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fiz\Documents\"/>
    </mc:Choice>
  </mc:AlternateContent>
  <xr:revisionPtr revIDLastSave="0" documentId="13_ncr:1_{AA9DD4D2-7067-4E9D-B307-AF904BAD93A0}" xr6:coauthVersionLast="47" xr6:coauthVersionMax="47" xr10:uidLastSave="{00000000-0000-0000-0000-000000000000}"/>
  <bookViews>
    <workbookView xWindow="-16320" yWindow="-7230" windowWidth="16440" windowHeight="28320" tabRatio="810" xr2:uid="{00000000-000D-0000-FFFF-FFFF00000000}"/>
  </bookViews>
  <sheets>
    <sheet name="5a" sheetId="13" r:id="rId1"/>
    <sheet name="list_of_industries" sheetId="17" r:id="rId2"/>
    <sheet name="list_of_all_companies" sheetId="21" r:id="rId3"/>
    <sheet name="list_of_companies_working" sheetId="20" r:id="rId4"/>
    <sheet name="PivotTable_Engagement" sheetId="14" r:id="rId5"/>
  </sheets>
  <definedNames>
    <definedName name="_xlnm._FilterDatabase" localSheetId="0" hidden="1">'5a'!$A$1:$N$1060</definedName>
    <definedName name="_xlnm._FilterDatabase" localSheetId="3" hidden="1">list_of_companies_working!$H$2:$J$158</definedName>
    <definedName name="_xlnm._FilterDatabase" localSheetId="1" hidden="1">list_of_industries!$B$2:$C$9</definedName>
    <definedName name="_xlcn.WorksheetConnection_5aA1N1060" hidden="1">'5a'!$A$1:$N$1060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5a!$A$1:$N$106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0" l="1"/>
  <c r="M5" i="20"/>
  <c r="M6" i="20"/>
  <c r="M7" i="20"/>
  <c r="M8" i="20"/>
  <c r="M9" i="20"/>
  <c r="M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3" i="20"/>
  <c r="B3" i="20" a="1"/>
  <c r="B3" i="20" s="1"/>
  <c r="P3" i="13" a="1"/>
  <c r="P3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F09F6-93A7-4E5F-BB6D-D30028A97DB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DBB0FF-CB2F-42C2-A3A6-311760DAC7A1}" name="WorksheetConnection_5a!$A$1:$N$106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5aA1N1060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<sst xmlns="http://schemas.openxmlformats.org/spreadsheetml/2006/main" count="13767" uniqueCount="2133">
  <si>
    <t>Company</t>
  </si>
  <si>
    <t>Johnson &amp; Johnson</t>
  </si>
  <si>
    <t>Industry</t>
  </si>
  <si>
    <t>Northwell Health</t>
  </si>
  <si>
    <t>Trinity Health</t>
  </si>
  <si>
    <t>Community Health Systems</t>
  </si>
  <si>
    <t>Intermountain Healthcare</t>
  </si>
  <si>
    <t>_email</t>
  </si>
  <si>
    <t>_name</t>
  </si>
  <si>
    <t>_title</t>
  </si>
  <si>
    <t>_seniority</t>
  </si>
  <si>
    <t>_function</t>
  </si>
  <si>
    <t>_state</t>
  </si>
  <si>
    <t>_country</t>
  </si>
  <si>
    <t>_companyName</t>
  </si>
  <si>
    <t>_classification</t>
  </si>
  <si>
    <t>_industry</t>
  </si>
  <si>
    <t>_annualRevenue</t>
  </si>
  <si>
    <t>_employeeCount</t>
  </si>
  <si>
    <t>_asset</t>
  </si>
  <si>
    <t>_engagement</t>
  </si>
  <si>
    <t>zherebei@mskcc.org</t>
  </si>
  <si>
    <t>Ilya Zherebetskiy</t>
  </si>
  <si>
    <t>Finance &amp; Planning Vice President, Information Technology</t>
  </si>
  <si>
    <t>VP</t>
  </si>
  <si>
    <t>Finance</t>
  </si>
  <si>
    <t>New York</t>
  </si>
  <si>
    <t>United States</t>
  </si>
  <si>
    <t>Memorial Sloan Kettering Cancer Center</t>
  </si>
  <si>
    <t>Healthcare</t>
  </si>
  <si>
    <t>Hospitals &amp; Physicians Clinics</t>
  </si>
  <si>
    <t>EB01</t>
  </si>
  <si>
    <t>opens</t>
  </si>
  <si>
    <t>yogesh.puttarangachar@gilead.com</t>
  </si>
  <si>
    <t>Yogesh Puttarangachar</t>
  </si>
  <si>
    <t>Associate Director, Compliance</t>
  </si>
  <si>
    <t>Director</t>
  </si>
  <si>
    <t>Compliance</t>
  </si>
  <si>
    <t>California</t>
  </si>
  <si>
    <t>Gilead</t>
  </si>
  <si>
    <t>Manufacturing</t>
  </si>
  <si>
    <t>EB02</t>
  </si>
  <si>
    <t>clicks</t>
  </si>
  <si>
    <t>ykogan@northwell.edu</t>
  </si>
  <si>
    <t>Yulia Kogan</t>
  </si>
  <si>
    <t>Director, Information Technology</t>
  </si>
  <si>
    <t>Information Technology</t>
  </si>
  <si>
    <t>yanira.acedo@optum.com</t>
  </si>
  <si>
    <t>Yanira Acedo</t>
  </si>
  <si>
    <t>Director, IT Clinical Systems</t>
  </si>
  <si>
    <t>Clinical Systems</t>
  </si>
  <si>
    <t>UnitedHealth Group</t>
  </si>
  <si>
    <t>Insurance</t>
  </si>
  <si>
    <t>wonahc@ebsi.com</t>
  </si>
  <si>
    <t>Chika Wonah</t>
  </si>
  <si>
    <t>Vice President Ciso</t>
  </si>
  <si>
    <t>Information Security</t>
  </si>
  <si>
    <t>District of Columbia</t>
  </si>
  <si>
    <t>Emergent BioSolutions</t>
  </si>
  <si>
    <t>CYG</t>
  </si>
  <si>
    <t>downloads</t>
  </si>
  <si>
    <t>EB03</t>
  </si>
  <si>
    <t>william.shaw@tufts.edu</t>
  </si>
  <si>
    <t>William Shaw</t>
  </si>
  <si>
    <t>Senior Director, Technology Trans &amp; Ind Collaboration</t>
  </si>
  <si>
    <t>Cloud / Mobility</t>
  </si>
  <si>
    <t>Massachusetts</t>
  </si>
  <si>
    <t>Tufts University</t>
  </si>
  <si>
    <t>Healthcare Services</t>
  </si>
  <si>
    <t>william.hughes@ascension.org</t>
  </si>
  <si>
    <t>William Hughes</t>
  </si>
  <si>
    <t>Director, Information Technology Bcmp National Program</t>
  </si>
  <si>
    <t>Michigan</t>
  </si>
  <si>
    <t>Ascension</t>
  </si>
  <si>
    <t>william.demeter@aurora.org</t>
  </si>
  <si>
    <t>William Demeter</t>
  </si>
  <si>
    <t>Application Engineering Vice President, Information Technology</t>
  </si>
  <si>
    <t>IT Operations</t>
  </si>
  <si>
    <t>Wisconsin</t>
  </si>
  <si>
    <t>Aurora Health Care</t>
  </si>
  <si>
    <t>weathea@ccf.org</t>
  </si>
  <si>
    <t>Allison Weathers</t>
  </si>
  <si>
    <t>Associate Chief Medical Information Officer, Enterprise</t>
  </si>
  <si>
    <t>C-Level</t>
  </si>
  <si>
    <t>HR / Financial / ERP Systems</t>
  </si>
  <si>
    <t>Ohio</t>
  </si>
  <si>
    <t>Cleveland Clinic</t>
  </si>
  <si>
    <t>warren.rasquinha@adventhealth.com</t>
  </si>
  <si>
    <t>Warren Rasquinha</t>
  </si>
  <si>
    <t>Executive Director, Information Technology- Consum Products</t>
  </si>
  <si>
    <t>Florida</t>
  </si>
  <si>
    <t>AdventHealth</t>
  </si>
  <si>
    <t>walter.ostrinski@travelers.com</t>
  </si>
  <si>
    <t>Walter Ostrinski</t>
  </si>
  <si>
    <t>Director, Technology Audit</t>
  </si>
  <si>
    <t>Internal Audit &amp; Control</t>
  </si>
  <si>
    <t>Connecticut</t>
  </si>
  <si>
    <t>Travelers</t>
  </si>
  <si>
    <t>wagners@ihn.org</t>
  </si>
  <si>
    <t>Scott Wagner</t>
  </si>
  <si>
    <t>Chief Medical Officer</t>
  </si>
  <si>
    <t>Medical Administration</t>
  </si>
  <si>
    <t>New Jersey</t>
  </si>
  <si>
    <t>Inspira Health</t>
  </si>
  <si>
    <t>vvaynrokh@metlife.com</t>
  </si>
  <si>
    <t>Vlad Vaynrokh</t>
  </si>
  <si>
    <t>Assistant VP, Information Technology</t>
  </si>
  <si>
    <t>MetLife</t>
  </si>
  <si>
    <t>vishwas_gadgil@merck.com</t>
  </si>
  <si>
    <t>Vishwas Gadgil</t>
  </si>
  <si>
    <t>Risk Management &amp; Security Director, Information Technology</t>
  </si>
  <si>
    <t>Pennsylvania</t>
  </si>
  <si>
    <t>Merck &amp; Co.</t>
  </si>
  <si>
    <t>Defense Contractor</t>
  </si>
  <si>
    <t>Pharmaceuticals</t>
  </si>
  <si>
    <t>vinod.chidambaram@ahss.org</t>
  </si>
  <si>
    <t>Vinod Chidambaram</t>
  </si>
  <si>
    <t>vincent_piersa@uhc.com</t>
  </si>
  <si>
    <t>Vincent Piersa</t>
  </si>
  <si>
    <t>Minnesota</t>
  </si>
  <si>
    <t>vicky.pyle@adventhealth.com</t>
  </si>
  <si>
    <t>Vicky Pyle</t>
  </si>
  <si>
    <t>Director II, Information Technology-Information Services</t>
  </si>
  <si>
    <t>vermav@chop.edu</t>
  </si>
  <si>
    <t>Vijay Verma</t>
  </si>
  <si>
    <t>Assistant VP, Emerging Technology &amp; Transformation</t>
  </si>
  <si>
    <t>Emerging Technology / Innovation</t>
  </si>
  <si>
    <t>Children's Hospital of Philadelphia</t>
  </si>
  <si>
    <t>vanessa.hill@christushealth.org</t>
  </si>
  <si>
    <t>Vanessa Hill</t>
  </si>
  <si>
    <t>Chief Medical Informatics Officer</t>
  </si>
  <si>
    <t>Data Warehouse</t>
  </si>
  <si>
    <t>Texas</t>
  </si>
  <si>
    <t>CHRISTUS Health</t>
  </si>
  <si>
    <t>ty.johnsonneuland@oswego.edu</t>
  </si>
  <si>
    <t>Tyrone Johnson-Neuland</t>
  </si>
  <si>
    <t>Assistant Director, Campus Technology Services</t>
  </si>
  <si>
    <t>Facilities Management</t>
  </si>
  <si>
    <t>SUNY Downstate Health Sciences University</t>
  </si>
  <si>
    <t>twilliams5@metlife.com</t>
  </si>
  <si>
    <t>Todd Williams</t>
  </si>
  <si>
    <t>Technology Support Director, Information Technology</t>
  </si>
  <si>
    <t>twhite@partners.org</t>
  </si>
  <si>
    <t>Tim White</t>
  </si>
  <si>
    <t>Services Vice President, Infrastructure Technology (Its)</t>
  </si>
  <si>
    <t>Infrastructure</t>
  </si>
  <si>
    <t>Mass General Brigham</t>
  </si>
  <si>
    <t>turnerni@chop.edu</t>
  </si>
  <si>
    <t>Nicole Turner</t>
  </si>
  <si>
    <t>Senior Director, Billing Compliance</t>
  </si>
  <si>
    <t>ttyree@mmccontractors.com</t>
  </si>
  <si>
    <t>Tate Tyree</t>
  </si>
  <si>
    <t>Director, Corporate Risk Management</t>
  </si>
  <si>
    <t>Risk</t>
  </si>
  <si>
    <t>Kansas</t>
  </si>
  <si>
    <t>Montefiore Medical Center</t>
  </si>
  <si>
    <t>tseiber1@hfhs.org</t>
  </si>
  <si>
    <t>Terry Seibert</t>
  </si>
  <si>
    <t>Director, Information Technology Integration Solutions</t>
  </si>
  <si>
    <t>Henry Ford Health System</t>
  </si>
  <si>
    <t>truwit.jonathon@froedtert.com</t>
  </si>
  <si>
    <t>Jonathon Truwit</t>
  </si>
  <si>
    <t>Chief Medical Officer, Enterprise</t>
  </si>
  <si>
    <t>Froedtert &amp; The Medical College of Wisconsin</t>
  </si>
  <si>
    <t>troy.clavel@avera.org</t>
  </si>
  <si>
    <t>Troy Clavel</t>
  </si>
  <si>
    <t>Vice President, Information Technology</t>
  </si>
  <si>
    <t>South Dakota</t>
  </si>
  <si>
    <t>Avera Health</t>
  </si>
  <si>
    <t>tricia.hansen@imail.org</t>
  </si>
  <si>
    <t>Patricia Hansen</t>
  </si>
  <si>
    <t>Director, Compliance &amp; Ethics</t>
  </si>
  <si>
    <t>Utah</t>
  </si>
  <si>
    <t>treilly1@metlife.com</t>
  </si>
  <si>
    <t>Thomas Reilly</t>
  </si>
  <si>
    <t>Assistant VP, LTC Product Compliance</t>
  </si>
  <si>
    <t>tracy.melina@nuvancehealth.org</t>
  </si>
  <si>
    <t>Tracy Melina</t>
  </si>
  <si>
    <t>Senior Director, Risk Management</t>
  </si>
  <si>
    <t>Nuvance Health</t>
  </si>
  <si>
    <t>tony.qualls@ahss.org</t>
  </si>
  <si>
    <t>Tony Qualls</t>
  </si>
  <si>
    <t>Director, Information Technology- Technical Services</t>
  </si>
  <si>
    <t>tony.poparad@honeywell.com</t>
  </si>
  <si>
    <t>Tony Poparad</t>
  </si>
  <si>
    <t>Senior Director, Technology Services</t>
  </si>
  <si>
    <t>Illinois</t>
  </si>
  <si>
    <t>Honeywell</t>
  </si>
  <si>
    <t>tony.davis@ngc.com</t>
  </si>
  <si>
    <t>Tony Davis</t>
  </si>
  <si>
    <t>Virginia</t>
  </si>
  <si>
    <t>Northrop Grumman</t>
  </si>
  <si>
    <t>tommy_thomas@colpal.com</t>
  </si>
  <si>
    <t>Tommy Thomas</t>
  </si>
  <si>
    <t>Director, Enterprise Architecture, Advanced Technology &amp; Analytics</t>
  </si>
  <si>
    <t>Enterprise Architecture</t>
  </si>
  <si>
    <t>Colgate-Palmolive</t>
  </si>
  <si>
    <t>Non-Healthcare</t>
  </si>
  <si>
    <t>tomesah.harrison@metlife.com</t>
  </si>
  <si>
    <t>Tomesah Harrison</t>
  </si>
  <si>
    <t>Global Vice President, Human Resources Information Technology</t>
  </si>
  <si>
    <t>North Carolina</t>
  </si>
  <si>
    <t>todd.holling@froedtert.com</t>
  </si>
  <si>
    <t>Todd Holling</t>
  </si>
  <si>
    <t>Vice President, Fh Information Technology Engineering Apps</t>
  </si>
  <si>
    <t>tmcarpen@texaschildrens.org</t>
  </si>
  <si>
    <t>Tessy Carpenter</t>
  </si>
  <si>
    <t>Director, Compliance</t>
  </si>
  <si>
    <t>Texas Children's Hospital</t>
  </si>
  <si>
    <t>tmacdougall@lacare.org</t>
  </si>
  <si>
    <t>Tom MacDougall</t>
  </si>
  <si>
    <t>Chief Information &amp; Technology Officer</t>
  </si>
  <si>
    <t>L.A. Care Health Plan</t>
  </si>
  <si>
    <t>timothy_s_brand@newyorklife.com</t>
  </si>
  <si>
    <t>Timothy Brand</t>
  </si>
  <si>
    <t>Corporate Vice President, Operational Risk Management</t>
  </si>
  <si>
    <t>New York Life Insurance</t>
  </si>
  <si>
    <t>timothy.trujillo@optum.com</t>
  </si>
  <si>
    <t>Timothy Trujillo</t>
  </si>
  <si>
    <t>Optum Chief Compliance Officer &amp; Deputy General Counsel</t>
  </si>
  <si>
    <t>timothy.pjones@ahss.org</t>
  </si>
  <si>
    <t>Timothy Jones</t>
  </si>
  <si>
    <t>Director, Risk Management</t>
  </si>
  <si>
    <t>thompsonrd6@upmc.edu</t>
  </si>
  <si>
    <t>Ryan Thompson</t>
  </si>
  <si>
    <t>Crp Director, Financial Compliance</t>
  </si>
  <si>
    <t>UPMC</t>
  </si>
  <si>
    <t>thomas.westfall@unitypoint.org</t>
  </si>
  <si>
    <t>Thomas Westfall</t>
  </si>
  <si>
    <t>Chief Medical Information Officer</t>
  </si>
  <si>
    <t>UnityPoint Health</t>
  </si>
  <si>
    <t>thomas.malendowski@bannerhealth.com</t>
  </si>
  <si>
    <t>Thomas Malendowski</t>
  </si>
  <si>
    <t>Program Director, Area Compliance</t>
  </si>
  <si>
    <t>Arizona</t>
  </si>
  <si>
    <t>Banner Health</t>
  </si>
  <si>
    <t>thomas.gerdes@jci.com</t>
  </si>
  <si>
    <t>Thomas Gerdes</t>
  </si>
  <si>
    <t>Vice President, Information Technology, Johnson Controls Federal Systems</t>
  </si>
  <si>
    <t>Johnson Controls</t>
  </si>
  <si>
    <t>thomas.a.mirek@lmco.com</t>
  </si>
  <si>
    <t>Thomas Mirek</t>
  </si>
  <si>
    <t>Deputy Vice President, Engineering &amp; Technology, , Missiles &amp; Fire Control</t>
  </si>
  <si>
    <t>Technology Operations</t>
  </si>
  <si>
    <t>Lockheed Martin</t>
  </si>
  <si>
    <t>terri.keeling@uhhospitals.org</t>
  </si>
  <si>
    <t>Terri Keeling</t>
  </si>
  <si>
    <t>University Hospitals</t>
  </si>
  <si>
    <t>teresa.melchior@optum.com</t>
  </si>
  <si>
    <t>Teresa Melchior</t>
  </si>
  <si>
    <t>Project Management Director, Information Technology</t>
  </si>
  <si>
    <t>ted.mccann@avera.org</t>
  </si>
  <si>
    <t>Ted McCann</t>
  </si>
  <si>
    <t>Director, Information Technology Engineering</t>
  </si>
  <si>
    <t>tara.jones@brookdale.com</t>
  </si>
  <si>
    <t>Tara Jones</t>
  </si>
  <si>
    <t>Interim Chief Information Officer</t>
  </si>
  <si>
    <t>Information Technology Executive</t>
  </si>
  <si>
    <t>Tennessee</t>
  </si>
  <si>
    <t>Brookdale Senior Living</t>
  </si>
  <si>
    <t>tammy.lundstrom@trinity-health.org</t>
  </si>
  <si>
    <t>Tammy Lundstrom</t>
  </si>
  <si>
    <t>Senior Vice President &amp; Chief Medical Officer</t>
  </si>
  <si>
    <t>swalker@premierhealth.com</t>
  </si>
  <si>
    <t>Steven Walker</t>
  </si>
  <si>
    <t>Director, Information Security &amp; Privacy</t>
  </si>
  <si>
    <t>Premier Health</t>
  </si>
  <si>
    <t>svonbehren@brookdaleliving.com</t>
  </si>
  <si>
    <t>Steve Von Behren</t>
  </si>
  <si>
    <t>Director, IT Financial Analysis &amp; Project Management</t>
  </si>
  <si>
    <t>Financial Planning &amp; Analysis</t>
  </si>
  <si>
    <t>svankayalapati@bcbsms.com</t>
  </si>
  <si>
    <t>Sudhakar Vankayalapati</t>
  </si>
  <si>
    <t>Director, Information Technology of Applications</t>
  </si>
  <si>
    <t>Mississippi</t>
  </si>
  <si>
    <t>Blue Cross Blue Shield</t>
  </si>
  <si>
    <t>susannah.rowe@bmc.org</t>
  </si>
  <si>
    <t>Susannah Rowe</t>
  </si>
  <si>
    <t>Associate Chief Medical Officer</t>
  </si>
  <si>
    <t>Boston Medical Center</t>
  </si>
  <si>
    <t>susan.stewart@primetherapeutics.com</t>
  </si>
  <si>
    <t>Sue Stewart</t>
  </si>
  <si>
    <t>Vice President, Information Technology Application Development</t>
  </si>
  <si>
    <t>Application Development</t>
  </si>
  <si>
    <t>Prime Therapeutics</t>
  </si>
  <si>
    <t>susan.koch@merck.com</t>
  </si>
  <si>
    <t>Susan Koch</t>
  </si>
  <si>
    <t>Client Services Associate &amp; Director, Information Technology</t>
  </si>
  <si>
    <t>suresh.munuma@stryker.com</t>
  </si>
  <si>
    <t>Suresh Munuma</t>
  </si>
  <si>
    <t>Service Delivery Operations Senior Director, Information Technology</t>
  </si>
  <si>
    <t>Stryker</t>
  </si>
  <si>
    <t>Medical Devices &amp; Equipment</t>
  </si>
  <si>
    <t>subash.chandra@honeywell.com</t>
  </si>
  <si>
    <t>Subash Chandra</t>
  </si>
  <si>
    <t>Senior Director, Information Technology</t>
  </si>
  <si>
    <t>stewart.kent@mayo.edu</t>
  </si>
  <si>
    <t>Kent Stewart</t>
  </si>
  <si>
    <t>Section -IT Head</t>
  </si>
  <si>
    <t>Mayo Clinic</t>
  </si>
  <si>
    <t>steven.secker@medimpact.com</t>
  </si>
  <si>
    <t>Steven Secker</t>
  </si>
  <si>
    <t>Innovation Director, Information Technology</t>
  </si>
  <si>
    <t>MedImpact Healthcare</t>
  </si>
  <si>
    <t>steven.mauceri@merck.com</t>
  </si>
  <si>
    <t>Steven Mauceri</t>
  </si>
  <si>
    <t>Infrastructure, Data Centers &amp; Site Rationalization Associate Director, Information Technology</t>
  </si>
  <si>
    <t>steve_merbler@uhc.com</t>
  </si>
  <si>
    <t>Steve Merbler</t>
  </si>
  <si>
    <t>Director, Enterprise Information Technology Sourcing &amp; Procurement</t>
  </si>
  <si>
    <t>IT Procurement</t>
  </si>
  <si>
    <t>United Healthcare</t>
  </si>
  <si>
    <t>steve_fogarty@colpal.com</t>
  </si>
  <si>
    <t>Stephen Fogarty</t>
  </si>
  <si>
    <t>Chief Ethics &amp; Compliance Officer</t>
  </si>
  <si>
    <t>stephen_ross@uhc.com</t>
  </si>
  <si>
    <t>Stephen Ross</t>
  </si>
  <si>
    <t>Director, Product Manager, Technology Enablement and Communications</t>
  </si>
  <si>
    <t>Manager</t>
  </si>
  <si>
    <t>Product Management</t>
  </si>
  <si>
    <t>stephen.t.bartlett@osfhealthcare.org</t>
  </si>
  <si>
    <t>Stephen Bartlett</t>
  </si>
  <si>
    <t>Vice President Chief Medical Officer</t>
  </si>
  <si>
    <t>OSF HealthCare</t>
  </si>
  <si>
    <t>stella.ivanov@emdserono.com</t>
  </si>
  <si>
    <t>Stella Ivanov</t>
  </si>
  <si>
    <t>Global IT Patient Services, Regions &amp; Head (Americas, APAC)</t>
  </si>
  <si>
    <t>EMD Serono</t>
  </si>
  <si>
    <t>stanley.a.dobrawa@kp.org</t>
  </si>
  <si>
    <t>Stanley Dobrawa</t>
  </si>
  <si>
    <t>Director, Information Technology Business Operations</t>
  </si>
  <si>
    <t>Kaiser Permanente</t>
  </si>
  <si>
    <t>stacy.mitton@concentrix.com</t>
  </si>
  <si>
    <t>Stacy Mitton</t>
  </si>
  <si>
    <t>Senior Director, Business Technology</t>
  </si>
  <si>
    <t>Pfizer</t>
  </si>
  <si>
    <t>ssimms@zoetis.com</t>
  </si>
  <si>
    <t>Stephanie Simms</t>
  </si>
  <si>
    <t>Customer Experience, Diagnostic Services &amp; Compliance Head</t>
  </si>
  <si>
    <t>Zoetis</t>
  </si>
  <si>
    <t>ssen8@metlife.com</t>
  </si>
  <si>
    <t>Sunil Sen</t>
  </si>
  <si>
    <t>Assistant VP, General Risk Management</t>
  </si>
  <si>
    <t>sonny.noto@adventhealth.com</t>
  </si>
  <si>
    <t>Sonny Noto</t>
  </si>
  <si>
    <t>Vice President, Technology Services</t>
  </si>
  <si>
    <t>smunoz@its.jnj.com</t>
  </si>
  <si>
    <t>Suleyka Munoz</t>
  </si>
  <si>
    <t>Senior Director, Information Technology Supply Chain &amp; Solution Engineer</t>
  </si>
  <si>
    <t>smogers@trinity-health.org</t>
  </si>
  <si>
    <t>Susan Smoger</t>
  </si>
  <si>
    <t>Audit Services Director, Information Technology</t>
  </si>
  <si>
    <t>smallard@amsurg.com</t>
  </si>
  <si>
    <t>Sharon Mallard</t>
  </si>
  <si>
    <t>Director, Coding Compliance &amp; Audit</t>
  </si>
  <si>
    <t>AmSurg</t>
  </si>
  <si>
    <t>skoch@primetherapeutics.com</t>
  </si>
  <si>
    <t>Shawn Koch</t>
  </si>
  <si>
    <t>Director, IT Vendor, Asset &amp; Service Management</t>
  </si>
  <si>
    <t>Business Service Management / ITSM</t>
  </si>
  <si>
    <t>skfly@ascension.org</t>
  </si>
  <si>
    <t>Sara Fly</t>
  </si>
  <si>
    <t>Senior Director, Compliance, Ascension Texas</t>
  </si>
  <si>
    <t>simone_jackson@colpal.com</t>
  </si>
  <si>
    <t>Simone Jackson</t>
  </si>
  <si>
    <t>Global Associate Director, Information Technology</t>
  </si>
  <si>
    <t>sheridane@ihn.org</t>
  </si>
  <si>
    <t>Elizabeth Sheridan</t>
  </si>
  <si>
    <t>Chief Operating Officer, Inspira Medical Centers Elmer &amp; Vineland</t>
  </si>
  <si>
    <t>Operations</t>
  </si>
  <si>
    <t>sheila_colgan@uhc.com</t>
  </si>
  <si>
    <t>Sheila Colgan</t>
  </si>
  <si>
    <t>Vice President, Enterprise Risk Management &amp; Treasury</t>
  </si>
  <si>
    <t>shamyla.lando@duke.edu</t>
  </si>
  <si>
    <t>Shamyla Lando</t>
  </si>
  <si>
    <t>Chief Technology Officer</t>
  </si>
  <si>
    <t>Engineering &amp; Technical Executive</t>
  </si>
  <si>
    <t>Duke Health</t>
  </si>
  <si>
    <t>sgoodson@primetherapeutics.com</t>
  </si>
  <si>
    <t>Scott Goodson</t>
  </si>
  <si>
    <t>Senior Director, Facility Operations &amp; Physical Security</t>
  </si>
  <si>
    <t>Physical Security</t>
  </si>
  <si>
    <t>sgarofalo1@northwell.edu</t>
  </si>
  <si>
    <t>Salvatore Garofalo</t>
  </si>
  <si>
    <t>S Client Services Central Region Director, Information Technology</t>
  </si>
  <si>
    <t>sean.moriarty@oswego.edu</t>
  </si>
  <si>
    <t>Sean Moriarty</t>
  </si>
  <si>
    <t>scott.x.whitacre@kp.org</t>
  </si>
  <si>
    <t>Scott Whitacre</t>
  </si>
  <si>
    <t>Senior Director, Information Technology Consulting</t>
  </si>
  <si>
    <t>scott.rettig@abbvie.com</t>
  </si>
  <si>
    <t>Scott Rettig</t>
  </si>
  <si>
    <t>Associate Director, Science Compliance</t>
  </si>
  <si>
    <t>AbbVie</t>
  </si>
  <si>
    <t>scott.p.campbell@kp.org</t>
  </si>
  <si>
    <t>Scott Campbell</t>
  </si>
  <si>
    <t>Director, Information Technology Eng Applications</t>
  </si>
  <si>
    <t>scott.kaya@abbvie.com</t>
  </si>
  <si>
    <t>Scott Kaya</t>
  </si>
  <si>
    <t>Purchasing &amp; Supplier Management Senior Director, Information Technology</t>
  </si>
  <si>
    <t>Sourcing / Procurement</t>
  </si>
  <si>
    <t>scott.hill@davita.com</t>
  </si>
  <si>
    <t>Scott Hill</t>
  </si>
  <si>
    <t>DaVita</t>
  </si>
  <si>
    <t>scott.brunk@optum.com</t>
  </si>
  <si>
    <t>Scott Brunk</t>
  </si>
  <si>
    <t>scott.bennett@safg.com</t>
  </si>
  <si>
    <t>Scott Bennett</t>
  </si>
  <si>
    <t>Chief Compliance Officer, General Insurance (Americas)</t>
  </si>
  <si>
    <t>AIG</t>
  </si>
  <si>
    <t>sbylund@ascension.org</t>
  </si>
  <si>
    <t>Suzann Bylund</t>
  </si>
  <si>
    <t>Senior Director, Associate Risk Management Programs</t>
  </si>
  <si>
    <t>Missouri</t>
  </si>
  <si>
    <t>sbkanagy@premierhealth.com</t>
  </si>
  <si>
    <t>Scott Kanagy</t>
  </si>
  <si>
    <t>Vice President, Medical Affairs  &amp; Chief Medical Officer (Upper Valley Medical Center)</t>
  </si>
  <si>
    <t>sauersl3@upmc.edu</t>
  </si>
  <si>
    <t>Lynn Sauers</t>
  </si>
  <si>
    <t>UPMC Susquehanna</t>
  </si>
  <si>
    <t>sarah_henriquez@colpal.com</t>
  </si>
  <si>
    <t>Sarah Henriquez</t>
  </si>
  <si>
    <t>Associate Director, Information Security</t>
  </si>
  <si>
    <t>sarah.a.stewartderamirez@osfhealthcare.org</t>
  </si>
  <si>
    <t>Sarah de Ramirez</t>
  </si>
  <si>
    <t>Vice President &amp; Chief Medical Officer, Clinical Innovation</t>
  </si>
  <si>
    <t>sanjay.joshi@medimpact.com</t>
  </si>
  <si>
    <t>Sanjay Joshi</t>
  </si>
  <si>
    <t>Vice President, Technology</t>
  </si>
  <si>
    <t>sally.salmons@carle.com</t>
  </si>
  <si>
    <t>Sally Salmons</t>
  </si>
  <si>
    <t>The Carle Foundation Hospital</t>
  </si>
  <si>
    <t>salavadj@upmc.edu</t>
  </si>
  <si>
    <t>Deborah Salava</t>
  </si>
  <si>
    <t>Vice President, International Information Technology</t>
  </si>
  <si>
    <t>sal_chiovari@edwards.com</t>
  </si>
  <si>
    <t>Sal Chiovari</t>
  </si>
  <si>
    <t>Chief Information Officer</t>
  </si>
  <si>
    <t>Edwards Lifesciences</t>
  </si>
  <si>
    <t>ryeager@honorhealth.com</t>
  </si>
  <si>
    <t>Ron Yeager</t>
  </si>
  <si>
    <t>Assistant Vice President &amp; Chief Information Security Officer</t>
  </si>
  <si>
    <t>HonorHealth Research Institute</t>
  </si>
  <si>
    <t>ryansley@cisco.com</t>
  </si>
  <si>
    <t>Ryan Ansley</t>
  </si>
  <si>
    <t>Cisco</t>
  </si>
  <si>
    <t>ruthann.santiago@bannerhealth.com</t>
  </si>
  <si>
    <t>Ruth Santiago</t>
  </si>
  <si>
    <t>Program Director, Compliance Audit</t>
  </si>
  <si>
    <t>ruth.goodell@trinity-health.org</t>
  </si>
  <si>
    <t>Ruth Goodell</t>
  </si>
  <si>
    <t>Senior VP, Insurance &amp; Risk Management Services</t>
  </si>
  <si>
    <t>russell.fifer@merck.com</t>
  </si>
  <si>
    <t>Russell Fifer</t>
  </si>
  <si>
    <t>Director, IT Risk Management &amp; Security</t>
  </si>
  <si>
    <t>ruben_panizza@colgate.com</t>
  </si>
  <si>
    <t>Ruben Panizza</t>
  </si>
  <si>
    <t>Worldwide Director, Information Technology</t>
  </si>
  <si>
    <t>ruben.flores@ahss.org</t>
  </si>
  <si>
    <t>Ruben Flores</t>
  </si>
  <si>
    <t>Director, Information Technology- ERP Technical</t>
  </si>
  <si>
    <t>rslone@northwell.edu</t>
  </si>
  <si>
    <t>Robin Slone</t>
  </si>
  <si>
    <t>Fpp Vice President, Information Technology</t>
  </si>
  <si>
    <t>roxanne.baker@avera.org</t>
  </si>
  <si>
    <t>Roxanne Baker</t>
  </si>
  <si>
    <t>Director, Information Technology Project Management</t>
  </si>
  <si>
    <t>rowena.spigarelli@rwjbh.org</t>
  </si>
  <si>
    <t>Rowena Spigarelli</t>
  </si>
  <si>
    <t>Chief Compliance Officer</t>
  </si>
  <si>
    <t>RWJBarnabas Health</t>
  </si>
  <si>
    <t>ross.kwok@kaiserpermanente.org</t>
  </si>
  <si>
    <t>Ross Kwok</t>
  </si>
  <si>
    <t>Vice President, Information Technology &amp; Business Information Officer</t>
  </si>
  <si>
    <t>roselyn.miller@piedmont.org</t>
  </si>
  <si>
    <t>Roselyn Miller</t>
  </si>
  <si>
    <t>Georgia</t>
  </si>
  <si>
    <t>Piedmont Healthcare</t>
  </si>
  <si>
    <t>roger.saltman@zoetis.com</t>
  </si>
  <si>
    <t>Roger Saltman</t>
  </si>
  <si>
    <t>Chief Medical Officer &amp; Executive Director, Cattle &amp; Equine Business (US)</t>
  </si>
  <si>
    <t>roger.kent@allstate.com</t>
  </si>
  <si>
    <t>Roger Kent</t>
  </si>
  <si>
    <t>Senior Vice President &amp; Chief Financial Officer, Allstate Technology &amp; Strategic Ventures</t>
  </si>
  <si>
    <t>Allstate</t>
  </si>
  <si>
    <t>rogenb@ccf.org</t>
  </si>
  <si>
    <t>Bruce Rogen</t>
  </si>
  <si>
    <t>robyn.strosaker@uhhospitals.org</t>
  </si>
  <si>
    <t>Robyn Strosaker</t>
  </si>
  <si>
    <t>Vice President &amp; Chief Medical Officer</t>
  </si>
  <si>
    <t>robin.virginia@bsci.com</t>
  </si>
  <si>
    <t>Robin Virginia</t>
  </si>
  <si>
    <t>Director, Information Technology, Rhythm Management</t>
  </si>
  <si>
    <t>Boston Scientific</t>
  </si>
  <si>
    <t>robert_woloszynek@goodyear.com</t>
  </si>
  <si>
    <t>Robert Woloszynek</t>
  </si>
  <si>
    <t>Polymer Science &amp; Technology Chief Engineer</t>
  </si>
  <si>
    <t>Engineering &amp; Technical</t>
  </si>
  <si>
    <t>Goodyear</t>
  </si>
  <si>
    <t>robert_schwalje@merck.com</t>
  </si>
  <si>
    <t>Robert Schwalje</t>
  </si>
  <si>
    <t>Executive Director, Global Medical Affairs &amp; CORE IT</t>
  </si>
  <si>
    <t>robert_e_booker@uhc.com</t>
  </si>
  <si>
    <t>Robert Booker</t>
  </si>
  <si>
    <t>Vice President &amp; Chief Information Security Officer</t>
  </si>
  <si>
    <t>robert.sparrow@osfhealthcare.org</t>
  </si>
  <si>
    <t>Robert Sparrow</t>
  </si>
  <si>
    <t>robert.martz@providence.org</t>
  </si>
  <si>
    <t>Robert Martz</t>
  </si>
  <si>
    <t>Washington</t>
  </si>
  <si>
    <t>Providence</t>
  </si>
  <si>
    <t>robert.kossmann@fmc-na.com</t>
  </si>
  <si>
    <t>Robert Kossmann</t>
  </si>
  <si>
    <t>Executive VP &amp; Chief Medical Officer</t>
  </si>
  <si>
    <t>Executive</t>
  </si>
  <si>
    <t>Fresenius Medical Care North America</t>
  </si>
  <si>
    <t>robert.grawien@uhc.com</t>
  </si>
  <si>
    <t>Bob Grawien</t>
  </si>
  <si>
    <t>robert.gabel@cardinalhealth.com</t>
  </si>
  <si>
    <t>Robert Gabel</t>
  </si>
  <si>
    <t>Director, Enterprise Risk Management</t>
  </si>
  <si>
    <t>Cardinal Health</t>
  </si>
  <si>
    <t>robert.conklin@merck.com</t>
  </si>
  <si>
    <t>Robert Conklin</t>
  </si>
  <si>
    <t>Associate Director, Information Technology</t>
  </si>
  <si>
    <t>robert.cohen@stryker.com</t>
  </si>
  <si>
    <t>Robert Cohen</t>
  </si>
  <si>
    <t>President, Digital, Robotics &amp; Enabling Technologies</t>
  </si>
  <si>
    <t>robert.biernbaum@rochesterregional.org</t>
  </si>
  <si>
    <t>Robert Biernbaum</t>
  </si>
  <si>
    <t>Rochester Regional Health</t>
  </si>
  <si>
    <t>robert.beck@froedtert.com</t>
  </si>
  <si>
    <t>Robert Beck</t>
  </si>
  <si>
    <t>Director, IT Infrastructure</t>
  </si>
  <si>
    <t>rl.hesson@acadiahealthcare.com</t>
  </si>
  <si>
    <t>R.L. Hesson</t>
  </si>
  <si>
    <t>Associate VP, Information Technology</t>
  </si>
  <si>
    <t>Acadia Healthcare Company</t>
  </si>
  <si>
    <t>rkancs@iuhealth.org</t>
  </si>
  <si>
    <t>Rasma Kancs</t>
  </si>
  <si>
    <t>Executive Director, Corporate Compliance</t>
  </si>
  <si>
    <t>Indiana</t>
  </si>
  <si>
    <t>Indiana University Health</t>
  </si>
  <si>
    <t>risbell@luriechildrens.org</t>
  </si>
  <si>
    <t>Ronny Isbell</t>
  </si>
  <si>
    <t>Senior Director, Information Management Security</t>
  </si>
  <si>
    <t>Ann &amp; Robert H. Lurie Children's Hospital of Chicago</t>
  </si>
  <si>
    <t>rileym1@email.chop.edu</t>
  </si>
  <si>
    <t>Meghan Riley</t>
  </si>
  <si>
    <t>Assistant Director, Compliance &amp; Regulatory Affairs, Irb Operations</t>
  </si>
  <si>
    <t>ricky.neiman@ahss.org</t>
  </si>
  <si>
    <t>Ricky Neiman</t>
  </si>
  <si>
    <t>richard.trammell@milliporesigma.com</t>
  </si>
  <si>
    <t>Richard Trammell</t>
  </si>
  <si>
    <t>Director, Regulatory Compliance</t>
  </si>
  <si>
    <t>Governmental Affairs &amp; Regulatory Law</t>
  </si>
  <si>
    <t>MilliporeSigma</t>
  </si>
  <si>
    <t>richard.migliori@uhc.com</t>
  </si>
  <si>
    <t>Richard Migliori</t>
  </si>
  <si>
    <t>Executive Vice President, Medical Affairs &amp; Chief Medical Officer</t>
  </si>
  <si>
    <t>richard.durina@gilead.com</t>
  </si>
  <si>
    <t>Richard Durina</t>
  </si>
  <si>
    <t>Global Head, Research &amp; Development &amp; Pdm Information Technology</t>
  </si>
  <si>
    <t>Research &amp; Development</t>
  </si>
  <si>
    <t>richard.bowie@kp.org</t>
  </si>
  <si>
    <t>Richard Bowie</t>
  </si>
  <si>
    <t>Executive Director, Clinical Technology, Service Delivery</t>
  </si>
  <si>
    <t>rhonda.roesler@avera.org</t>
  </si>
  <si>
    <t>Rhonda Roesler</t>
  </si>
  <si>
    <t>rgomez2@lacare.org</t>
  </si>
  <si>
    <t>Roberto Gomez</t>
  </si>
  <si>
    <t>Senior Director II, Information Technology Operations Infrastructure &amp; Security</t>
  </si>
  <si>
    <t>reppyb@mskcc.org</t>
  </si>
  <si>
    <t>Brandy Reppy</t>
  </si>
  <si>
    <t>Digital Technology Director, Development</t>
  </si>
  <si>
    <t>renee.garrick@wmchealth.org</t>
  </si>
  <si>
    <t>Renee Garrick</t>
  </si>
  <si>
    <t>WMC Health</t>
  </si>
  <si>
    <t>rebecca.e.schultz@healthpartners.com</t>
  </si>
  <si>
    <t>Rebecca Schultz</t>
  </si>
  <si>
    <t>Director, Integrity &amp; Compliance</t>
  </si>
  <si>
    <t>HealthPartners</t>
  </si>
  <si>
    <t>rdemers@unum.com</t>
  </si>
  <si>
    <t>Ron Demers</t>
  </si>
  <si>
    <t>Safety Director, Corporate Security</t>
  </si>
  <si>
    <t>Maine</t>
  </si>
  <si>
    <t>Unum</t>
  </si>
  <si>
    <t>rdansey@seagen.com</t>
  </si>
  <si>
    <t>Roger Dansey</t>
  </si>
  <si>
    <t>Seattle Genetics</t>
  </si>
  <si>
    <t>rcasselm@cisco.com</t>
  </si>
  <si>
    <t>Rob Casselman</t>
  </si>
  <si>
    <t>VP &amp; CTO (Global Specialists)</t>
  </si>
  <si>
    <t>rbox@stanfordhealthcare.org</t>
  </si>
  <si>
    <t>Renee Box</t>
  </si>
  <si>
    <t>Director, Strategic Initiatives (Office of the Chief Medical Officer)</t>
  </si>
  <si>
    <t>Corporate Strategy</t>
  </si>
  <si>
    <t>Stanford Health Care</t>
  </si>
  <si>
    <t>rboehm@bcbsm.com</t>
  </si>
  <si>
    <t>Richard Boehm</t>
  </si>
  <si>
    <t>Director, Information Technology Delivery</t>
  </si>
  <si>
    <t>Blue Cross Blue Shield of Michigan</t>
  </si>
  <si>
    <t>ray.bajaj@cardinalhealth.com</t>
  </si>
  <si>
    <t>Ray Bajaj</t>
  </si>
  <si>
    <t>Senior VP &amp; Chief Technology Officer</t>
  </si>
  <si>
    <t>ralph.sullivan@emdgroup.com</t>
  </si>
  <si>
    <t>Ralph Sullivan</t>
  </si>
  <si>
    <t>ralph.gonzalez@che-east.org</t>
  </si>
  <si>
    <t>Ralph Gonzalez</t>
  </si>
  <si>
    <t>Chief Medical Officer, Rhm</t>
  </si>
  <si>
    <t>Delaware</t>
  </si>
  <si>
    <t>rajesh.garudammagari@honeywell.com</t>
  </si>
  <si>
    <t>Rajesh Garudammagari</t>
  </si>
  <si>
    <t>pruddick@janus.jnj.com</t>
  </si>
  <si>
    <t>Patricia Ruddick</t>
  </si>
  <si>
    <t>Product Line Owner &amp; Director, Information Technology</t>
  </si>
  <si>
    <t>prothman@jhmi.edu</t>
  </si>
  <si>
    <t>Paul Rothman</t>
  </si>
  <si>
    <t>Dean, Medical Faculty (School of Medicine), Chief Executive Officer (JHM) &amp; VP, Medicine (JHU)</t>
  </si>
  <si>
    <t>Maryland</t>
  </si>
  <si>
    <t>Johns Hopkins Medicine</t>
  </si>
  <si>
    <t>pradeepa.gangadharan@beaconhealthoptions.com</t>
  </si>
  <si>
    <t>Pradeepa Gangadharan</t>
  </si>
  <si>
    <t>Director, Corporate Information Technology Security</t>
  </si>
  <si>
    <t>Beacon Health Options</t>
  </si>
  <si>
    <t>pprasad1@northwell.edu</t>
  </si>
  <si>
    <t>Purna Prasad</t>
  </si>
  <si>
    <t>Vice President &amp; Chief Technology Officer</t>
  </si>
  <si>
    <t>ppittner@brookdaleliving.com</t>
  </si>
  <si>
    <t>Peggy Pittner</t>
  </si>
  <si>
    <t>Telecommunications, Infrastructure &amp; Project Management Director, Information Technology</t>
  </si>
  <si>
    <t>plehn@primetherapeutics.com</t>
  </si>
  <si>
    <t>Patrick Lehn</t>
  </si>
  <si>
    <t>pkatawicz@aligntech.com</t>
  </si>
  <si>
    <t>Paul Katawicz</t>
  </si>
  <si>
    <t>Vice President, Associate General Counsel, Corporate Securities</t>
  </si>
  <si>
    <t>Legal Counsel</t>
  </si>
  <si>
    <t>Align Technology</t>
  </si>
  <si>
    <t>pjbusta1@ascension.org</t>
  </si>
  <si>
    <t>Peter Bustamante</t>
  </si>
  <si>
    <t>Regional Chief Medical Officer</t>
  </si>
  <si>
    <t>pesirbau@texaschildrens.org</t>
  </si>
  <si>
    <t>Paul Sirbaugh</t>
  </si>
  <si>
    <t>peggy.panos@ascension.org</t>
  </si>
  <si>
    <t>Peggy Panos</t>
  </si>
  <si>
    <t>Senior Director, Compliance</t>
  </si>
  <si>
    <t>Alabama</t>
  </si>
  <si>
    <t>pegeen.mcgowan@chsli.org</t>
  </si>
  <si>
    <t>Pegeen McGowan</t>
  </si>
  <si>
    <t>Senior VP, Internal Audit &amp; Compliance</t>
  </si>
  <si>
    <t>Catholic Health Services of Long Island</t>
  </si>
  <si>
    <t>pedson@its.jnj.com</t>
  </si>
  <si>
    <t>Paul Edson</t>
  </si>
  <si>
    <t>Vice President, J&amp;J Regulatory Compliance</t>
  </si>
  <si>
    <t>pbellocq@its.jnj.com</t>
  </si>
  <si>
    <t>Philippe Bellocq</t>
  </si>
  <si>
    <t>paul_woods@baxter.com</t>
  </si>
  <si>
    <t>Paul Woods</t>
  </si>
  <si>
    <t>Baxter International</t>
  </si>
  <si>
    <t>paul.howard@lmco.com</t>
  </si>
  <si>
    <t>Paul Howard</t>
  </si>
  <si>
    <t>Director, International Information Technology</t>
  </si>
  <si>
    <t>patti.lennon@merck.com</t>
  </si>
  <si>
    <t>Patricia Lennon</t>
  </si>
  <si>
    <t>Mergers &amp; Acquisitions Director, Information Technology</t>
  </si>
  <si>
    <t>patrick.t.courneya@healthpartners.com</t>
  </si>
  <si>
    <t>Patrick Courneya</t>
  </si>
  <si>
    <t>Chief Medical Officer (Health Plan)</t>
  </si>
  <si>
    <t>patrick.graziano@merck.com</t>
  </si>
  <si>
    <t>Patrick Graziano</t>
  </si>
  <si>
    <t>Security Director, Information Technology</t>
  </si>
  <si>
    <t>patrick.cieslica@sunovion.com</t>
  </si>
  <si>
    <t>Patrick Cieslica</t>
  </si>
  <si>
    <t>Director, Internal Audit &amp; Risk Management</t>
  </si>
  <si>
    <t>Sunovion</t>
  </si>
  <si>
    <t>patience.phillips@sluhn.org</t>
  </si>
  <si>
    <t>Patience Phillips</t>
  </si>
  <si>
    <t>Director, Information Technology Project Management Office</t>
  </si>
  <si>
    <t>St. Luke's University Health Network</t>
  </si>
  <si>
    <t>pam.brown@parknicollet.com</t>
  </si>
  <si>
    <t>Pamela Brown</t>
  </si>
  <si>
    <t>Vice President, Safety &amp; Compliance</t>
  </si>
  <si>
    <t>pablo_avila@colpal.com</t>
  </si>
  <si>
    <t>Pablo Avila</t>
  </si>
  <si>
    <t>oscperez@mhs.net</t>
  </si>
  <si>
    <t>Oscar Perez</t>
  </si>
  <si>
    <t>Memorial Healthcare System</t>
  </si>
  <si>
    <t>osbert.blow@christushealth.org</t>
  </si>
  <si>
    <t>Osbert Blow</t>
  </si>
  <si>
    <t>Chief Medical Officer (Christus Spohn)</t>
  </si>
  <si>
    <t>Clinical Operations</t>
  </si>
  <si>
    <t>nxu@luriechildrens.org</t>
  </si>
  <si>
    <t>Noah Xu</t>
  </si>
  <si>
    <t>nrizk@stanfordhealthcare.org</t>
  </si>
  <si>
    <t>Norman Rizk</t>
  </si>
  <si>
    <t>nosman@montefiore.org</t>
  </si>
  <si>
    <t>Nora Osman</t>
  </si>
  <si>
    <t>Associate VP, Information Technology Service Management</t>
  </si>
  <si>
    <t>noneill@tgh.org</t>
  </si>
  <si>
    <t>Nancy O'Neill</t>
  </si>
  <si>
    <t>Privacy Senior Director, Corporate Compliance</t>
  </si>
  <si>
    <t>Tampa General Hospital</t>
  </si>
  <si>
    <t>noeljm@upmc.edu</t>
  </si>
  <si>
    <t>John Noel</t>
  </si>
  <si>
    <t>Compliance Director, Facilities</t>
  </si>
  <si>
    <t>nishitpatel@tgh.org</t>
  </si>
  <si>
    <t>Nishit Patel</t>
  </si>
  <si>
    <t>nirmala_raman@colpal.com</t>
  </si>
  <si>
    <t>Nirmala Raman</t>
  </si>
  <si>
    <t>Associate Director, Amercia's Information Technology</t>
  </si>
  <si>
    <t>nikhil_chawla@colpal.com</t>
  </si>
  <si>
    <t>Nikhil Chawla</t>
  </si>
  <si>
    <t>Global Information Security Head</t>
  </si>
  <si>
    <t>nidhi.bhatia@abbvie.com</t>
  </si>
  <si>
    <t>Nidhi Bhatia</t>
  </si>
  <si>
    <t>Associate Director, Financial Compliance &amp; Operations</t>
  </si>
  <si>
    <t>nicole.l.cohen@mountsinai.org</t>
  </si>
  <si>
    <t>Nicole Cohen</t>
  </si>
  <si>
    <t>IT Associate &amp; Director</t>
  </si>
  <si>
    <t>Mount Sinai Health System</t>
  </si>
  <si>
    <t>nicholas_giuliani@merck.com</t>
  </si>
  <si>
    <t>Nicholas Giuliani</t>
  </si>
  <si>
    <t>Associate Director, Channel Solutions &amp; Compliance</t>
  </si>
  <si>
    <t>nicholas.lawrence@abbvie.com</t>
  </si>
  <si>
    <t>Nicholas Lawrence</t>
  </si>
  <si>
    <t>neil.a.cowles@kp.org</t>
  </si>
  <si>
    <t>Neil Cowles</t>
  </si>
  <si>
    <t>Vice President, Enterprise Operations Technologies</t>
  </si>
  <si>
    <t>Enterprise Resource Planning</t>
  </si>
  <si>
    <t>ncervino@umm.edu</t>
  </si>
  <si>
    <t>Noel Cervino</t>
  </si>
  <si>
    <t>President &amp; Chief Executive Officer (Charles Regional Medical Center)</t>
  </si>
  <si>
    <t>University of Maryland Medical System</t>
  </si>
  <si>
    <t>natasha.nelson@wellcare.com</t>
  </si>
  <si>
    <t>Natasha Nelson</t>
  </si>
  <si>
    <t>Oversight Director, Compliance</t>
  </si>
  <si>
    <t>WellCare</t>
  </si>
  <si>
    <t>nancy_immediato@uhc.com</t>
  </si>
  <si>
    <t>Nancy Immediato</t>
  </si>
  <si>
    <t>nancy.schallert@froedtert.com</t>
  </si>
  <si>
    <t>Nancy Schallert</t>
  </si>
  <si>
    <t>Executive Director, Corporate Compliance &amp; Internal Audit</t>
  </si>
  <si>
    <t>nancy.rystrom@primetherapeutics.com</t>
  </si>
  <si>
    <t>Nancy Rystrom</t>
  </si>
  <si>
    <t>nancy.high@adventhealth.com</t>
  </si>
  <si>
    <t>Nancy High</t>
  </si>
  <si>
    <t>Regional Chief Medical Information Officer, Implementations, Acquisitions &amp; Acute Care Operations</t>
  </si>
  <si>
    <t>mylynda.moore@bcbsa.com</t>
  </si>
  <si>
    <t>MyLynda Moore</t>
  </si>
  <si>
    <t>Director, Plan Compliance &amp; Regulatory Support</t>
  </si>
  <si>
    <t>mscranto@montefiore.org</t>
  </si>
  <si>
    <t>Mary Scranton</t>
  </si>
  <si>
    <t>Associate Vice President &amp; Counsel &amp; Corporate Compliance Privacy Officer &amp; Research Compliance Officer</t>
  </si>
  <si>
    <t>mscorey@unum.com</t>
  </si>
  <si>
    <t>Mindi Scorey</t>
  </si>
  <si>
    <t>Director, Enterprise Audit Information Technology</t>
  </si>
  <si>
    <t>mschwarzenbek@ptcbio.com</t>
  </si>
  <si>
    <t>Meghan Schwarzenbek</t>
  </si>
  <si>
    <t>PTC Therapeutics</t>
  </si>
  <si>
    <t>mroyal@unum.com</t>
  </si>
  <si>
    <t>Matthew Royal</t>
  </si>
  <si>
    <t>Senior Vice President, Chief Risk Officer</t>
  </si>
  <si>
    <t>mpinzon@northwell.edu</t>
  </si>
  <si>
    <t>Michelle Pinzon</t>
  </si>
  <si>
    <t>morrisonp@ebsi.com</t>
  </si>
  <si>
    <t>Paul Morrison</t>
  </si>
  <si>
    <t>Director, Information &amp; Risk Management &amp; Governance Secretary</t>
  </si>
  <si>
    <t>molly.corbett@genre.com</t>
  </si>
  <si>
    <t>Molly Corbett</t>
  </si>
  <si>
    <t>Chief Risk Officer (North America P&amp;C)</t>
  </si>
  <si>
    <t>Gen Re</t>
  </si>
  <si>
    <t>mmitchell@partners.org</t>
  </si>
  <si>
    <t>Mary Mitchell</t>
  </si>
  <si>
    <t>Research Chief &amp; Compliance Officer</t>
  </si>
  <si>
    <t>mmatusze@its.jnj.com</t>
  </si>
  <si>
    <t>Matt Matuszewski</t>
  </si>
  <si>
    <t>Director, Risk Management &amp; Pq Support</t>
  </si>
  <si>
    <t>mli@jhu.edu</t>
  </si>
  <si>
    <t>Mary Li</t>
  </si>
  <si>
    <t>Compliance Assistant Director, Systems</t>
  </si>
  <si>
    <t>mkertes@its.jnj.com</t>
  </si>
  <si>
    <t>Michele Kertes</t>
  </si>
  <si>
    <t>Chief Head of HR, Office of The Medical Officer</t>
  </si>
  <si>
    <t>mitesh.parikh@providence.org</t>
  </si>
  <si>
    <t>Mitesh Parikh</t>
  </si>
  <si>
    <t>Group Chief Operating Officer, Medical Northwest (Providence, Washington)</t>
  </si>
  <si>
    <t>mikole.murry@christushealth.org</t>
  </si>
  <si>
    <t>Mikole Murry</t>
  </si>
  <si>
    <t>mike_rickman@goodyear.com</t>
  </si>
  <si>
    <t>Michael Rickman</t>
  </si>
  <si>
    <t>Vice President, Compliance &amp; Ethics</t>
  </si>
  <si>
    <t>mike.sinkinson@isd.sccgov.org</t>
  </si>
  <si>
    <t>Mike Sinkinson</t>
  </si>
  <si>
    <t>Santa Clara Valley Medical Center</t>
  </si>
  <si>
    <t>mike.crouch@adventhealth.com</t>
  </si>
  <si>
    <t>Mike Crouch</t>
  </si>
  <si>
    <t>Director, Information Technology- Strategic Clinical Initiati</t>
  </si>
  <si>
    <t>michelle.reed@froedtert.com</t>
  </si>
  <si>
    <t>Michelle Reed</t>
  </si>
  <si>
    <t>Director, Risk Management Services</t>
  </si>
  <si>
    <t>michelle.movrin@uhhospitals.org</t>
  </si>
  <si>
    <t>Michelle Movrin</t>
  </si>
  <si>
    <t>Corporate Business Systems Director, Information Technology</t>
  </si>
  <si>
    <t>michelle.leiter@ascension.org</t>
  </si>
  <si>
    <t>Michelle Leiter</t>
  </si>
  <si>
    <t>Oklahoma</t>
  </si>
  <si>
    <t>michelle.bradbury@davita.com</t>
  </si>
  <si>
    <t>Michelle Bradbury</t>
  </si>
  <si>
    <t>Vice President, Corporate Compliance</t>
  </si>
  <si>
    <t>Colorado</t>
  </si>
  <si>
    <t>michele.tomlinson@ascension.org</t>
  </si>
  <si>
    <t>Michele Tomlinson</t>
  </si>
  <si>
    <t>michael_rauenzahn@merck.com</t>
  </si>
  <si>
    <t>Michael Rauenzahn</t>
  </si>
  <si>
    <t>Global Executive Director, Pharmaceutical Operations Manufacturing Information Technology</t>
  </si>
  <si>
    <t>michael_j_jurmu@uhc.com</t>
  </si>
  <si>
    <t>Michael Jurmu</t>
  </si>
  <si>
    <t>michael_dubrow@newyorklife.com</t>
  </si>
  <si>
    <t>Michael Dubrow</t>
  </si>
  <si>
    <t>Vice President, Operational and Regulatory Risk - Office of Risk Management and Chief Actuary</t>
  </si>
  <si>
    <t>michael_crowe@colpal.com</t>
  </si>
  <si>
    <t>Mike Crowe</t>
  </si>
  <si>
    <t>michael.swit@varian.com</t>
  </si>
  <si>
    <t>Michael Swit</t>
  </si>
  <si>
    <t>Senior Manager, Senior Corporate Counsel, Head of Legal Compliance</t>
  </si>
  <si>
    <t>Varian Medical Systems</t>
  </si>
  <si>
    <t>michael.strange@bsci.com</t>
  </si>
  <si>
    <t>Michael Strange</t>
  </si>
  <si>
    <t>Director, Information Technology, Neurmodulation</t>
  </si>
  <si>
    <t>michael.smith@mountsinai.org</t>
  </si>
  <si>
    <t>Michael Smith</t>
  </si>
  <si>
    <t>Associate Director, Security Infrastructure &amp; Information Systems</t>
  </si>
  <si>
    <t>michael.ruehmkorff@kp.org</t>
  </si>
  <si>
    <t>Michael Ruehmkorff</t>
  </si>
  <si>
    <t>Vice President, Technology Risk Management</t>
  </si>
  <si>
    <t>michael.mockus@optum.com</t>
  </si>
  <si>
    <t>Michael Mockus</t>
  </si>
  <si>
    <t>Database Analysis Director, Information Technology</t>
  </si>
  <si>
    <t>Kentucky</t>
  </si>
  <si>
    <t>michael.gregor@pfizer.com</t>
  </si>
  <si>
    <t>Michael Gregor</t>
  </si>
  <si>
    <t>Quality Assurance Auditor &amp; Regulatory QA Associate Director, Compliance (Rqa)</t>
  </si>
  <si>
    <t>Quality Management</t>
  </si>
  <si>
    <t>michael.glenn@virginiamason.org</t>
  </si>
  <si>
    <t>Michael Glenn</t>
  </si>
  <si>
    <t>Virginia Mason Medical Center</t>
  </si>
  <si>
    <t>michael.genovese@acadiahealthcare.com</t>
  </si>
  <si>
    <t>Michael Genovese</t>
  </si>
  <si>
    <t>michael.choo@paradigmcorp.com</t>
  </si>
  <si>
    <t>Michael Choo</t>
  </si>
  <si>
    <t>Paradigm</t>
  </si>
  <si>
    <t>michael.chen@cepheid.com</t>
  </si>
  <si>
    <t>Michael Chen</t>
  </si>
  <si>
    <t>Innovation Senior Director, Technology</t>
  </si>
  <si>
    <t>Cepheid</t>
  </si>
  <si>
    <t>michael.broderick@ahss.org</t>
  </si>
  <si>
    <t>Michael Broderick</t>
  </si>
  <si>
    <t>Director, Information Technology- Technology Service Delivery</t>
  </si>
  <si>
    <t>mhenry@travelers.com</t>
  </si>
  <si>
    <t>Martin Henry</t>
  </si>
  <si>
    <t>Senior VP, Risk Control</t>
  </si>
  <si>
    <t>mhardcas@cisco.com</t>
  </si>
  <si>
    <t>Matthew Hardcastle</t>
  </si>
  <si>
    <t>Director, Information Technology (Network Operations &amp; Implementations)</t>
  </si>
  <si>
    <t>mhaglund@uhc.com</t>
  </si>
  <si>
    <t>Marty Haglund</t>
  </si>
  <si>
    <t>Senior Director, Business Solutions &amp; Architecture (UnitedHealthcare Community &amp; State Office of CIO)</t>
  </si>
  <si>
    <t>memma@northwell.edu</t>
  </si>
  <si>
    <t>Maggie Emma</t>
  </si>
  <si>
    <t>Vice President, Risk Management</t>
  </si>
  <si>
    <t>memjohnson@mhs.net</t>
  </si>
  <si>
    <t>Memory Johnson</t>
  </si>
  <si>
    <t>meghan.hendricks@ascension.org</t>
  </si>
  <si>
    <t>Meghan Hendricks</t>
  </si>
  <si>
    <t>mcmichj2@ccf.org</t>
  </si>
  <si>
    <t>John Mcmichael</t>
  </si>
  <si>
    <t>Associate Chief Medical Information Officer, General Surgery</t>
  </si>
  <si>
    <t>mclelld2@ccf.org</t>
  </si>
  <si>
    <t>Donald McLellan</t>
  </si>
  <si>
    <t>Director, Risk Analytics</t>
  </si>
  <si>
    <t>mcammer@maimonidesmed.org</t>
  </si>
  <si>
    <t>Martin Cammer</t>
  </si>
  <si>
    <t>Senior Vice President Faculty Practice and Chief Compliance Officer</t>
  </si>
  <si>
    <t>Maimonides Medical Center</t>
  </si>
  <si>
    <t>mbooth85@gmail.com</t>
  </si>
  <si>
    <t>Meredith George</t>
  </si>
  <si>
    <t>Divisional Vice President, Compliance</t>
  </si>
  <si>
    <t>Kindred Healthcare</t>
  </si>
  <si>
    <t>maureen.copeland@acadiahealthcare.com</t>
  </si>
  <si>
    <t>Maureen Copeland</t>
  </si>
  <si>
    <t>Director, Compliance &amp; Documentation Integrity</t>
  </si>
  <si>
    <t>matthew.pierce@acadiahealthcare.com</t>
  </si>
  <si>
    <t>Matthew Pierce</t>
  </si>
  <si>
    <t>Vice President, Compliance</t>
  </si>
  <si>
    <t>matthew.mandeville@milliporesigma.com</t>
  </si>
  <si>
    <t>Matthew Mandeville</t>
  </si>
  <si>
    <t>Regional Director &amp; Research Technology Specialist</t>
  </si>
  <si>
    <t>matthew.johnson@flhosp.org</t>
  </si>
  <si>
    <t>Matthew Johnson</t>
  </si>
  <si>
    <t>AdventHealth Orlando</t>
  </si>
  <si>
    <t>matthew.a.vert@zoetis.com</t>
  </si>
  <si>
    <t>Matthew Vert</t>
  </si>
  <si>
    <t>Head of IT, Digital Vmrd &amp; Agb</t>
  </si>
  <si>
    <t>maryellen.clyne@rwjbh.org</t>
  </si>
  <si>
    <t>Mary Ellen Clyne</t>
  </si>
  <si>
    <t>President &amp; Chief Executive Officer (Clara Maass Medical Center)</t>
  </si>
  <si>
    <t>maryam.mohseni@duke.edu</t>
  </si>
  <si>
    <t>Maryam Mohseni</t>
  </si>
  <si>
    <t>mary.wolbert@froedtert.com</t>
  </si>
  <si>
    <t>Mary Wolbert</t>
  </si>
  <si>
    <t>Vice President Chief Compliance and Risk Officer</t>
  </si>
  <si>
    <t>mary.storm@cmich.edu</t>
  </si>
  <si>
    <t>Mary Storm</t>
  </si>
  <si>
    <t>Vice President &amp; Chief Compliance Officer</t>
  </si>
  <si>
    <t>Hartford HealthCare</t>
  </si>
  <si>
    <t>mary.rummelhart@aveanna.com</t>
  </si>
  <si>
    <t>Mary Rummelhart</t>
  </si>
  <si>
    <t>Assistant VP I, Information Technology Service Operations &amp; Service</t>
  </si>
  <si>
    <t>Aveanna Healthcare</t>
  </si>
  <si>
    <t>mary.page@ohiohealth.com</t>
  </si>
  <si>
    <t>Mary Page</t>
  </si>
  <si>
    <t>OhioHealth</t>
  </si>
  <si>
    <t>mary.odea@uhg.com</t>
  </si>
  <si>
    <t>Mary O'Dea</t>
  </si>
  <si>
    <t>mary.northrup@ascension.org</t>
  </si>
  <si>
    <t>Mary Ann Northrup</t>
  </si>
  <si>
    <t>Senior Director, Compliance Indiana Market</t>
  </si>
  <si>
    <t>mary.lee.bates@vumc.org</t>
  </si>
  <si>
    <t>Mary Bates</t>
  </si>
  <si>
    <t>Vanderbilt University Medical Center</t>
  </si>
  <si>
    <t>mary.hendrickson2@froedtert.com</t>
  </si>
  <si>
    <t>Mary Hendrickson</t>
  </si>
  <si>
    <t>Vice President and Fh and Chief Compliance Officer</t>
  </si>
  <si>
    <t>mary.ferguson@davita.com</t>
  </si>
  <si>
    <t>Mary Ferguson</t>
  </si>
  <si>
    <t>IT, IP Director, Contracting</t>
  </si>
  <si>
    <t>mary.anderson@providence.org</t>
  </si>
  <si>
    <t>Mary Anderson</t>
  </si>
  <si>
    <t>Director, Compliance Psjh</t>
  </si>
  <si>
    <t>Oregon</t>
  </si>
  <si>
    <t>marshall.ebright@adventhealth.com</t>
  </si>
  <si>
    <t>Marshall Ebright</t>
  </si>
  <si>
    <t>Director, Information Technology- Rev &amp; Systems Administrator</t>
  </si>
  <si>
    <t>mark_jankowski@merck.com</t>
  </si>
  <si>
    <t>Mark Jankowski</t>
  </si>
  <si>
    <t>Program Director, Information Technology, Manufacturing Information Technology</t>
  </si>
  <si>
    <t>mark_hall@uhc.com</t>
  </si>
  <si>
    <t>Mark Hall</t>
  </si>
  <si>
    <t>Client Relationship Management Director, Information Technology</t>
  </si>
  <si>
    <t>mark_dvorak@uhc.com</t>
  </si>
  <si>
    <t>Mark Dvorak</t>
  </si>
  <si>
    <t>Director, Information Technology Optum Technology Services</t>
  </si>
  <si>
    <t>mark_anderson@uhg.com</t>
  </si>
  <si>
    <t>Mark Anderson</t>
  </si>
  <si>
    <t>Director, Technology</t>
  </si>
  <si>
    <t>mark.weise@ascension.org</t>
  </si>
  <si>
    <t>Mark Weise</t>
  </si>
  <si>
    <t>mark.smith@hfhs.org</t>
  </si>
  <si>
    <t>Mark Smith</t>
  </si>
  <si>
    <t>mark.kaplan@davita.com</t>
  </si>
  <si>
    <t>Mark Kaplan</t>
  </si>
  <si>
    <t>Head Vice President, Medical Affairs, Clinical Information Technology</t>
  </si>
  <si>
    <t>marion.couch@regence.com</t>
  </si>
  <si>
    <t>Marion Couch</t>
  </si>
  <si>
    <t>Senior VP &amp; Chief Medical Officer</t>
  </si>
  <si>
    <t>Cambia Health Solutions</t>
  </si>
  <si>
    <t>marie.colern@adventhealth.com</t>
  </si>
  <si>
    <t>Marie Colern</t>
  </si>
  <si>
    <t>Executive Director, Information Technology- Nursing</t>
  </si>
  <si>
    <t>margaretanderson-miller@newyorklife.com</t>
  </si>
  <si>
    <t>Margaret Anderson-Miller</t>
  </si>
  <si>
    <t>Corporate Vice President, Corporate Compliance</t>
  </si>
  <si>
    <t>marc.zimmerling@blueshieldca.com</t>
  </si>
  <si>
    <t>Marc Zimmerling</t>
  </si>
  <si>
    <t>Divisional Vice President, Information Technology</t>
  </si>
  <si>
    <t>Blue California</t>
  </si>
  <si>
    <t>marc.feldman@aig.com</t>
  </si>
  <si>
    <t>Marc Feldman</t>
  </si>
  <si>
    <t>Director, Strategic Application Delivery, General Insurance Information Technology</t>
  </si>
  <si>
    <t>manohar.reddy@varian.com</t>
  </si>
  <si>
    <t>Manohar Reddy</t>
  </si>
  <si>
    <t>mandy.coyle@ascension.org</t>
  </si>
  <si>
    <t>Mandy Coyle</t>
  </si>
  <si>
    <t>madler4@northwell.edu</t>
  </si>
  <si>
    <t>Mitchell Adler</t>
  </si>
  <si>
    <t>madhuri_upadrashta@optum.com</t>
  </si>
  <si>
    <t>Madhuri Upadrashta</t>
  </si>
  <si>
    <t>Director, Information Technology Architecture</t>
  </si>
  <si>
    <t>mabuti.ngandu@medimpact.com</t>
  </si>
  <si>
    <t>Mabuti Ng'andu</t>
  </si>
  <si>
    <t>lynn.bartholow@avera.org</t>
  </si>
  <si>
    <t>Lynn Bartholow</t>
  </si>
  <si>
    <t>Executive Director, Research Compliance</t>
  </si>
  <si>
    <t>lynette.block@usap.com</t>
  </si>
  <si>
    <t>Lynette Block</t>
  </si>
  <si>
    <t>Director, Quality &amp; Risk</t>
  </si>
  <si>
    <t>U.S. Anesthesia Partners</t>
  </si>
  <si>
    <t>lyle.knickrehm@wellcare.com</t>
  </si>
  <si>
    <t>Lyle Knickrehm</t>
  </si>
  <si>
    <t>lura.heichel@metlife.com</t>
  </si>
  <si>
    <t>Lura Heichel</t>
  </si>
  <si>
    <t>Director, Information Technology Service Operations</t>
  </si>
  <si>
    <t>luis.maldonado@cardinalhealth.com</t>
  </si>
  <si>
    <t>Luis Maldonado</t>
  </si>
  <si>
    <t>Director, IT Device Manufacturing</t>
  </si>
  <si>
    <t>lpierso3@its.jnj.com</t>
  </si>
  <si>
    <t>Loren Pierson</t>
  </si>
  <si>
    <t>Senior Director, Information Technology Gso Qem</t>
  </si>
  <si>
    <t>lorina.ouimette@emdserono.com</t>
  </si>
  <si>
    <t>Lorina Ouimette</t>
  </si>
  <si>
    <t>Associate Director, Safety Compliance (US)</t>
  </si>
  <si>
    <t>lori.koethe@promedica.org</t>
  </si>
  <si>
    <t>Lori Koethe</t>
  </si>
  <si>
    <t>Administrative Director, Risk Management</t>
  </si>
  <si>
    <t>ProMedica Health System</t>
  </si>
  <si>
    <t>lori.bonderson@avera.org</t>
  </si>
  <si>
    <t>Lori Bonderson</t>
  </si>
  <si>
    <t>Director, Quality &amp; Compliance</t>
  </si>
  <si>
    <t>lorena.evers@bms.com</t>
  </si>
  <si>
    <t>Lorena Evers</t>
  </si>
  <si>
    <t>Regional Site Services, Services LATAM, Public Relations &amp; Associate Director, Information Technology (Canada)</t>
  </si>
  <si>
    <t>Bristol-Myers Squibb</t>
  </si>
  <si>
    <t>loren.robinson@christushealth.org</t>
  </si>
  <si>
    <t>Loren Robinson</t>
  </si>
  <si>
    <t>Chief Medical Officer &amp; Vice President, Medical Affairs (St. Michael Health System)</t>
  </si>
  <si>
    <t>lisa.spreder@ascension.org</t>
  </si>
  <si>
    <t>Lisa Spreder</t>
  </si>
  <si>
    <t>lisa.spirewka@ascension.org</t>
  </si>
  <si>
    <t>Lisa Spirewka</t>
  </si>
  <si>
    <t>Assistant Director, Operations &amp; Compliance</t>
  </si>
  <si>
    <t>lisa.sienon@adventhealth.com</t>
  </si>
  <si>
    <t>Lisa Sienon</t>
  </si>
  <si>
    <t>Executive Director, Clinical Applications Adventhealth Information Technology</t>
  </si>
  <si>
    <t>lisa.shimota@primetherapeutics.com</t>
  </si>
  <si>
    <t>Lisa Shimota</t>
  </si>
  <si>
    <t>Director, IT Service Management</t>
  </si>
  <si>
    <t>lisa.browning.cs@bcbsa.com</t>
  </si>
  <si>
    <t>Lisa Browning</t>
  </si>
  <si>
    <t>Medicare Compliance Officer &amp; Director, Medicare &amp; Medicaid Audit &amp; Complianc</t>
  </si>
  <si>
    <t>linns@ihn.org</t>
  </si>
  <si>
    <t>Steven Linn</t>
  </si>
  <si>
    <t>ling.kung@kp.org</t>
  </si>
  <si>
    <t>Ling Kung</t>
  </si>
  <si>
    <t>Director, Innovation Consultation &amp; Emerging Technology</t>
  </si>
  <si>
    <t>liaustin@luriechildrens.org</t>
  </si>
  <si>
    <t>Lisa Austin</t>
  </si>
  <si>
    <t>Senior Director, Compliance &amp; Integrity Operations</t>
  </si>
  <si>
    <t>leslie.litton@kp.org</t>
  </si>
  <si>
    <t>Leslie Litton</t>
  </si>
  <si>
    <t>Bus Syst Chief Technology Officer &amp; Vice President</t>
  </si>
  <si>
    <t>lee.biblo@froedtert.com</t>
  </si>
  <si>
    <t>Lee Biblo</t>
  </si>
  <si>
    <t>Chief Medical Officer, Appointed</t>
  </si>
  <si>
    <t>lbagus@luriechildrens.org</t>
  </si>
  <si>
    <t>Laura Bagus</t>
  </si>
  <si>
    <t>laurie.walters@excellus.com</t>
  </si>
  <si>
    <t>Laurie Walters</t>
  </si>
  <si>
    <t>Corporate Director, Regulatory Compliance</t>
  </si>
  <si>
    <t>Excellus BlueCross BlueShield</t>
  </si>
  <si>
    <t>laura.weidner@westpharma.com</t>
  </si>
  <si>
    <t>Laura Weidner</t>
  </si>
  <si>
    <t>Program Director, Innovation &amp; Technology</t>
  </si>
  <si>
    <t>West Pharmaceutical Services</t>
  </si>
  <si>
    <t>latha.budideti@optum.com</t>
  </si>
  <si>
    <t>Latha Budideti</t>
  </si>
  <si>
    <t>lance.mccain@flhosp.org</t>
  </si>
  <si>
    <t>Lance McCain</t>
  </si>
  <si>
    <t>Director, Information Technology Genomics &amp; Research</t>
  </si>
  <si>
    <t>lance.maeda@kp.org</t>
  </si>
  <si>
    <t>Lance Maeda</t>
  </si>
  <si>
    <t>Hawaii</t>
  </si>
  <si>
    <t>lanbrockington@texashealth.org</t>
  </si>
  <si>
    <t>Lan Brockington</t>
  </si>
  <si>
    <t>Texas Health Resources</t>
  </si>
  <si>
    <t>kvarner@unum.com</t>
  </si>
  <si>
    <t>Keri Varner</t>
  </si>
  <si>
    <t>Director, Enrollment Technology Services</t>
  </si>
  <si>
    <t>kristina.robinson@cardinalhealth.com</t>
  </si>
  <si>
    <t>Kristina Robinson</t>
  </si>
  <si>
    <t>Client Services &amp; Engineering Vice President, Information Technology</t>
  </si>
  <si>
    <t>kristin.taylor@cardinalhealth.com</t>
  </si>
  <si>
    <t>Kristin Taylor</t>
  </si>
  <si>
    <t>Program &amp; Project Management Director, Information Technology</t>
  </si>
  <si>
    <t>kristin.baird@merck.com</t>
  </si>
  <si>
    <t>Kristin Baird</t>
  </si>
  <si>
    <t>Development Solution Delivery IT Engineering Director, Research &amp; Development</t>
  </si>
  <si>
    <t>krishnaveni.myneni@emdserono.com</t>
  </si>
  <si>
    <t>Krishna Myneni</t>
  </si>
  <si>
    <t>Associate Director, Senior Business Partner Information Technology</t>
  </si>
  <si>
    <t>kris_kinscherf@colpal.com</t>
  </si>
  <si>
    <t>Kris Kinscherf</t>
  </si>
  <si>
    <t>kris.rehm@vumc.org</t>
  </si>
  <si>
    <t>Kris Rehm</t>
  </si>
  <si>
    <t>Associate Chief Medical Officer (Children's Services)</t>
  </si>
  <si>
    <t>kirschj@ccf.org</t>
  </si>
  <si>
    <t>Jacobo Kirsch</t>
  </si>
  <si>
    <t>kimj1@ebsi.com</t>
  </si>
  <si>
    <t>Judith Kim</t>
  </si>
  <si>
    <t>Senior Director, Ethics &amp; Compliance</t>
  </si>
  <si>
    <t>kimberly.wada@uchealth.org</t>
  </si>
  <si>
    <t>Kimberly Wada</t>
  </si>
  <si>
    <t>UCHealth</t>
  </si>
  <si>
    <t>kim_makie@uhc.com</t>
  </si>
  <si>
    <t>Kim Makie</t>
  </si>
  <si>
    <t>Director, Information Technology Systems</t>
  </si>
  <si>
    <t>kim_alvarez@uhg.com</t>
  </si>
  <si>
    <t>Kim Alvarez</t>
  </si>
  <si>
    <t>Associate Director, Benefit Compliance</t>
  </si>
  <si>
    <t>keya.milla@abbvie.com</t>
  </si>
  <si>
    <t>Keya Milla</t>
  </si>
  <si>
    <t>Senior Director, Ethics &amp; Compliance &amp; Officer</t>
  </si>
  <si>
    <t>kevin.wood@amriglobal.com</t>
  </si>
  <si>
    <t>Kevin Wood</t>
  </si>
  <si>
    <t>IT Compliance Associate Director, Information Security</t>
  </si>
  <si>
    <t>AMRI</t>
  </si>
  <si>
    <t>kevin.omalley@spcorp.com</t>
  </si>
  <si>
    <t>Kevin O'Malley</t>
  </si>
  <si>
    <t>Account Management Associate Director, Information Technology</t>
  </si>
  <si>
    <t>kevin.howell@ahss.org</t>
  </si>
  <si>
    <t>Kevin Howell</t>
  </si>
  <si>
    <t>Director, Information Technology of CRM , Digital Health (Salesforce)</t>
  </si>
  <si>
    <t>kevin.gomba@otsuka-us.com</t>
  </si>
  <si>
    <t>Kevin Gomba</t>
  </si>
  <si>
    <t>Promotion Compliance Associate Director, Global Regulatory Affairs</t>
  </si>
  <si>
    <t>Otsuka America Pharmaceutical US</t>
  </si>
  <si>
    <t>ketterer.ryan@marshfieldclinic.org</t>
  </si>
  <si>
    <t>Ryan Ketterer</t>
  </si>
  <si>
    <t>Director, Information Technology Development Services</t>
  </si>
  <si>
    <t>Marshfield Clinic Health System</t>
  </si>
  <si>
    <t>kesha.rodgers@gmail.com</t>
  </si>
  <si>
    <t>Kesha Rodgers</t>
  </si>
  <si>
    <t>Change Management Office Director, Information Technology</t>
  </si>
  <si>
    <t>kerry.parker@vnsny.org</t>
  </si>
  <si>
    <t>Kerry Parker</t>
  </si>
  <si>
    <t>Executive VP , General Counsel &amp; Chief Risk Officer</t>
  </si>
  <si>
    <t>Visiting Nurse Service of New York</t>
  </si>
  <si>
    <t>kenneth.deitz@merck.com</t>
  </si>
  <si>
    <t>Kenneth Deitz</t>
  </si>
  <si>
    <t>Director, Insider Risk &amp; Trade Secret Protection Program</t>
  </si>
  <si>
    <t>kenneth.davis@christushealth.org</t>
  </si>
  <si>
    <t>Kenneth Davis</t>
  </si>
  <si>
    <t>kennedyl@ebsi.com</t>
  </si>
  <si>
    <t>Laura Kennedy</t>
  </si>
  <si>
    <t>Senior Vice President, Chief Ethics, Compliance and Risk Officer</t>
  </si>
  <si>
    <t>ken.quinn@roswellpark.org</t>
  </si>
  <si>
    <t>Kenneth Quinn</t>
  </si>
  <si>
    <t>Research Applications Director, Information Technology</t>
  </si>
  <si>
    <t>Roswell Park</t>
  </si>
  <si>
    <t>ken.jaslow@premera.com</t>
  </si>
  <si>
    <t>Ken Jaslow</t>
  </si>
  <si>
    <t>Risk Adjustment Vice President, Quality</t>
  </si>
  <si>
    <t>Premera Blue Cross</t>
  </si>
  <si>
    <t>kembrlee.potter@ascensionhealth.org</t>
  </si>
  <si>
    <t>Kembrlee Potter</t>
  </si>
  <si>
    <t>kelly.randis@bms.com</t>
  </si>
  <si>
    <t>Kelly Randis</t>
  </si>
  <si>
    <t>Innovation Coe Director, Emerging Technology</t>
  </si>
  <si>
    <t>kelly.hoye@steward.org</t>
  </si>
  <si>
    <t>Kelly Hoye</t>
  </si>
  <si>
    <t>Chief Medical Information Officer, Cc</t>
  </si>
  <si>
    <t>Steward Health Care</t>
  </si>
  <si>
    <t>kayla.griffin@wright.com</t>
  </si>
  <si>
    <t>Kayla Griffin</t>
  </si>
  <si>
    <t>Wright Medical Group</t>
  </si>
  <si>
    <t>kaufman@colgate.com</t>
  </si>
  <si>
    <t>Warren Kaufman</t>
  </si>
  <si>
    <t>Governance &amp; Project Management Office Associate Director, Information Technology</t>
  </si>
  <si>
    <t>kathy.jobes@ohiohealth.com</t>
  </si>
  <si>
    <t>Kathy Jobes</t>
  </si>
  <si>
    <t>Vice President Chief Information Security Officer</t>
  </si>
  <si>
    <t>karyn.tse@abbvie.com</t>
  </si>
  <si>
    <t>Karyn Tse</t>
  </si>
  <si>
    <t>Associate Director, Information Technology's About Time</t>
  </si>
  <si>
    <t>kari.dixon@blueshieldca.com</t>
  </si>
  <si>
    <t>Kari Dixon</t>
  </si>
  <si>
    <t>karen.wilcox@flhosp.org</t>
  </si>
  <si>
    <t>Karen Wilcox</t>
  </si>
  <si>
    <t>Executive Director, Information Technology &amp; Physician</t>
  </si>
  <si>
    <t>karen.schremp-schinker@ministryhealth.org</t>
  </si>
  <si>
    <t>Karen Schremp-Schinker</t>
  </si>
  <si>
    <t>karen.eastmond@thementornetwork.com</t>
  </si>
  <si>
    <t>Karen Eastmond</t>
  </si>
  <si>
    <t>The MENTOR Network</t>
  </si>
  <si>
    <t>karen.cincotti@roswellpark.org</t>
  </si>
  <si>
    <t>Karen Cincotti</t>
  </si>
  <si>
    <t>Assistant Director, Web Information Technology Operations</t>
  </si>
  <si>
    <t>kappler.john@mayo.edu</t>
  </si>
  <si>
    <t>John Kappler</t>
  </si>
  <si>
    <t>jveitch@tmhcc.com</t>
  </si>
  <si>
    <t>Joey Veitch</t>
  </si>
  <si>
    <t>Director, Information Technology Development</t>
  </si>
  <si>
    <t>Tokio Marine HCC</t>
  </si>
  <si>
    <t>justin_s_keslowitz@newyorklife.com</t>
  </si>
  <si>
    <t>Justin Keslowitz</t>
  </si>
  <si>
    <t>Corporate Vice President, Assistant General Counsel, Privacy and Cybersecurity Attorney</t>
  </si>
  <si>
    <t>justin.popnoe@stryker.com</t>
  </si>
  <si>
    <t>Justin Popnoe</t>
  </si>
  <si>
    <t>Senior Director, Information Technology &amp; Business Partner</t>
  </si>
  <si>
    <t>julie.m.halsey@kp.org</t>
  </si>
  <si>
    <t>Julie Halsey</t>
  </si>
  <si>
    <t>Empower Our People Programs Senior Director, Information Technology &amp; Development &amp; Effectiveness Professional</t>
  </si>
  <si>
    <t>julia.blach@davita.com</t>
  </si>
  <si>
    <t>Julia Blach</t>
  </si>
  <si>
    <t>judson.byrn@davita.com</t>
  </si>
  <si>
    <t>Judson Byrn</t>
  </si>
  <si>
    <t>judi.cranberg@froedtert.com</t>
  </si>
  <si>
    <t>Judi Cranberg</t>
  </si>
  <si>
    <t>Executive Director, Risk Management Services</t>
  </si>
  <si>
    <t>juby.abraham@emdserono.com</t>
  </si>
  <si>
    <t>Abraham Juby</t>
  </si>
  <si>
    <t>Director, Business Technology Research &amp; Development</t>
  </si>
  <si>
    <t>jtmoser@wakehealth.edu</t>
  </si>
  <si>
    <t>John Moser</t>
  </si>
  <si>
    <t>Wake Forest Baptist Health</t>
  </si>
  <si>
    <t>jsturman@mhs.net</t>
  </si>
  <si>
    <t>Jeffrey Sturman</t>
  </si>
  <si>
    <t>Senior Vice President and Chief Information Officer</t>
  </si>
  <si>
    <t>jsmart@unum.com</t>
  </si>
  <si>
    <t>Jenny Smart</t>
  </si>
  <si>
    <t>Program Director, Compliance</t>
  </si>
  <si>
    <t>jruprecht@luriechildrens.org</t>
  </si>
  <si>
    <t>Jason Ruprecht</t>
  </si>
  <si>
    <t>Infrastructure Senior Director, Information Technology</t>
  </si>
  <si>
    <t>jrakus@its.jnj.com</t>
  </si>
  <si>
    <t>Jennifer Rakus</t>
  </si>
  <si>
    <t>Director, US Consumer Health Care Compliance Officer</t>
  </si>
  <si>
    <t>joshua_woodrum@uhc.com</t>
  </si>
  <si>
    <t>Joshua Woodrum</t>
  </si>
  <si>
    <t>joshua.lee@merck.com</t>
  </si>
  <si>
    <t>Josh Lee</t>
  </si>
  <si>
    <t>Associate Director, Information Technology Program &amp; Project Management</t>
  </si>
  <si>
    <t>josh.felt@orbitalatk.com</t>
  </si>
  <si>
    <t>Josh Felt</t>
  </si>
  <si>
    <t>jonathan.walters@ngc.com</t>
  </si>
  <si>
    <t>Jon Walters</t>
  </si>
  <si>
    <t>jonathan.grier@duke.edu</t>
  </si>
  <si>
    <t>Jonathan Grier</t>
  </si>
  <si>
    <t>johnsm2@ccf.org</t>
  </si>
  <si>
    <t>Michele Johns</t>
  </si>
  <si>
    <t>Executive Director, Enterprise Risk</t>
  </si>
  <si>
    <t>john_shin@colpal.com</t>
  </si>
  <si>
    <t>John Shin</t>
  </si>
  <si>
    <t>Chief Compliance Counsel</t>
  </si>
  <si>
    <t>john_lalena@newyorklife.com</t>
  </si>
  <si>
    <t>John Lalena</t>
  </si>
  <si>
    <t>Director, Investment Technology</t>
  </si>
  <si>
    <t>john.neth@avera.org</t>
  </si>
  <si>
    <t>John Neth</t>
  </si>
  <si>
    <t>Director, Grant Compliance &amp; Financial Reporting, Avera Rural Health</t>
  </si>
  <si>
    <t>Financial Reporting</t>
  </si>
  <si>
    <t>john.ennion@emdserono.com</t>
  </si>
  <si>
    <t>John Ennion</t>
  </si>
  <si>
    <t>Head Director, Information Technology &amp; Global Oncology Business Partner (US)</t>
  </si>
  <si>
    <t>john.christman@uhg.com</t>
  </si>
  <si>
    <t>John Christman</t>
  </si>
  <si>
    <t>Global Senior Director, Security Operations, Corporate Security</t>
  </si>
  <si>
    <t>john.a.eldredge@travelers.com</t>
  </si>
  <si>
    <t>John Eldredge</t>
  </si>
  <si>
    <t>Vice President Information Product Technology Lead</t>
  </si>
  <si>
    <t>joey.manansala@vumc.org</t>
  </si>
  <si>
    <t>Rodolfo Manansala</t>
  </si>
  <si>
    <t>joel.sax@optum.com</t>
  </si>
  <si>
    <t>Joel Sax</t>
  </si>
  <si>
    <t>Director, Information Technology &amp; Software Engineering</t>
  </si>
  <si>
    <t>joe_spitaleri@colpal.com</t>
  </si>
  <si>
    <t>Joe Spitaleri</t>
  </si>
  <si>
    <t>jodie.sutton@aig.com</t>
  </si>
  <si>
    <t>Jodie Sutton</t>
  </si>
  <si>
    <t>Senior Executive Underwriter- AIG Risk Management</t>
  </si>
  <si>
    <t>Non-Manager</t>
  </si>
  <si>
    <t>jodi.wolfe@ascension.org</t>
  </si>
  <si>
    <t>Jodi Wolfe</t>
  </si>
  <si>
    <t>joconn15@its.jnj.com</t>
  </si>
  <si>
    <t>Joel O'Connor</t>
  </si>
  <si>
    <t>Product Line IT Owner &amp; Director</t>
  </si>
  <si>
    <t>joanne.l.patrick@kp.org</t>
  </si>
  <si>
    <t>Joanne Patrick</t>
  </si>
  <si>
    <t>Senior Director, Hp Compliance</t>
  </si>
  <si>
    <t>jlurin@emblemhealth.com</t>
  </si>
  <si>
    <t>Joseph Lurin</t>
  </si>
  <si>
    <t>EmblemHealth</t>
  </si>
  <si>
    <t>jkwilson@metlife.com</t>
  </si>
  <si>
    <t>John Wilson</t>
  </si>
  <si>
    <t>Vice President, Information Technology Cost &amp; Performance Management</t>
  </si>
  <si>
    <t>jim_vaughn@colpal.com</t>
  </si>
  <si>
    <t>Jim Vaughn</t>
  </si>
  <si>
    <t>Global Director, Facilities Engineering &amp; Logistics Technology</t>
  </si>
  <si>
    <t>jim.weeast@ohiohealth.com</t>
  </si>
  <si>
    <t>Jim Weeast</t>
  </si>
  <si>
    <t>jhenn@unum.com</t>
  </si>
  <si>
    <t>Jessica Henn</t>
  </si>
  <si>
    <t>Compliance Director, Financial Crimes (Corporate Investigations)</t>
  </si>
  <si>
    <t>jfriend@aligntech.com</t>
  </si>
  <si>
    <t>Joe Friend</t>
  </si>
  <si>
    <t>Vice President, Ciso</t>
  </si>
  <si>
    <t>jessica.hudson@adventhealth.com</t>
  </si>
  <si>
    <t>Jessica Hudson</t>
  </si>
  <si>
    <t>Associate Director, Risk Management</t>
  </si>
  <si>
    <t>jerses@ccf.org</t>
  </si>
  <si>
    <t>Stephanie Jerse</t>
  </si>
  <si>
    <t>Program Director, International Compliance</t>
  </si>
  <si>
    <t>jenny_gomez@colpal.com</t>
  </si>
  <si>
    <t>Jenny Gomez</t>
  </si>
  <si>
    <t>Director, Strategic Innovation &amp; Technology Alliances (Worldwide)</t>
  </si>
  <si>
    <t>jenny.bajaj@uchealth.org</t>
  </si>
  <si>
    <t>Jennifer Bajaj</t>
  </si>
  <si>
    <t>Chief Medical Officer (UCHealth Medical Group)</t>
  </si>
  <si>
    <t>jennifer.oakes@froedtert.com</t>
  </si>
  <si>
    <t>Jennifer Oakes</t>
  </si>
  <si>
    <t>Revenue Cycle Director, Information Technology</t>
  </si>
  <si>
    <t>jennifer.mcgee@otsuka-us.com</t>
  </si>
  <si>
    <t>Jennifer Mcgee</t>
  </si>
  <si>
    <t>Vice President, Ethics &amp; Compliance &amp; Global Chief Compliance Officer</t>
  </si>
  <si>
    <t>jennifer.bourke@bms.com</t>
  </si>
  <si>
    <t>Jennifer Bourke</t>
  </si>
  <si>
    <t>Global Associate Director, Risk Management Strategy</t>
  </si>
  <si>
    <t>jennifer.bauer@ascension.org</t>
  </si>
  <si>
    <t>Jennifer Bauer</t>
  </si>
  <si>
    <t>Director, Actuarial &amp; Analytics Risk Team</t>
  </si>
  <si>
    <t>jenni.meyer@ascension.org</t>
  </si>
  <si>
    <t>Jenni Meyer</t>
  </si>
  <si>
    <t>Senior Director, Compliance Ks &amp; Ok Market</t>
  </si>
  <si>
    <t>jeffrey.rothenberg@stvincent.org</t>
  </si>
  <si>
    <t>Jeffrey Rothenberg</t>
  </si>
  <si>
    <t>Chief Medical Officer (St. Vincent Hospital)</t>
  </si>
  <si>
    <t>jeffrey.kuhlman@adventhealth.com</t>
  </si>
  <si>
    <t>Jeffrey Kuhlman</t>
  </si>
  <si>
    <t>jeff.way@ascension.org</t>
  </si>
  <si>
    <t>Jeff Way</t>
  </si>
  <si>
    <t>Regional Director, Information Technology</t>
  </si>
  <si>
    <t>jeff.johnson1@ascension.org</t>
  </si>
  <si>
    <t>Jeff Johnson</t>
  </si>
  <si>
    <t>jebner@metlife.com</t>
  </si>
  <si>
    <t>James Ebner</t>
  </si>
  <si>
    <t>Assistant VP, Finance Transformation &amp; Technology Support</t>
  </si>
  <si>
    <t>jean.pathil@sunovion.com</t>
  </si>
  <si>
    <t>Jean Pathil</t>
  </si>
  <si>
    <t>Director, Government Pricing &amp; Compliance</t>
  </si>
  <si>
    <t>jdreyfuss@northwell.edu</t>
  </si>
  <si>
    <t>Jonathan Dreyfuss</t>
  </si>
  <si>
    <t>Senior Director, Compliance &amp; Privacy Officer</t>
  </si>
  <si>
    <t>jdileo@banecare.com</t>
  </si>
  <si>
    <t>Joe DiLeo</t>
  </si>
  <si>
    <t>jdgiusti@texaschildrens.org</t>
  </si>
  <si>
    <t>Jeffrey Giusti</t>
  </si>
  <si>
    <t>Assistant Director, Billing Compliance</t>
  </si>
  <si>
    <t>jdesrosiers@hcc.com</t>
  </si>
  <si>
    <t>Jeffrey Desrosiers</t>
  </si>
  <si>
    <t>Vice President, Underwriting, Product Development &amp; Compliance</t>
  </si>
  <si>
    <t>Product Development</t>
  </si>
  <si>
    <t>jdelosreyes@emblemhealth.com</t>
  </si>
  <si>
    <t>Jeffrey De Los Reyes</t>
  </si>
  <si>
    <t>Adjustment Director, Risk</t>
  </si>
  <si>
    <t>jberrett@its.jnj.com</t>
  </si>
  <si>
    <t>Jacqueline Berretta</t>
  </si>
  <si>
    <t>Vice President, Quality &amp; Compliance CSS &amp; Vision</t>
  </si>
  <si>
    <t>javier.lopez@ngc.com</t>
  </si>
  <si>
    <t>Javier Lopez</t>
  </si>
  <si>
    <t>jason.row@parkview.com</t>
  </si>
  <si>
    <t>Jason Row</t>
  </si>
  <si>
    <t>Chief Medical Officer, Parkview Physicians Group</t>
  </si>
  <si>
    <t>Parkview Health</t>
  </si>
  <si>
    <t>jason.mortimer@adventhealth.com</t>
  </si>
  <si>
    <t>Jason Mortimer</t>
  </si>
  <si>
    <t>Director, Information Technology- Clinical &amp; Archit &amp; Integrity</t>
  </si>
  <si>
    <t>janet.schalk@directsupply.com</t>
  </si>
  <si>
    <t>Janet Schalk</t>
  </si>
  <si>
    <t>Executive Vice President &amp; Chief Information Officer</t>
  </si>
  <si>
    <t>Direct Supply</t>
  </si>
  <si>
    <t>janet.lecuyer@kp.org</t>
  </si>
  <si>
    <t>Janet Lecuyer</t>
  </si>
  <si>
    <t>Executive Director, Kp-Information Technology Medicare</t>
  </si>
  <si>
    <t>jane.terrien@ascension.org</t>
  </si>
  <si>
    <t>Carol Terrien</t>
  </si>
  <si>
    <t>jamie.schultz@providence.org</t>
  </si>
  <si>
    <t>Jamie Schultz</t>
  </si>
  <si>
    <t>Montana</t>
  </si>
  <si>
    <t>jamie.lasswell@kp.org</t>
  </si>
  <si>
    <t>Jamie Lasswell</t>
  </si>
  <si>
    <t>Consulting Senior Director, Information Technology</t>
  </si>
  <si>
    <t>james_candela@uhc.com</t>
  </si>
  <si>
    <t>James Candela</t>
  </si>
  <si>
    <t>Director, Information Technology Enterprise Program Management Office (Epmo)</t>
  </si>
  <si>
    <t>james_athas@baxter.com</t>
  </si>
  <si>
    <t>James Athas</t>
  </si>
  <si>
    <t>Deputy General Counsel &amp; Chief Compliance Officer</t>
  </si>
  <si>
    <t>james.stapel@parkview.com</t>
  </si>
  <si>
    <t>James Stapel</t>
  </si>
  <si>
    <t>Chief Medical Officer, Ppg</t>
  </si>
  <si>
    <t>james.petzel@abbvie.com</t>
  </si>
  <si>
    <t>James Petzel</t>
  </si>
  <si>
    <t>Associate Director, , Operations Science &amp; Technology (Microbiology)</t>
  </si>
  <si>
    <t>james.nevin@carle.com</t>
  </si>
  <si>
    <t>James Nevin</t>
  </si>
  <si>
    <t>Chief Medical Officer (BroMenn Medical Center)</t>
  </si>
  <si>
    <t>james.balshi@sluhn.org</t>
  </si>
  <si>
    <t>James Balshi</t>
  </si>
  <si>
    <t>james.b.farnsworth@centene.com</t>
  </si>
  <si>
    <t>James Farnsworth</t>
  </si>
  <si>
    <t>Vice President, Ethics &amp; Compliance</t>
  </si>
  <si>
    <t>Centene</t>
  </si>
  <si>
    <t>jacqueline.cercone@ohiohealth.com</t>
  </si>
  <si>
    <t>Jacqueline Cercone</t>
  </si>
  <si>
    <t>jacqueline.baratian@ascension.org</t>
  </si>
  <si>
    <t>Jacqueline Baratian</t>
  </si>
  <si>
    <t>jack.ford@davita.com</t>
  </si>
  <si>
    <t>Jack Ford</t>
  </si>
  <si>
    <t>ian_nicholson@colpal.com</t>
  </si>
  <si>
    <t>Ian Nicholson</t>
  </si>
  <si>
    <t>Worldwide Director, Strategic Innovation &amp; Technology Alliances</t>
  </si>
  <si>
    <t>hussein.syed@rwjbh.org</t>
  </si>
  <si>
    <t>Hussein Syed</t>
  </si>
  <si>
    <t>IT &amp; S Vice President &amp; Chief Information Security Officer</t>
  </si>
  <si>
    <t>hstern2@its.jnj.com</t>
  </si>
  <si>
    <t>Hal Stern</t>
  </si>
  <si>
    <t>Vice President, Information Technology R&amp;D</t>
  </si>
  <si>
    <t>hsingh@iuhealth.org</t>
  </si>
  <si>
    <t>Harpreetinder Singh</t>
  </si>
  <si>
    <t>horace.knight@adventhealth.com</t>
  </si>
  <si>
    <t>Horace Knight</t>
  </si>
  <si>
    <t>holly.meidl@ascension.org</t>
  </si>
  <si>
    <t>Holly Meidl</t>
  </si>
  <si>
    <t>Vice President, Risk</t>
  </si>
  <si>
    <t>holcombej@chop.edu</t>
  </si>
  <si>
    <t>Janet Holcombe</t>
  </si>
  <si>
    <t>Vice President Chief Compliance Officer</t>
  </si>
  <si>
    <t>hmorris@wellcare.com</t>
  </si>
  <si>
    <t>Heather Morris</t>
  </si>
  <si>
    <t>Strategy &amp; Compliance Senior Director, Government Affairs</t>
  </si>
  <si>
    <t>hiren.shah@bms.com</t>
  </si>
  <si>
    <t>Hiren Shah</t>
  </si>
  <si>
    <t>Business Partnering Hematology Medical Affairs Director, Information Technology</t>
  </si>
  <si>
    <t>hiep.phung@abbvie.com</t>
  </si>
  <si>
    <t>Hiep Phung</t>
  </si>
  <si>
    <t>Global Associate Director, Risk</t>
  </si>
  <si>
    <t>heather.hill@umm.edu</t>
  </si>
  <si>
    <t>Heather Hill</t>
  </si>
  <si>
    <t>Director of Compliance and Privacy Officer</t>
  </si>
  <si>
    <t>University of Maryland Medical Center</t>
  </si>
  <si>
    <t>hansen.scott@mayo.edu</t>
  </si>
  <si>
    <t>Scott Hansen</t>
  </si>
  <si>
    <t>IT Section Head</t>
  </si>
  <si>
    <t>halperij@mskcc.org</t>
  </si>
  <si>
    <t>Joanna Halperin</t>
  </si>
  <si>
    <t>Associate Director, Institutional Compliance &amp; Privacy Associate General Counsel</t>
  </si>
  <si>
    <t>gzeimbek@travelers.com</t>
  </si>
  <si>
    <t>George Zeimbekakis</t>
  </si>
  <si>
    <t>Vice President Chief Architect. Enterprise Architecture and Innovation Technology</t>
  </si>
  <si>
    <t>gxmathen@texaschildrens.org</t>
  </si>
  <si>
    <t>Gee Mathen</t>
  </si>
  <si>
    <t>Director, Pharmacy Clinical Applications &amp; Technology Services</t>
  </si>
  <si>
    <t>gurumurthy.sithuraj@optum.com</t>
  </si>
  <si>
    <t>Gurumurthy Sithuraj</t>
  </si>
  <si>
    <t>grillj@mercyhealth.com</t>
  </si>
  <si>
    <t>Justin Grill</t>
  </si>
  <si>
    <t>Mercy Health</t>
  </si>
  <si>
    <t>gregory.james@ascension.org</t>
  </si>
  <si>
    <t>Gregory James</t>
  </si>
  <si>
    <t>gregory.carnevale@excellus.com</t>
  </si>
  <si>
    <t>Gregory Carnevale</t>
  </si>
  <si>
    <t>gregg.l.powell@zoetis.com</t>
  </si>
  <si>
    <t>Gregg Powell</t>
  </si>
  <si>
    <t>Director, Global Engineering &amp; Packaging Technology Leader</t>
  </si>
  <si>
    <t>greg.misyak@cslbehring.com</t>
  </si>
  <si>
    <t>Greg Misyak</t>
  </si>
  <si>
    <t>Infrastructure Vice President, Information Technology</t>
  </si>
  <si>
    <t>CSL Behring</t>
  </si>
  <si>
    <t>graham_zebrasky@uhc.com</t>
  </si>
  <si>
    <t>Graham Zebrasky</t>
  </si>
  <si>
    <t>Director, Information Technology &amp; Chief Architect</t>
  </si>
  <si>
    <t>gradinsk@northwell.edu</t>
  </si>
  <si>
    <t>Greg Radinsky</t>
  </si>
  <si>
    <t>Senior Vice President and Chief Corporate Compliance Officer</t>
  </si>
  <si>
    <t>graciela.ternero@bms.com</t>
  </si>
  <si>
    <t>Graciela Ternero</t>
  </si>
  <si>
    <t>Associate Director, R&amp;Ed Lab Information Technology Services</t>
  </si>
  <si>
    <t>gideon.okonrende@ohiohealth.com</t>
  </si>
  <si>
    <t>Gideon Okonrende</t>
  </si>
  <si>
    <t>Director, Information Technology Planning &amp; Analysis</t>
  </si>
  <si>
    <t>ghernan@bouldercountryday.org</t>
  </si>
  <si>
    <t>Gabrielle Hernan</t>
  </si>
  <si>
    <t>Boulder Community Health</t>
  </si>
  <si>
    <t>gerard.leeman@milliporesigma.com</t>
  </si>
  <si>
    <t>Gerard Leeman</t>
  </si>
  <si>
    <t>Global Head, Life Science Compliance</t>
  </si>
  <si>
    <t>george.goettelman@excellus.com</t>
  </si>
  <si>
    <t>George Goettelman</t>
  </si>
  <si>
    <t>Operational Excellence Director, Information Technology</t>
  </si>
  <si>
    <t>genevieve.d.redman@kp.org</t>
  </si>
  <si>
    <t>Genevieve Redman</t>
  </si>
  <si>
    <t>Director, Clinical Technology Service Delivery</t>
  </si>
  <si>
    <t>gearntzen@orsurety.com</t>
  </si>
  <si>
    <t>Glenn Arntzen</t>
  </si>
  <si>
    <t>Old Republic International</t>
  </si>
  <si>
    <t>gayle.pryde@uhc.com</t>
  </si>
  <si>
    <t>Gayle Pryde</t>
  </si>
  <si>
    <t>gary_grosel@uhc.com</t>
  </si>
  <si>
    <t>Gary Grosel</t>
  </si>
  <si>
    <t>ganesh.iyer@interceptpharma.com</t>
  </si>
  <si>
    <t>Ganesh Iyer</t>
  </si>
  <si>
    <t>Corporate Functions Director, Information Technology</t>
  </si>
  <si>
    <t>Intercept Pharmaceuticals</t>
  </si>
  <si>
    <t>frankrodriguez@mhs.net</t>
  </si>
  <si>
    <t>Francisco Rodriguez</t>
  </si>
  <si>
    <t>Director, Technology Infrastructure</t>
  </si>
  <si>
    <t>frank.j.muller@healthpartners.com</t>
  </si>
  <si>
    <t>Frank Muller</t>
  </si>
  <si>
    <t>Vice President, Technology &amp; Infrastructure Support</t>
  </si>
  <si>
    <t>frank.becker@zoetis.com</t>
  </si>
  <si>
    <t>Frank Becker</t>
  </si>
  <si>
    <t>Global Senior Director, SOX Compliance</t>
  </si>
  <si>
    <t>francisco.manalo@adventhealth.com</t>
  </si>
  <si>
    <t>Francisco Manalo</t>
  </si>
  <si>
    <t>Director, Information Technology- Web Services</t>
  </si>
  <si>
    <t>frances.bridge@optum.com</t>
  </si>
  <si>
    <t>Frances Bridge</t>
  </si>
  <si>
    <t>foegen.thomas@mayo.edu</t>
  </si>
  <si>
    <t>Thomas Foegen</t>
  </si>
  <si>
    <t>Section IT Business Services Head</t>
  </si>
  <si>
    <t>fiona.simpkins@merck.com</t>
  </si>
  <si>
    <t>Fiona Simpkins</t>
  </si>
  <si>
    <t>Global Associate Director, Trade Compliance &amp; Auditor</t>
  </si>
  <si>
    <t>fieldston@chop.edu</t>
  </si>
  <si>
    <t>Evan Fieldston</t>
  </si>
  <si>
    <t>Associate Chief Medical Officer, University City</t>
  </si>
  <si>
    <t>eziemba@stanfordhealthcare.org</t>
  </si>
  <si>
    <t>Elaine Ziemba</t>
  </si>
  <si>
    <t>Vice President &amp; Chief Risk Officer</t>
  </si>
  <si>
    <t>eugene.roberts@aig.com</t>
  </si>
  <si>
    <t>Eugene Roberts</t>
  </si>
  <si>
    <t>Director, Sourcing Technology</t>
  </si>
  <si>
    <t>etoony@umc.edu</t>
  </si>
  <si>
    <t>Elizabeth Toony</t>
  </si>
  <si>
    <t>Director, Clinical Risk Management (Ss)</t>
  </si>
  <si>
    <t>University of Mississippi Medical Center</t>
  </si>
  <si>
    <t>etarnows@its.jnj.com</t>
  </si>
  <si>
    <t>Eric Tarnowski</t>
  </si>
  <si>
    <t>Consumer &amp; Research &amp; Development Vice President, Business Technology (North America)</t>
  </si>
  <si>
    <t>esandhusen@northwell.edu</t>
  </si>
  <si>
    <t>Eric Sandhusen</t>
  </si>
  <si>
    <t>Director, Corporate Compliance &amp; Privacy Officer</t>
  </si>
  <si>
    <t>eric.l.williams@kp.org</t>
  </si>
  <si>
    <t>Eric Williams</t>
  </si>
  <si>
    <t>Chief Operating Officer - Santa Clara Medical Center</t>
  </si>
  <si>
    <t>eric.carney@rwjbh.org</t>
  </si>
  <si>
    <t>Eric Carney</t>
  </si>
  <si>
    <t>President &amp; Chief Executive Officer (Monmouth Medical Center &amp; Southern Campus)</t>
  </si>
  <si>
    <t>-</t>
  </si>
  <si>
    <t>enelson2@travelers.com</t>
  </si>
  <si>
    <t>Eric Nelson</t>
  </si>
  <si>
    <t>Senior VP, Enterprise Catastrophe Risk Management</t>
  </si>
  <si>
    <t>emily_aurand@uhc.com</t>
  </si>
  <si>
    <t>Emily Aurand</t>
  </si>
  <si>
    <t>ellisj@ccf.org</t>
  </si>
  <si>
    <t>James Ellis</t>
  </si>
  <si>
    <t>Executive Director, Strategic Alliances &amp; Technology Development, Lerner Research Institute</t>
  </si>
  <si>
    <t>ellen.burford@wmchealth.org</t>
  </si>
  <si>
    <t>Ellen Burford</t>
  </si>
  <si>
    <t>ellefson.joe@marshfieldresearch.org</t>
  </si>
  <si>
    <t>Joe Ellefson</t>
  </si>
  <si>
    <t>Director, Information Technology Development &amp; Infrastructure Mcri</t>
  </si>
  <si>
    <t>elizabeth.vangilder@ascension.org</t>
  </si>
  <si>
    <t>Beth Van Gilder</t>
  </si>
  <si>
    <t>Chief Operating Officer (Saint Thomas Medical Partners)</t>
  </si>
  <si>
    <t>elise.hermes@nicklaushealth.org</t>
  </si>
  <si>
    <t>Elise Hermes</t>
  </si>
  <si>
    <t>Director, Information Technology, Ancillary Systems</t>
  </si>
  <si>
    <t>Nicklaus Children's Hospital</t>
  </si>
  <si>
    <t>ekim@northwell.edu</t>
  </si>
  <si>
    <t>Kim Emmelyn Ong</t>
  </si>
  <si>
    <t>Assistant Vice President &amp; Research Compliance &amp; Privacy Officer</t>
  </si>
  <si>
    <t>eileen.penniman@thementornetwork.com</t>
  </si>
  <si>
    <t>Eileen Penniman</t>
  </si>
  <si>
    <t>Director, Information Technology Project Execution</t>
  </si>
  <si>
    <t>eduardo.fabiano@emdserono.com</t>
  </si>
  <si>
    <t>Eduardo Fabiano</t>
  </si>
  <si>
    <t>Global Head of IT, &amp; Innovative Medicine Franchises (North America)</t>
  </si>
  <si>
    <t>Medicine</t>
  </si>
  <si>
    <t>edepuydt@unum.com</t>
  </si>
  <si>
    <t>Edward DePuydt</t>
  </si>
  <si>
    <t>Assistant VP, Information Technology Delivery</t>
  </si>
  <si>
    <t>ecrombez@ultragenyx.com</t>
  </si>
  <si>
    <t>Eric Crombez</t>
  </si>
  <si>
    <t>Chief Medical Officer (Ultragenyx Gene Therapy)</t>
  </si>
  <si>
    <t>Ultragenyx Pharmaceutical</t>
  </si>
  <si>
    <t>Chemicals &amp; Related Products</t>
  </si>
  <si>
    <t>ecox1@iuhealth.org</t>
  </si>
  <si>
    <t>Elaine Cox</t>
  </si>
  <si>
    <t>Chief Medical Officer (Riley's Children Health)</t>
  </si>
  <si>
    <t>earl.williams@optum.com</t>
  </si>
  <si>
    <t>Earl Williams</t>
  </si>
  <si>
    <t>dwright3@northwell.edu</t>
  </si>
  <si>
    <t>Deborah Wright</t>
  </si>
  <si>
    <t>dwesbecker@ptcbio.com</t>
  </si>
  <si>
    <t>Donna Wesbecker</t>
  </si>
  <si>
    <t>dwbateman@coloniallife.com</t>
  </si>
  <si>
    <t>David Bateman</t>
  </si>
  <si>
    <t>Delivery Director, Information Technology</t>
  </si>
  <si>
    <t>South Carolina</t>
  </si>
  <si>
    <t>dtripp@its.jnj.com</t>
  </si>
  <si>
    <t>Daniel Tripp</t>
  </si>
  <si>
    <t>Senior Director, Safety Compliance</t>
  </si>
  <si>
    <t>dtouhali@its.jnj.com</t>
  </si>
  <si>
    <t>Daneen Touhalisky</t>
  </si>
  <si>
    <t>Director, Health Care Compliance Officer - DePuy Synthes At Johnson and Johnson</t>
  </si>
  <si>
    <t>dspatoulas@amerihealthcaritas.com</t>
  </si>
  <si>
    <t>Dino Spatoulas</t>
  </si>
  <si>
    <t>AmeriHealth Caritas</t>
  </si>
  <si>
    <t>dschmidt@uhg.com</t>
  </si>
  <si>
    <t>Dawnette Schmidt</t>
  </si>
  <si>
    <t>Financing &amp; Insurance Director, Enterprise Risk</t>
  </si>
  <si>
    <t>dsailer@primetherapeutics.com</t>
  </si>
  <si>
    <t>Doug Sailer</t>
  </si>
  <si>
    <t>Director, Information Technology, Core Infrastructure Services</t>
  </si>
  <si>
    <t>drogers@mhs.net</t>
  </si>
  <si>
    <t>Dawnmarie Rogers</t>
  </si>
  <si>
    <t>douglas.marx@froedtert.com</t>
  </si>
  <si>
    <t>Douglas Marx</t>
  </si>
  <si>
    <t>Chief Medical Officer &amp; Vice President</t>
  </si>
  <si>
    <t>douglas.goggin-callahan@vnsny.org</t>
  </si>
  <si>
    <t>Doug Goggin-Callahan</t>
  </si>
  <si>
    <t>Vice President, Compliance &amp; Regulatory Affairs</t>
  </si>
  <si>
    <t>doug.caldwell@metlife.com</t>
  </si>
  <si>
    <t>Doug Caldwell</t>
  </si>
  <si>
    <t>Executive VP, Investment Risk &amp; Risk Model, Governance and Reporting &amp; Chief Revenue Officer (US)</t>
  </si>
  <si>
    <t>doug.buttry@carle.com</t>
  </si>
  <si>
    <t>Doug Buttry</t>
  </si>
  <si>
    <t>donghui_wu@colpal.com</t>
  </si>
  <si>
    <t>Donghui Wu</t>
  </si>
  <si>
    <t>don.cohen@healthfirst.com</t>
  </si>
  <si>
    <t>Don Cohen</t>
  </si>
  <si>
    <t>Healthfirst</t>
  </si>
  <si>
    <t>dkuhn@colgate.com</t>
  </si>
  <si>
    <t>Doug Kuhn</t>
  </si>
  <si>
    <t>dkirk4@its.jnj.com</t>
  </si>
  <si>
    <t>Donika Kirk</t>
  </si>
  <si>
    <t>Vice President, Global Delivery Excellence, Trade &amp; Compliance</t>
  </si>
  <si>
    <t>Digital Transformation</t>
  </si>
  <si>
    <t>djordan@ascension.org</t>
  </si>
  <si>
    <t>Darryl Jordan</t>
  </si>
  <si>
    <t>Regional Senior Director, Risk Management</t>
  </si>
  <si>
    <t>dixon-noone_lynn@guthrie.org</t>
  </si>
  <si>
    <t>Lynn Noone</t>
  </si>
  <si>
    <t>Guthrie</t>
  </si>
  <si>
    <t>dilip.nath@downstate.edu</t>
  </si>
  <si>
    <t>Dilip Nath</t>
  </si>
  <si>
    <t>Assistant VP &amp; Deputy Chief Information Officer (SUNY Downstate Medical Center)</t>
  </si>
  <si>
    <t>dferguson@unum.com</t>
  </si>
  <si>
    <t>Denise Ferguson</t>
  </si>
  <si>
    <t>Assistant VP, People &amp; Communications Technology</t>
  </si>
  <si>
    <t>devos@mayo.edu</t>
  </si>
  <si>
    <t>Cathy DeVos</t>
  </si>
  <si>
    <t>Head of IT, Unit</t>
  </si>
  <si>
    <t>derek.londo@abbvie.com</t>
  </si>
  <si>
    <t>Derek Londo</t>
  </si>
  <si>
    <t>Director, Clinical Compliance</t>
  </si>
  <si>
    <t>dennis.sands@osfhealthcare.org</t>
  </si>
  <si>
    <t>Dennis Sands</t>
  </si>
  <si>
    <t>denise.mccabe@primetherapeutics.com</t>
  </si>
  <si>
    <t>Denise Mccabe</t>
  </si>
  <si>
    <t>demuth.steven@mayo.edu</t>
  </si>
  <si>
    <t>Steve Demuth</t>
  </si>
  <si>
    <t>delores.schlotterback@avera.org</t>
  </si>
  <si>
    <t>Delores Schlotterback</t>
  </si>
  <si>
    <t>Director, Innovation Technology</t>
  </si>
  <si>
    <t>deepika.bhatia@utsouthwestern.edu</t>
  </si>
  <si>
    <t>Deepika Bhatia</t>
  </si>
  <si>
    <t>Director, Research &amp; Academic Compliance</t>
  </si>
  <si>
    <t>UT Southwestern Medical Center</t>
  </si>
  <si>
    <t>deepak.khuntia@varian.com</t>
  </si>
  <si>
    <t>Dee Khuntia</t>
  </si>
  <si>
    <t>debra.w.amos@kp.org</t>
  </si>
  <si>
    <t>Debra Amos</t>
  </si>
  <si>
    <t>Senior Director, Care Delivery Technology Services Analytics &amp; Data</t>
  </si>
  <si>
    <t>deborah.k.charkowicz@kp.org</t>
  </si>
  <si>
    <t>Deborah Charkowicz</t>
  </si>
  <si>
    <t>IT Operations Director, Compliance &amp; Risk Management</t>
  </si>
  <si>
    <t>IT Audit / IT Compliance</t>
  </si>
  <si>
    <t>debi_chinsky@colpal.com</t>
  </si>
  <si>
    <t>Debi Chinsky</t>
  </si>
  <si>
    <t>Global Associate Director, Quality, Certification &amp; Compliance</t>
  </si>
  <si>
    <t>debbie.streier@avera.org</t>
  </si>
  <si>
    <t>Debbie Streier</t>
  </si>
  <si>
    <t>President &amp; Chief Executive Officer (Avera Marshall Regional Medical Center)</t>
  </si>
  <si>
    <t>debbie.lupton@wvumedicine.org</t>
  </si>
  <si>
    <t>Debbie Lupton</t>
  </si>
  <si>
    <t>Director, Compliance &amp; Compliance Officer</t>
  </si>
  <si>
    <t>West Virginia</t>
  </si>
  <si>
    <t>West Virginia University Health System</t>
  </si>
  <si>
    <t>deb.anderson@aurora.org</t>
  </si>
  <si>
    <t>Deb Anderson</t>
  </si>
  <si>
    <t>Chief Technology Officer, CIO</t>
  </si>
  <si>
    <t>ddigiuli@its.jnj.com</t>
  </si>
  <si>
    <t>Denise DiGiulio</t>
  </si>
  <si>
    <t>Guidance &amp; Outreach Senior Director, Regulatory Compliance</t>
  </si>
  <si>
    <t>ddevera@metlife.com</t>
  </si>
  <si>
    <t>David DeVera</t>
  </si>
  <si>
    <t>IT Data &amp; Innovation Vice President, Investments</t>
  </si>
  <si>
    <t>dbrown39@humana.com</t>
  </si>
  <si>
    <t>Dale Brown</t>
  </si>
  <si>
    <t>Puerto Rico</t>
  </si>
  <si>
    <t>Humana</t>
  </si>
  <si>
    <t>dbrass@metlife.com</t>
  </si>
  <si>
    <t>David Brass</t>
  </si>
  <si>
    <t>Programs Director, Compliance</t>
  </si>
  <si>
    <t>david.nogales@milliporesigma.com</t>
  </si>
  <si>
    <t>David Nogales</t>
  </si>
  <si>
    <t>Chief Information Officer, Life Science</t>
  </si>
  <si>
    <t>david.gabree@sunovion.com</t>
  </si>
  <si>
    <t>David Gabree</t>
  </si>
  <si>
    <t>david.dobrotka@optum.com</t>
  </si>
  <si>
    <t>David Dobrotka</t>
  </si>
  <si>
    <t>Risk Management Director, Information Technology</t>
  </si>
  <si>
    <t>david.berry@unitypoint.org</t>
  </si>
  <si>
    <t>David Berry</t>
  </si>
  <si>
    <t>Director, Corporate Compliance &amp; Risk Mgmnt</t>
  </si>
  <si>
    <t>dauntbn@ucmail.uc.edu</t>
  </si>
  <si>
    <t>Brennan Daunt</t>
  </si>
  <si>
    <t>Assistant Director, Compliance</t>
  </si>
  <si>
    <t>UC Health</t>
  </si>
  <si>
    <t>darren.vianueva@trinity-health.org</t>
  </si>
  <si>
    <t>Darren Vianueva</t>
  </si>
  <si>
    <t>Senior VP, Shared Services Operations &amp; Technology Sourcing</t>
  </si>
  <si>
    <t>darrell.terry@rwjbh.org</t>
  </si>
  <si>
    <t>Darrell Terry</t>
  </si>
  <si>
    <t>President &amp; Chief Executive Officer (Newark Beth Israel Medical Center)</t>
  </si>
  <si>
    <t>danieliwankow@excellus.com</t>
  </si>
  <si>
    <t>Daniel Iwankow</t>
  </si>
  <si>
    <t>daniel_rodriguez@colpal.com</t>
  </si>
  <si>
    <t>Daniel Rodriguez</t>
  </si>
  <si>
    <t>Global Director, Research &amp; Development, Technology Center</t>
  </si>
  <si>
    <t>daniel_d_crimmins@optum.com</t>
  </si>
  <si>
    <t>Daniel Crimmins</t>
  </si>
  <si>
    <t>daniel.zima@merck.com</t>
  </si>
  <si>
    <t>Daniel Zima</t>
  </si>
  <si>
    <t>daniel.ferrell@thementornetwork.com</t>
  </si>
  <si>
    <t>Daniel Ferrell</t>
  </si>
  <si>
    <t>Director, Information Technology &amp; Business Partner</t>
  </si>
  <si>
    <t>daniel.brown@steward.org</t>
  </si>
  <si>
    <t>Daniel Brown</t>
  </si>
  <si>
    <t>Chief Medical Officer, Greater Norwood Chapter</t>
  </si>
  <si>
    <t>dan_cole@uhc.com</t>
  </si>
  <si>
    <t>Dan Cole</t>
  </si>
  <si>
    <t>Group Vice President, Distribution Technology, Benefits</t>
  </si>
  <si>
    <t>Supply Chain</t>
  </si>
  <si>
    <t>dalal_samaan@merck.com</t>
  </si>
  <si>
    <t>Dalal Samaan</t>
  </si>
  <si>
    <t>Director, Information Security</t>
  </si>
  <si>
    <t>cwilliams17@metlife.com</t>
  </si>
  <si>
    <t>Christin Williams</t>
  </si>
  <si>
    <t>cwijewardane@umc.edu</t>
  </si>
  <si>
    <t>Chamath Wijewardane</t>
  </si>
  <si>
    <t>Director, Information Technology Heathcare Operations</t>
  </si>
  <si>
    <t>curtis.stalter@froedtert.com</t>
  </si>
  <si>
    <t>Curtis Stalter</t>
  </si>
  <si>
    <t>curt.caruso@ascension.org</t>
  </si>
  <si>
    <t>Curt Caruso</t>
  </si>
  <si>
    <t>cummings@travelers.com</t>
  </si>
  <si>
    <t>Thomas Cummings</t>
  </si>
  <si>
    <t>Safety Vice President, Corporate Security</t>
  </si>
  <si>
    <t>cummings.barbara@mayo.edu</t>
  </si>
  <si>
    <t>Barbara Cummings</t>
  </si>
  <si>
    <t>Section Head of IT Technical Information Services</t>
  </si>
  <si>
    <t>cullen_davis@optum.com</t>
  </si>
  <si>
    <t>Cullen Davis</t>
  </si>
  <si>
    <t>csareli@mhs.net</t>
  </si>
  <si>
    <t>Candice Sareli</t>
  </si>
  <si>
    <t>Medical Research Chief &amp; Officer</t>
  </si>
  <si>
    <t>Medical Research</t>
  </si>
  <si>
    <t>crystal.sabino@zoetis.com</t>
  </si>
  <si>
    <t>Crystal Sabino</t>
  </si>
  <si>
    <t>Director, Business Technology</t>
  </si>
  <si>
    <t>criss.robinson@emdmillipore.com</t>
  </si>
  <si>
    <t>Criss Robinson</t>
  </si>
  <si>
    <t>craig_melnick@goodyear.com</t>
  </si>
  <si>
    <t>Craig Melnick</t>
  </si>
  <si>
    <t>Global Director, Risk Management</t>
  </si>
  <si>
    <t>craig_bierbaum@optum.com</t>
  </si>
  <si>
    <t>Craig Bierbaum</t>
  </si>
  <si>
    <t>Director, Cyber Defense Operations Platform Security</t>
  </si>
  <si>
    <t>craig.schwabl@uhhospitals.org</t>
  </si>
  <si>
    <t>Craig Schwabl</t>
  </si>
  <si>
    <t>Emerging Technologies Director, Applications</t>
  </si>
  <si>
    <t>contino_paul@guthrie.org</t>
  </si>
  <si>
    <t>Paul Contino</t>
  </si>
  <si>
    <t>colleen.dupre@wellcare.com</t>
  </si>
  <si>
    <t>Colleen Dupre</t>
  </si>
  <si>
    <t>Director, Market &amp; Compliance Officer</t>
  </si>
  <si>
    <t>cody.blacker@orbitalatk.com</t>
  </si>
  <si>
    <t>Cody Blacker</t>
  </si>
  <si>
    <t>claudia.yamamoto@bms.com</t>
  </si>
  <si>
    <t>Claudia Yamamoto</t>
  </si>
  <si>
    <t>Business Partnering Process Robustness Associate Director, Information Technology</t>
  </si>
  <si>
    <t>cj_howard@uhg.com</t>
  </si>
  <si>
    <t>Howard Cj</t>
  </si>
  <si>
    <t>Technology, Implementation Senior Director, Human Capital</t>
  </si>
  <si>
    <t>cindy.carr@adventhealth.com</t>
  </si>
  <si>
    <t>Cindy Carr</t>
  </si>
  <si>
    <t>Director, Quality &amp; Regulatory Compliance</t>
  </si>
  <si>
    <t>christy.kindler@adventhealth.com</t>
  </si>
  <si>
    <t>Christy Kindler</t>
  </si>
  <si>
    <t>Vice President &amp; Chief Information Officer (Florida Hospital/Tampa)</t>
  </si>
  <si>
    <t>christos.kokalas@ascension.org</t>
  </si>
  <si>
    <t>Christos Kokalas</t>
  </si>
  <si>
    <t>Senior Director, Information Technology Operations</t>
  </si>
  <si>
    <t>christopher.yockey@abbvie.com</t>
  </si>
  <si>
    <t>Christopher Yockey</t>
  </si>
  <si>
    <t>Global Audit Director, Information Technology</t>
  </si>
  <si>
    <t>christopher.schuenke@froedtert.com</t>
  </si>
  <si>
    <t>Christopher Schuenke</t>
  </si>
  <si>
    <t>Director, Pharm Informatics &amp; Technology</t>
  </si>
  <si>
    <t>christopher.ridge@caresource.com</t>
  </si>
  <si>
    <t>Christopher Ridge</t>
  </si>
  <si>
    <t>Director, Risk &amp; Insurance</t>
  </si>
  <si>
    <t>CareSource</t>
  </si>
  <si>
    <t>christine_dieckhaus@merck.com</t>
  </si>
  <si>
    <t>Christine Dieckhaus</t>
  </si>
  <si>
    <t>christine.russo@ngc.com</t>
  </si>
  <si>
    <t>Christine Russo</t>
  </si>
  <si>
    <t>Asset Management &amp; Software Delivery Director, Information Technology</t>
  </si>
  <si>
    <t>christine.rough@ascension.org</t>
  </si>
  <si>
    <t>Christine Rough</t>
  </si>
  <si>
    <t>christian.szabo@excellus.com</t>
  </si>
  <si>
    <t>Christian Szabo</t>
  </si>
  <si>
    <t>Compliance Director, Corporate Governance</t>
  </si>
  <si>
    <t>chris.thompson@adventhealth.com</t>
  </si>
  <si>
    <t>Christine Thompson</t>
  </si>
  <si>
    <t>Director, Reimbursement &amp; Contract Compliance</t>
  </si>
  <si>
    <t>chris.terrell@piedmont.org</t>
  </si>
  <si>
    <t>Christopher Terrell</t>
  </si>
  <si>
    <t>chris.carson@beaconhealthoptions.com</t>
  </si>
  <si>
    <t>Chris Carson</t>
  </si>
  <si>
    <t>Regional Chief Medical Officer, Western Region</t>
  </si>
  <si>
    <t>Medical &amp; Health Executive</t>
  </si>
  <si>
    <t>chris.brennan@ascension.org</t>
  </si>
  <si>
    <t>Christopher Brennan</t>
  </si>
  <si>
    <t>cheyenne.price@vumc.org</t>
  </si>
  <si>
    <t>Cheyenne Price</t>
  </si>
  <si>
    <t>Associate Director, Health Information Technology</t>
  </si>
  <si>
    <t>charles.husson@ascension.org</t>
  </si>
  <si>
    <t>Charles Husson</t>
  </si>
  <si>
    <t>Chief Medical Officer (Michigan)</t>
  </si>
  <si>
    <t>charles.dennis@carle.com</t>
  </si>
  <si>
    <t>Charles Dennis</t>
  </si>
  <si>
    <t>Executive Vice President &amp; System Chief Medical Officer</t>
  </si>
  <si>
    <t>cfason@unum.com</t>
  </si>
  <si>
    <t>Christopher Fason</t>
  </si>
  <si>
    <t>cdavis21@jhmi.edu</t>
  </si>
  <si>
    <t>Christopher Davis</t>
  </si>
  <si>
    <t>Senior Director, Tax Compliance</t>
  </si>
  <si>
    <t>ccwenck@ascension.org</t>
  </si>
  <si>
    <t>Chris Wenck</t>
  </si>
  <si>
    <t>ccush@montefiore.org</t>
  </si>
  <si>
    <t>Corey Cush</t>
  </si>
  <si>
    <t>ccromie@metlife.com</t>
  </si>
  <si>
    <t>Claudia Cromie</t>
  </si>
  <si>
    <t>Senior VP, Portfolio &amp; Risk Analytics</t>
  </si>
  <si>
    <t>ccavanagh@northwell.edu</t>
  </si>
  <si>
    <t>Catherine Cavanagh</t>
  </si>
  <si>
    <t>Director, Information Technology&amp;S Strategic Planning</t>
  </si>
  <si>
    <t>cary.matos@acadiahealthcare.com</t>
  </si>
  <si>
    <t>Cary Matos</t>
  </si>
  <si>
    <t>Chief Risk Officer</t>
  </si>
  <si>
    <t>Legal</t>
  </si>
  <si>
    <t>carrie.gray@acadiahealthcare.com</t>
  </si>
  <si>
    <t>Carrie Gray</t>
  </si>
  <si>
    <t>Director, Risk</t>
  </si>
  <si>
    <t>carmen.titelman@piedmont.org</t>
  </si>
  <si>
    <t>Carmen Titelman</t>
  </si>
  <si>
    <t>Senior Director, Coding&amp;Compliance-Phys</t>
  </si>
  <si>
    <t>carl.elkins@ahss.org</t>
  </si>
  <si>
    <t>Carl Elkins</t>
  </si>
  <si>
    <t>cari.toneck@methodisthospital.org</t>
  </si>
  <si>
    <t>Cari Toneck</t>
  </si>
  <si>
    <t>Vice President, Chief Compliance and Risk Officer</t>
  </si>
  <si>
    <t>Methodist Hospitals</t>
  </si>
  <si>
    <t>cantana.henderson@ngc.com</t>
  </si>
  <si>
    <t>C. Henderson</t>
  </si>
  <si>
    <t>Program Director, Enterprise Services Information Technology</t>
  </si>
  <si>
    <t>caitlin.callahan@davita.com</t>
  </si>
  <si>
    <t>Caitlin Callahan</t>
  </si>
  <si>
    <t>Director, Corporate Compliance</t>
  </si>
  <si>
    <t>byron.lynn@sth.org</t>
  </si>
  <si>
    <t>Byron Lynn</t>
  </si>
  <si>
    <t>Director, Business Operations Information Technology</t>
  </si>
  <si>
    <t>bwitt@humana.com</t>
  </si>
  <si>
    <t>Benjie Witt</t>
  </si>
  <si>
    <t>Director, Information Technology, Beneficiary Experience</t>
  </si>
  <si>
    <t>buo9001@nyp.org</t>
  </si>
  <si>
    <t>Bulent Oral</t>
  </si>
  <si>
    <t>New York Presbyterian</t>
  </si>
  <si>
    <t>btavares@its.jnj.com</t>
  </si>
  <si>
    <t>Bernardo Tavares</t>
  </si>
  <si>
    <t>Group VP &amp; Chief Information Officer (J&amp;J Consumer)</t>
  </si>
  <si>
    <t>bryan.boreczky@abbvie.com</t>
  </si>
  <si>
    <t>Bryan Boreczky</t>
  </si>
  <si>
    <t>Group Director, Business Services Program Compliance</t>
  </si>
  <si>
    <t>bruno.galea@emdserono.com</t>
  </si>
  <si>
    <t>Bruno Galea</t>
  </si>
  <si>
    <t>IT Healthcare Operations Head of Research &amp; Development</t>
  </si>
  <si>
    <t>bruce.feinberg@cardinalhealth.com</t>
  </si>
  <si>
    <t>Bruce Feinberg</t>
  </si>
  <si>
    <t>brodrig5@its.jnj.com</t>
  </si>
  <si>
    <t>Bonnie Rodriguez</t>
  </si>
  <si>
    <t>Vice President, Health Care Compliance Pharmaceuticals</t>
  </si>
  <si>
    <t>brijesh.joshi@honeywell.com</t>
  </si>
  <si>
    <t>Brijesh Joshi</t>
  </si>
  <si>
    <t>briggs.adam@mayo.edu</t>
  </si>
  <si>
    <t>Adam Briggs</t>
  </si>
  <si>
    <t>bridget.tanler@cardinalhealth.com</t>
  </si>
  <si>
    <t>Bridget Tanler</t>
  </si>
  <si>
    <t>Director, Ethics &amp; Compliance</t>
  </si>
  <si>
    <t>brian.ceruti@optum.com</t>
  </si>
  <si>
    <t>Brian Ceruti</t>
  </si>
  <si>
    <t>brian.capone@wright.com</t>
  </si>
  <si>
    <t>Brian Capone</t>
  </si>
  <si>
    <t>IT Director, Business Solutions</t>
  </si>
  <si>
    <t>brent_adamo@uhc.com</t>
  </si>
  <si>
    <t>Brent Adamo</t>
  </si>
  <si>
    <t>brenda.soper@avera.org</t>
  </si>
  <si>
    <t>Brenda Soper</t>
  </si>
  <si>
    <t>Director, Clinical Regulatory Compliance</t>
  </si>
  <si>
    <t>brandon.goodman@bms.com</t>
  </si>
  <si>
    <t>Brandon Goodman</t>
  </si>
  <si>
    <t>Investigations Director, Compliance &amp; Ethics</t>
  </si>
  <si>
    <t>bpease@unum.com</t>
  </si>
  <si>
    <t>Blake Pease</t>
  </si>
  <si>
    <t>boyd.carlson@duke.edu</t>
  </si>
  <si>
    <t>Boyd Carlson</t>
  </si>
  <si>
    <t>Associate Chief Information Officer</t>
  </si>
  <si>
    <t>bovem@ebsi.com</t>
  </si>
  <si>
    <t>Meredith Bove</t>
  </si>
  <si>
    <t>bonnie.cachia@westpharma.com</t>
  </si>
  <si>
    <t>Bonnie Cachia</t>
  </si>
  <si>
    <t>Global Director, Risk</t>
  </si>
  <si>
    <t>bobby.thompson@smhtx.com</t>
  </si>
  <si>
    <t>Bobby Thompson</t>
  </si>
  <si>
    <t>Director, Information Technology &amp; Purchasing</t>
  </si>
  <si>
    <t>Maine Medical Center</t>
  </si>
  <si>
    <t>bobbd@mskcc.org</t>
  </si>
  <si>
    <t>Dionne Bobb</t>
  </si>
  <si>
    <t>Manager, Research Prog &amp; Chief Technology Officer</t>
  </si>
  <si>
    <t>bmelans1@jhmi.edu</t>
  </si>
  <si>
    <t>Brent Melanson</t>
  </si>
  <si>
    <t>Director, EPIC Information Technology, Inpatient Applications</t>
  </si>
  <si>
    <t>bmckenzi@its.jnj.com</t>
  </si>
  <si>
    <t>William Mckenzie</t>
  </si>
  <si>
    <t>Care Compliance Senior Director, Health</t>
  </si>
  <si>
    <t>bmackie2@its.jnj.com</t>
  </si>
  <si>
    <t>Brett Mackiewicz</t>
  </si>
  <si>
    <t>Business Strategy, Senior Director, Information Technology (North America)</t>
  </si>
  <si>
    <t>blair.shaw@otsuka-us.com</t>
  </si>
  <si>
    <t>Blair Shaw</t>
  </si>
  <si>
    <t>Senior Director, Vendor &amp; Third Party Compliance</t>
  </si>
  <si>
    <t>bkeidan@bch.org</t>
  </si>
  <si>
    <t>Benjamin Keidan</t>
  </si>
  <si>
    <t>bill.priest@usap.com</t>
  </si>
  <si>
    <t>Bill Priest</t>
  </si>
  <si>
    <t>bhagya.murali@bms.com</t>
  </si>
  <si>
    <t>Bhagya Murali</t>
  </si>
  <si>
    <t>Sr Director, IT Delivery</t>
  </si>
  <si>
    <t>bernsd@mskcc.org</t>
  </si>
  <si>
    <t>Debra Berns</t>
  </si>
  <si>
    <t>Senior Vice President and Chief Risk Officer</t>
  </si>
  <si>
    <t>benjamin.doga@lhcgroup.com</t>
  </si>
  <si>
    <t>Benjamin Doga</t>
  </si>
  <si>
    <t>Louisiana</t>
  </si>
  <si>
    <t>LHC Group</t>
  </si>
  <si>
    <t>barry.rozen@aig.com</t>
  </si>
  <si>
    <t>Barry Rozen</t>
  </si>
  <si>
    <t>Response Head of Security Operations</t>
  </si>
  <si>
    <t>barry.gelman@jhsmiami.org</t>
  </si>
  <si>
    <t>Barry Gelman</t>
  </si>
  <si>
    <t>Chief Medical Officer, Holtz Women's &amp; Children's Hospital</t>
  </si>
  <si>
    <t>Jackson Health System</t>
  </si>
  <si>
    <t>barb.brobst@hshs.org</t>
  </si>
  <si>
    <t>Barb Brobst</t>
  </si>
  <si>
    <t>Director, System -Risk Services</t>
  </si>
  <si>
    <t>Hospital Sisters Health System</t>
  </si>
  <si>
    <t>ballantine@email.chop.edu</t>
  </si>
  <si>
    <t>Allison Ballantine</t>
  </si>
  <si>
    <t>Assistant Vice President &amp; Associate Chief Medical Officer, Kop Hospital</t>
  </si>
  <si>
    <t>athomas69@northwell.edu</t>
  </si>
  <si>
    <t>Thomas Anncy</t>
  </si>
  <si>
    <t>Chief Medical Information Officer, Site</t>
  </si>
  <si>
    <t>atharris@premierhealth.com</t>
  </si>
  <si>
    <t>Andre Harris</t>
  </si>
  <si>
    <t>Chief Medical Officer &amp; Vice President, Operations (Atrium Medical Center)</t>
  </si>
  <si>
    <t>asokan.selvaraj@medimpact.com</t>
  </si>
  <si>
    <t>Asokan Selvaraj</t>
  </si>
  <si>
    <t>ashley.sosnoski@ascension.org</t>
  </si>
  <si>
    <t>Ashley Sosnoski</t>
  </si>
  <si>
    <t>Director, Compliance Michigan Market</t>
  </si>
  <si>
    <t>arvind.vuppu@aig.com</t>
  </si>
  <si>
    <t>Arvind Vuppu</t>
  </si>
  <si>
    <t>Investments IT Head of Data Architecture</t>
  </si>
  <si>
    <t>aruna_k_nakkina@optum.com</t>
  </si>
  <si>
    <t>Aruna Nakkina</t>
  </si>
  <si>
    <t>arowan@chsofwi.org</t>
  </si>
  <si>
    <t>Asa Rowan</t>
  </si>
  <si>
    <t>armik.amirian@kp.org</t>
  </si>
  <si>
    <t>Armik Amirian</t>
  </si>
  <si>
    <t>armacaluso@barnabashealth.org</t>
  </si>
  <si>
    <t>Anthony Macaluso</t>
  </si>
  <si>
    <t>Vice President, Information Technology Finance &amp; Administration</t>
  </si>
  <si>
    <t>aric_fier@optum.com</t>
  </si>
  <si>
    <t>Aric Fier</t>
  </si>
  <si>
    <t>Senior Director, Information Technology Service Management</t>
  </si>
  <si>
    <t>aras.lapinskas@fmc-na.com</t>
  </si>
  <si>
    <t>Aras Lapinskas</t>
  </si>
  <si>
    <t>arao12@metlife.com</t>
  </si>
  <si>
    <t>Aby Rao</t>
  </si>
  <si>
    <t>Director, Identity &amp; Access Management Technology</t>
  </si>
  <si>
    <t>aphillips@amsurg.com</t>
  </si>
  <si>
    <t>Tony Phillips</t>
  </si>
  <si>
    <t>Associate VP, Clinical Information Systems, Information Technology</t>
  </si>
  <si>
    <t>anton_mouton@colpal.com</t>
  </si>
  <si>
    <t>Anton Mouton</t>
  </si>
  <si>
    <t>Manager, Systems Administration &amp; Global Director, Datacenter Information Technology</t>
  </si>
  <si>
    <t>anthony.nelson@avera.org</t>
  </si>
  <si>
    <t>Anthony Nelson</t>
  </si>
  <si>
    <t>angela.walker@excellus.com</t>
  </si>
  <si>
    <t>Angela Walker</t>
  </si>
  <si>
    <t>Vice President, Information Technology Finance &amp; Corporate Systems</t>
  </si>
  <si>
    <t>angela.mulcahy@optum.com</t>
  </si>
  <si>
    <t>Angela Mulcahy</t>
  </si>
  <si>
    <t>anflores@lacare.org</t>
  </si>
  <si>
    <t>Andrea Flores</t>
  </si>
  <si>
    <t>Director II, Information Technology Business Relationship</t>
  </si>
  <si>
    <t>andrew.ellsworth@avera.org</t>
  </si>
  <si>
    <t>Andrew Ellsworth</t>
  </si>
  <si>
    <t>andrea.hurth@wright.com</t>
  </si>
  <si>
    <t>Andrea Hurth</t>
  </si>
  <si>
    <t>Digital Technologies Director, Regulatory Affairs</t>
  </si>
  <si>
    <t>Legal Operations</t>
  </si>
  <si>
    <t>andrea.besharat@davita.com</t>
  </si>
  <si>
    <t>Andrea Besharat</t>
  </si>
  <si>
    <t>Director, Special Projects for the Chief Medical Officer</t>
  </si>
  <si>
    <t>andersonh@ebsi.com</t>
  </si>
  <si>
    <t>Howard Anderson</t>
  </si>
  <si>
    <t>Business Systems Vice President, Information Technology</t>
  </si>
  <si>
    <t>amy.wildhaber@bjc.org</t>
  </si>
  <si>
    <t>Amy Wildhaber</t>
  </si>
  <si>
    <t>Sfty &amp; Risk &amp; Qlty Director, Compliance</t>
  </si>
  <si>
    <t>BJC HealthCare</t>
  </si>
  <si>
    <t>amy.sylvester@ascension.org</t>
  </si>
  <si>
    <t>Amy Sylvester</t>
  </si>
  <si>
    <t>Regional Director, Southeast Compliance</t>
  </si>
  <si>
    <t>amir_memaran@edwards.com</t>
  </si>
  <si>
    <t>Amir Memaran</t>
  </si>
  <si>
    <t>Director, Engineering Advanced Technology</t>
  </si>
  <si>
    <t>amicepj@upmc.edu</t>
  </si>
  <si>
    <t>Patrick Amice</t>
  </si>
  <si>
    <t>Director, Insurance &amp; Risk Management</t>
  </si>
  <si>
    <t>ameen.moslehi@hhs.sccgov.org</t>
  </si>
  <si>
    <t>Ameen Moslehi</t>
  </si>
  <si>
    <t>amanda.white@ascension.org</t>
  </si>
  <si>
    <t>Amanda White</t>
  </si>
  <si>
    <t>Chief Compliance Officer &amp; Associate General Counsel</t>
  </si>
  <si>
    <t>amanda.kuchta@avera.org</t>
  </si>
  <si>
    <t>Amanda Lehman</t>
  </si>
  <si>
    <t>Director - Information Technology Software Portfolio Management and Regional Information Officer</t>
  </si>
  <si>
    <t>amanda.barkus@metlife.com</t>
  </si>
  <si>
    <t>Amanda Barkus</t>
  </si>
  <si>
    <t>Assistant VP, Information Technology Strategy &amp; Delivery Operations</t>
  </si>
  <si>
    <t>amaltz@its.jnj.com</t>
  </si>
  <si>
    <t>Alicia Maltz</t>
  </si>
  <si>
    <t>Director, Health Care Compliance Officer - Business Development</t>
  </si>
  <si>
    <t>Business Development</t>
  </si>
  <si>
    <t>amadio.peter@mayo.edu</t>
  </si>
  <si>
    <t>Peter Amadio</t>
  </si>
  <si>
    <t>Medical Director, Information Security</t>
  </si>
  <si>
    <t>allison_l_miller@uhc.com</t>
  </si>
  <si>
    <t>Allison Miller</t>
  </si>
  <si>
    <t>Vice President, Global Enterprise Information Security</t>
  </si>
  <si>
    <t>alicia.k.mccullough@kp.org</t>
  </si>
  <si>
    <t>Alicia McCullough</t>
  </si>
  <si>
    <t>Director, Imaging Compliance &amp; Qualty</t>
  </si>
  <si>
    <t>ali_zaidi@uhc.com</t>
  </si>
  <si>
    <t>Ali Zaidi</t>
  </si>
  <si>
    <t>ali@lacare.org</t>
  </si>
  <si>
    <t>Alexander Li</t>
  </si>
  <si>
    <t>Deputy Chief Medical Officer</t>
  </si>
  <si>
    <t>alfred.leone@rwjbh.org</t>
  </si>
  <si>
    <t>Alfred Leone</t>
  </si>
  <si>
    <t>Director, Facility Operations, Safety &amp; Security</t>
  </si>
  <si>
    <t>alexandra.zafra@interceptpharma.com</t>
  </si>
  <si>
    <t>Alexandra Zafra</t>
  </si>
  <si>
    <t>Chief Information Security Officer</t>
  </si>
  <si>
    <t>alex.salinas@gilead.com</t>
  </si>
  <si>
    <t>Alexander Salinas</t>
  </si>
  <si>
    <t>alan_freedlund@baxter.com</t>
  </si>
  <si>
    <t>Alan Freedlund</t>
  </si>
  <si>
    <t>Quality IT Vice President, Global Supply Chain</t>
  </si>
  <si>
    <t>akumar@aig.com</t>
  </si>
  <si>
    <t>Ashok Kumar</t>
  </si>
  <si>
    <t>agropper@northwell.edu</t>
  </si>
  <si>
    <t>Andrew Gropper</t>
  </si>
  <si>
    <t>agiller@tmhcc.com</t>
  </si>
  <si>
    <t>Ari Giller</t>
  </si>
  <si>
    <t>Vice President, Cyber &amp; Technology Underwriting</t>
  </si>
  <si>
    <t>afsmith@ascensionhealth.org</t>
  </si>
  <si>
    <t>Amy Smith</t>
  </si>
  <si>
    <t>afoster@aligntech.com</t>
  </si>
  <si>
    <t>Audrey Foster</t>
  </si>
  <si>
    <t>Governance, Risk &amp; Compliance, Information Director, Technology</t>
  </si>
  <si>
    <t>adaly@luriechildrens.org</t>
  </si>
  <si>
    <t>Anne Daly</t>
  </si>
  <si>
    <t>Compliance Chief &amp; Integrity Officer</t>
  </si>
  <si>
    <t>abutikofer@primetherapeutics.com</t>
  </si>
  <si>
    <t>Amanda Butikofer</t>
  </si>
  <si>
    <t>Director, Shared Services Business Intelligence &amp; Technology</t>
  </si>
  <si>
    <t>Business Intelligence</t>
  </si>
  <si>
    <t>aboat@luriechildrens.org</t>
  </si>
  <si>
    <t>Anne Boat</t>
  </si>
  <si>
    <t>aaron_cramer@optum.com</t>
  </si>
  <si>
    <t>Aaron Cramer</t>
  </si>
  <si>
    <t>Director, Enterprise Technology, Finance &amp; IT Asset Management</t>
  </si>
  <si>
    <t>aaron.burton@rochesterregional.org</t>
  </si>
  <si>
    <t>Aaron Burton</t>
  </si>
  <si>
    <t>Senior Director, Emerging Technology</t>
  </si>
  <si>
    <t>aaldana@ultragenyx.com</t>
  </si>
  <si>
    <t>Aldwin Aldana</t>
  </si>
  <si>
    <t>Director, Clinical Quality Assurance &amp; Gxp Compliance</t>
  </si>
  <si>
    <t>Darren.vianueva@trinity-health.org</t>
  </si>
  <si>
    <t>Row Labels</t>
  </si>
  <si>
    <t>Grand Total</t>
  </si>
  <si>
    <t>List of industries</t>
  </si>
  <si>
    <t>Revenue</t>
  </si>
  <si>
    <t>Total Revenue</t>
  </si>
  <si>
    <t>Count of _engagement</t>
  </si>
  <si>
    <t>Formula</t>
  </si>
  <si>
    <t>Data 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</si>
</sst>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.00,,,\ &quot;B&quot;"/>
    <numFmt numFmtId="165" formatCode="&quot;$&quot;#,##0.00,,,&quot; B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164" fontId="0" fillId="0" borderId="0" xfId="0" applyNumberFormat="1"/>
    <xf numFmtId="0" fontId="0" fillId="0" borderId="0" xfId="0" pivotButton="1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4">
    <dxf>
      <numFmt numFmtId="165" formatCode="&quot;$&quot;#,##0.00,,,&quot; B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,,,&quot; B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E1D0"/>
      <color rgb="FFFFF2CC"/>
      <color rgb="FFFFCACA"/>
      <color rgb="FFE7DAFF"/>
      <color rgb="FFD7F3E8"/>
      <color rgb="FFFFF9E5"/>
      <color rgb="FF2BA341"/>
      <color rgb="FF007FFF"/>
      <color rgb="FF3BBF8C"/>
      <color rgb="FF89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afiz" refreshedDate="45797.77255173611" backgroundQuery="1" createdVersion="8" refreshedVersion="8" minRefreshableVersion="3" recordCount="0" supportSubquery="1" supportAdvancedDrill="1" xr:uid="{F0C7BAE5-3A3D-4FE9-BD0C-E607C7D8330F}">
  <cacheSource type="external" connectionId="1"/>
  <cacheFields count="4">
    <cacheField name="[Range].[_industry].[_industry]" caption="_industry" numFmtId="0" hierarchy="9" level="1">
      <sharedItems count="7">
        <s v="Chemicals &amp; Related Products"/>
        <s v="Healthcare Services"/>
        <s v="Hospitals &amp; Physicians Clinics"/>
        <s v="Insurance"/>
        <s v="Manufacturing"/>
        <s v="Medical Devices &amp; Equipment"/>
        <s v="Pharmaceuticals"/>
      </sharedItems>
    </cacheField>
    <cacheField name="[Measures].[Count of _engagement]" caption="Count of _engagement" numFmtId="0" hierarchy="21" level="32767"/>
    <cacheField name="[Range].[_engagement].[_engagement]" caption="_engagement" numFmtId="0" hierarchy="13" level="1">
      <sharedItems count="3">
        <s v="clicks"/>
        <s v="opens"/>
        <s v="downloads"/>
      </sharedItems>
    </cacheField>
    <cacheField name="[Range].[_companyName].[_companyName]" caption="_companyName" numFmtId="0" hierarchy="7" level="1">
      <sharedItems count="156">
        <s v="Ultragenyx Pharmaceutical"/>
        <s v="Acadia Healthcare Company"/>
        <s v="Aveanna Healthcare"/>
        <s v="Brookdale Senior Living"/>
        <s v="Cepheid"/>
        <s v="Kindred Healthcare"/>
        <s v="ProMedica Health System"/>
        <s v="The MENTOR Network"/>
        <s v="Tufts University"/>
        <s v="Visiting Nurse Service of New York"/>
        <s v="AmSurg"/>
        <s v="Aurora Health Care"/>
        <s v="Avera Health"/>
        <s v="Banner Health"/>
        <s v="Cleveland Clinic"/>
        <s v="Guthrie"/>
        <s v="Henry Ford Health System"/>
        <s v="HonorHealth Research Institute"/>
        <s v="Hospital Sisters Health System"/>
        <s v="Kaiser Permanente"/>
        <s v="Maimonides Medical Center"/>
        <s v="Mass General Brigham"/>
        <s v="Memorial Healthcare System"/>
        <s v="New York Presbyterian"/>
        <s v="Northwell Health"/>
        <s v="Piedmont Healthcare"/>
        <s v="Rochester Regional Health"/>
        <s v="RWJBarnabas Health"/>
        <s v="Santa Clara Valley Medical Center"/>
        <s v="Tampa General Hospital"/>
        <s v="Texas Health Resources"/>
        <s v="Trinity Health"/>
        <s v="University Hospitals"/>
        <s v="University of Maryland Medical Center"/>
        <s v="UPMC"/>
        <s v="Wake Forest Baptist Health"/>
        <s v="West Virginia University Health System"/>
        <s v="WMC Health"/>
        <s v="AdventHealth"/>
        <s v="AdventHealth Orlando"/>
        <s v="Ann &amp; Robert H. Lurie Children's Hospital of Chicago"/>
        <s v="Ascension"/>
        <s v="Beacon Health Options"/>
        <s v="BJC HealthCare"/>
        <s v="Boston Medical Center"/>
        <s v="Boulder Community Health"/>
        <s v="Catholic Health Services of Long Island"/>
        <s v="Children's Hospital of Philadelphia"/>
        <s v="CHRISTUS Health"/>
        <s v="Community Health Systems"/>
        <s v="DaVita"/>
        <s v="Duke Health"/>
        <s v="Fresenius Medical Care North America"/>
        <s v="Froedtert &amp; The Medical College of Wisconsin"/>
        <s v="Hartford HealthCare"/>
        <s v="Indiana University Health"/>
        <s v="Inspira Health"/>
        <s v="Intermountain Healthcare"/>
        <s v="Jackson Health System"/>
        <s v="Johns Hopkins Medicine"/>
        <s v="LHC Group"/>
        <s v="Maine Medical Center"/>
        <s v="Marshfield Clinic Health System"/>
        <s v="Mayo Clinic"/>
        <s v="Memorial Sloan Kettering Cancer Center"/>
        <s v="Mercy Health"/>
        <s v="Methodist Hospitals"/>
        <s v="Montefiore Medical Center"/>
        <s v="Mount Sinai Health System"/>
        <s v="Nicklaus Children's Hospital"/>
        <s v="Nuvance Health"/>
        <s v="OhioHealth"/>
        <s v="OSF HealthCare"/>
        <s v="Parkview Health"/>
        <s v="Premier Health"/>
        <s v="Providence"/>
        <s v="Roswell Park"/>
        <s v="St. Luke's University Health Network"/>
        <s v="Stanford Health Care"/>
        <s v="Steward Health Care"/>
        <s v="SUNY Downstate Health Sciences University"/>
        <s v="Texas Children's Hospital"/>
        <s v="The Carle Foundation Hospital"/>
        <s v="U.S. Anesthesia Partners"/>
        <s v="UC Health"/>
        <s v="UCHealth"/>
        <s v="UnityPoint Health"/>
        <s v="University of Maryland Medical System"/>
        <s v="University of Mississippi Medical Center"/>
        <s v="UPMC Susquehanna"/>
        <s v="UT Southwestern Medical Center"/>
        <s v="Vanderbilt University Medical Center"/>
        <s v="Virginia Mason Medical Center"/>
        <s v="AIG"/>
        <s v="Blue California"/>
        <s v="Blue Cross Blue Shield"/>
        <s v="CareSource"/>
        <s v="EmblemHealth"/>
        <s v="Gen Re"/>
        <s v="Premera Blue Cross"/>
        <s v="Prime Therapeutics"/>
        <s v="UnitedHealth Group"/>
        <s v="WellCare"/>
        <s v="Allstate"/>
        <s v="AmeriHealth Caritas"/>
        <s v="Blue Cross Blue Shield of Michigan"/>
        <s v="Cambia Health Solutions"/>
        <s v="Centene"/>
        <s v="Excellus BlueCross BlueShield"/>
        <s v="Healthfirst"/>
        <s v="HealthPartners"/>
        <s v="Humana"/>
        <s v="L.A. Care Health Plan"/>
        <s v="MedImpact Healthcare"/>
        <s v="MetLife"/>
        <s v="New York Life Insurance"/>
        <s v="Old Republic International"/>
        <s v="Paradigm"/>
        <s v="Tokio Marine HCC"/>
        <s v="Travelers"/>
        <s v="United Healthcare"/>
        <s v="Unum"/>
        <s v="CSL Behring"/>
        <s v="Emergent BioSolutions"/>
        <s v="Gilead"/>
        <s v="AbbVie"/>
        <s v="Align Technology"/>
        <s v="AMRI"/>
        <s v="Baxter International"/>
        <s v="Cisco"/>
        <s v="Colgate-Palmolive"/>
        <s v="Direct Supply"/>
        <s v="Edwards Lifesciences"/>
        <s v="Goodyear"/>
        <s v="Honeywell"/>
        <s v="Intercept Pharmaceuticals"/>
        <s v="Johnson &amp; Johnson"/>
        <s v="Johnson Controls"/>
        <s v="Lockheed Martin"/>
        <s v="MilliporeSigma"/>
        <s v="Northrop Grumman"/>
        <s v="Otsuka America Pharmaceutical US"/>
        <s v="PTC Therapeutics"/>
        <s v="Seattle Genetics"/>
        <s v="Boston Scientific"/>
        <s v="Cardinal Health"/>
        <s v="Stryker"/>
        <s v="Varian Medical Systems"/>
        <s v="West Pharmaceutical Services"/>
        <s v="Wright Medical Group"/>
        <s v="Zoetis"/>
        <s v="Bristol-Myers Squibb"/>
        <s v="EMD Serono"/>
        <s v="Merck &amp; Co."/>
        <s v="Pfizer"/>
        <s v="Sunovion"/>
      </sharedItems>
    </cacheField>
  </cacheFields>
  <cacheHierarchies count="22">
    <cacheHierarchy uniqueName="[Range].[_email]" caption="_email" attribute="1" defaultMemberUniqueName="[Range].[_email].[All]" allUniqueName="[Range].[_email].[All]" dimensionUniqueName="[Range]" displayFolder="" count="0" memberValueDatatype="130" unbalanced="0"/>
    <cacheHierarchy uniqueName="[Range].[_name]" caption="_name" attribute="1" defaultMemberUniqueName="[Range].[_name].[All]" allUniqueName="[Range].[_name].[All]" dimensionUniqueName="[Range]" displayFolder="" count="0" memberValueDatatype="130" unbalanced="0"/>
    <cacheHierarchy uniqueName="[Range].[_title]" caption="_title" attribute="1" defaultMemberUniqueName="[Range].[_title].[All]" allUniqueName="[Range].[_title].[All]" dimensionUniqueName="[Range]" displayFolder="" count="0" memberValueDatatype="130" unbalanced="0"/>
    <cacheHierarchy uniqueName="[Range].[_seniority]" caption="_seniority" attribute="1" defaultMemberUniqueName="[Range].[_seniority].[All]" allUniqueName="[Range].[_seniority].[All]" dimensionUniqueName="[Range]" displayFolder="" count="0" memberValueDatatype="130" unbalanced="0"/>
    <cacheHierarchy uniqueName="[Range].[_function]" caption="_function" attribute="1" defaultMemberUniqueName="[Range].[_function].[All]" allUniqueName="[Range].[_function].[All]" dimensionUniqueName="[Range]" displayFolder="" count="0" memberValueDatatype="130" unbalanced="0"/>
    <cacheHierarchy uniqueName="[Range].[_state]" caption="_state" attribute="1" defaultMemberUniqueName="[Range].[_state].[All]" allUniqueName="[Range].[_state].[All]" dimensionUniqueName="[Range]" displayFolder="" count="0" memberValueDatatype="130" unbalanced="0"/>
    <cacheHierarchy uniqueName="[Range].[_country]" caption="_country" attribute="1" defaultMemberUniqueName="[Range].[_country].[All]" allUniqueName="[Range].[_country].[All]" dimensionUniqueName="[Range]" displayFolder="" count="0" memberValueDatatype="130" unbalanced="0"/>
    <cacheHierarchy uniqueName="[Range].[_companyName]" caption="_companyName" attribute="1" defaultMemberUniqueName="[Range].[_companyName].[All]" allUniqueName="[Range].[_companyNa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_classification]" caption="_classification" attribute="1" defaultMemberUniqueName="[Range].[_classification].[All]" allUniqueName="[Range].[_classification].[All]" dimensionUniqueName="[Range]" displayFolder="" count="0" memberValueDatatype="130" unbalanced="0"/>
    <cacheHierarchy uniqueName="[Range].[_industry]" caption="_industry" attribute="1" defaultMemberUniqueName="[Range].[_industry].[All]" allUniqueName="[Range].[_indus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_annualRevenue]" caption="_annualRevenue" attribute="1" defaultMemberUniqueName="[Range].[_annualRevenue].[All]" allUniqueName="[Range].[_annualRevenue].[All]" dimensionUniqueName="[Range]" displayFolder="" count="0" memberValueDatatype="5" unbalanced="0"/>
    <cacheHierarchy uniqueName="[Range].[_employeeCount]" caption="_employeeCount" attribute="1" defaultMemberUniqueName="[Range].[_employeeCount].[All]" allUniqueName="[Range].[_employeeCount].[All]" dimensionUniqueName="[Range]" displayFolder="" count="0" memberValueDatatype="20" unbalanced="0"/>
    <cacheHierarchy uniqueName="[Range].[_asset]" caption="_asset" attribute="1" defaultMemberUniqueName="[Range].[_asset].[All]" allUniqueName="[Range].[_asset].[All]" dimensionUniqueName="[Range]" displayFolder="" count="0" memberValueDatatype="130" unbalanced="0"/>
    <cacheHierarchy uniqueName="[Range].[_engagement]" caption="_engagement" attribute="1" defaultMemberUniqueName="[Range].[_engagement].[All]" allUniqueName="[Range].[_engagement].[All]" dimensionUniqueName="[Range]" displayFolder="" count="2" memberValueDatatype="130" unbalanced="0">
      <fieldsUsage count="2">
        <fieldUsage x="-1"/>
        <fieldUsage x="2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_companyName]" caption="Count of _companyNam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_companyName]" caption="Distinct Count of _companyNam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_annualRevenue]" caption="Sum of _annualRevenue" measure="1" displayFolder="" measureGroup="Rang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_annualRevenue]" caption="Average of _annualRevenue" measure="1" displayFolder="" measureGroup="Rang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Min of _annualRevenue]" caption="Min of _annualRevenue" measure="1" displayFolder="" measureGroup="Rang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_engagement]" caption="Count of _engagement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09D2E-7398-43EF-9825-45FCD4B4905B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multipleFieldFilters="0">
  <location ref="B2:C234" firstHeaderRow="1" firstDataRow="1" firstDataCol="1"/>
  <pivotFields count="4"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Row" allDrilled="1" showAll="0" dataSourceSort="1" defaultAttributeDrillState="1">
      <items count="1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</pivotFields>
  <rowFields count="3">
    <field x="0"/>
    <field x="2"/>
    <field x="3"/>
  </rowFields>
  <rowItems count="232">
    <i>
      <x/>
    </i>
    <i r="1">
      <x/>
    </i>
    <i r="2">
      <x/>
    </i>
    <i r="1">
      <x v="1"/>
    </i>
    <i r="2">
      <x/>
    </i>
    <i>
      <x v="1"/>
    </i>
    <i r="1">
      <x/>
    </i>
    <i r="2">
      <x v="1"/>
    </i>
    <i r="2">
      <x v="2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2"/>
    </i>
    <i r="1">
      <x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1">
      <x v="2"/>
    </i>
    <i r="2">
      <x v="21"/>
    </i>
    <i r="2">
      <x v="24"/>
    </i>
    <i r="2">
      <x v="25"/>
    </i>
    <i r="2">
      <x v="31"/>
    </i>
    <i r="2">
      <x v="34"/>
    </i>
    <i r="1">
      <x v="1"/>
    </i>
    <i r="2">
      <x v="38"/>
    </i>
    <i r="2">
      <x v="39"/>
    </i>
    <i r="2">
      <x v="10"/>
    </i>
    <i r="2">
      <x v="40"/>
    </i>
    <i r="2">
      <x v="41"/>
    </i>
    <i r="2">
      <x v="11"/>
    </i>
    <i r="2">
      <x v="12"/>
    </i>
    <i r="2">
      <x v="13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14"/>
    </i>
    <i r="2">
      <x v="49"/>
    </i>
    <i r="2">
      <x v="50"/>
    </i>
    <i r="2">
      <x v="51"/>
    </i>
    <i r="2">
      <x v="52"/>
    </i>
    <i r="2">
      <x v="53"/>
    </i>
    <i r="2">
      <x v="15"/>
    </i>
    <i r="2">
      <x v="54"/>
    </i>
    <i r="2">
      <x v="16"/>
    </i>
    <i r="2">
      <x v="17"/>
    </i>
    <i r="2">
      <x v="18"/>
    </i>
    <i r="2">
      <x v="55"/>
    </i>
    <i r="2">
      <x v="56"/>
    </i>
    <i r="2">
      <x v="57"/>
    </i>
    <i r="2">
      <x v="58"/>
    </i>
    <i r="2">
      <x v="59"/>
    </i>
    <i r="2">
      <x v="19"/>
    </i>
    <i r="2">
      <x v="60"/>
    </i>
    <i r="2">
      <x v="20"/>
    </i>
    <i r="2">
      <x v="61"/>
    </i>
    <i r="2">
      <x v="62"/>
    </i>
    <i r="2">
      <x v="21"/>
    </i>
    <i r="2">
      <x v="63"/>
    </i>
    <i r="2">
      <x v="22"/>
    </i>
    <i r="2">
      <x v="64"/>
    </i>
    <i r="2">
      <x v="65"/>
    </i>
    <i r="2">
      <x v="66"/>
    </i>
    <i r="2">
      <x v="67"/>
    </i>
    <i r="2">
      <x v="68"/>
    </i>
    <i r="2">
      <x v="23"/>
    </i>
    <i r="2">
      <x v="69"/>
    </i>
    <i r="2">
      <x v="24"/>
    </i>
    <i r="2">
      <x v="70"/>
    </i>
    <i r="2">
      <x v="71"/>
    </i>
    <i r="2">
      <x v="72"/>
    </i>
    <i r="2">
      <x v="73"/>
    </i>
    <i r="2">
      <x v="25"/>
    </i>
    <i r="2">
      <x v="74"/>
    </i>
    <i r="2">
      <x v="75"/>
    </i>
    <i r="2">
      <x v="26"/>
    </i>
    <i r="2">
      <x v="76"/>
    </i>
    <i r="2">
      <x v="27"/>
    </i>
    <i r="2">
      <x v="28"/>
    </i>
    <i r="2">
      <x v="77"/>
    </i>
    <i r="2">
      <x v="78"/>
    </i>
    <i r="2">
      <x v="79"/>
    </i>
    <i r="2">
      <x v="80"/>
    </i>
    <i r="2">
      <x v="29"/>
    </i>
    <i r="2">
      <x v="81"/>
    </i>
    <i r="2">
      <x v="30"/>
    </i>
    <i r="2">
      <x v="82"/>
    </i>
    <i r="2">
      <x v="31"/>
    </i>
    <i r="2">
      <x v="83"/>
    </i>
    <i r="2">
      <x v="84"/>
    </i>
    <i r="2">
      <x v="85"/>
    </i>
    <i r="2">
      <x v="86"/>
    </i>
    <i r="2">
      <x v="32"/>
    </i>
    <i r="2">
      <x v="33"/>
    </i>
    <i r="2">
      <x v="87"/>
    </i>
    <i r="2">
      <x v="88"/>
    </i>
    <i r="2">
      <x v="34"/>
    </i>
    <i r="2">
      <x v="89"/>
    </i>
    <i r="2">
      <x v="90"/>
    </i>
    <i r="2">
      <x v="91"/>
    </i>
    <i r="2">
      <x v="92"/>
    </i>
    <i r="2">
      <x v="35"/>
    </i>
    <i r="2">
      <x v="36"/>
    </i>
    <i r="2">
      <x v="37"/>
    </i>
    <i>
      <x v="3"/>
    </i>
    <i r="1">
      <x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1">
      <x v="2"/>
    </i>
    <i r="2">
      <x v="101"/>
    </i>
    <i r="1">
      <x v="1"/>
    </i>
    <i r="2">
      <x v="93"/>
    </i>
    <i r="2">
      <x v="103"/>
    </i>
    <i r="2">
      <x v="104"/>
    </i>
    <i r="2">
      <x v="94"/>
    </i>
    <i r="2">
      <x v="95"/>
    </i>
    <i r="2">
      <x v="105"/>
    </i>
    <i r="2">
      <x v="106"/>
    </i>
    <i r="2">
      <x v="96"/>
    </i>
    <i r="2">
      <x v="107"/>
    </i>
    <i r="2">
      <x v="97"/>
    </i>
    <i r="2">
      <x v="108"/>
    </i>
    <i r="2">
      <x v="9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99"/>
    </i>
    <i r="2">
      <x v="100"/>
    </i>
    <i r="2">
      <x v="118"/>
    </i>
    <i r="2">
      <x v="119"/>
    </i>
    <i r="2">
      <x v="120"/>
    </i>
    <i r="2">
      <x v="101"/>
    </i>
    <i r="2">
      <x v="121"/>
    </i>
    <i r="2">
      <x v="102"/>
    </i>
    <i>
      <x v="4"/>
    </i>
    <i r="1">
      <x/>
    </i>
    <i r="2">
      <x v="122"/>
    </i>
    <i r="2">
      <x v="123"/>
    </i>
    <i r="2">
      <x v="124"/>
    </i>
    <i r="1">
      <x v="2"/>
    </i>
    <i r="2">
      <x v="123"/>
    </i>
    <i r="1">
      <x v="1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22"/>
    </i>
    <i r="2">
      <x v="131"/>
    </i>
    <i r="2">
      <x v="132"/>
    </i>
    <i r="2">
      <x v="123"/>
    </i>
    <i r="2">
      <x v="124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>
      <x v="5"/>
    </i>
    <i r="1">
      <x v="1"/>
    </i>
    <i r="2">
      <x v="144"/>
    </i>
    <i r="2">
      <x v="145"/>
    </i>
    <i r="2">
      <x v="146"/>
    </i>
    <i r="2">
      <x v="147"/>
    </i>
    <i r="2">
      <x v="148"/>
    </i>
    <i r="2">
      <x v="149"/>
    </i>
    <i>
      <x v="6"/>
    </i>
    <i r="1">
      <x/>
    </i>
    <i r="2">
      <x v="150"/>
    </i>
    <i r="1">
      <x v="1"/>
    </i>
    <i r="2">
      <x v="151"/>
    </i>
    <i r="2">
      <x v="152"/>
    </i>
    <i r="2">
      <x v="153"/>
    </i>
    <i r="2">
      <x v="154"/>
    </i>
    <i r="2">
      <x v="155"/>
    </i>
    <i r="2">
      <x v="150"/>
    </i>
    <i t="grand">
      <x/>
    </i>
  </rowItems>
  <colItems count="1">
    <i/>
  </colItems>
  <dataFields count="1">
    <dataField name="Count of _engagement" fld="1" subtotal="count" baseField="0" baseItem="0"/>
  </dataField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_companyName"/>
    <pivotHierarchy dragToData="1"/>
    <pivotHierarchy dragToData="1" caption="Average of _annualRevenue"/>
    <pivotHierarchy dragToData="1" caption="Min of _annualRevenue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9"/>
    <rowHierarchyUsage hierarchyUsage="13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5a!$A$1:$N$1060">
        <x15:activeTabTopLevelEntity name="[Range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7FD38-C913-4BC3-8694-50403321AA1A}" name="Table13" displayName="Table13" ref="B2:D158" totalsRowShown="0" headerRowDxfId="3">
  <autoFilter ref="B2:D158" xr:uid="{6A97FD38-C913-4BC3-8694-50403321AA1A}"/>
  <sortState xmlns:xlrd2="http://schemas.microsoft.com/office/spreadsheetml/2017/richdata2" ref="B3:D158">
    <sortCondition ref="C2:C158"/>
  </sortState>
  <tableColumns count="3">
    <tableColumn id="1" xr3:uid="{3CACFE57-9D6E-40DA-87B4-F7BA406DFD63}" name="Company"/>
    <tableColumn id="2" xr3:uid="{B12E6F96-539F-444C-AC7F-6D7AB6BE7AE7}" name="Industry"/>
    <tableColumn id="3" xr3:uid="{0E42A4DE-8B96-413B-8EAD-374A25A503DA}" name="Revenu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C109A-64E5-4473-BE08-EF29EB7EBDF2}" name="Table1" displayName="Table1" ref="H2:J158" totalsRowShown="0" headerRowDxfId="1">
  <autoFilter ref="H2:J158" xr:uid="{A22D87BC-4329-44F4-9FEA-EF0EAEB3FBDA}"/>
  <sortState xmlns:xlrd2="http://schemas.microsoft.com/office/spreadsheetml/2017/richdata2" ref="H3:J158">
    <sortCondition ref="I2:I158"/>
  </sortState>
  <tableColumns count="3">
    <tableColumn id="1" xr3:uid="{DFF9059B-EB09-47BB-8142-5A5E9DF42C4E}" name="Company"/>
    <tableColumn id="2" xr3:uid="{834F5F56-8752-4781-8C5C-0CDC9BDCA18E}" name="Industry"/>
    <tableColumn id="3" xr3:uid="{94845DA7-A71A-4CA3-8CD0-D99E9CB635E6}" name="Reven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3403-854E-4ABA-810F-DF4E0DCC810A}">
  <sheetPr filterMode="1">
    <tabColor rgb="FFFFE1D0"/>
  </sheetPr>
  <dimension ref="A1:P1060"/>
  <sheetViews>
    <sheetView tabSelected="1" zoomScale="80" zoomScaleNormal="80" workbookViewId="0">
      <selection activeCell="M13" sqref="M13"/>
    </sheetView>
  </sheetViews>
  <sheetFormatPr defaultColWidth="8.88671875" defaultRowHeight="14.4" x14ac:dyDescent="0.3"/>
  <cols>
    <col min="1" max="1" width="27.33203125" customWidth="1"/>
    <col min="2" max="2" width="18.33203125" customWidth="1"/>
    <col min="3" max="3" width="34" customWidth="1"/>
    <col min="4" max="4" width="11.88671875" customWidth="1"/>
    <col min="5" max="5" width="26.6640625" customWidth="1"/>
    <col min="6" max="6" width="18" customWidth="1"/>
    <col min="7" max="7" width="15.33203125" customWidth="1"/>
    <col min="8" max="8" width="25.6640625" customWidth="1"/>
    <col min="9" max="9" width="16.6640625" customWidth="1"/>
    <col min="10" max="10" width="25.6640625" customWidth="1"/>
    <col min="11" max="11" width="17.33203125" style="5" customWidth="1"/>
    <col min="12" max="12" width="15.44140625" customWidth="1"/>
    <col min="13" max="13" width="14.6640625" customWidth="1"/>
    <col min="14" max="14" width="10.33203125" bestFit="1" customWidth="1"/>
    <col min="16" max="16" width="27.109375" bestFit="1" customWidth="1"/>
  </cols>
  <sheetData>
    <row r="1" spans="1:16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4" t="s">
        <v>17</v>
      </c>
      <c r="L1" s="3" t="s">
        <v>18</v>
      </c>
      <c r="M1" s="3" t="s">
        <v>19</v>
      </c>
      <c r="N1" s="3" t="s">
        <v>20</v>
      </c>
    </row>
    <row r="2" spans="1:16" x14ac:dyDescent="0.3">
      <c r="A2" t="s">
        <v>2118</v>
      </c>
      <c r="B2" t="s">
        <v>2119</v>
      </c>
      <c r="C2" t="s">
        <v>2120</v>
      </c>
      <c r="D2" t="s">
        <v>36</v>
      </c>
      <c r="E2" t="s">
        <v>126</v>
      </c>
      <c r="F2" t="s">
        <v>26</v>
      </c>
      <c r="G2" t="s">
        <v>27</v>
      </c>
      <c r="H2" t="s">
        <v>530</v>
      </c>
      <c r="I2" t="s">
        <v>29</v>
      </c>
      <c r="J2" t="s">
        <v>30</v>
      </c>
      <c r="K2" s="5">
        <v>1652614000</v>
      </c>
      <c r="L2">
        <v>14000</v>
      </c>
      <c r="M2" t="s">
        <v>41</v>
      </c>
      <c r="N2" t="s">
        <v>32</v>
      </c>
      <c r="P2" s="7" t="s">
        <v>2127</v>
      </c>
    </row>
    <row r="3" spans="1:16" x14ac:dyDescent="0.3">
      <c r="A3" t="s">
        <v>2118</v>
      </c>
      <c r="B3" t="s">
        <v>2119</v>
      </c>
      <c r="C3" t="s">
        <v>2120</v>
      </c>
      <c r="D3" t="s">
        <v>36</v>
      </c>
      <c r="E3" t="s">
        <v>126</v>
      </c>
      <c r="F3" t="s">
        <v>26</v>
      </c>
      <c r="G3" t="s">
        <v>27</v>
      </c>
      <c r="H3" t="s">
        <v>530</v>
      </c>
      <c r="I3" t="s">
        <v>29</v>
      </c>
      <c r="J3" t="s">
        <v>30</v>
      </c>
      <c r="K3" s="5">
        <v>1652614000</v>
      </c>
      <c r="L3">
        <v>14000</v>
      </c>
      <c r="M3" t="s">
        <v>41</v>
      </c>
      <c r="N3" t="s">
        <v>42</v>
      </c>
      <c r="P3" t="str" cm="1">
        <f t="array" ref="P3:P9">_xlfn.UNIQUE(J2:J1060)</f>
        <v>Hospitals &amp; Physicians Clinics</v>
      </c>
    </row>
    <row r="4" spans="1:16" hidden="1" x14ac:dyDescent="0.3">
      <c r="A4" t="s">
        <v>2115</v>
      </c>
      <c r="B4" t="s">
        <v>2116</v>
      </c>
      <c r="C4" t="s">
        <v>2117</v>
      </c>
      <c r="D4" t="s">
        <v>36</v>
      </c>
      <c r="E4" t="s">
        <v>400</v>
      </c>
      <c r="F4" t="s">
        <v>96</v>
      </c>
      <c r="G4" t="s">
        <v>27</v>
      </c>
      <c r="H4" t="s">
        <v>51</v>
      </c>
      <c r="I4" t="s">
        <v>29</v>
      </c>
      <c r="J4" t="s">
        <v>52</v>
      </c>
      <c r="K4" s="5">
        <v>242155000000</v>
      </c>
      <c r="L4">
        <v>325000</v>
      </c>
      <c r="M4" t="s">
        <v>41</v>
      </c>
      <c r="N4" t="s">
        <v>32</v>
      </c>
      <c r="P4" t="str">
        <v>Insurance</v>
      </c>
    </row>
    <row r="5" spans="1:16" hidden="1" x14ac:dyDescent="0.3">
      <c r="A5" t="s">
        <v>1208</v>
      </c>
      <c r="B5" t="s">
        <v>1209</v>
      </c>
      <c r="C5" t="s">
        <v>1210</v>
      </c>
      <c r="D5" t="s">
        <v>36</v>
      </c>
      <c r="E5" t="s">
        <v>563</v>
      </c>
      <c r="F5" t="s">
        <v>66</v>
      </c>
      <c r="G5" t="s">
        <v>27</v>
      </c>
      <c r="H5" t="s">
        <v>327</v>
      </c>
      <c r="I5" t="s">
        <v>29</v>
      </c>
      <c r="J5" t="s">
        <v>114</v>
      </c>
      <c r="K5" s="5">
        <v>758780000</v>
      </c>
      <c r="L5">
        <v>4000</v>
      </c>
      <c r="M5" t="s">
        <v>31</v>
      </c>
      <c r="N5" t="s">
        <v>32</v>
      </c>
      <c r="P5" t="str">
        <v>Pharmaceuticals</v>
      </c>
    </row>
    <row r="6" spans="1:16" hidden="1" x14ac:dyDescent="0.3">
      <c r="A6" t="s">
        <v>2072</v>
      </c>
      <c r="B6" t="s">
        <v>2073</v>
      </c>
      <c r="C6" t="s">
        <v>2074</v>
      </c>
      <c r="D6" t="s">
        <v>24</v>
      </c>
      <c r="E6" t="s">
        <v>56</v>
      </c>
      <c r="F6" t="s">
        <v>119</v>
      </c>
      <c r="G6" t="s">
        <v>27</v>
      </c>
      <c r="H6" t="s">
        <v>51</v>
      </c>
      <c r="I6" t="s">
        <v>29</v>
      </c>
      <c r="J6" t="s">
        <v>52</v>
      </c>
      <c r="K6" s="5">
        <v>242155000000</v>
      </c>
      <c r="L6">
        <v>325000</v>
      </c>
      <c r="M6" t="s">
        <v>31</v>
      </c>
      <c r="N6" t="s">
        <v>32</v>
      </c>
      <c r="P6" t="str">
        <v>Manufacturing</v>
      </c>
    </row>
    <row r="7" spans="1:16" x14ac:dyDescent="0.3">
      <c r="A7" t="s">
        <v>1907</v>
      </c>
      <c r="B7" t="s">
        <v>1908</v>
      </c>
      <c r="C7" t="s">
        <v>469</v>
      </c>
      <c r="D7" t="s">
        <v>83</v>
      </c>
      <c r="E7" t="s">
        <v>37</v>
      </c>
      <c r="F7" t="s">
        <v>26</v>
      </c>
      <c r="G7" t="s">
        <v>27</v>
      </c>
      <c r="H7" t="s">
        <v>299</v>
      </c>
      <c r="I7" t="s">
        <v>29</v>
      </c>
      <c r="J7" t="s">
        <v>30</v>
      </c>
      <c r="K7" s="5">
        <v>11990000000</v>
      </c>
      <c r="L7">
        <v>65214</v>
      </c>
      <c r="M7" t="s">
        <v>41</v>
      </c>
      <c r="N7" t="s">
        <v>32</v>
      </c>
      <c r="P7" t="str">
        <v>Chemicals &amp; Related Products</v>
      </c>
    </row>
    <row r="8" spans="1:16" x14ac:dyDescent="0.3">
      <c r="A8" t="s">
        <v>1907</v>
      </c>
      <c r="B8" t="s">
        <v>1908</v>
      </c>
      <c r="C8" t="s">
        <v>469</v>
      </c>
      <c r="D8" t="s">
        <v>83</v>
      </c>
      <c r="E8" t="s">
        <v>37</v>
      </c>
      <c r="F8" t="s">
        <v>26</v>
      </c>
      <c r="G8" t="s">
        <v>27</v>
      </c>
      <c r="H8" t="s">
        <v>299</v>
      </c>
      <c r="I8" t="s">
        <v>29</v>
      </c>
      <c r="J8" t="s">
        <v>30</v>
      </c>
      <c r="K8" s="5">
        <v>11990000000</v>
      </c>
      <c r="L8">
        <v>65214</v>
      </c>
      <c r="M8" t="s">
        <v>61</v>
      </c>
      <c r="N8" t="s">
        <v>32</v>
      </c>
      <c r="P8" t="str">
        <v>Medical Devices &amp; Equipment</v>
      </c>
    </row>
    <row r="9" spans="1:16" hidden="1" x14ac:dyDescent="0.3">
      <c r="A9" t="s">
        <v>2091</v>
      </c>
      <c r="B9" t="s">
        <v>2092</v>
      </c>
      <c r="C9" t="s">
        <v>2093</v>
      </c>
      <c r="D9" t="s">
        <v>24</v>
      </c>
      <c r="E9" t="s">
        <v>1744</v>
      </c>
      <c r="F9" t="s">
        <v>186</v>
      </c>
      <c r="G9" t="s">
        <v>27</v>
      </c>
      <c r="H9" t="s">
        <v>658</v>
      </c>
      <c r="I9" t="s">
        <v>29</v>
      </c>
      <c r="J9" t="s">
        <v>40</v>
      </c>
      <c r="K9" s="5">
        <v>11127000000</v>
      </c>
      <c r="L9">
        <v>50000</v>
      </c>
      <c r="M9" t="s">
        <v>31</v>
      </c>
      <c r="N9" t="s">
        <v>32</v>
      </c>
      <c r="P9" t="str">
        <v>Healthcare Services</v>
      </c>
    </row>
    <row r="10" spans="1:16" hidden="1" x14ac:dyDescent="0.3">
      <c r="A10" t="s">
        <v>2121</v>
      </c>
      <c r="B10" t="s">
        <v>2122</v>
      </c>
      <c r="C10" t="s">
        <v>2123</v>
      </c>
      <c r="D10" t="s">
        <v>36</v>
      </c>
      <c r="E10" t="s">
        <v>37</v>
      </c>
      <c r="F10" t="s">
        <v>66</v>
      </c>
      <c r="G10" t="s">
        <v>27</v>
      </c>
      <c r="H10" t="s">
        <v>1584</v>
      </c>
      <c r="I10" t="s">
        <v>29</v>
      </c>
      <c r="J10" t="s">
        <v>1585</v>
      </c>
      <c r="K10" s="5">
        <v>51495000</v>
      </c>
      <c r="L10">
        <v>700</v>
      </c>
      <c r="M10" t="s">
        <v>41</v>
      </c>
      <c r="N10" t="s">
        <v>32</v>
      </c>
    </row>
    <row r="11" spans="1:16" hidden="1" x14ac:dyDescent="0.3">
      <c r="A11" t="s">
        <v>2121</v>
      </c>
      <c r="B11" t="s">
        <v>2122</v>
      </c>
      <c r="C11" t="s">
        <v>2123</v>
      </c>
      <c r="D11" t="s">
        <v>36</v>
      </c>
      <c r="E11" t="s">
        <v>37</v>
      </c>
      <c r="F11" t="s">
        <v>66</v>
      </c>
      <c r="G11" t="s">
        <v>27</v>
      </c>
      <c r="H11" t="s">
        <v>1584</v>
      </c>
      <c r="I11" t="s">
        <v>29</v>
      </c>
      <c r="J11" t="s">
        <v>1585</v>
      </c>
      <c r="K11" s="5">
        <v>51495000</v>
      </c>
      <c r="L11">
        <v>700</v>
      </c>
      <c r="M11" t="s">
        <v>41</v>
      </c>
      <c r="N11" t="s">
        <v>42</v>
      </c>
    </row>
    <row r="12" spans="1:16" hidden="1" x14ac:dyDescent="0.3">
      <c r="A12" t="s">
        <v>2024</v>
      </c>
      <c r="B12" t="s">
        <v>2025</v>
      </c>
      <c r="C12" t="s">
        <v>45</v>
      </c>
      <c r="D12" t="s">
        <v>36</v>
      </c>
      <c r="E12" t="s">
        <v>46</v>
      </c>
      <c r="F12" t="s">
        <v>119</v>
      </c>
      <c r="G12" t="s">
        <v>27</v>
      </c>
      <c r="H12" t="s">
        <v>51</v>
      </c>
      <c r="I12" t="s">
        <v>29</v>
      </c>
      <c r="J12" t="s">
        <v>52</v>
      </c>
      <c r="K12" s="5">
        <v>242155000000</v>
      </c>
      <c r="L12">
        <v>325000</v>
      </c>
      <c r="M12" t="s">
        <v>31</v>
      </c>
      <c r="N12" t="s">
        <v>32</v>
      </c>
    </row>
    <row r="13" spans="1:16" hidden="1" x14ac:dyDescent="0.3">
      <c r="A13" t="s">
        <v>2089</v>
      </c>
      <c r="B13" t="s">
        <v>2090</v>
      </c>
      <c r="C13" t="s">
        <v>45</v>
      </c>
      <c r="D13" t="s">
        <v>36</v>
      </c>
      <c r="E13" t="s">
        <v>46</v>
      </c>
      <c r="F13" t="s">
        <v>38</v>
      </c>
      <c r="G13" t="s">
        <v>27</v>
      </c>
      <c r="H13" t="s">
        <v>39</v>
      </c>
      <c r="I13" t="s">
        <v>29</v>
      </c>
      <c r="J13" t="s">
        <v>40</v>
      </c>
      <c r="K13" s="5">
        <v>22449000000</v>
      </c>
      <c r="L13">
        <v>11800</v>
      </c>
      <c r="M13" t="s">
        <v>61</v>
      </c>
      <c r="N13" t="s">
        <v>32</v>
      </c>
    </row>
    <row r="14" spans="1:16" hidden="1" x14ac:dyDescent="0.3">
      <c r="A14" t="s">
        <v>2086</v>
      </c>
      <c r="B14" t="s">
        <v>2087</v>
      </c>
      <c r="C14" t="s">
        <v>2088</v>
      </c>
      <c r="D14" t="s">
        <v>83</v>
      </c>
      <c r="E14" t="s">
        <v>56</v>
      </c>
      <c r="F14" t="s">
        <v>1547</v>
      </c>
      <c r="G14" t="s">
        <v>27</v>
      </c>
      <c r="H14" t="s">
        <v>1501</v>
      </c>
      <c r="I14" t="s">
        <v>29</v>
      </c>
      <c r="J14" t="s">
        <v>40</v>
      </c>
      <c r="K14" s="5">
        <v>261080000</v>
      </c>
      <c r="L14">
        <v>510</v>
      </c>
      <c r="M14" t="s">
        <v>31</v>
      </c>
      <c r="N14" t="s">
        <v>32</v>
      </c>
    </row>
    <row r="15" spans="1:16" x14ac:dyDescent="0.3">
      <c r="A15" t="s">
        <v>2083</v>
      </c>
      <c r="B15" t="s">
        <v>2084</v>
      </c>
      <c r="C15" t="s">
        <v>2085</v>
      </c>
      <c r="D15" t="s">
        <v>36</v>
      </c>
      <c r="E15" t="s">
        <v>381</v>
      </c>
      <c r="F15" t="s">
        <v>102</v>
      </c>
      <c r="G15" t="s">
        <v>27</v>
      </c>
      <c r="H15" t="s">
        <v>470</v>
      </c>
      <c r="I15" t="s">
        <v>29</v>
      </c>
      <c r="J15" t="s">
        <v>30</v>
      </c>
      <c r="K15" s="5">
        <v>5624870000</v>
      </c>
      <c r="L15">
        <v>33000</v>
      </c>
      <c r="M15" t="s">
        <v>31</v>
      </c>
      <c r="N15" t="s">
        <v>32</v>
      </c>
    </row>
    <row r="16" spans="1:16" hidden="1" x14ac:dyDescent="0.3">
      <c r="A16" t="s">
        <v>2024</v>
      </c>
      <c r="B16" t="s">
        <v>2025</v>
      </c>
      <c r="C16" t="s">
        <v>45</v>
      </c>
      <c r="D16" t="s">
        <v>36</v>
      </c>
      <c r="E16" t="s">
        <v>46</v>
      </c>
      <c r="F16" t="s">
        <v>119</v>
      </c>
      <c r="G16" t="s">
        <v>27</v>
      </c>
      <c r="H16" t="s">
        <v>51</v>
      </c>
      <c r="I16" t="s">
        <v>29</v>
      </c>
      <c r="J16" t="s">
        <v>52</v>
      </c>
      <c r="K16" s="5">
        <v>242155000000</v>
      </c>
      <c r="L16">
        <v>325000</v>
      </c>
      <c r="M16" t="s">
        <v>41</v>
      </c>
      <c r="N16" t="s">
        <v>32</v>
      </c>
    </row>
    <row r="17" spans="1:14" hidden="1" x14ac:dyDescent="0.3">
      <c r="A17" t="s">
        <v>2065</v>
      </c>
      <c r="B17" t="s">
        <v>2066</v>
      </c>
      <c r="C17" t="s">
        <v>2067</v>
      </c>
      <c r="D17" t="s">
        <v>36</v>
      </c>
      <c r="E17" t="s">
        <v>2068</v>
      </c>
      <c r="F17" t="s">
        <v>66</v>
      </c>
      <c r="G17" t="s">
        <v>27</v>
      </c>
      <c r="H17" t="s">
        <v>1</v>
      </c>
      <c r="I17" t="s">
        <v>29</v>
      </c>
      <c r="J17" t="s">
        <v>40</v>
      </c>
      <c r="K17" s="5">
        <v>82059000000</v>
      </c>
      <c r="L17">
        <v>132200</v>
      </c>
      <c r="M17" t="s">
        <v>61</v>
      </c>
      <c r="N17" t="s">
        <v>32</v>
      </c>
    </row>
    <row r="18" spans="1:14" x14ac:dyDescent="0.3">
      <c r="A18" t="s">
        <v>2075</v>
      </c>
      <c r="B18" t="s">
        <v>2076</v>
      </c>
      <c r="C18" t="s">
        <v>2077</v>
      </c>
      <c r="D18" t="s">
        <v>36</v>
      </c>
      <c r="E18" t="s">
        <v>37</v>
      </c>
      <c r="F18" t="s">
        <v>619</v>
      </c>
      <c r="G18" t="s">
        <v>27</v>
      </c>
      <c r="H18" t="s">
        <v>331</v>
      </c>
      <c r="I18" t="s">
        <v>29</v>
      </c>
      <c r="J18" t="s">
        <v>30</v>
      </c>
      <c r="K18" s="5">
        <v>79700000000</v>
      </c>
      <c r="L18">
        <v>217000</v>
      </c>
      <c r="M18" t="s">
        <v>31</v>
      </c>
      <c r="N18" t="s">
        <v>32</v>
      </c>
    </row>
    <row r="19" spans="1:14" x14ac:dyDescent="0.3">
      <c r="A19" t="s">
        <v>1979</v>
      </c>
      <c r="B19" t="s">
        <v>1980</v>
      </c>
      <c r="C19" t="s">
        <v>1981</v>
      </c>
      <c r="D19" t="s">
        <v>83</v>
      </c>
      <c r="E19" t="s">
        <v>101</v>
      </c>
      <c r="F19" t="s">
        <v>111</v>
      </c>
      <c r="G19" t="s">
        <v>27</v>
      </c>
      <c r="H19" t="s">
        <v>127</v>
      </c>
      <c r="I19" t="s">
        <v>29</v>
      </c>
      <c r="J19" t="s">
        <v>30</v>
      </c>
      <c r="K19" s="5">
        <v>3293867000</v>
      </c>
      <c r="L19">
        <v>14585</v>
      </c>
      <c r="M19" t="s">
        <v>31</v>
      </c>
      <c r="N19" t="s">
        <v>32</v>
      </c>
    </row>
    <row r="20" spans="1:14" hidden="1" x14ac:dyDescent="0.3">
      <c r="A20" t="s">
        <v>2024</v>
      </c>
      <c r="B20" t="s">
        <v>2025</v>
      </c>
      <c r="C20" t="s">
        <v>45</v>
      </c>
      <c r="D20" t="s">
        <v>36</v>
      </c>
      <c r="E20" t="s">
        <v>46</v>
      </c>
      <c r="F20" t="s">
        <v>119</v>
      </c>
      <c r="G20" t="s">
        <v>27</v>
      </c>
      <c r="H20" t="s">
        <v>51</v>
      </c>
      <c r="I20" t="s">
        <v>29</v>
      </c>
      <c r="J20" t="s">
        <v>52</v>
      </c>
      <c r="K20" s="5">
        <v>242155000000</v>
      </c>
      <c r="L20">
        <v>325000</v>
      </c>
      <c r="M20" t="s">
        <v>61</v>
      </c>
      <c r="N20" t="s">
        <v>32</v>
      </c>
    </row>
    <row r="21" spans="1:14" x14ac:dyDescent="0.3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27</v>
      </c>
      <c r="H21" t="s">
        <v>86</v>
      </c>
      <c r="I21" t="s">
        <v>29</v>
      </c>
      <c r="J21" t="s">
        <v>30</v>
      </c>
      <c r="K21" s="5">
        <v>10559521000</v>
      </c>
      <c r="L21">
        <v>67554</v>
      </c>
      <c r="M21" t="s">
        <v>41</v>
      </c>
      <c r="N21" t="s">
        <v>32</v>
      </c>
    </row>
    <row r="22" spans="1:14" hidden="1" x14ac:dyDescent="0.3">
      <c r="A22" t="s">
        <v>2024</v>
      </c>
      <c r="B22" t="s">
        <v>2025</v>
      </c>
      <c r="C22" t="s">
        <v>45</v>
      </c>
      <c r="D22" t="s">
        <v>36</v>
      </c>
      <c r="E22" t="s">
        <v>46</v>
      </c>
      <c r="F22" t="s">
        <v>119</v>
      </c>
      <c r="G22" t="s">
        <v>27</v>
      </c>
      <c r="H22" t="s">
        <v>51</v>
      </c>
      <c r="I22" t="s">
        <v>29</v>
      </c>
      <c r="J22" t="s">
        <v>52</v>
      </c>
      <c r="K22" s="5">
        <v>242155000000</v>
      </c>
      <c r="L22">
        <v>325000</v>
      </c>
      <c r="M22" t="s">
        <v>59</v>
      </c>
      <c r="N22" t="s">
        <v>32</v>
      </c>
    </row>
    <row r="23" spans="1:14" hidden="1" x14ac:dyDescent="0.3">
      <c r="A23" t="s">
        <v>2005</v>
      </c>
      <c r="B23" t="s">
        <v>2006</v>
      </c>
      <c r="C23" t="s">
        <v>2007</v>
      </c>
      <c r="D23" t="s">
        <v>36</v>
      </c>
      <c r="E23" t="s">
        <v>46</v>
      </c>
      <c r="F23" t="s">
        <v>119</v>
      </c>
      <c r="G23" t="s">
        <v>27</v>
      </c>
      <c r="H23" t="s">
        <v>51</v>
      </c>
      <c r="I23" t="s">
        <v>29</v>
      </c>
      <c r="J23" t="s">
        <v>52</v>
      </c>
      <c r="K23" s="5">
        <v>242155000000</v>
      </c>
      <c r="L23">
        <v>325000</v>
      </c>
      <c r="M23" t="s">
        <v>31</v>
      </c>
      <c r="N23" t="s">
        <v>60</v>
      </c>
    </row>
    <row r="24" spans="1:14" x14ac:dyDescent="0.3">
      <c r="A24" t="s">
        <v>2059</v>
      </c>
      <c r="B24" t="s">
        <v>2060</v>
      </c>
      <c r="C24" t="s">
        <v>2061</v>
      </c>
      <c r="D24" t="s">
        <v>36</v>
      </c>
      <c r="E24" t="s">
        <v>77</v>
      </c>
      <c r="F24" t="s">
        <v>167</v>
      </c>
      <c r="G24" t="s">
        <v>27</v>
      </c>
      <c r="H24" t="s">
        <v>168</v>
      </c>
      <c r="I24" t="s">
        <v>29</v>
      </c>
      <c r="J24" t="s">
        <v>30</v>
      </c>
      <c r="K24" s="5">
        <v>1633710000</v>
      </c>
      <c r="L24">
        <v>19000</v>
      </c>
      <c r="M24" t="s">
        <v>41</v>
      </c>
      <c r="N24" t="s">
        <v>32</v>
      </c>
    </row>
    <row r="25" spans="1:14" x14ac:dyDescent="0.3">
      <c r="A25" t="s">
        <v>2059</v>
      </c>
      <c r="B25" t="s">
        <v>2060</v>
      </c>
      <c r="C25" t="s">
        <v>2061</v>
      </c>
      <c r="D25" t="s">
        <v>36</v>
      </c>
      <c r="E25" t="s">
        <v>77</v>
      </c>
      <c r="F25" t="s">
        <v>167</v>
      </c>
      <c r="G25" t="s">
        <v>27</v>
      </c>
      <c r="H25" t="s">
        <v>168</v>
      </c>
      <c r="I25" t="s">
        <v>29</v>
      </c>
      <c r="J25" t="s">
        <v>30</v>
      </c>
      <c r="K25" s="5">
        <v>1633710000</v>
      </c>
      <c r="L25">
        <v>19000</v>
      </c>
      <c r="M25" t="s">
        <v>31</v>
      </c>
      <c r="N25" t="s">
        <v>32</v>
      </c>
    </row>
    <row r="26" spans="1:14" x14ac:dyDescent="0.3">
      <c r="A26" t="s">
        <v>2059</v>
      </c>
      <c r="B26" t="s">
        <v>2060</v>
      </c>
      <c r="C26" t="s">
        <v>2061</v>
      </c>
      <c r="D26" t="s">
        <v>36</v>
      </c>
      <c r="E26" t="s">
        <v>77</v>
      </c>
      <c r="F26" t="s">
        <v>167</v>
      </c>
      <c r="G26" t="s">
        <v>27</v>
      </c>
      <c r="H26" t="s">
        <v>168</v>
      </c>
      <c r="I26" t="s">
        <v>29</v>
      </c>
      <c r="J26" t="s">
        <v>30</v>
      </c>
      <c r="K26" s="5">
        <v>1633710000</v>
      </c>
      <c r="L26">
        <v>19000</v>
      </c>
      <c r="M26" t="s">
        <v>61</v>
      </c>
      <c r="N26" t="s">
        <v>32</v>
      </c>
    </row>
    <row r="27" spans="1:14" x14ac:dyDescent="0.3">
      <c r="A27" t="s">
        <v>2056</v>
      </c>
      <c r="B27" t="s">
        <v>2057</v>
      </c>
      <c r="C27" t="s">
        <v>2058</v>
      </c>
      <c r="D27" t="s">
        <v>83</v>
      </c>
      <c r="E27" t="s">
        <v>37</v>
      </c>
      <c r="F27" t="s">
        <v>413</v>
      </c>
      <c r="G27" t="s">
        <v>27</v>
      </c>
      <c r="H27" t="s">
        <v>73</v>
      </c>
      <c r="I27" t="s">
        <v>29</v>
      </c>
      <c r="J27" t="s">
        <v>30</v>
      </c>
      <c r="K27" s="5">
        <v>25322807000</v>
      </c>
      <c r="L27">
        <v>159777</v>
      </c>
      <c r="M27" t="s">
        <v>61</v>
      </c>
      <c r="N27" t="s">
        <v>32</v>
      </c>
    </row>
    <row r="28" spans="1:14" x14ac:dyDescent="0.3">
      <c r="A28" t="s">
        <v>2054</v>
      </c>
      <c r="B28" t="s">
        <v>2055</v>
      </c>
      <c r="C28" t="s">
        <v>45</v>
      </c>
      <c r="D28" t="s">
        <v>36</v>
      </c>
      <c r="E28" t="s">
        <v>46</v>
      </c>
      <c r="F28" t="s">
        <v>38</v>
      </c>
      <c r="G28" t="s">
        <v>27</v>
      </c>
      <c r="H28" t="s">
        <v>793</v>
      </c>
      <c r="I28" t="s">
        <v>29</v>
      </c>
      <c r="J28" t="s">
        <v>30</v>
      </c>
      <c r="K28" s="5">
        <v>490930000</v>
      </c>
      <c r="L28">
        <v>1000</v>
      </c>
      <c r="M28" t="s">
        <v>41</v>
      </c>
      <c r="N28" t="s">
        <v>42</v>
      </c>
    </row>
    <row r="29" spans="1:14" x14ac:dyDescent="0.3">
      <c r="A29" t="s">
        <v>2054</v>
      </c>
      <c r="B29" t="s">
        <v>2055</v>
      </c>
      <c r="C29" t="s">
        <v>45</v>
      </c>
      <c r="D29" t="s">
        <v>36</v>
      </c>
      <c r="E29" t="s">
        <v>46</v>
      </c>
      <c r="F29" t="s">
        <v>38</v>
      </c>
      <c r="G29" t="s">
        <v>27</v>
      </c>
      <c r="H29" t="s">
        <v>793</v>
      </c>
      <c r="I29" t="s">
        <v>29</v>
      </c>
      <c r="J29" t="s">
        <v>30</v>
      </c>
      <c r="K29" s="5">
        <v>490930000</v>
      </c>
      <c r="L29">
        <v>1000</v>
      </c>
      <c r="M29" t="s">
        <v>41</v>
      </c>
      <c r="N29" t="s">
        <v>32</v>
      </c>
    </row>
    <row r="30" spans="1:14" hidden="1" x14ac:dyDescent="0.3">
      <c r="A30" t="s">
        <v>2048</v>
      </c>
      <c r="B30" t="s">
        <v>2049</v>
      </c>
      <c r="C30" t="s">
        <v>2050</v>
      </c>
      <c r="D30" t="s">
        <v>36</v>
      </c>
      <c r="E30" t="s">
        <v>497</v>
      </c>
      <c r="F30" t="s">
        <v>38</v>
      </c>
      <c r="G30" t="s">
        <v>27</v>
      </c>
      <c r="H30" t="s">
        <v>438</v>
      </c>
      <c r="I30" t="s">
        <v>29</v>
      </c>
      <c r="J30" t="s">
        <v>40</v>
      </c>
      <c r="K30" s="5">
        <v>4348000000</v>
      </c>
      <c r="L30">
        <v>14000</v>
      </c>
      <c r="M30" t="s">
        <v>31</v>
      </c>
      <c r="N30" t="s">
        <v>32</v>
      </c>
    </row>
    <row r="31" spans="1:14" x14ac:dyDescent="0.3">
      <c r="A31" t="s">
        <v>2101</v>
      </c>
      <c r="B31" t="s">
        <v>2102</v>
      </c>
      <c r="C31" t="s">
        <v>45</v>
      </c>
      <c r="D31" t="s">
        <v>36</v>
      </c>
      <c r="E31" t="s">
        <v>46</v>
      </c>
      <c r="F31" t="s">
        <v>413</v>
      </c>
      <c r="G31" t="s">
        <v>27</v>
      </c>
      <c r="H31" t="s">
        <v>73</v>
      </c>
      <c r="I31" t="s">
        <v>29</v>
      </c>
      <c r="J31" t="s">
        <v>30</v>
      </c>
      <c r="K31" s="5">
        <v>25322807000</v>
      </c>
      <c r="L31">
        <v>159777</v>
      </c>
      <c r="M31" t="s">
        <v>61</v>
      </c>
      <c r="N31" t="s">
        <v>32</v>
      </c>
    </row>
    <row r="32" spans="1:14" x14ac:dyDescent="0.3">
      <c r="A32" t="s">
        <v>2101</v>
      </c>
      <c r="B32" t="s">
        <v>2102</v>
      </c>
      <c r="C32" t="s">
        <v>45</v>
      </c>
      <c r="D32" t="s">
        <v>36</v>
      </c>
      <c r="E32" t="s">
        <v>46</v>
      </c>
      <c r="F32" t="s">
        <v>413</v>
      </c>
      <c r="G32" t="s">
        <v>27</v>
      </c>
      <c r="H32" t="s">
        <v>73</v>
      </c>
      <c r="I32" t="s">
        <v>29</v>
      </c>
      <c r="J32" t="s">
        <v>30</v>
      </c>
      <c r="K32" s="5">
        <v>25322807000</v>
      </c>
      <c r="L32">
        <v>159777</v>
      </c>
      <c r="M32" t="s">
        <v>31</v>
      </c>
      <c r="N32" t="s">
        <v>32</v>
      </c>
    </row>
    <row r="33" spans="1:14" x14ac:dyDescent="0.3">
      <c r="A33" t="s">
        <v>2101</v>
      </c>
      <c r="B33" t="s">
        <v>2102</v>
      </c>
      <c r="C33" t="s">
        <v>45</v>
      </c>
      <c r="D33" t="s">
        <v>36</v>
      </c>
      <c r="E33" t="s">
        <v>46</v>
      </c>
      <c r="F33" t="s">
        <v>413</v>
      </c>
      <c r="G33" t="s">
        <v>27</v>
      </c>
      <c r="H33" t="s">
        <v>73</v>
      </c>
      <c r="I33" t="s">
        <v>29</v>
      </c>
      <c r="J33" t="s">
        <v>30</v>
      </c>
      <c r="K33" s="5">
        <v>25322807000</v>
      </c>
      <c r="L33">
        <v>159777</v>
      </c>
      <c r="M33" t="s">
        <v>41</v>
      </c>
      <c r="N33" t="s">
        <v>32</v>
      </c>
    </row>
    <row r="34" spans="1:14" x14ac:dyDescent="0.3">
      <c r="A34" t="s">
        <v>2045</v>
      </c>
      <c r="B34" t="s">
        <v>2046</v>
      </c>
      <c r="C34" t="s">
        <v>2047</v>
      </c>
      <c r="D34" t="s">
        <v>36</v>
      </c>
      <c r="E34" t="s">
        <v>37</v>
      </c>
      <c r="F34" t="s">
        <v>646</v>
      </c>
      <c r="G34" t="s">
        <v>27</v>
      </c>
      <c r="H34" t="s">
        <v>73</v>
      </c>
      <c r="I34" t="s">
        <v>29</v>
      </c>
      <c r="J34" t="s">
        <v>30</v>
      </c>
      <c r="K34" s="5">
        <v>25322807000</v>
      </c>
      <c r="L34">
        <v>159777</v>
      </c>
      <c r="M34" t="s">
        <v>41</v>
      </c>
      <c r="N34" t="s">
        <v>32</v>
      </c>
    </row>
    <row r="35" spans="1:14" x14ac:dyDescent="0.3">
      <c r="A35" t="s">
        <v>2045</v>
      </c>
      <c r="B35" t="s">
        <v>2046</v>
      </c>
      <c r="C35" t="s">
        <v>2047</v>
      </c>
      <c r="D35" t="s">
        <v>36</v>
      </c>
      <c r="E35" t="s">
        <v>37</v>
      </c>
      <c r="F35" t="s">
        <v>646</v>
      </c>
      <c r="G35" t="s">
        <v>27</v>
      </c>
      <c r="H35" t="s">
        <v>73</v>
      </c>
      <c r="I35" t="s">
        <v>29</v>
      </c>
      <c r="J35" t="s">
        <v>30</v>
      </c>
      <c r="K35" s="5">
        <v>25322807000</v>
      </c>
      <c r="L35">
        <v>159777</v>
      </c>
      <c r="M35" t="s">
        <v>31</v>
      </c>
      <c r="N35" t="s">
        <v>32</v>
      </c>
    </row>
    <row r="36" spans="1:14" x14ac:dyDescent="0.3">
      <c r="A36" t="s">
        <v>2045</v>
      </c>
      <c r="B36" t="s">
        <v>2046</v>
      </c>
      <c r="C36" t="s">
        <v>2047</v>
      </c>
      <c r="D36" t="s">
        <v>36</v>
      </c>
      <c r="E36" t="s">
        <v>37</v>
      </c>
      <c r="F36" t="s">
        <v>646</v>
      </c>
      <c r="G36" t="s">
        <v>27</v>
      </c>
      <c r="H36" t="s">
        <v>73</v>
      </c>
      <c r="I36" t="s">
        <v>29</v>
      </c>
      <c r="J36" t="s">
        <v>30</v>
      </c>
      <c r="K36" s="5">
        <v>25322807000</v>
      </c>
      <c r="L36">
        <v>159777</v>
      </c>
      <c r="M36" t="s">
        <v>61</v>
      </c>
      <c r="N36" t="s">
        <v>32</v>
      </c>
    </row>
    <row r="37" spans="1:14" x14ac:dyDescent="0.3">
      <c r="A37" t="s">
        <v>2041</v>
      </c>
      <c r="B37" t="s">
        <v>2042</v>
      </c>
      <c r="C37" t="s">
        <v>2043</v>
      </c>
      <c r="D37" t="s">
        <v>36</v>
      </c>
      <c r="E37" t="s">
        <v>37</v>
      </c>
      <c r="F37" t="s">
        <v>413</v>
      </c>
      <c r="G37" t="s">
        <v>27</v>
      </c>
      <c r="H37" t="s">
        <v>2044</v>
      </c>
      <c r="I37" t="s">
        <v>29</v>
      </c>
      <c r="J37" t="s">
        <v>30</v>
      </c>
      <c r="K37" s="5">
        <v>3644698000</v>
      </c>
      <c r="L37">
        <v>32369</v>
      </c>
      <c r="M37" t="s">
        <v>61</v>
      </c>
      <c r="N37" t="s">
        <v>32</v>
      </c>
    </row>
    <row r="38" spans="1:14" x14ac:dyDescent="0.3">
      <c r="A38" t="s">
        <v>2041</v>
      </c>
      <c r="B38" t="s">
        <v>2042</v>
      </c>
      <c r="C38" t="s">
        <v>2043</v>
      </c>
      <c r="D38" t="s">
        <v>36</v>
      </c>
      <c r="E38" t="s">
        <v>37</v>
      </c>
      <c r="F38" t="s">
        <v>413</v>
      </c>
      <c r="G38" t="s">
        <v>27</v>
      </c>
      <c r="H38" t="s">
        <v>2044</v>
      </c>
      <c r="I38" t="s">
        <v>29</v>
      </c>
      <c r="J38" t="s">
        <v>30</v>
      </c>
      <c r="K38" s="5">
        <v>3644698000</v>
      </c>
      <c r="L38">
        <v>32369</v>
      </c>
      <c r="M38" t="s">
        <v>41</v>
      </c>
      <c r="N38" t="s">
        <v>32</v>
      </c>
    </row>
    <row r="39" spans="1:14" x14ac:dyDescent="0.3">
      <c r="A39" t="s">
        <v>1985</v>
      </c>
      <c r="B39" t="s">
        <v>1986</v>
      </c>
      <c r="C39" t="s">
        <v>1987</v>
      </c>
      <c r="D39" t="s">
        <v>83</v>
      </c>
      <c r="E39" t="s">
        <v>101</v>
      </c>
      <c r="F39" t="s">
        <v>85</v>
      </c>
      <c r="G39" t="s">
        <v>27</v>
      </c>
      <c r="H39" t="s">
        <v>266</v>
      </c>
      <c r="I39" t="s">
        <v>29</v>
      </c>
      <c r="J39" t="s">
        <v>30</v>
      </c>
      <c r="K39" s="5">
        <v>2003700000</v>
      </c>
      <c r="L39">
        <v>13000</v>
      </c>
      <c r="M39" t="s">
        <v>41</v>
      </c>
      <c r="N39" t="s">
        <v>32</v>
      </c>
    </row>
    <row r="40" spans="1:14" x14ac:dyDescent="0.3">
      <c r="A40" t="s">
        <v>1985</v>
      </c>
      <c r="B40" t="s">
        <v>1986</v>
      </c>
      <c r="C40" t="s">
        <v>1987</v>
      </c>
      <c r="D40" t="s">
        <v>83</v>
      </c>
      <c r="E40" t="s">
        <v>101</v>
      </c>
      <c r="F40" t="s">
        <v>85</v>
      </c>
      <c r="G40" t="s">
        <v>27</v>
      </c>
      <c r="H40" t="s">
        <v>266</v>
      </c>
      <c r="I40" t="s">
        <v>29</v>
      </c>
      <c r="J40" t="s">
        <v>30</v>
      </c>
      <c r="K40" s="5">
        <v>2003700000</v>
      </c>
      <c r="L40">
        <v>13000</v>
      </c>
      <c r="M40" t="s">
        <v>31</v>
      </c>
      <c r="N40" t="s">
        <v>32</v>
      </c>
    </row>
    <row r="41" spans="1:14" x14ac:dyDescent="0.3">
      <c r="A41" t="s">
        <v>2035</v>
      </c>
      <c r="B41" t="s">
        <v>2036</v>
      </c>
      <c r="C41" t="s">
        <v>2037</v>
      </c>
      <c r="D41" t="s">
        <v>83</v>
      </c>
      <c r="E41" t="s">
        <v>690</v>
      </c>
      <c r="F41" t="s">
        <v>809</v>
      </c>
      <c r="G41" t="s">
        <v>27</v>
      </c>
      <c r="H41" t="s">
        <v>403</v>
      </c>
      <c r="I41" t="s">
        <v>29</v>
      </c>
      <c r="J41" t="s">
        <v>30</v>
      </c>
      <c r="K41" s="5">
        <v>16368600000</v>
      </c>
      <c r="L41">
        <v>77700</v>
      </c>
      <c r="M41" t="s">
        <v>41</v>
      </c>
      <c r="N41" t="s">
        <v>32</v>
      </c>
    </row>
    <row r="42" spans="1:14" hidden="1" x14ac:dyDescent="0.3">
      <c r="A42" t="s">
        <v>2005</v>
      </c>
      <c r="B42" t="s">
        <v>2006</v>
      </c>
      <c r="C42" t="s">
        <v>2007</v>
      </c>
      <c r="D42" t="s">
        <v>36</v>
      </c>
      <c r="E42" t="s">
        <v>46</v>
      </c>
      <c r="F42" t="s">
        <v>119</v>
      </c>
      <c r="G42" t="s">
        <v>27</v>
      </c>
      <c r="H42" t="s">
        <v>51</v>
      </c>
      <c r="I42" t="s">
        <v>29</v>
      </c>
      <c r="J42" t="s">
        <v>52</v>
      </c>
      <c r="K42" s="5">
        <v>242155000000</v>
      </c>
      <c r="L42">
        <v>325000</v>
      </c>
      <c r="M42" t="s">
        <v>31</v>
      </c>
      <c r="N42" t="s">
        <v>32</v>
      </c>
    </row>
    <row r="43" spans="1:14" hidden="1" x14ac:dyDescent="0.3">
      <c r="A43" t="s">
        <v>2031</v>
      </c>
      <c r="B43" t="s">
        <v>2032</v>
      </c>
      <c r="C43" t="s">
        <v>2033</v>
      </c>
      <c r="D43" t="s">
        <v>36</v>
      </c>
      <c r="E43" t="s">
        <v>2034</v>
      </c>
      <c r="F43" t="s">
        <v>119</v>
      </c>
      <c r="G43" t="s">
        <v>27</v>
      </c>
      <c r="H43" t="s">
        <v>1163</v>
      </c>
      <c r="I43" t="s">
        <v>29</v>
      </c>
      <c r="J43" t="s">
        <v>292</v>
      </c>
      <c r="K43" s="5">
        <v>782278000</v>
      </c>
      <c r="L43">
        <v>3000</v>
      </c>
      <c r="M43" t="s">
        <v>31</v>
      </c>
      <c r="N43" t="s">
        <v>32</v>
      </c>
    </row>
    <row r="44" spans="1:14" x14ac:dyDescent="0.3">
      <c r="A44" t="s">
        <v>2029</v>
      </c>
      <c r="B44" t="s">
        <v>2030</v>
      </c>
      <c r="C44" t="s">
        <v>100</v>
      </c>
      <c r="D44" t="s">
        <v>83</v>
      </c>
      <c r="E44" t="s">
        <v>101</v>
      </c>
      <c r="F44" t="s">
        <v>167</v>
      </c>
      <c r="G44" t="s">
        <v>27</v>
      </c>
      <c r="H44" t="s">
        <v>168</v>
      </c>
      <c r="I44" t="s">
        <v>29</v>
      </c>
      <c r="J44" t="s">
        <v>30</v>
      </c>
      <c r="K44" s="5">
        <v>1633710000</v>
      </c>
      <c r="L44">
        <v>19000</v>
      </c>
      <c r="M44" t="s">
        <v>31</v>
      </c>
      <c r="N44" t="s">
        <v>32</v>
      </c>
    </row>
    <row r="45" spans="1:14" x14ac:dyDescent="0.3">
      <c r="A45" t="s">
        <v>2096</v>
      </c>
      <c r="B45" t="s">
        <v>2097</v>
      </c>
      <c r="C45" t="s">
        <v>1219</v>
      </c>
      <c r="D45" t="s">
        <v>36</v>
      </c>
      <c r="E45" t="s">
        <v>37</v>
      </c>
      <c r="F45" t="s">
        <v>26</v>
      </c>
      <c r="G45" t="s">
        <v>27</v>
      </c>
      <c r="H45" t="s">
        <v>3</v>
      </c>
      <c r="I45" t="s">
        <v>29</v>
      </c>
      <c r="J45" t="s">
        <v>30</v>
      </c>
      <c r="K45" s="5">
        <v>11593335000</v>
      </c>
      <c r="L45">
        <v>74000</v>
      </c>
      <c r="M45" t="s">
        <v>31</v>
      </c>
      <c r="N45" t="s">
        <v>32</v>
      </c>
    </row>
    <row r="46" spans="1:14" hidden="1" x14ac:dyDescent="0.3">
      <c r="A46" t="s">
        <v>2005</v>
      </c>
      <c r="B46" t="s">
        <v>2006</v>
      </c>
      <c r="C46" t="s">
        <v>2007</v>
      </c>
      <c r="D46" t="s">
        <v>36</v>
      </c>
      <c r="E46" t="s">
        <v>46</v>
      </c>
      <c r="F46" t="s">
        <v>119</v>
      </c>
      <c r="G46" t="s">
        <v>27</v>
      </c>
      <c r="H46" t="s">
        <v>51</v>
      </c>
      <c r="I46" t="s">
        <v>29</v>
      </c>
      <c r="J46" t="s">
        <v>52</v>
      </c>
      <c r="K46" s="5">
        <v>242155000000</v>
      </c>
      <c r="L46">
        <v>325000</v>
      </c>
      <c r="M46" t="s">
        <v>31</v>
      </c>
      <c r="N46" t="s">
        <v>42</v>
      </c>
    </row>
    <row r="47" spans="1:14" hidden="1" x14ac:dyDescent="0.3">
      <c r="A47" t="s">
        <v>1996</v>
      </c>
      <c r="B47" t="s">
        <v>1997</v>
      </c>
      <c r="C47" t="s">
        <v>466</v>
      </c>
      <c r="D47" t="s">
        <v>36</v>
      </c>
      <c r="E47" t="s">
        <v>46</v>
      </c>
      <c r="F47" t="s">
        <v>26</v>
      </c>
      <c r="G47" t="s">
        <v>27</v>
      </c>
      <c r="H47" t="s">
        <v>51</v>
      </c>
      <c r="I47" t="s">
        <v>29</v>
      </c>
      <c r="J47" t="s">
        <v>52</v>
      </c>
      <c r="K47" s="5">
        <v>242155000000</v>
      </c>
      <c r="L47">
        <v>325000</v>
      </c>
      <c r="M47" t="s">
        <v>31</v>
      </c>
      <c r="N47" t="s">
        <v>32</v>
      </c>
    </row>
    <row r="48" spans="1:14" hidden="1" x14ac:dyDescent="0.3">
      <c r="A48" t="s">
        <v>1917</v>
      </c>
      <c r="B48" t="s">
        <v>1918</v>
      </c>
      <c r="C48" t="s">
        <v>45</v>
      </c>
      <c r="D48" t="s">
        <v>36</v>
      </c>
      <c r="E48" t="s">
        <v>46</v>
      </c>
      <c r="F48" t="s">
        <v>234</v>
      </c>
      <c r="G48" t="s">
        <v>27</v>
      </c>
      <c r="H48" t="s">
        <v>51</v>
      </c>
      <c r="I48" t="s">
        <v>29</v>
      </c>
      <c r="J48" t="s">
        <v>52</v>
      </c>
      <c r="K48" s="5">
        <v>242155000000</v>
      </c>
      <c r="L48">
        <v>325000</v>
      </c>
      <c r="M48" t="s">
        <v>61</v>
      </c>
      <c r="N48" t="s">
        <v>32</v>
      </c>
    </row>
    <row r="49" spans="1:14" hidden="1" x14ac:dyDescent="0.3">
      <c r="A49" t="s">
        <v>1912</v>
      </c>
      <c r="B49" t="s">
        <v>1913</v>
      </c>
      <c r="C49" t="s">
        <v>45</v>
      </c>
      <c r="D49" t="s">
        <v>36</v>
      </c>
      <c r="E49" t="s">
        <v>46</v>
      </c>
      <c r="F49" t="s">
        <v>96</v>
      </c>
      <c r="G49" t="s">
        <v>27</v>
      </c>
      <c r="H49" t="s">
        <v>51</v>
      </c>
      <c r="I49" t="s">
        <v>29</v>
      </c>
      <c r="J49" t="s">
        <v>52</v>
      </c>
      <c r="K49" s="5">
        <v>242155000000</v>
      </c>
      <c r="L49">
        <v>325000</v>
      </c>
      <c r="M49" t="s">
        <v>41</v>
      </c>
      <c r="N49" t="s">
        <v>32</v>
      </c>
    </row>
    <row r="50" spans="1:14" hidden="1" x14ac:dyDescent="0.3">
      <c r="A50" t="s">
        <v>1777</v>
      </c>
      <c r="B50" t="s">
        <v>1778</v>
      </c>
      <c r="C50" t="s">
        <v>1779</v>
      </c>
      <c r="D50" t="s">
        <v>36</v>
      </c>
      <c r="E50" t="s">
        <v>381</v>
      </c>
      <c r="F50" t="s">
        <v>119</v>
      </c>
      <c r="G50" t="s">
        <v>27</v>
      </c>
      <c r="H50" t="s">
        <v>51</v>
      </c>
      <c r="I50" t="s">
        <v>29</v>
      </c>
      <c r="J50" t="s">
        <v>52</v>
      </c>
      <c r="K50" s="5">
        <v>242155000000</v>
      </c>
      <c r="L50">
        <v>325000</v>
      </c>
      <c r="M50" t="s">
        <v>31</v>
      </c>
      <c r="N50" t="s">
        <v>32</v>
      </c>
    </row>
    <row r="51" spans="1:14" x14ac:dyDescent="0.3">
      <c r="A51" t="s">
        <v>2113</v>
      </c>
      <c r="B51" t="s">
        <v>2114</v>
      </c>
      <c r="C51" t="s">
        <v>278</v>
      </c>
      <c r="D51" t="s">
        <v>83</v>
      </c>
      <c r="E51" t="s">
        <v>101</v>
      </c>
      <c r="F51" t="s">
        <v>186</v>
      </c>
      <c r="G51" t="s">
        <v>27</v>
      </c>
      <c r="H51" t="s">
        <v>546</v>
      </c>
      <c r="I51" t="s">
        <v>29</v>
      </c>
      <c r="J51" t="s">
        <v>30</v>
      </c>
      <c r="K51" s="5">
        <v>1282700000</v>
      </c>
      <c r="L51">
        <v>5200</v>
      </c>
      <c r="M51" t="s">
        <v>31</v>
      </c>
      <c r="N51" t="s">
        <v>32</v>
      </c>
    </row>
    <row r="52" spans="1:14" x14ac:dyDescent="0.3">
      <c r="A52" t="s">
        <v>2106</v>
      </c>
      <c r="B52" t="s">
        <v>2107</v>
      </c>
      <c r="C52" t="s">
        <v>2108</v>
      </c>
      <c r="D52" t="s">
        <v>83</v>
      </c>
      <c r="E52" t="s">
        <v>37</v>
      </c>
      <c r="F52" t="s">
        <v>186</v>
      </c>
      <c r="G52" t="s">
        <v>27</v>
      </c>
      <c r="H52" t="s">
        <v>546</v>
      </c>
      <c r="I52" t="s">
        <v>29</v>
      </c>
      <c r="J52" t="s">
        <v>30</v>
      </c>
      <c r="K52" s="5">
        <v>1282700000</v>
      </c>
      <c r="L52">
        <v>5200</v>
      </c>
      <c r="M52" t="s">
        <v>31</v>
      </c>
      <c r="N52" t="s">
        <v>32</v>
      </c>
    </row>
    <row r="53" spans="1:14" x14ac:dyDescent="0.3">
      <c r="A53" t="s">
        <v>2106</v>
      </c>
      <c r="B53" t="s">
        <v>2107</v>
      </c>
      <c r="C53" t="s">
        <v>2108</v>
      </c>
      <c r="D53" t="s">
        <v>83</v>
      </c>
      <c r="E53" t="s">
        <v>37</v>
      </c>
      <c r="F53" t="s">
        <v>186</v>
      </c>
      <c r="G53" t="s">
        <v>27</v>
      </c>
      <c r="H53" t="s">
        <v>546</v>
      </c>
      <c r="I53" t="s">
        <v>29</v>
      </c>
      <c r="J53" t="s">
        <v>30</v>
      </c>
      <c r="K53" s="5">
        <v>1282700000</v>
      </c>
      <c r="L53">
        <v>5200</v>
      </c>
      <c r="M53" t="s">
        <v>41</v>
      </c>
      <c r="N53" t="s">
        <v>32</v>
      </c>
    </row>
    <row r="54" spans="1:14" x14ac:dyDescent="0.3">
      <c r="A54" t="s">
        <v>2002</v>
      </c>
      <c r="B54" t="s">
        <v>2003</v>
      </c>
      <c r="C54" t="s">
        <v>2004</v>
      </c>
      <c r="D54" t="s">
        <v>24</v>
      </c>
      <c r="E54" t="s">
        <v>25</v>
      </c>
      <c r="F54" t="s">
        <v>102</v>
      </c>
      <c r="G54" t="s">
        <v>27</v>
      </c>
      <c r="H54" t="s">
        <v>470</v>
      </c>
      <c r="I54" t="s">
        <v>29</v>
      </c>
      <c r="J54" t="s">
        <v>30</v>
      </c>
      <c r="K54" s="5">
        <v>5624870000</v>
      </c>
      <c r="L54">
        <v>33000</v>
      </c>
      <c r="M54" t="s">
        <v>31</v>
      </c>
      <c r="N54" t="s">
        <v>32</v>
      </c>
    </row>
    <row r="55" spans="1:14" x14ac:dyDescent="0.3">
      <c r="A55" t="s">
        <v>2019</v>
      </c>
      <c r="B55" t="s">
        <v>2020</v>
      </c>
      <c r="C55" t="s">
        <v>207</v>
      </c>
      <c r="D55" t="s">
        <v>36</v>
      </c>
      <c r="E55" t="s">
        <v>37</v>
      </c>
      <c r="F55" t="s">
        <v>167</v>
      </c>
      <c r="G55" t="s">
        <v>27</v>
      </c>
      <c r="H55" t="s">
        <v>168</v>
      </c>
      <c r="I55" t="s">
        <v>29</v>
      </c>
      <c r="J55" t="s">
        <v>30</v>
      </c>
      <c r="K55" s="5">
        <v>1633710000</v>
      </c>
      <c r="L55">
        <v>19000</v>
      </c>
      <c r="M55" t="s">
        <v>41</v>
      </c>
      <c r="N55" t="s">
        <v>32</v>
      </c>
    </row>
    <row r="56" spans="1:14" x14ac:dyDescent="0.3">
      <c r="A56" t="s">
        <v>2019</v>
      </c>
      <c r="B56" t="s">
        <v>2020</v>
      </c>
      <c r="C56" t="s">
        <v>207</v>
      </c>
      <c r="D56" t="s">
        <v>36</v>
      </c>
      <c r="E56" t="s">
        <v>37</v>
      </c>
      <c r="F56" t="s">
        <v>167</v>
      </c>
      <c r="G56" t="s">
        <v>27</v>
      </c>
      <c r="H56" t="s">
        <v>168</v>
      </c>
      <c r="I56" t="s">
        <v>29</v>
      </c>
      <c r="J56" t="s">
        <v>30</v>
      </c>
      <c r="K56" s="5">
        <v>1633710000</v>
      </c>
      <c r="L56">
        <v>19000</v>
      </c>
      <c r="M56" t="s">
        <v>31</v>
      </c>
      <c r="N56" t="s">
        <v>32</v>
      </c>
    </row>
    <row r="57" spans="1:14" hidden="1" x14ac:dyDescent="0.3">
      <c r="A57" t="s">
        <v>2016</v>
      </c>
      <c r="B57" t="s">
        <v>2017</v>
      </c>
      <c r="C57" t="s">
        <v>2018</v>
      </c>
      <c r="D57" t="s">
        <v>318</v>
      </c>
      <c r="E57" t="s">
        <v>46</v>
      </c>
      <c r="F57" t="s">
        <v>102</v>
      </c>
      <c r="G57" t="s">
        <v>27</v>
      </c>
      <c r="H57" t="s">
        <v>196</v>
      </c>
      <c r="I57" t="s">
        <v>197</v>
      </c>
      <c r="J57" t="s">
        <v>40</v>
      </c>
      <c r="K57" s="5">
        <v>15693000000</v>
      </c>
      <c r="L57">
        <v>34300</v>
      </c>
      <c r="M57" t="s">
        <v>41</v>
      </c>
      <c r="N57" t="s">
        <v>32</v>
      </c>
    </row>
    <row r="58" spans="1:14" hidden="1" x14ac:dyDescent="0.3">
      <c r="A58" t="s">
        <v>2016</v>
      </c>
      <c r="B58" t="s">
        <v>2017</v>
      </c>
      <c r="C58" t="s">
        <v>2018</v>
      </c>
      <c r="D58" t="s">
        <v>318</v>
      </c>
      <c r="E58" t="s">
        <v>46</v>
      </c>
      <c r="F58" t="s">
        <v>102</v>
      </c>
      <c r="G58" t="s">
        <v>27</v>
      </c>
      <c r="H58" t="s">
        <v>196</v>
      </c>
      <c r="I58" t="s">
        <v>197</v>
      </c>
      <c r="J58" t="s">
        <v>40</v>
      </c>
      <c r="K58" s="5">
        <v>15693000000</v>
      </c>
      <c r="L58">
        <v>34300</v>
      </c>
      <c r="M58" t="s">
        <v>31</v>
      </c>
      <c r="N58" t="s">
        <v>32</v>
      </c>
    </row>
    <row r="59" spans="1:14" hidden="1" x14ac:dyDescent="0.3">
      <c r="A59" t="s">
        <v>2016</v>
      </c>
      <c r="B59" t="s">
        <v>2017</v>
      </c>
      <c r="C59" t="s">
        <v>2018</v>
      </c>
      <c r="D59" t="s">
        <v>318</v>
      </c>
      <c r="E59" t="s">
        <v>46</v>
      </c>
      <c r="F59" t="s">
        <v>102</v>
      </c>
      <c r="G59" t="s">
        <v>27</v>
      </c>
      <c r="H59" t="s">
        <v>196</v>
      </c>
      <c r="I59" t="s">
        <v>197</v>
      </c>
      <c r="J59" t="s">
        <v>40</v>
      </c>
      <c r="K59" s="5">
        <v>15693000000</v>
      </c>
      <c r="L59">
        <v>34300</v>
      </c>
      <c r="M59" t="s">
        <v>61</v>
      </c>
      <c r="N59" t="s">
        <v>32</v>
      </c>
    </row>
    <row r="60" spans="1:14" x14ac:dyDescent="0.3">
      <c r="A60" t="s">
        <v>2008</v>
      </c>
      <c r="B60" t="s">
        <v>2009</v>
      </c>
      <c r="C60" t="s">
        <v>893</v>
      </c>
      <c r="D60" t="s">
        <v>24</v>
      </c>
      <c r="E60" t="s">
        <v>37</v>
      </c>
      <c r="F60" t="s">
        <v>66</v>
      </c>
      <c r="G60" t="s">
        <v>27</v>
      </c>
      <c r="H60" t="s">
        <v>515</v>
      </c>
      <c r="I60" t="s">
        <v>29</v>
      </c>
      <c r="J60" t="s">
        <v>30</v>
      </c>
      <c r="K60" s="5">
        <v>13330111000</v>
      </c>
      <c r="L60">
        <v>60478</v>
      </c>
      <c r="M60" t="s">
        <v>41</v>
      </c>
      <c r="N60" t="s">
        <v>32</v>
      </c>
    </row>
    <row r="61" spans="1:14" hidden="1" x14ac:dyDescent="0.3">
      <c r="A61" t="s">
        <v>1763</v>
      </c>
      <c r="B61" t="s">
        <v>1764</v>
      </c>
      <c r="C61" t="s">
        <v>45</v>
      </c>
      <c r="D61" t="s">
        <v>36</v>
      </c>
      <c r="E61" t="s">
        <v>46</v>
      </c>
      <c r="F61" t="s">
        <v>119</v>
      </c>
      <c r="G61" t="s">
        <v>27</v>
      </c>
      <c r="H61" t="s">
        <v>51</v>
      </c>
      <c r="I61" t="s">
        <v>29</v>
      </c>
      <c r="J61" t="s">
        <v>52</v>
      </c>
      <c r="K61" s="5">
        <v>242155000000</v>
      </c>
      <c r="L61">
        <v>325000</v>
      </c>
      <c r="M61" t="s">
        <v>31</v>
      </c>
      <c r="N61" t="s">
        <v>32</v>
      </c>
    </row>
    <row r="62" spans="1:14" hidden="1" x14ac:dyDescent="0.3">
      <c r="A62" t="s">
        <v>1763</v>
      </c>
      <c r="B62" t="s">
        <v>1764</v>
      </c>
      <c r="C62" t="s">
        <v>45</v>
      </c>
      <c r="D62" t="s">
        <v>36</v>
      </c>
      <c r="E62" t="s">
        <v>46</v>
      </c>
      <c r="F62" t="s">
        <v>119</v>
      </c>
      <c r="G62" t="s">
        <v>27</v>
      </c>
      <c r="H62" t="s">
        <v>51</v>
      </c>
      <c r="I62" t="s">
        <v>29</v>
      </c>
      <c r="J62" t="s">
        <v>52</v>
      </c>
      <c r="K62" s="5">
        <v>242155000000</v>
      </c>
      <c r="L62">
        <v>325000</v>
      </c>
      <c r="M62" t="s">
        <v>61</v>
      </c>
      <c r="N62" t="s">
        <v>32</v>
      </c>
    </row>
    <row r="63" spans="1:14" hidden="1" x14ac:dyDescent="0.3">
      <c r="A63" t="s">
        <v>1763</v>
      </c>
      <c r="B63" t="s">
        <v>1764</v>
      </c>
      <c r="C63" t="s">
        <v>45</v>
      </c>
      <c r="D63" t="s">
        <v>36</v>
      </c>
      <c r="E63" t="s">
        <v>46</v>
      </c>
      <c r="F63" t="s">
        <v>119</v>
      </c>
      <c r="G63" t="s">
        <v>27</v>
      </c>
      <c r="H63" t="s">
        <v>51</v>
      </c>
      <c r="I63" t="s">
        <v>29</v>
      </c>
      <c r="J63" t="s">
        <v>52</v>
      </c>
      <c r="K63" s="5">
        <v>242155000000</v>
      </c>
      <c r="L63">
        <v>325000</v>
      </c>
      <c r="M63" t="s">
        <v>41</v>
      </c>
      <c r="N63" t="s">
        <v>32</v>
      </c>
    </row>
    <row r="64" spans="1:14" hidden="1" x14ac:dyDescent="0.3">
      <c r="A64" t="s">
        <v>1741</v>
      </c>
      <c r="B64" t="s">
        <v>1742</v>
      </c>
      <c r="C64" t="s">
        <v>1743</v>
      </c>
      <c r="D64" t="s">
        <v>24</v>
      </c>
      <c r="E64" t="s">
        <v>1744</v>
      </c>
      <c r="F64" t="s">
        <v>476</v>
      </c>
      <c r="G64" t="s">
        <v>27</v>
      </c>
      <c r="H64" t="s">
        <v>51</v>
      </c>
      <c r="I64" t="s">
        <v>29</v>
      </c>
      <c r="J64" t="s">
        <v>52</v>
      </c>
      <c r="K64" s="5">
        <v>242155000000</v>
      </c>
      <c r="L64">
        <v>325000</v>
      </c>
      <c r="M64" t="s">
        <v>31</v>
      </c>
      <c r="N64" t="s">
        <v>32</v>
      </c>
    </row>
    <row r="65" spans="1:14" hidden="1" x14ac:dyDescent="0.3">
      <c r="A65" t="s">
        <v>1731</v>
      </c>
      <c r="B65" t="s">
        <v>1732</v>
      </c>
      <c r="C65" t="s">
        <v>45</v>
      </c>
      <c r="D65" t="s">
        <v>36</v>
      </c>
      <c r="E65" t="s">
        <v>46</v>
      </c>
      <c r="F65" t="s">
        <v>66</v>
      </c>
      <c r="G65" t="s">
        <v>27</v>
      </c>
      <c r="H65" t="s">
        <v>51</v>
      </c>
      <c r="I65" t="s">
        <v>29</v>
      </c>
      <c r="J65" t="s">
        <v>52</v>
      </c>
      <c r="K65" s="5">
        <v>242155000000</v>
      </c>
      <c r="L65">
        <v>325000</v>
      </c>
      <c r="M65" t="s">
        <v>61</v>
      </c>
      <c r="N65" t="s">
        <v>32</v>
      </c>
    </row>
    <row r="66" spans="1:14" hidden="1" x14ac:dyDescent="0.3">
      <c r="A66" t="s">
        <v>1710</v>
      </c>
      <c r="B66" t="s">
        <v>1711</v>
      </c>
      <c r="C66" t="s">
        <v>1712</v>
      </c>
      <c r="D66" t="s">
        <v>36</v>
      </c>
      <c r="E66" t="s">
        <v>77</v>
      </c>
      <c r="F66" t="s">
        <v>119</v>
      </c>
      <c r="G66" t="s">
        <v>27</v>
      </c>
      <c r="H66" t="s">
        <v>51</v>
      </c>
      <c r="I66" t="s">
        <v>29</v>
      </c>
      <c r="J66" t="s">
        <v>52</v>
      </c>
      <c r="K66" s="5">
        <v>242155000000</v>
      </c>
      <c r="L66">
        <v>325000</v>
      </c>
      <c r="M66" t="s">
        <v>61</v>
      </c>
      <c r="N66" t="s">
        <v>32</v>
      </c>
    </row>
    <row r="67" spans="1:14" x14ac:dyDescent="0.3">
      <c r="A67" t="s">
        <v>2000</v>
      </c>
      <c r="B67" t="s">
        <v>2001</v>
      </c>
      <c r="C67" t="s">
        <v>207</v>
      </c>
      <c r="D67" t="s">
        <v>36</v>
      </c>
      <c r="E67" t="s">
        <v>37</v>
      </c>
      <c r="F67" t="s">
        <v>38</v>
      </c>
      <c r="G67" t="s">
        <v>27</v>
      </c>
      <c r="H67" t="s">
        <v>331</v>
      </c>
      <c r="I67" t="s">
        <v>29</v>
      </c>
      <c r="J67" t="s">
        <v>30</v>
      </c>
      <c r="K67" s="5">
        <v>79700000000</v>
      </c>
      <c r="L67">
        <v>217000</v>
      </c>
      <c r="M67" t="s">
        <v>31</v>
      </c>
      <c r="N67" t="s">
        <v>32</v>
      </c>
    </row>
    <row r="68" spans="1:14" x14ac:dyDescent="0.3">
      <c r="A68" t="s">
        <v>2000</v>
      </c>
      <c r="B68" t="s">
        <v>2001</v>
      </c>
      <c r="C68" t="s">
        <v>207</v>
      </c>
      <c r="D68" t="s">
        <v>36</v>
      </c>
      <c r="E68" t="s">
        <v>37</v>
      </c>
      <c r="F68" t="s">
        <v>38</v>
      </c>
      <c r="G68" t="s">
        <v>27</v>
      </c>
      <c r="H68" t="s">
        <v>331</v>
      </c>
      <c r="I68" t="s">
        <v>29</v>
      </c>
      <c r="J68" t="s">
        <v>30</v>
      </c>
      <c r="K68" s="5">
        <v>79700000000</v>
      </c>
      <c r="L68">
        <v>217000</v>
      </c>
      <c r="M68" t="s">
        <v>41</v>
      </c>
      <c r="N68" t="s">
        <v>32</v>
      </c>
    </row>
    <row r="69" spans="1:14" hidden="1" x14ac:dyDescent="0.3">
      <c r="A69" t="s">
        <v>1608</v>
      </c>
      <c r="B69" t="s">
        <v>1609</v>
      </c>
      <c r="C69" t="s">
        <v>1610</v>
      </c>
      <c r="D69" t="s">
        <v>36</v>
      </c>
      <c r="E69" t="s">
        <v>153</v>
      </c>
      <c r="F69" t="s">
        <v>119</v>
      </c>
      <c r="G69" t="s">
        <v>27</v>
      </c>
      <c r="H69" t="s">
        <v>51</v>
      </c>
      <c r="I69" t="s">
        <v>29</v>
      </c>
      <c r="J69" t="s">
        <v>52</v>
      </c>
      <c r="K69" s="5">
        <v>242155000000</v>
      </c>
      <c r="L69">
        <v>325000</v>
      </c>
      <c r="M69" t="s">
        <v>31</v>
      </c>
      <c r="N69" t="s">
        <v>32</v>
      </c>
    </row>
    <row r="70" spans="1:14" hidden="1" x14ac:dyDescent="0.3">
      <c r="A70" t="s">
        <v>1608</v>
      </c>
      <c r="B70" t="s">
        <v>1609</v>
      </c>
      <c r="C70" t="s">
        <v>1610</v>
      </c>
      <c r="D70" t="s">
        <v>36</v>
      </c>
      <c r="E70" t="s">
        <v>153</v>
      </c>
      <c r="F70" t="s">
        <v>119</v>
      </c>
      <c r="G70" t="s">
        <v>27</v>
      </c>
      <c r="H70" t="s">
        <v>51</v>
      </c>
      <c r="I70" t="s">
        <v>29</v>
      </c>
      <c r="J70" t="s">
        <v>52</v>
      </c>
      <c r="K70" s="5">
        <v>242155000000</v>
      </c>
      <c r="L70">
        <v>325000</v>
      </c>
      <c r="M70" t="s">
        <v>41</v>
      </c>
      <c r="N70" t="s">
        <v>32</v>
      </c>
    </row>
    <row r="71" spans="1:14" hidden="1" x14ac:dyDescent="0.3">
      <c r="A71" t="s">
        <v>1589</v>
      </c>
      <c r="B71" t="s">
        <v>1590</v>
      </c>
      <c r="C71" t="s">
        <v>45</v>
      </c>
      <c r="D71" t="s">
        <v>36</v>
      </c>
      <c r="E71" t="s">
        <v>77</v>
      </c>
      <c r="F71" t="s">
        <v>119</v>
      </c>
      <c r="G71" t="s">
        <v>27</v>
      </c>
      <c r="H71" t="s">
        <v>51</v>
      </c>
      <c r="I71" t="s">
        <v>29</v>
      </c>
      <c r="J71" t="s">
        <v>52</v>
      </c>
      <c r="K71" s="5">
        <v>242155000000</v>
      </c>
      <c r="L71">
        <v>325000</v>
      </c>
      <c r="M71" t="s">
        <v>61</v>
      </c>
      <c r="N71" t="s">
        <v>32</v>
      </c>
    </row>
    <row r="72" spans="1:14" x14ac:dyDescent="0.3">
      <c r="A72" t="s">
        <v>1998</v>
      </c>
      <c r="B72" t="s">
        <v>1999</v>
      </c>
      <c r="C72" t="s">
        <v>222</v>
      </c>
      <c r="D72" t="s">
        <v>36</v>
      </c>
      <c r="E72" t="s">
        <v>153</v>
      </c>
      <c r="F72" t="s">
        <v>78</v>
      </c>
      <c r="G72" t="s">
        <v>27</v>
      </c>
      <c r="H72" t="s">
        <v>5</v>
      </c>
      <c r="I72" t="s">
        <v>29</v>
      </c>
      <c r="J72" t="s">
        <v>30</v>
      </c>
      <c r="K72" s="5">
        <v>14155000000</v>
      </c>
      <c r="L72">
        <v>87000</v>
      </c>
      <c r="M72" t="s">
        <v>31</v>
      </c>
      <c r="N72" t="s">
        <v>32</v>
      </c>
    </row>
    <row r="73" spans="1:14" x14ac:dyDescent="0.3">
      <c r="A73" t="s">
        <v>1990</v>
      </c>
      <c r="B73" t="s">
        <v>1991</v>
      </c>
      <c r="C73" t="s">
        <v>1992</v>
      </c>
      <c r="D73" t="s">
        <v>36</v>
      </c>
      <c r="E73" t="s">
        <v>37</v>
      </c>
      <c r="F73" t="s">
        <v>72</v>
      </c>
      <c r="G73" t="s">
        <v>27</v>
      </c>
      <c r="H73" t="s">
        <v>73</v>
      </c>
      <c r="I73" t="s">
        <v>29</v>
      </c>
      <c r="J73" t="s">
        <v>30</v>
      </c>
      <c r="K73" s="5">
        <v>25322807000</v>
      </c>
      <c r="L73">
        <v>159777</v>
      </c>
      <c r="M73" t="s">
        <v>31</v>
      </c>
      <c r="N73" t="s">
        <v>32</v>
      </c>
    </row>
    <row r="74" spans="1:14" hidden="1" x14ac:dyDescent="0.3">
      <c r="A74" t="s">
        <v>1514</v>
      </c>
      <c r="B74" t="s">
        <v>1515</v>
      </c>
      <c r="C74" t="s">
        <v>207</v>
      </c>
      <c r="D74" t="s">
        <v>36</v>
      </c>
      <c r="E74" t="s">
        <v>37</v>
      </c>
      <c r="F74" t="s">
        <v>119</v>
      </c>
      <c r="G74" t="s">
        <v>27</v>
      </c>
      <c r="H74" t="s">
        <v>51</v>
      </c>
      <c r="I74" t="s">
        <v>29</v>
      </c>
      <c r="J74" t="s">
        <v>52</v>
      </c>
      <c r="K74" s="5">
        <v>242155000000</v>
      </c>
      <c r="L74">
        <v>325000</v>
      </c>
      <c r="M74" t="s">
        <v>61</v>
      </c>
      <c r="N74" t="s">
        <v>32</v>
      </c>
    </row>
    <row r="75" spans="1:14" hidden="1" x14ac:dyDescent="0.3">
      <c r="A75" t="s">
        <v>1496</v>
      </c>
      <c r="B75" t="s">
        <v>1497</v>
      </c>
      <c r="C75" t="s">
        <v>100</v>
      </c>
      <c r="D75" t="s">
        <v>83</v>
      </c>
      <c r="E75" t="s">
        <v>101</v>
      </c>
      <c r="F75" t="s">
        <v>119</v>
      </c>
      <c r="G75" t="s">
        <v>27</v>
      </c>
      <c r="H75" t="s">
        <v>51</v>
      </c>
      <c r="I75" t="s">
        <v>29</v>
      </c>
      <c r="J75" t="s">
        <v>52</v>
      </c>
      <c r="K75" s="5">
        <v>242155000000</v>
      </c>
      <c r="L75">
        <v>325000</v>
      </c>
      <c r="M75" t="s">
        <v>61</v>
      </c>
      <c r="N75" t="s">
        <v>32</v>
      </c>
    </row>
    <row r="76" spans="1:14" hidden="1" x14ac:dyDescent="0.3">
      <c r="A76" t="s">
        <v>2103</v>
      </c>
      <c r="B76" t="s">
        <v>2104</v>
      </c>
      <c r="C76" t="s">
        <v>2105</v>
      </c>
      <c r="D76" t="s">
        <v>36</v>
      </c>
      <c r="E76" t="s">
        <v>37</v>
      </c>
      <c r="F76" t="s">
        <v>201</v>
      </c>
      <c r="G76" t="s">
        <v>27</v>
      </c>
      <c r="H76" t="s">
        <v>637</v>
      </c>
      <c r="I76" t="s">
        <v>29</v>
      </c>
      <c r="J76" t="s">
        <v>40</v>
      </c>
      <c r="K76" s="5">
        <v>2406796000</v>
      </c>
      <c r="L76">
        <v>18070</v>
      </c>
      <c r="M76" t="s">
        <v>31</v>
      </c>
      <c r="N76" t="s">
        <v>32</v>
      </c>
    </row>
    <row r="77" spans="1:14" x14ac:dyDescent="0.3">
      <c r="A77" t="s">
        <v>1975</v>
      </c>
      <c r="B77" t="s">
        <v>1976</v>
      </c>
      <c r="C77" t="s">
        <v>1977</v>
      </c>
      <c r="D77" t="s">
        <v>36</v>
      </c>
      <c r="E77" t="s">
        <v>153</v>
      </c>
      <c r="F77" t="s">
        <v>186</v>
      </c>
      <c r="G77" t="s">
        <v>27</v>
      </c>
      <c r="H77" t="s">
        <v>1978</v>
      </c>
      <c r="I77" t="s">
        <v>29</v>
      </c>
      <c r="J77" t="s">
        <v>30</v>
      </c>
      <c r="K77" s="5">
        <v>2202029000</v>
      </c>
      <c r="L77">
        <v>13500</v>
      </c>
      <c r="M77" t="s">
        <v>31</v>
      </c>
      <c r="N77" t="s">
        <v>42</v>
      </c>
    </row>
    <row r="78" spans="1:14" x14ac:dyDescent="0.3">
      <c r="A78" t="s">
        <v>1975</v>
      </c>
      <c r="B78" t="s">
        <v>1976</v>
      </c>
      <c r="C78" t="s">
        <v>1977</v>
      </c>
      <c r="D78" t="s">
        <v>36</v>
      </c>
      <c r="E78" t="s">
        <v>153</v>
      </c>
      <c r="F78" t="s">
        <v>186</v>
      </c>
      <c r="G78" t="s">
        <v>27</v>
      </c>
      <c r="H78" t="s">
        <v>1978</v>
      </c>
      <c r="I78" t="s">
        <v>29</v>
      </c>
      <c r="J78" t="s">
        <v>30</v>
      </c>
      <c r="K78" s="5">
        <v>2202029000</v>
      </c>
      <c r="L78">
        <v>13500</v>
      </c>
      <c r="M78" t="s">
        <v>31</v>
      </c>
      <c r="N78" t="s">
        <v>32</v>
      </c>
    </row>
    <row r="79" spans="1:14" x14ac:dyDescent="0.3">
      <c r="A79" t="s">
        <v>1760</v>
      </c>
      <c r="B79" t="s">
        <v>1761</v>
      </c>
      <c r="C79" t="s">
        <v>1762</v>
      </c>
      <c r="D79" t="s">
        <v>24</v>
      </c>
      <c r="E79" t="s">
        <v>77</v>
      </c>
      <c r="F79" t="s">
        <v>90</v>
      </c>
      <c r="G79" t="s">
        <v>27</v>
      </c>
      <c r="H79" t="s">
        <v>299</v>
      </c>
      <c r="I79" t="s">
        <v>29</v>
      </c>
      <c r="J79" t="s">
        <v>30</v>
      </c>
      <c r="K79" s="5">
        <v>11990000000</v>
      </c>
      <c r="L79">
        <v>65214</v>
      </c>
      <c r="M79" t="s">
        <v>41</v>
      </c>
      <c r="N79" t="s">
        <v>32</v>
      </c>
    </row>
    <row r="80" spans="1:14" x14ac:dyDescent="0.3">
      <c r="A80" t="s">
        <v>1971</v>
      </c>
      <c r="B80" t="s">
        <v>1972</v>
      </c>
      <c r="C80" t="s">
        <v>1973</v>
      </c>
      <c r="D80" t="s">
        <v>83</v>
      </c>
      <c r="E80" t="s">
        <v>101</v>
      </c>
      <c r="F80" t="s">
        <v>90</v>
      </c>
      <c r="G80" t="s">
        <v>27</v>
      </c>
      <c r="H80" t="s">
        <v>1974</v>
      </c>
      <c r="I80" t="s">
        <v>29</v>
      </c>
      <c r="J80" t="s">
        <v>30</v>
      </c>
      <c r="K80" s="5">
        <v>1579213000</v>
      </c>
      <c r="L80">
        <v>13000</v>
      </c>
      <c r="M80" t="s">
        <v>61</v>
      </c>
      <c r="N80" t="s">
        <v>32</v>
      </c>
    </row>
    <row r="81" spans="1:14" hidden="1" x14ac:dyDescent="0.3">
      <c r="A81" t="s">
        <v>1467</v>
      </c>
      <c r="B81" t="s">
        <v>1468</v>
      </c>
      <c r="C81" t="s">
        <v>1469</v>
      </c>
      <c r="D81" t="s">
        <v>83</v>
      </c>
      <c r="E81" t="s">
        <v>46</v>
      </c>
      <c r="F81" t="s">
        <v>541</v>
      </c>
      <c r="G81" t="s">
        <v>27</v>
      </c>
      <c r="H81" t="s">
        <v>51</v>
      </c>
      <c r="I81" t="s">
        <v>113</v>
      </c>
      <c r="J81" t="s">
        <v>52</v>
      </c>
      <c r="K81" s="5">
        <v>242155000000</v>
      </c>
      <c r="L81">
        <v>325000</v>
      </c>
      <c r="M81" t="s">
        <v>31</v>
      </c>
      <c r="N81" t="s">
        <v>32</v>
      </c>
    </row>
    <row r="82" spans="1:14" hidden="1" x14ac:dyDescent="0.3">
      <c r="A82" t="s">
        <v>1451</v>
      </c>
      <c r="B82" t="s">
        <v>1452</v>
      </c>
      <c r="C82" t="s">
        <v>45</v>
      </c>
      <c r="D82" t="s">
        <v>36</v>
      </c>
      <c r="E82" t="s">
        <v>46</v>
      </c>
      <c r="F82" t="s">
        <v>119</v>
      </c>
      <c r="G82" t="s">
        <v>27</v>
      </c>
      <c r="H82" t="s">
        <v>51</v>
      </c>
      <c r="I82" t="s">
        <v>29</v>
      </c>
      <c r="J82" t="s">
        <v>52</v>
      </c>
      <c r="K82" s="5">
        <v>242155000000</v>
      </c>
      <c r="L82">
        <v>325000</v>
      </c>
      <c r="M82" t="s">
        <v>61</v>
      </c>
      <c r="N82" t="s">
        <v>32</v>
      </c>
    </row>
    <row r="83" spans="1:14" x14ac:dyDescent="0.3">
      <c r="A83" t="s">
        <v>1964</v>
      </c>
      <c r="B83" t="s">
        <v>1965</v>
      </c>
      <c r="C83" t="s">
        <v>100</v>
      </c>
      <c r="D83" t="s">
        <v>83</v>
      </c>
      <c r="E83" t="s">
        <v>101</v>
      </c>
      <c r="F83" t="s">
        <v>1966</v>
      </c>
      <c r="G83" t="s">
        <v>27</v>
      </c>
      <c r="H83" t="s">
        <v>1967</v>
      </c>
      <c r="I83" t="s">
        <v>29</v>
      </c>
      <c r="J83" t="s">
        <v>30</v>
      </c>
      <c r="K83" s="5">
        <v>2080241000</v>
      </c>
      <c r="L83">
        <v>30399</v>
      </c>
      <c r="M83" t="s">
        <v>31</v>
      </c>
      <c r="N83" t="s">
        <v>32</v>
      </c>
    </row>
    <row r="84" spans="1:14" x14ac:dyDescent="0.3">
      <c r="A84" t="s">
        <v>1954</v>
      </c>
      <c r="B84" t="s">
        <v>1955</v>
      </c>
      <c r="C84" t="s">
        <v>489</v>
      </c>
      <c r="D84" t="s">
        <v>83</v>
      </c>
      <c r="E84" t="s">
        <v>690</v>
      </c>
      <c r="F84" t="s">
        <v>809</v>
      </c>
      <c r="G84" t="s">
        <v>27</v>
      </c>
      <c r="H84" t="s">
        <v>1481</v>
      </c>
      <c r="I84" t="s">
        <v>29</v>
      </c>
      <c r="J84" t="s">
        <v>30</v>
      </c>
      <c r="K84" s="5">
        <v>337645000</v>
      </c>
      <c r="L84">
        <v>2300</v>
      </c>
      <c r="M84" t="s">
        <v>41</v>
      </c>
      <c r="N84" t="s">
        <v>32</v>
      </c>
    </row>
    <row r="85" spans="1:14" x14ac:dyDescent="0.3">
      <c r="A85" t="s">
        <v>1954</v>
      </c>
      <c r="B85" t="s">
        <v>1955</v>
      </c>
      <c r="C85" t="s">
        <v>489</v>
      </c>
      <c r="D85" t="s">
        <v>83</v>
      </c>
      <c r="E85" t="s">
        <v>690</v>
      </c>
      <c r="F85" t="s">
        <v>809</v>
      </c>
      <c r="G85" t="s">
        <v>27</v>
      </c>
      <c r="H85" t="s">
        <v>1481</v>
      </c>
      <c r="I85" t="s">
        <v>29</v>
      </c>
      <c r="J85" t="s">
        <v>30</v>
      </c>
      <c r="K85" s="5">
        <v>337645000</v>
      </c>
      <c r="L85">
        <v>2300</v>
      </c>
      <c r="M85" t="s">
        <v>31</v>
      </c>
      <c r="N85" t="s">
        <v>32</v>
      </c>
    </row>
    <row r="86" spans="1:14" hidden="1" x14ac:dyDescent="0.3">
      <c r="A86" t="s">
        <v>1451</v>
      </c>
      <c r="B86" t="s">
        <v>1452</v>
      </c>
      <c r="C86" t="s">
        <v>45</v>
      </c>
      <c r="D86" t="s">
        <v>36</v>
      </c>
      <c r="E86" t="s">
        <v>46</v>
      </c>
      <c r="F86" t="s">
        <v>119</v>
      </c>
      <c r="G86" t="s">
        <v>27</v>
      </c>
      <c r="H86" t="s">
        <v>51</v>
      </c>
      <c r="I86" t="s">
        <v>29</v>
      </c>
      <c r="J86" t="s">
        <v>52</v>
      </c>
      <c r="K86" s="5">
        <v>242155000000</v>
      </c>
      <c r="L86">
        <v>325000</v>
      </c>
      <c r="M86" t="s">
        <v>41</v>
      </c>
      <c r="N86" t="s">
        <v>32</v>
      </c>
    </row>
    <row r="87" spans="1:14" hidden="1" x14ac:dyDescent="0.3">
      <c r="A87" t="s">
        <v>1891</v>
      </c>
      <c r="B87" t="s">
        <v>1892</v>
      </c>
      <c r="C87" t="s">
        <v>1893</v>
      </c>
      <c r="D87" t="s">
        <v>83</v>
      </c>
      <c r="E87" t="s">
        <v>46</v>
      </c>
      <c r="F87" t="s">
        <v>102</v>
      </c>
      <c r="G87" t="s">
        <v>27</v>
      </c>
      <c r="H87" t="s">
        <v>1</v>
      </c>
      <c r="I87" t="s">
        <v>29</v>
      </c>
      <c r="J87" t="s">
        <v>40</v>
      </c>
      <c r="K87" s="5">
        <v>82059000000</v>
      </c>
      <c r="L87">
        <v>132200</v>
      </c>
      <c r="M87" t="s">
        <v>31</v>
      </c>
      <c r="N87" t="s">
        <v>32</v>
      </c>
    </row>
    <row r="88" spans="1:14" x14ac:dyDescent="0.3">
      <c r="A88" t="s">
        <v>1561</v>
      </c>
      <c r="B88" t="s">
        <v>1562</v>
      </c>
      <c r="C88" t="s">
        <v>1563</v>
      </c>
      <c r="D88" t="s">
        <v>83</v>
      </c>
      <c r="E88" t="s">
        <v>369</v>
      </c>
      <c r="F88" t="s">
        <v>258</v>
      </c>
      <c r="G88" t="s">
        <v>27</v>
      </c>
      <c r="H88" t="s">
        <v>73</v>
      </c>
      <c r="I88" t="s">
        <v>29</v>
      </c>
      <c r="J88" t="s">
        <v>30</v>
      </c>
      <c r="K88" s="5">
        <v>25322807000</v>
      </c>
      <c r="L88">
        <v>159777</v>
      </c>
      <c r="M88" t="s">
        <v>31</v>
      </c>
      <c r="N88" t="s">
        <v>32</v>
      </c>
    </row>
    <row r="89" spans="1:14" x14ac:dyDescent="0.3">
      <c r="A89" t="s">
        <v>1561</v>
      </c>
      <c r="B89" t="s">
        <v>1562</v>
      </c>
      <c r="C89" t="s">
        <v>1563</v>
      </c>
      <c r="D89" t="s">
        <v>83</v>
      </c>
      <c r="E89" t="s">
        <v>369</v>
      </c>
      <c r="F89" t="s">
        <v>258</v>
      </c>
      <c r="G89" t="s">
        <v>27</v>
      </c>
      <c r="H89" t="s">
        <v>73</v>
      </c>
      <c r="I89" t="s">
        <v>29</v>
      </c>
      <c r="J89" t="s">
        <v>30</v>
      </c>
      <c r="K89" s="5">
        <v>25322807000</v>
      </c>
      <c r="L89">
        <v>159777</v>
      </c>
      <c r="M89" t="s">
        <v>41</v>
      </c>
      <c r="N89" t="s">
        <v>32</v>
      </c>
    </row>
    <row r="90" spans="1:14" x14ac:dyDescent="0.3">
      <c r="A90" t="s">
        <v>1561</v>
      </c>
      <c r="B90" t="s">
        <v>1562</v>
      </c>
      <c r="C90" t="s">
        <v>1563</v>
      </c>
      <c r="D90" t="s">
        <v>83</v>
      </c>
      <c r="E90" t="s">
        <v>369</v>
      </c>
      <c r="F90" t="s">
        <v>258</v>
      </c>
      <c r="G90" t="s">
        <v>27</v>
      </c>
      <c r="H90" t="s">
        <v>73</v>
      </c>
      <c r="I90" t="s">
        <v>29</v>
      </c>
      <c r="J90" t="s">
        <v>30</v>
      </c>
      <c r="K90" s="5">
        <v>25322807000</v>
      </c>
      <c r="L90">
        <v>159777</v>
      </c>
      <c r="M90" t="s">
        <v>61</v>
      </c>
      <c r="N90" t="s">
        <v>32</v>
      </c>
    </row>
    <row r="91" spans="1:14" hidden="1" x14ac:dyDescent="0.3">
      <c r="A91" t="s">
        <v>1958</v>
      </c>
      <c r="B91" t="s">
        <v>1959</v>
      </c>
      <c r="C91" t="s">
        <v>1960</v>
      </c>
      <c r="D91" t="s">
        <v>36</v>
      </c>
      <c r="E91" t="s">
        <v>77</v>
      </c>
      <c r="F91" t="s">
        <v>509</v>
      </c>
      <c r="G91" t="s">
        <v>27</v>
      </c>
      <c r="H91" t="s">
        <v>1021</v>
      </c>
      <c r="I91" t="s">
        <v>29</v>
      </c>
      <c r="J91" t="s">
        <v>114</v>
      </c>
      <c r="K91" s="5">
        <v>26145000000</v>
      </c>
      <c r="L91">
        <v>30250</v>
      </c>
      <c r="M91" t="s">
        <v>31</v>
      </c>
      <c r="N91" t="s">
        <v>32</v>
      </c>
    </row>
    <row r="92" spans="1:14" hidden="1" x14ac:dyDescent="0.3">
      <c r="A92" t="s">
        <v>1958</v>
      </c>
      <c r="B92" t="s">
        <v>1959</v>
      </c>
      <c r="C92" t="s">
        <v>1960</v>
      </c>
      <c r="D92" t="s">
        <v>36</v>
      </c>
      <c r="E92" t="s">
        <v>77</v>
      </c>
      <c r="F92" t="s">
        <v>509</v>
      </c>
      <c r="G92" t="s">
        <v>27</v>
      </c>
      <c r="H92" t="s">
        <v>1021</v>
      </c>
      <c r="I92" t="s">
        <v>29</v>
      </c>
      <c r="J92" t="s">
        <v>114</v>
      </c>
      <c r="K92" s="5">
        <v>26145000000</v>
      </c>
      <c r="L92">
        <v>30250</v>
      </c>
      <c r="M92" t="s">
        <v>41</v>
      </c>
      <c r="N92" t="s">
        <v>32</v>
      </c>
    </row>
    <row r="93" spans="1:14" x14ac:dyDescent="0.3">
      <c r="A93" t="s">
        <v>1956</v>
      </c>
      <c r="B93" t="s">
        <v>1957</v>
      </c>
      <c r="C93" t="s">
        <v>469</v>
      </c>
      <c r="D93" t="s">
        <v>83</v>
      </c>
      <c r="E93" t="s">
        <v>37</v>
      </c>
      <c r="F93" t="s">
        <v>132</v>
      </c>
      <c r="G93" t="s">
        <v>27</v>
      </c>
      <c r="H93" t="s">
        <v>996</v>
      </c>
      <c r="I93" t="s">
        <v>29</v>
      </c>
      <c r="J93" t="s">
        <v>30</v>
      </c>
      <c r="K93" s="5">
        <v>587208000</v>
      </c>
      <c r="L93">
        <v>4000</v>
      </c>
      <c r="M93" t="s">
        <v>41</v>
      </c>
      <c r="N93" t="s">
        <v>32</v>
      </c>
    </row>
    <row r="94" spans="1:14" x14ac:dyDescent="0.3">
      <c r="A94" t="s">
        <v>1956</v>
      </c>
      <c r="B94" t="s">
        <v>1957</v>
      </c>
      <c r="C94" t="s">
        <v>469</v>
      </c>
      <c r="D94" t="s">
        <v>83</v>
      </c>
      <c r="E94" t="s">
        <v>37</v>
      </c>
      <c r="F94" t="s">
        <v>132</v>
      </c>
      <c r="G94" t="s">
        <v>27</v>
      </c>
      <c r="H94" t="s">
        <v>996</v>
      </c>
      <c r="I94" t="s">
        <v>29</v>
      </c>
      <c r="J94" t="s">
        <v>30</v>
      </c>
      <c r="K94" s="5">
        <v>587208000</v>
      </c>
      <c r="L94">
        <v>4000</v>
      </c>
      <c r="M94" t="s">
        <v>61</v>
      </c>
      <c r="N94" t="s">
        <v>32</v>
      </c>
    </row>
    <row r="95" spans="1:14" x14ac:dyDescent="0.3">
      <c r="A95" t="s">
        <v>1956</v>
      </c>
      <c r="B95" t="s">
        <v>1957</v>
      </c>
      <c r="C95" t="s">
        <v>469</v>
      </c>
      <c r="D95" t="s">
        <v>83</v>
      </c>
      <c r="E95" t="s">
        <v>37</v>
      </c>
      <c r="F95" t="s">
        <v>132</v>
      </c>
      <c r="G95" t="s">
        <v>27</v>
      </c>
      <c r="H95" t="s">
        <v>996</v>
      </c>
      <c r="I95" t="s">
        <v>29</v>
      </c>
      <c r="J95" t="s">
        <v>30</v>
      </c>
      <c r="K95" s="5">
        <v>587208000</v>
      </c>
      <c r="L95">
        <v>4000</v>
      </c>
      <c r="M95" t="s">
        <v>31</v>
      </c>
      <c r="N95" t="s">
        <v>32</v>
      </c>
    </row>
    <row r="96" spans="1:14" hidden="1" x14ac:dyDescent="0.3">
      <c r="A96" t="s">
        <v>1951</v>
      </c>
      <c r="B96" t="s">
        <v>1952</v>
      </c>
      <c r="C96" t="s">
        <v>1953</v>
      </c>
      <c r="D96" t="s">
        <v>36</v>
      </c>
      <c r="E96" t="s">
        <v>400</v>
      </c>
      <c r="F96" t="s">
        <v>102</v>
      </c>
      <c r="G96" t="s">
        <v>27</v>
      </c>
      <c r="H96" t="s">
        <v>1124</v>
      </c>
      <c r="I96" t="s">
        <v>29</v>
      </c>
      <c r="J96" t="s">
        <v>40</v>
      </c>
      <c r="K96" s="5">
        <v>3777009000</v>
      </c>
      <c r="L96">
        <v>1500</v>
      </c>
      <c r="M96" t="s">
        <v>31</v>
      </c>
      <c r="N96" t="s">
        <v>32</v>
      </c>
    </row>
    <row r="97" spans="1:14" hidden="1" x14ac:dyDescent="0.3">
      <c r="A97" t="s">
        <v>1951</v>
      </c>
      <c r="B97" t="s">
        <v>1952</v>
      </c>
      <c r="C97" t="s">
        <v>1953</v>
      </c>
      <c r="D97" t="s">
        <v>36</v>
      </c>
      <c r="E97" t="s">
        <v>400</v>
      </c>
      <c r="F97" t="s">
        <v>102</v>
      </c>
      <c r="G97" t="s">
        <v>27</v>
      </c>
      <c r="H97" t="s">
        <v>1124</v>
      </c>
      <c r="I97" t="s">
        <v>29</v>
      </c>
      <c r="J97" t="s">
        <v>40</v>
      </c>
      <c r="K97" s="5">
        <v>3777009000</v>
      </c>
      <c r="L97">
        <v>1500</v>
      </c>
      <c r="M97" t="s">
        <v>41</v>
      </c>
      <c r="N97" t="s">
        <v>32</v>
      </c>
    </row>
    <row r="98" spans="1:14" hidden="1" x14ac:dyDescent="0.3">
      <c r="A98" t="s">
        <v>1793</v>
      </c>
      <c r="B98" t="s">
        <v>1794</v>
      </c>
      <c r="C98" t="s">
        <v>1795</v>
      </c>
      <c r="D98" t="s">
        <v>36</v>
      </c>
      <c r="E98" t="s">
        <v>84</v>
      </c>
      <c r="F98" t="s">
        <v>119</v>
      </c>
      <c r="G98" t="s">
        <v>27</v>
      </c>
      <c r="H98" t="s">
        <v>51</v>
      </c>
      <c r="I98" t="s">
        <v>29</v>
      </c>
      <c r="J98" t="s">
        <v>52</v>
      </c>
      <c r="K98" s="5">
        <v>242155000000</v>
      </c>
      <c r="L98">
        <v>325000</v>
      </c>
      <c r="M98" t="s">
        <v>31</v>
      </c>
      <c r="N98" t="s">
        <v>32</v>
      </c>
    </row>
    <row r="99" spans="1:14" hidden="1" x14ac:dyDescent="0.3">
      <c r="A99" t="s">
        <v>1380</v>
      </c>
      <c r="B99" t="s">
        <v>1381</v>
      </c>
      <c r="C99" t="s">
        <v>1382</v>
      </c>
      <c r="D99" t="s">
        <v>36</v>
      </c>
      <c r="E99" t="s">
        <v>46</v>
      </c>
      <c r="F99" t="s">
        <v>72</v>
      </c>
      <c r="G99" t="s">
        <v>27</v>
      </c>
      <c r="H99" t="s">
        <v>51</v>
      </c>
      <c r="I99" t="s">
        <v>29</v>
      </c>
      <c r="J99" t="s">
        <v>52</v>
      </c>
      <c r="K99" s="5">
        <v>242155000000</v>
      </c>
      <c r="L99">
        <v>325000</v>
      </c>
      <c r="M99" t="s">
        <v>31</v>
      </c>
      <c r="N99" t="s">
        <v>32</v>
      </c>
    </row>
    <row r="100" spans="1:14" hidden="1" x14ac:dyDescent="0.3">
      <c r="A100" t="s">
        <v>1261</v>
      </c>
      <c r="B100" t="s">
        <v>1262</v>
      </c>
      <c r="C100" t="s">
        <v>1263</v>
      </c>
      <c r="D100" t="s">
        <v>36</v>
      </c>
      <c r="E100" t="s">
        <v>46</v>
      </c>
      <c r="F100" t="s">
        <v>119</v>
      </c>
      <c r="G100" t="s">
        <v>27</v>
      </c>
      <c r="H100" t="s">
        <v>51</v>
      </c>
      <c r="I100" t="s">
        <v>29</v>
      </c>
      <c r="J100" t="s">
        <v>52</v>
      </c>
      <c r="K100" s="5">
        <v>242155000000</v>
      </c>
      <c r="L100">
        <v>325000</v>
      </c>
      <c r="M100" t="s">
        <v>31</v>
      </c>
      <c r="N100" t="s">
        <v>32</v>
      </c>
    </row>
    <row r="101" spans="1:14" x14ac:dyDescent="0.3">
      <c r="A101" t="s">
        <v>1935</v>
      </c>
      <c r="B101" t="s">
        <v>1936</v>
      </c>
      <c r="C101" t="s">
        <v>1937</v>
      </c>
      <c r="D101" t="s">
        <v>36</v>
      </c>
      <c r="E101" t="s">
        <v>400</v>
      </c>
      <c r="F101" t="s">
        <v>132</v>
      </c>
      <c r="G101" t="s">
        <v>27</v>
      </c>
      <c r="H101" t="s">
        <v>1938</v>
      </c>
      <c r="I101" t="s">
        <v>29</v>
      </c>
      <c r="J101" t="s">
        <v>30</v>
      </c>
      <c r="K101" s="5">
        <v>1473109000</v>
      </c>
      <c r="L101">
        <v>9000</v>
      </c>
      <c r="M101" t="s">
        <v>31</v>
      </c>
      <c r="N101" t="s">
        <v>32</v>
      </c>
    </row>
    <row r="102" spans="1:14" hidden="1" x14ac:dyDescent="0.3">
      <c r="A102" t="s">
        <v>1932</v>
      </c>
      <c r="B102" t="s">
        <v>1933</v>
      </c>
      <c r="C102" t="s">
        <v>1934</v>
      </c>
      <c r="D102" t="s">
        <v>36</v>
      </c>
      <c r="E102" t="s">
        <v>153</v>
      </c>
      <c r="F102" t="s">
        <v>111</v>
      </c>
      <c r="G102" t="s">
        <v>27</v>
      </c>
      <c r="H102" t="s">
        <v>1062</v>
      </c>
      <c r="I102" t="s">
        <v>29</v>
      </c>
      <c r="J102" t="s">
        <v>292</v>
      </c>
      <c r="K102" s="5">
        <v>1839900000</v>
      </c>
      <c r="L102">
        <v>8200</v>
      </c>
      <c r="M102" t="s">
        <v>31</v>
      </c>
      <c r="N102" t="s">
        <v>32</v>
      </c>
    </row>
    <row r="103" spans="1:14" hidden="1" x14ac:dyDescent="0.3">
      <c r="A103" t="s">
        <v>1902</v>
      </c>
      <c r="B103" t="s">
        <v>1903</v>
      </c>
      <c r="C103" t="s">
        <v>1904</v>
      </c>
      <c r="D103" t="s">
        <v>24</v>
      </c>
      <c r="E103" t="s">
        <v>37</v>
      </c>
      <c r="F103" t="s">
        <v>102</v>
      </c>
      <c r="G103" t="s">
        <v>27</v>
      </c>
      <c r="H103" t="s">
        <v>1</v>
      </c>
      <c r="I103" t="s">
        <v>29</v>
      </c>
      <c r="J103" t="s">
        <v>40</v>
      </c>
      <c r="K103" s="5">
        <v>82059000000</v>
      </c>
      <c r="L103">
        <v>132200</v>
      </c>
      <c r="M103" t="s">
        <v>41</v>
      </c>
      <c r="N103" t="s">
        <v>32</v>
      </c>
    </row>
    <row r="104" spans="1:14" x14ac:dyDescent="0.3">
      <c r="A104" t="s">
        <v>1927</v>
      </c>
      <c r="B104" t="s">
        <v>1928</v>
      </c>
      <c r="C104" t="s">
        <v>1929</v>
      </c>
      <c r="D104" t="s">
        <v>83</v>
      </c>
      <c r="E104" t="s">
        <v>46</v>
      </c>
      <c r="F104" t="s">
        <v>201</v>
      </c>
      <c r="G104" t="s">
        <v>27</v>
      </c>
      <c r="H104" t="s">
        <v>377</v>
      </c>
      <c r="I104" t="s">
        <v>29</v>
      </c>
      <c r="J104" t="s">
        <v>30</v>
      </c>
      <c r="K104" s="5">
        <v>3836786000</v>
      </c>
      <c r="L104">
        <v>19000</v>
      </c>
      <c r="M104" t="s">
        <v>31</v>
      </c>
      <c r="N104" t="s">
        <v>32</v>
      </c>
    </row>
    <row r="105" spans="1:14" x14ac:dyDescent="0.3">
      <c r="A105" t="s">
        <v>1927</v>
      </c>
      <c r="B105" t="s">
        <v>1928</v>
      </c>
      <c r="C105" t="s">
        <v>1929</v>
      </c>
      <c r="D105" t="s">
        <v>83</v>
      </c>
      <c r="E105" t="s">
        <v>46</v>
      </c>
      <c r="F105" t="s">
        <v>201</v>
      </c>
      <c r="G105" t="s">
        <v>27</v>
      </c>
      <c r="H105" t="s">
        <v>377</v>
      </c>
      <c r="I105" t="s">
        <v>29</v>
      </c>
      <c r="J105" t="s">
        <v>30</v>
      </c>
      <c r="K105" s="5">
        <v>3836786000</v>
      </c>
      <c r="L105">
        <v>19000</v>
      </c>
      <c r="M105" t="s">
        <v>59</v>
      </c>
      <c r="N105" t="s">
        <v>32</v>
      </c>
    </row>
    <row r="106" spans="1:14" hidden="1" x14ac:dyDescent="0.3">
      <c r="A106" t="s">
        <v>1922</v>
      </c>
      <c r="B106" t="s">
        <v>1923</v>
      </c>
      <c r="C106" t="s">
        <v>1924</v>
      </c>
      <c r="D106" t="s">
        <v>36</v>
      </c>
      <c r="E106" t="s">
        <v>37</v>
      </c>
      <c r="F106" t="s">
        <v>26</v>
      </c>
      <c r="G106" t="s">
        <v>27</v>
      </c>
      <c r="H106" t="s">
        <v>1021</v>
      </c>
      <c r="I106" t="s">
        <v>29</v>
      </c>
      <c r="J106" t="s">
        <v>114</v>
      </c>
      <c r="K106" s="5">
        <v>26145000000</v>
      </c>
      <c r="L106">
        <v>30250</v>
      </c>
      <c r="M106" t="s">
        <v>41</v>
      </c>
      <c r="N106" t="s">
        <v>32</v>
      </c>
    </row>
    <row r="107" spans="1:14" hidden="1" x14ac:dyDescent="0.3">
      <c r="A107" t="s">
        <v>1922</v>
      </c>
      <c r="B107" t="s">
        <v>1923</v>
      </c>
      <c r="C107" t="s">
        <v>1924</v>
      </c>
      <c r="D107" t="s">
        <v>36</v>
      </c>
      <c r="E107" t="s">
        <v>37</v>
      </c>
      <c r="F107" t="s">
        <v>26</v>
      </c>
      <c r="G107" t="s">
        <v>27</v>
      </c>
      <c r="H107" t="s">
        <v>1021</v>
      </c>
      <c r="I107" t="s">
        <v>29</v>
      </c>
      <c r="J107" t="s">
        <v>114</v>
      </c>
      <c r="K107" s="5">
        <v>26145000000</v>
      </c>
      <c r="L107">
        <v>30250</v>
      </c>
      <c r="M107" t="s">
        <v>31</v>
      </c>
      <c r="N107" t="s">
        <v>32</v>
      </c>
    </row>
    <row r="108" spans="1:14" hidden="1" x14ac:dyDescent="0.3">
      <c r="A108" t="s">
        <v>1922</v>
      </c>
      <c r="B108" t="s">
        <v>1923</v>
      </c>
      <c r="C108" t="s">
        <v>1924</v>
      </c>
      <c r="D108" t="s">
        <v>36</v>
      </c>
      <c r="E108" t="s">
        <v>37</v>
      </c>
      <c r="F108" t="s">
        <v>26</v>
      </c>
      <c r="G108" t="s">
        <v>27</v>
      </c>
      <c r="H108" t="s">
        <v>1021</v>
      </c>
      <c r="I108" t="s">
        <v>29</v>
      </c>
      <c r="J108" t="s">
        <v>114</v>
      </c>
      <c r="K108" s="5">
        <v>26145000000</v>
      </c>
      <c r="L108">
        <v>30250</v>
      </c>
      <c r="M108" t="s">
        <v>61</v>
      </c>
      <c r="N108" t="s">
        <v>32</v>
      </c>
    </row>
    <row r="109" spans="1:14" x14ac:dyDescent="0.3">
      <c r="A109" t="s">
        <v>572</v>
      </c>
      <c r="B109" t="s">
        <v>573</v>
      </c>
      <c r="C109" t="s">
        <v>574</v>
      </c>
      <c r="D109" t="s">
        <v>36</v>
      </c>
      <c r="E109" t="s">
        <v>369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s="5">
        <v>5483376000</v>
      </c>
      <c r="L109">
        <v>20559</v>
      </c>
      <c r="M109" t="s">
        <v>31</v>
      </c>
      <c r="N109" t="s">
        <v>32</v>
      </c>
    </row>
    <row r="110" spans="1:14" x14ac:dyDescent="0.3">
      <c r="A110" t="s">
        <v>572</v>
      </c>
      <c r="B110" t="s">
        <v>573</v>
      </c>
      <c r="C110" t="s">
        <v>574</v>
      </c>
      <c r="D110" t="s">
        <v>36</v>
      </c>
      <c r="E110" t="s">
        <v>369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s="5">
        <v>5483376000</v>
      </c>
      <c r="L110">
        <v>20559</v>
      </c>
      <c r="M110" t="s">
        <v>41</v>
      </c>
      <c r="N110" t="s">
        <v>32</v>
      </c>
    </row>
    <row r="111" spans="1:14" x14ac:dyDescent="0.3">
      <c r="A111" t="s">
        <v>572</v>
      </c>
      <c r="B111" t="s">
        <v>573</v>
      </c>
      <c r="C111" t="s">
        <v>574</v>
      </c>
      <c r="D111" t="s">
        <v>36</v>
      </c>
      <c r="E111" t="s">
        <v>369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s="5">
        <v>5483376000</v>
      </c>
      <c r="L111">
        <v>20559</v>
      </c>
      <c r="M111" t="s">
        <v>61</v>
      </c>
      <c r="N111" t="s">
        <v>32</v>
      </c>
    </row>
    <row r="112" spans="1:14" x14ac:dyDescent="0.3">
      <c r="A112" t="s">
        <v>1919</v>
      </c>
      <c r="B112" t="s">
        <v>1920</v>
      </c>
      <c r="C112" t="s">
        <v>1921</v>
      </c>
      <c r="D112" t="s">
        <v>36</v>
      </c>
      <c r="E112" t="s">
        <v>555</v>
      </c>
      <c r="F112" t="s">
        <v>167</v>
      </c>
      <c r="G112" t="s">
        <v>27</v>
      </c>
      <c r="H112" t="s">
        <v>168</v>
      </c>
      <c r="I112" t="s">
        <v>29</v>
      </c>
      <c r="J112" t="s">
        <v>30</v>
      </c>
      <c r="K112" s="5">
        <v>1633710000</v>
      </c>
      <c r="L112">
        <v>19000</v>
      </c>
      <c r="M112" t="s">
        <v>31</v>
      </c>
      <c r="N112" t="s">
        <v>32</v>
      </c>
    </row>
    <row r="113" spans="1:14" x14ac:dyDescent="0.3">
      <c r="A113" t="s">
        <v>1919</v>
      </c>
      <c r="B113" t="s">
        <v>1920</v>
      </c>
      <c r="C113" t="s">
        <v>1921</v>
      </c>
      <c r="D113" t="s">
        <v>36</v>
      </c>
      <c r="E113" t="s">
        <v>555</v>
      </c>
      <c r="F113" t="s">
        <v>167</v>
      </c>
      <c r="G113" t="s">
        <v>27</v>
      </c>
      <c r="H113" t="s">
        <v>168</v>
      </c>
      <c r="I113" t="s">
        <v>29</v>
      </c>
      <c r="J113" t="s">
        <v>30</v>
      </c>
      <c r="K113" s="5">
        <v>1633710000</v>
      </c>
      <c r="L113">
        <v>19000</v>
      </c>
      <c r="M113" t="s">
        <v>41</v>
      </c>
      <c r="N113" t="s">
        <v>32</v>
      </c>
    </row>
    <row r="114" spans="1:14" x14ac:dyDescent="0.3">
      <c r="A114" t="s">
        <v>1919</v>
      </c>
      <c r="B114" t="s">
        <v>1920</v>
      </c>
      <c r="C114" t="s">
        <v>1921</v>
      </c>
      <c r="D114" t="s">
        <v>36</v>
      </c>
      <c r="E114" t="s">
        <v>555</v>
      </c>
      <c r="F114" t="s">
        <v>167</v>
      </c>
      <c r="G114" t="s">
        <v>27</v>
      </c>
      <c r="H114" t="s">
        <v>168</v>
      </c>
      <c r="I114" t="s">
        <v>29</v>
      </c>
      <c r="J114" t="s">
        <v>30</v>
      </c>
      <c r="K114" s="5">
        <v>1633710000</v>
      </c>
      <c r="L114">
        <v>19000</v>
      </c>
      <c r="M114" t="s">
        <v>59</v>
      </c>
      <c r="N114" t="s">
        <v>32</v>
      </c>
    </row>
    <row r="115" spans="1:14" x14ac:dyDescent="0.3">
      <c r="A115" t="s">
        <v>1919</v>
      </c>
      <c r="B115" t="s">
        <v>1920</v>
      </c>
      <c r="C115" t="s">
        <v>1921</v>
      </c>
      <c r="D115" t="s">
        <v>36</v>
      </c>
      <c r="E115" t="s">
        <v>555</v>
      </c>
      <c r="F115" t="s">
        <v>167</v>
      </c>
      <c r="G115" t="s">
        <v>27</v>
      </c>
      <c r="H115" t="s">
        <v>168</v>
      </c>
      <c r="I115" t="s">
        <v>29</v>
      </c>
      <c r="J115" t="s">
        <v>30</v>
      </c>
      <c r="K115" s="5">
        <v>1633710000</v>
      </c>
      <c r="L115">
        <v>19000</v>
      </c>
      <c r="M115" t="s">
        <v>61</v>
      </c>
      <c r="N115" t="s">
        <v>32</v>
      </c>
    </row>
    <row r="116" spans="1:14" x14ac:dyDescent="0.3">
      <c r="A116" t="s">
        <v>1716</v>
      </c>
      <c r="B116" t="s">
        <v>1717</v>
      </c>
      <c r="C116" t="s">
        <v>1718</v>
      </c>
      <c r="D116" t="s">
        <v>36</v>
      </c>
      <c r="E116" t="s">
        <v>37</v>
      </c>
      <c r="F116" t="s">
        <v>838</v>
      </c>
      <c r="G116" t="s">
        <v>27</v>
      </c>
      <c r="H116" t="s">
        <v>1719</v>
      </c>
      <c r="I116" t="s">
        <v>29</v>
      </c>
      <c r="J116" t="s">
        <v>30</v>
      </c>
      <c r="K116" s="5">
        <v>1619911000</v>
      </c>
      <c r="L116">
        <v>11000</v>
      </c>
      <c r="M116" t="s">
        <v>59</v>
      </c>
      <c r="N116" t="s">
        <v>32</v>
      </c>
    </row>
    <row r="117" spans="1:14" hidden="1" x14ac:dyDescent="0.3">
      <c r="A117" t="s">
        <v>1253</v>
      </c>
      <c r="B117" t="s">
        <v>1254</v>
      </c>
      <c r="C117" t="s">
        <v>1255</v>
      </c>
      <c r="D117" t="s">
        <v>36</v>
      </c>
      <c r="E117" t="s">
        <v>369</v>
      </c>
      <c r="F117" t="s">
        <v>119</v>
      </c>
      <c r="G117" t="s">
        <v>27</v>
      </c>
      <c r="H117" t="s">
        <v>51</v>
      </c>
      <c r="I117" t="s">
        <v>29</v>
      </c>
      <c r="J117" t="s">
        <v>52</v>
      </c>
      <c r="K117" s="5">
        <v>242155000000</v>
      </c>
      <c r="L117">
        <v>325000</v>
      </c>
      <c r="M117" t="s">
        <v>41</v>
      </c>
      <c r="N117" t="s">
        <v>32</v>
      </c>
    </row>
    <row r="118" spans="1:14" x14ac:dyDescent="0.3">
      <c r="A118" t="s">
        <v>1942</v>
      </c>
      <c r="B118" t="s">
        <v>1943</v>
      </c>
      <c r="C118" t="s">
        <v>1944</v>
      </c>
      <c r="D118" t="s">
        <v>36</v>
      </c>
      <c r="E118" t="s">
        <v>46</v>
      </c>
      <c r="F118" t="s">
        <v>619</v>
      </c>
      <c r="G118" t="s">
        <v>27</v>
      </c>
      <c r="H118" t="s">
        <v>620</v>
      </c>
      <c r="I118" t="s">
        <v>29</v>
      </c>
      <c r="J118" t="s">
        <v>30</v>
      </c>
      <c r="K118" s="5">
        <v>2511043000</v>
      </c>
      <c r="L118">
        <v>26947</v>
      </c>
      <c r="M118" t="s">
        <v>31</v>
      </c>
      <c r="N118" t="s">
        <v>32</v>
      </c>
    </row>
    <row r="119" spans="1:14" hidden="1" x14ac:dyDescent="0.3">
      <c r="A119" t="s">
        <v>1948</v>
      </c>
      <c r="B119" t="s">
        <v>1949</v>
      </c>
      <c r="C119" t="s">
        <v>1950</v>
      </c>
      <c r="D119" t="s">
        <v>36</v>
      </c>
      <c r="E119" t="s">
        <v>46</v>
      </c>
      <c r="F119" t="s">
        <v>102</v>
      </c>
      <c r="G119" t="s">
        <v>27</v>
      </c>
      <c r="H119" t="s">
        <v>1</v>
      </c>
      <c r="I119" t="s">
        <v>29</v>
      </c>
      <c r="J119" t="s">
        <v>40</v>
      </c>
      <c r="K119" s="5">
        <v>82059000000</v>
      </c>
      <c r="L119">
        <v>132200</v>
      </c>
      <c r="M119" t="s">
        <v>31</v>
      </c>
      <c r="N119" t="s">
        <v>32</v>
      </c>
    </row>
    <row r="120" spans="1:14" hidden="1" x14ac:dyDescent="0.3">
      <c r="A120" t="s">
        <v>1948</v>
      </c>
      <c r="B120" t="s">
        <v>1949</v>
      </c>
      <c r="C120" t="s">
        <v>1950</v>
      </c>
      <c r="D120" t="s">
        <v>36</v>
      </c>
      <c r="E120" t="s">
        <v>46</v>
      </c>
      <c r="F120" t="s">
        <v>102</v>
      </c>
      <c r="G120" t="s">
        <v>27</v>
      </c>
      <c r="H120" t="s">
        <v>1</v>
      </c>
      <c r="I120" t="s">
        <v>29</v>
      </c>
      <c r="J120" t="s">
        <v>40</v>
      </c>
      <c r="K120" s="5">
        <v>82059000000</v>
      </c>
      <c r="L120">
        <v>132200</v>
      </c>
      <c r="M120" t="s">
        <v>41</v>
      </c>
      <c r="N120" t="s">
        <v>32</v>
      </c>
    </row>
    <row r="121" spans="1:14" hidden="1" x14ac:dyDescent="0.3">
      <c r="A121" t="s">
        <v>1914</v>
      </c>
      <c r="B121" t="s">
        <v>1915</v>
      </c>
      <c r="C121" t="s">
        <v>1916</v>
      </c>
      <c r="D121" t="s">
        <v>36</v>
      </c>
      <c r="E121" t="s">
        <v>195</v>
      </c>
      <c r="F121" t="s">
        <v>258</v>
      </c>
      <c r="G121" t="s">
        <v>27</v>
      </c>
      <c r="H121" t="s">
        <v>1163</v>
      </c>
      <c r="I121" t="s">
        <v>29</v>
      </c>
      <c r="J121" t="s">
        <v>292</v>
      </c>
      <c r="K121" s="5">
        <v>782278000</v>
      </c>
      <c r="L121">
        <v>3000</v>
      </c>
      <c r="M121" t="s">
        <v>31</v>
      </c>
      <c r="N121" t="s">
        <v>32</v>
      </c>
    </row>
    <row r="122" spans="1:14" hidden="1" x14ac:dyDescent="0.3">
      <c r="A122" t="s">
        <v>1914</v>
      </c>
      <c r="B122" t="s">
        <v>1915</v>
      </c>
      <c r="C122" t="s">
        <v>1916</v>
      </c>
      <c r="D122" t="s">
        <v>36</v>
      </c>
      <c r="E122" t="s">
        <v>195</v>
      </c>
      <c r="F122" t="s">
        <v>258</v>
      </c>
      <c r="G122" t="s">
        <v>27</v>
      </c>
      <c r="H122" t="s">
        <v>1163</v>
      </c>
      <c r="I122" t="s">
        <v>29</v>
      </c>
      <c r="J122" t="s">
        <v>292</v>
      </c>
      <c r="K122" s="5">
        <v>782278000</v>
      </c>
      <c r="L122">
        <v>3000</v>
      </c>
      <c r="M122" t="s">
        <v>41</v>
      </c>
      <c r="N122" t="s">
        <v>32</v>
      </c>
    </row>
    <row r="123" spans="1:14" hidden="1" x14ac:dyDescent="0.3">
      <c r="A123" t="s">
        <v>1253</v>
      </c>
      <c r="B123" t="s">
        <v>1254</v>
      </c>
      <c r="C123" t="s">
        <v>1255</v>
      </c>
      <c r="D123" t="s">
        <v>36</v>
      </c>
      <c r="E123" t="s">
        <v>369</v>
      </c>
      <c r="F123" t="s">
        <v>119</v>
      </c>
      <c r="G123" t="s">
        <v>27</v>
      </c>
      <c r="H123" t="s">
        <v>51</v>
      </c>
      <c r="I123" t="s">
        <v>29</v>
      </c>
      <c r="J123" t="s">
        <v>52</v>
      </c>
      <c r="K123" s="5">
        <v>242155000000</v>
      </c>
      <c r="L123">
        <v>325000</v>
      </c>
      <c r="M123" t="s">
        <v>31</v>
      </c>
      <c r="N123" t="s">
        <v>32</v>
      </c>
    </row>
    <row r="124" spans="1:14" hidden="1" x14ac:dyDescent="0.3">
      <c r="A124" t="s">
        <v>1909</v>
      </c>
      <c r="B124" t="s">
        <v>1910</v>
      </c>
      <c r="C124" t="s">
        <v>1911</v>
      </c>
      <c r="D124" t="s">
        <v>36</v>
      </c>
      <c r="E124" t="s">
        <v>37</v>
      </c>
      <c r="F124" t="s">
        <v>85</v>
      </c>
      <c r="G124" t="s">
        <v>27</v>
      </c>
      <c r="H124" t="s">
        <v>521</v>
      </c>
      <c r="I124" t="s">
        <v>29</v>
      </c>
      <c r="J124" t="s">
        <v>292</v>
      </c>
      <c r="K124" s="5">
        <v>145500000000</v>
      </c>
      <c r="L124">
        <v>48000</v>
      </c>
      <c r="M124" t="s">
        <v>31</v>
      </c>
      <c r="N124" t="s">
        <v>32</v>
      </c>
    </row>
    <row r="125" spans="1:14" hidden="1" x14ac:dyDescent="0.3">
      <c r="A125" t="s">
        <v>1905</v>
      </c>
      <c r="B125" t="s">
        <v>1906</v>
      </c>
      <c r="C125" t="s">
        <v>45</v>
      </c>
      <c r="D125" t="s">
        <v>36</v>
      </c>
      <c r="E125" t="s">
        <v>46</v>
      </c>
      <c r="F125" t="s">
        <v>201</v>
      </c>
      <c r="G125" t="s">
        <v>27</v>
      </c>
      <c r="H125" t="s">
        <v>187</v>
      </c>
      <c r="I125" t="s">
        <v>113</v>
      </c>
      <c r="J125" t="s">
        <v>40</v>
      </c>
      <c r="K125" s="5">
        <v>41802000000</v>
      </c>
      <c r="L125">
        <v>113828</v>
      </c>
      <c r="M125" t="s">
        <v>61</v>
      </c>
      <c r="N125" t="s">
        <v>32</v>
      </c>
    </row>
    <row r="126" spans="1:14" hidden="1" x14ac:dyDescent="0.3">
      <c r="A126" t="s">
        <v>1905</v>
      </c>
      <c r="B126" t="s">
        <v>1906</v>
      </c>
      <c r="C126" t="s">
        <v>45</v>
      </c>
      <c r="D126" t="s">
        <v>36</v>
      </c>
      <c r="E126" t="s">
        <v>46</v>
      </c>
      <c r="F126" t="s">
        <v>201</v>
      </c>
      <c r="G126" t="s">
        <v>27</v>
      </c>
      <c r="H126" t="s">
        <v>187</v>
      </c>
      <c r="I126" t="s">
        <v>113</v>
      </c>
      <c r="J126" t="s">
        <v>40</v>
      </c>
      <c r="K126" s="5">
        <v>41802000000</v>
      </c>
      <c r="L126">
        <v>113828</v>
      </c>
      <c r="M126" t="s">
        <v>31</v>
      </c>
      <c r="N126" t="s">
        <v>32</v>
      </c>
    </row>
    <row r="127" spans="1:14" hidden="1" x14ac:dyDescent="0.3">
      <c r="A127" t="s">
        <v>1900</v>
      </c>
      <c r="B127" t="s">
        <v>1901</v>
      </c>
      <c r="C127" t="s">
        <v>489</v>
      </c>
      <c r="D127" t="s">
        <v>83</v>
      </c>
      <c r="E127" t="s">
        <v>690</v>
      </c>
      <c r="F127" t="s">
        <v>476</v>
      </c>
      <c r="G127" t="s">
        <v>27</v>
      </c>
      <c r="H127" t="s">
        <v>521</v>
      </c>
      <c r="I127" t="s">
        <v>29</v>
      </c>
      <c r="J127" t="s">
        <v>292</v>
      </c>
      <c r="K127" s="5">
        <v>145500000000</v>
      </c>
      <c r="L127">
        <v>48000</v>
      </c>
      <c r="M127" t="s">
        <v>59</v>
      </c>
      <c r="N127" t="s">
        <v>32</v>
      </c>
    </row>
    <row r="128" spans="1:14" hidden="1" x14ac:dyDescent="0.3">
      <c r="A128" t="s">
        <v>1900</v>
      </c>
      <c r="B128" t="s">
        <v>1901</v>
      </c>
      <c r="C128" t="s">
        <v>489</v>
      </c>
      <c r="D128" t="s">
        <v>83</v>
      </c>
      <c r="E128" t="s">
        <v>690</v>
      </c>
      <c r="F128" t="s">
        <v>476</v>
      </c>
      <c r="G128" t="s">
        <v>27</v>
      </c>
      <c r="H128" t="s">
        <v>521</v>
      </c>
      <c r="I128" t="s">
        <v>29</v>
      </c>
      <c r="J128" t="s">
        <v>292</v>
      </c>
      <c r="K128" s="5">
        <v>145500000000</v>
      </c>
      <c r="L128">
        <v>48000</v>
      </c>
      <c r="M128" t="s">
        <v>31</v>
      </c>
      <c r="N128" t="s">
        <v>32</v>
      </c>
    </row>
    <row r="129" spans="1:14" x14ac:dyDescent="0.3">
      <c r="A129" t="s">
        <v>485</v>
      </c>
      <c r="B129" t="s">
        <v>486</v>
      </c>
      <c r="C129" t="s">
        <v>100</v>
      </c>
      <c r="D129" t="s">
        <v>83</v>
      </c>
      <c r="E129" t="s">
        <v>101</v>
      </c>
      <c r="F129" t="s">
        <v>85</v>
      </c>
      <c r="G129" t="s">
        <v>27</v>
      </c>
      <c r="H129" t="s">
        <v>86</v>
      </c>
      <c r="I129" t="s">
        <v>29</v>
      </c>
      <c r="J129" t="s">
        <v>30</v>
      </c>
      <c r="K129" s="5">
        <v>10559521000</v>
      </c>
      <c r="L129">
        <v>67554</v>
      </c>
      <c r="M129" t="s">
        <v>61</v>
      </c>
      <c r="N129" t="s">
        <v>32</v>
      </c>
    </row>
    <row r="130" spans="1:14" x14ac:dyDescent="0.3">
      <c r="A130" t="s">
        <v>485</v>
      </c>
      <c r="B130" t="s">
        <v>486</v>
      </c>
      <c r="C130" t="s">
        <v>100</v>
      </c>
      <c r="D130" t="s">
        <v>83</v>
      </c>
      <c r="E130" t="s">
        <v>101</v>
      </c>
      <c r="F130" t="s">
        <v>85</v>
      </c>
      <c r="G130" t="s">
        <v>27</v>
      </c>
      <c r="H130" t="s">
        <v>86</v>
      </c>
      <c r="I130" t="s">
        <v>29</v>
      </c>
      <c r="J130" t="s">
        <v>30</v>
      </c>
      <c r="K130" s="5">
        <v>10559521000</v>
      </c>
      <c r="L130">
        <v>67554</v>
      </c>
      <c r="M130" t="s">
        <v>41</v>
      </c>
      <c r="N130" t="s">
        <v>32</v>
      </c>
    </row>
    <row r="131" spans="1:14" x14ac:dyDescent="0.3">
      <c r="A131" t="s">
        <v>485</v>
      </c>
      <c r="B131" t="s">
        <v>486</v>
      </c>
      <c r="C131" t="s">
        <v>100</v>
      </c>
      <c r="D131" t="s">
        <v>83</v>
      </c>
      <c r="E131" t="s">
        <v>101</v>
      </c>
      <c r="F131" t="s">
        <v>85</v>
      </c>
      <c r="G131" t="s">
        <v>27</v>
      </c>
      <c r="H131" t="s">
        <v>86</v>
      </c>
      <c r="I131" t="s">
        <v>29</v>
      </c>
      <c r="J131" t="s">
        <v>30</v>
      </c>
      <c r="K131" s="5">
        <v>10559521000</v>
      </c>
      <c r="L131">
        <v>67554</v>
      </c>
      <c r="M131" t="s">
        <v>31</v>
      </c>
      <c r="N131" t="s">
        <v>32</v>
      </c>
    </row>
    <row r="132" spans="1:14" hidden="1" x14ac:dyDescent="0.3">
      <c r="A132" t="s">
        <v>1897</v>
      </c>
      <c r="B132" t="s">
        <v>1898</v>
      </c>
      <c r="C132" t="s">
        <v>1899</v>
      </c>
      <c r="D132" t="s">
        <v>24</v>
      </c>
      <c r="E132" t="s">
        <v>563</v>
      </c>
      <c r="F132" t="s">
        <v>66</v>
      </c>
      <c r="G132" t="s">
        <v>27</v>
      </c>
      <c r="H132" t="s">
        <v>327</v>
      </c>
      <c r="I132" t="s">
        <v>29</v>
      </c>
      <c r="J132" t="s">
        <v>114</v>
      </c>
      <c r="K132" s="5">
        <v>758780000</v>
      </c>
      <c r="L132">
        <v>4000</v>
      </c>
      <c r="M132" t="s">
        <v>61</v>
      </c>
      <c r="N132" t="s">
        <v>32</v>
      </c>
    </row>
    <row r="133" spans="1:14" hidden="1" x14ac:dyDescent="0.3">
      <c r="A133" t="s">
        <v>1897</v>
      </c>
      <c r="B133" t="s">
        <v>1898</v>
      </c>
      <c r="C133" t="s">
        <v>1899</v>
      </c>
      <c r="D133" t="s">
        <v>24</v>
      </c>
      <c r="E133" t="s">
        <v>563</v>
      </c>
      <c r="F133" t="s">
        <v>66</v>
      </c>
      <c r="G133" t="s">
        <v>27</v>
      </c>
      <c r="H133" t="s">
        <v>327</v>
      </c>
      <c r="I133" t="s">
        <v>29</v>
      </c>
      <c r="J133" t="s">
        <v>114</v>
      </c>
      <c r="K133" s="5">
        <v>758780000</v>
      </c>
      <c r="L133">
        <v>4000</v>
      </c>
      <c r="M133" t="s">
        <v>31</v>
      </c>
      <c r="N133" t="s">
        <v>32</v>
      </c>
    </row>
    <row r="134" spans="1:14" hidden="1" x14ac:dyDescent="0.3">
      <c r="A134" t="s">
        <v>1897</v>
      </c>
      <c r="B134" t="s">
        <v>1898</v>
      </c>
      <c r="C134" t="s">
        <v>1899</v>
      </c>
      <c r="D134" t="s">
        <v>24</v>
      </c>
      <c r="E134" t="s">
        <v>563</v>
      </c>
      <c r="F134" t="s">
        <v>66</v>
      </c>
      <c r="G134" t="s">
        <v>27</v>
      </c>
      <c r="H134" t="s">
        <v>327</v>
      </c>
      <c r="I134" t="s">
        <v>29</v>
      </c>
      <c r="J134" t="s">
        <v>114</v>
      </c>
      <c r="K134" s="5">
        <v>758780000</v>
      </c>
      <c r="L134">
        <v>4000</v>
      </c>
      <c r="M134" t="s">
        <v>41</v>
      </c>
      <c r="N134" t="s">
        <v>32</v>
      </c>
    </row>
    <row r="135" spans="1:14" hidden="1" x14ac:dyDescent="0.3">
      <c r="A135" t="s">
        <v>1897</v>
      </c>
      <c r="B135" t="s">
        <v>1898</v>
      </c>
      <c r="C135" t="s">
        <v>1899</v>
      </c>
      <c r="D135" t="s">
        <v>24</v>
      </c>
      <c r="E135" t="s">
        <v>563</v>
      </c>
      <c r="F135" t="s">
        <v>66</v>
      </c>
      <c r="G135" t="s">
        <v>27</v>
      </c>
      <c r="H135" t="s">
        <v>327</v>
      </c>
      <c r="I135" t="s">
        <v>29</v>
      </c>
      <c r="J135" t="s">
        <v>114</v>
      </c>
      <c r="K135" s="5">
        <v>758780000</v>
      </c>
      <c r="L135">
        <v>4000</v>
      </c>
      <c r="M135" t="s">
        <v>59</v>
      </c>
      <c r="N135" t="s">
        <v>32</v>
      </c>
    </row>
    <row r="136" spans="1:14" hidden="1" x14ac:dyDescent="0.3">
      <c r="A136" t="s">
        <v>1894</v>
      </c>
      <c r="B136" t="s">
        <v>1895</v>
      </c>
      <c r="C136" t="s">
        <v>1896</v>
      </c>
      <c r="D136" t="s">
        <v>36</v>
      </c>
      <c r="E136" t="s">
        <v>37</v>
      </c>
      <c r="F136" t="s">
        <v>186</v>
      </c>
      <c r="G136" t="s">
        <v>27</v>
      </c>
      <c r="H136" t="s">
        <v>393</v>
      </c>
      <c r="I136" t="s">
        <v>29</v>
      </c>
      <c r="J136" t="s">
        <v>40</v>
      </c>
      <c r="K136" s="5">
        <v>33266000000</v>
      </c>
      <c r="L136">
        <v>47000</v>
      </c>
      <c r="M136" t="s">
        <v>41</v>
      </c>
      <c r="N136" t="s">
        <v>32</v>
      </c>
    </row>
    <row r="137" spans="1:14" x14ac:dyDescent="0.3">
      <c r="A137" t="s">
        <v>1888</v>
      </c>
      <c r="B137" t="s">
        <v>1889</v>
      </c>
      <c r="C137" t="s">
        <v>45</v>
      </c>
      <c r="D137" t="s">
        <v>36</v>
      </c>
      <c r="E137" t="s">
        <v>46</v>
      </c>
      <c r="F137" t="s">
        <v>26</v>
      </c>
      <c r="G137" t="s">
        <v>27</v>
      </c>
      <c r="H137" t="s">
        <v>1890</v>
      </c>
      <c r="I137" t="s">
        <v>29</v>
      </c>
      <c r="J137" t="s">
        <v>30</v>
      </c>
      <c r="K137" s="5">
        <v>21287902164</v>
      </c>
      <c r="L137">
        <v>20000</v>
      </c>
      <c r="M137" t="s">
        <v>61</v>
      </c>
      <c r="N137" t="s">
        <v>42</v>
      </c>
    </row>
    <row r="138" spans="1:14" x14ac:dyDescent="0.3">
      <c r="A138" t="s">
        <v>1888</v>
      </c>
      <c r="B138" t="s">
        <v>1889</v>
      </c>
      <c r="C138" t="s">
        <v>45</v>
      </c>
      <c r="D138" t="s">
        <v>36</v>
      </c>
      <c r="E138" t="s">
        <v>46</v>
      </c>
      <c r="F138" t="s">
        <v>26</v>
      </c>
      <c r="G138" t="s">
        <v>27</v>
      </c>
      <c r="H138" t="s">
        <v>1890</v>
      </c>
      <c r="I138" t="s">
        <v>29</v>
      </c>
      <c r="J138" t="s">
        <v>30</v>
      </c>
      <c r="K138" s="5">
        <v>21287902164</v>
      </c>
      <c r="L138">
        <v>20000</v>
      </c>
      <c r="M138" t="s">
        <v>61</v>
      </c>
      <c r="N138" t="s">
        <v>32</v>
      </c>
    </row>
    <row r="139" spans="1:14" x14ac:dyDescent="0.3">
      <c r="A139" t="s">
        <v>1882</v>
      </c>
      <c r="B139" t="s">
        <v>1883</v>
      </c>
      <c r="C139" t="s">
        <v>1884</v>
      </c>
      <c r="D139" t="s">
        <v>36</v>
      </c>
      <c r="E139" t="s">
        <v>46</v>
      </c>
      <c r="F139" t="s">
        <v>413</v>
      </c>
      <c r="G139" t="s">
        <v>27</v>
      </c>
      <c r="H139" t="s">
        <v>73</v>
      </c>
      <c r="I139" t="s">
        <v>29</v>
      </c>
      <c r="J139" t="s">
        <v>30</v>
      </c>
      <c r="K139" s="5">
        <v>25322807000</v>
      </c>
      <c r="L139">
        <v>159777</v>
      </c>
      <c r="M139" t="s">
        <v>31</v>
      </c>
      <c r="N139" t="s">
        <v>32</v>
      </c>
    </row>
    <row r="140" spans="1:14" hidden="1" x14ac:dyDescent="0.3">
      <c r="A140" t="s">
        <v>1876</v>
      </c>
      <c r="B140" t="s">
        <v>1877</v>
      </c>
      <c r="C140" t="s">
        <v>1878</v>
      </c>
      <c r="D140" t="s">
        <v>36</v>
      </c>
      <c r="E140" t="s">
        <v>46</v>
      </c>
      <c r="F140" t="s">
        <v>619</v>
      </c>
      <c r="G140" t="s">
        <v>27</v>
      </c>
      <c r="H140" t="s">
        <v>191</v>
      </c>
      <c r="I140" t="s">
        <v>113</v>
      </c>
      <c r="J140" t="s">
        <v>40</v>
      </c>
      <c r="K140" s="5">
        <v>33841000000</v>
      </c>
      <c r="L140">
        <v>90000</v>
      </c>
      <c r="M140" t="s">
        <v>31</v>
      </c>
      <c r="N140" t="s">
        <v>32</v>
      </c>
    </row>
    <row r="141" spans="1:14" x14ac:dyDescent="0.3">
      <c r="A141" t="s">
        <v>1879</v>
      </c>
      <c r="B141" t="s">
        <v>1880</v>
      </c>
      <c r="C141" t="s">
        <v>1881</v>
      </c>
      <c r="D141" t="s">
        <v>36</v>
      </c>
      <c r="E141" t="s">
        <v>37</v>
      </c>
      <c r="F141" t="s">
        <v>809</v>
      </c>
      <c r="G141" t="s">
        <v>27</v>
      </c>
      <c r="H141" t="s">
        <v>403</v>
      </c>
      <c r="I141" t="s">
        <v>29</v>
      </c>
      <c r="J141" t="s">
        <v>30</v>
      </c>
      <c r="K141" s="5">
        <v>16368600000</v>
      </c>
      <c r="L141">
        <v>77700</v>
      </c>
      <c r="M141" t="s">
        <v>31</v>
      </c>
      <c r="N141" t="s">
        <v>32</v>
      </c>
    </row>
    <row r="142" spans="1:14" x14ac:dyDescent="0.3">
      <c r="A142" t="s">
        <v>1765</v>
      </c>
      <c r="B142" t="s">
        <v>1766</v>
      </c>
      <c r="C142" t="s">
        <v>1767</v>
      </c>
      <c r="D142" t="s">
        <v>83</v>
      </c>
      <c r="E142" t="s">
        <v>1768</v>
      </c>
      <c r="F142" t="s">
        <v>90</v>
      </c>
      <c r="G142" t="s">
        <v>27</v>
      </c>
      <c r="H142" t="s">
        <v>686</v>
      </c>
      <c r="I142" t="s">
        <v>29</v>
      </c>
      <c r="J142" t="s">
        <v>30</v>
      </c>
      <c r="K142" s="5">
        <v>2148017000</v>
      </c>
      <c r="L142">
        <v>13000</v>
      </c>
      <c r="M142" t="s">
        <v>31</v>
      </c>
      <c r="N142" t="s">
        <v>32</v>
      </c>
    </row>
    <row r="143" spans="1:14" x14ac:dyDescent="0.3">
      <c r="A143" t="s">
        <v>1765</v>
      </c>
      <c r="B143" t="s">
        <v>1766</v>
      </c>
      <c r="C143" t="s">
        <v>1767</v>
      </c>
      <c r="D143" t="s">
        <v>83</v>
      </c>
      <c r="E143" t="s">
        <v>1768</v>
      </c>
      <c r="F143" t="s">
        <v>90</v>
      </c>
      <c r="G143" t="s">
        <v>27</v>
      </c>
      <c r="H143" t="s">
        <v>686</v>
      </c>
      <c r="I143" t="s">
        <v>29</v>
      </c>
      <c r="J143" t="s">
        <v>30</v>
      </c>
      <c r="K143" s="5">
        <v>2148017000</v>
      </c>
      <c r="L143">
        <v>13000</v>
      </c>
      <c r="M143" t="s">
        <v>31</v>
      </c>
      <c r="N143" t="s">
        <v>42</v>
      </c>
    </row>
    <row r="144" spans="1:14" x14ac:dyDescent="0.3">
      <c r="A144" t="s">
        <v>1872</v>
      </c>
      <c r="B144" t="s">
        <v>1873</v>
      </c>
      <c r="C144" t="s">
        <v>1874</v>
      </c>
      <c r="D144" t="s">
        <v>83</v>
      </c>
      <c r="E144" t="s">
        <v>37</v>
      </c>
      <c r="F144" t="s">
        <v>38</v>
      </c>
      <c r="G144" t="s">
        <v>27</v>
      </c>
      <c r="H144" t="s">
        <v>1875</v>
      </c>
      <c r="I144" t="s">
        <v>29</v>
      </c>
      <c r="J144" t="s">
        <v>30</v>
      </c>
      <c r="K144" s="5">
        <v>342000000</v>
      </c>
      <c r="L144">
        <v>2148</v>
      </c>
      <c r="M144" t="s">
        <v>59</v>
      </c>
      <c r="N144" t="s">
        <v>32</v>
      </c>
    </row>
    <row r="145" spans="1:14" x14ac:dyDescent="0.3">
      <c r="A145" t="s">
        <v>1870</v>
      </c>
      <c r="B145" t="s">
        <v>1871</v>
      </c>
      <c r="C145" t="s">
        <v>45</v>
      </c>
      <c r="D145" t="s">
        <v>36</v>
      </c>
      <c r="E145" t="s">
        <v>77</v>
      </c>
      <c r="F145" t="s">
        <v>132</v>
      </c>
      <c r="G145" t="s">
        <v>27</v>
      </c>
      <c r="H145" t="s">
        <v>91</v>
      </c>
      <c r="I145" t="s">
        <v>29</v>
      </c>
      <c r="J145" t="s">
        <v>30</v>
      </c>
      <c r="K145" s="5">
        <v>11000000000</v>
      </c>
      <c r="L145">
        <v>80000</v>
      </c>
      <c r="M145" t="s">
        <v>41</v>
      </c>
      <c r="N145" t="s">
        <v>32</v>
      </c>
    </row>
    <row r="146" spans="1:14" x14ac:dyDescent="0.3">
      <c r="A146" t="s">
        <v>1867</v>
      </c>
      <c r="B146" t="s">
        <v>1868</v>
      </c>
      <c r="C146" t="s">
        <v>1869</v>
      </c>
      <c r="D146" t="s">
        <v>36</v>
      </c>
      <c r="E146" t="s">
        <v>37</v>
      </c>
      <c r="F146" t="s">
        <v>476</v>
      </c>
      <c r="G146" t="s">
        <v>27</v>
      </c>
      <c r="H146" t="s">
        <v>477</v>
      </c>
      <c r="I146" t="s">
        <v>29</v>
      </c>
      <c r="J146" t="s">
        <v>30</v>
      </c>
      <c r="K146" s="5">
        <v>3376444000</v>
      </c>
      <c r="L146">
        <v>23000</v>
      </c>
      <c r="M146" t="s">
        <v>59</v>
      </c>
      <c r="N146" t="s">
        <v>32</v>
      </c>
    </row>
    <row r="147" spans="1:14" x14ac:dyDescent="0.3">
      <c r="A147" t="s">
        <v>1372</v>
      </c>
      <c r="B147" t="s">
        <v>1373</v>
      </c>
      <c r="C147" t="s">
        <v>222</v>
      </c>
      <c r="D147" t="s">
        <v>36</v>
      </c>
      <c r="E147" t="s">
        <v>153</v>
      </c>
      <c r="F147" t="s">
        <v>72</v>
      </c>
      <c r="G147" t="s">
        <v>27</v>
      </c>
      <c r="H147" t="s">
        <v>73</v>
      </c>
      <c r="I147" t="s">
        <v>29</v>
      </c>
      <c r="J147" t="s">
        <v>30</v>
      </c>
      <c r="K147" s="5">
        <v>25322807000</v>
      </c>
      <c r="L147">
        <v>159777</v>
      </c>
      <c r="M147" t="s">
        <v>41</v>
      </c>
      <c r="N147" t="s">
        <v>32</v>
      </c>
    </row>
    <row r="148" spans="1:14" x14ac:dyDescent="0.3">
      <c r="A148" t="s">
        <v>1372</v>
      </c>
      <c r="B148" t="s">
        <v>1373</v>
      </c>
      <c r="C148" t="s">
        <v>222</v>
      </c>
      <c r="D148" t="s">
        <v>36</v>
      </c>
      <c r="E148" t="s">
        <v>153</v>
      </c>
      <c r="F148" t="s">
        <v>72</v>
      </c>
      <c r="G148" t="s">
        <v>27</v>
      </c>
      <c r="H148" t="s">
        <v>73</v>
      </c>
      <c r="I148" t="s">
        <v>29</v>
      </c>
      <c r="J148" t="s">
        <v>30</v>
      </c>
      <c r="K148" s="5">
        <v>25322807000</v>
      </c>
      <c r="L148">
        <v>159777</v>
      </c>
      <c r="M148" t="s">
        <v>31</v>
      </c>
      <c r="N148" t="s">
        <v>32</v>
      </c>
    </row>
    <row r="149" spans="1:14" hidden="1" x14ac:dyDescent="0.3">
      <c r="A149" t="s">
        <v>1864</v>
      </c>
      <c r="B149" t="s">
        <v>1865</v>
      </c>
      <c r="C149" t="s">
        <v>1866</v>
      </c>
      <c r="D149" t="s">
        <v>36</v>
      </c>
      <c r="E149" t="s">
        <v>153</v>
      </c>
      <c r="F149" t="s">
        <v>258</v>
      </c>
      <c r="G149" t="s">
        <v>27</v>
      </c>
      <c r="H149" t="s">
        <v>537</v>
      </c>
      <c r="I149" t="s">
        <v>29</v>
      </c>
      <c r="J149" t="s">
        <v>68</v>
      </c>
      <c r="K149" s="5">
        <v>3107500000</v>
      </c>
      <c r="L149">
        <v>42100</v>
      </c>
      <c r="M149" t="s">
        <v>31</v>
      </c>
      <c r="N149" t="s">
        <v>32</v>
      </c>
    </row>
    <row r="150" spans="1:14" hidden="1" x14ac:dyDescent="0.3">
      <c r="A150" t="s">
        <v>1860</v>
      </c>
      <c r="B150" t="s">
        <v>1861</v>
      </c>
      <c r="C150" t="s">
        <v>1862</v>
      </c>
      <c r="D150" t="s">
        <v>83</v>
      </c>
      <c r="E150" t="s">
        <v>1863</v>
      </c>
      <c r="F150" t="s">
        <v>258</v>
      </c>
      <c r="G150" t="s">
        <v>27</v>
      </c>
      <c r="H150" t="s">
        <v>537</v>
      </c>
      <c r="I150" t="s">
        <v>29</v>
      </c>
      <c r="J150" t="s">
        <v>68</v>
      </c>
      <c r="K150" s="5">
        <v>3107500000</v>
      </c>
      <c r="L150">
        <v>42100</v>
      </c>
      <c r="M150" t="s">
        <v>61</v>
      </c>
      <c r="N150" t="s">
        <v>32</v>
      </c>
    </row>
    <row r="151" spans="1:14" hidden="1" x14ac:dyDescent="0.3">
      <c r="A151" t="s">
        <v>1860</v>
      </c>
      <c r="B151" t="s">
        <v>1861</v>
      </c>
      <c r="C151" t="s">
        <v>1862</v>
      </c>
      <c r="D151" t="s">
        <v>83</v>
      </c>
      <c r="E151" t="s">
        <v>1863</v>
      </c>
      <c r="F151" t="s">
        <v>258</v>
      </c>
      <c r="G151" t="s">
        <v>27</v>
      </c>
      <c r="H151" t="s">
        <v>537</v>
      </c>
      <c r="I151" t="s">
        <v>29</v>
      </c>
      <c r="J151" t="s">
        <v>68</v>
      </c>
      <c r="K151" s="5">
        <v>3107500000</v>
      </c>
      <c r="L151">
        <v>42100</v>
      </c>
      <c r="M151" t="s">
        <v>61</v>
      </c>
      <c r="N151" t="s">
        <v>42</v>
      </c>
    </row>
    <row r="152" spans="1:14" x14ac:dyDescent="0.3">
      <c r="A152" t="s">
        <v>1857</v>
      </c>
      <c r="B152" t="s">
        <v>1858</v>
      </c>
      <c r="C152" t="s">
        <v>1859</v>
      </c>
      <c r="D152" t="s">
        <v>36</v>
      </c>
      <c r="E152" t="s">
        <v>46</v>
      </c>
      <c r="F152" t="s">
        <v>26</v>
      </c>
      <c r="G152" t="s">
        <v>27</v>
      </c>
      <c r="H152" t="s">
        <v>3</v>
      </c>
      <c r="I152" t="s">
        <v>29</v>
      </c>
      <c r="J152" t="s">
        <v>30</v>
      </c>
      <c r="K152" s="5">
        <v>11593335000</v>
      </c>
      <c r="L152">
        <v>74000</v>
      </c>
      <c r="M152" t="s">
        <v>31</v>
      </c>
      <c r="N152" t="s">
        <v>42</v>
      </c>
    </row>
    <row r="153" spans="1:14" x14ac:dyDescent="0.3">
      <c r="A153" t="s">
        <v>1857</v>
      </c>
      <c r="B153" t="s">
        <v>1858</v>
      </c>
      <c r="C153" t="s">
        <v>1859</v>
      </c>
      <c r="D153" t="s">
        <v>36</v>
      </c>
      <c r="E153" t="s">
        <v>46</v>
      </c>
      <c r="F153" t="s">
        <v>26</v>
      </c>
      <c r="G153" t="s">
        <v>27</v>
      </c>
      <c r="H153" t="s">
        <v>3</v>
      </c>
      <c r="I153" t="s">
        <v>29</v>
      </c>
      <c r="J153" t="s">
        <v>30</v>
      </c>
      <c r="K153" s="5">
        <v>11593335000</v>
      </c>
      <c r="L153">
        <v>74000</v>
      </c>
      <c r="M153" t="s">
        <v>31</v>
      </c>
      <c r="N153" t="s">
        <v>32</v>
      </c>
    </row>
    <row r="154" spans="1:14" x14ac:dyDescent="0.3">
      <c r="A154" t="s">
        <v>1650</v>
      </c>
      <c r="B154" t="s">
        <v>1651</v>
      </c>
      <c r="C154" t="s">
        <v>1652</v>
      </c>
      <c r="D154" t="s">
        <v>24</v>
      </c>
      <c r="E154" t="s">
        <v>46</v>
      </c>
      <c r="F154" t="s">
        <v>119</v>
      </c>
      <c r="G154" t="s">
        <v>27</v>
      </c>
      <c r="H154" t="s">
        <v>299</v>
      </c>
      <c r="I154" t="s">
        <v>29</v>
      </c>
      <c r="J154" t="s">
        <v>30</v>
      </c>
      <c r="K154" s="5">
        <v>11990000000</v>
      </c>
      <c r="L154">
        <v>65214</v>
      </c>
      <c r="M154" t="s">
        <v>41</v>
      </c>
      <c r="N154" t="s">
        <v>32</v>
      </c>
    </row>
    <row r="155" spans="1:14" x14ac:dyDescent="0.3">
      <c r="A155" t="s">
        <v>1750</v>
      </c>
      <c r="B155" t="s">
        <v>1751</v>
      </c>
      <c r="C155" t="s">
        <v>1752</v>
      </c>
      <c r="D155" t="s">
        <v>36</v>
      </c>
      <c r="E155" t="s">
        <v>46</v>
      </c>
      <c r="F155" t="s">
        <v>274</v>
      </c>
      <c r="G155" t="s">
        <v>27</v>
      </c>
      <c r="H155" t="s">
        <v>1534</v>
      </c>
      <c r="I155" t="s">
        <v>29</v>
      </c>
      <c r="J155" t="s">
        <v>30</v>
      </c>
      <c r="K155" s="5">
        <v>1411950000</v>
      </c>
      <c r="L155">
        <v>10114</v>
      </c>
      <c r="M155" t="s">
        <v>41</v>
      </c>
      <c r="N155" t="s">
        <v>32</v>
      </c>
    </row>
    <row r="156" spans="1:14" x14ac:dyDescent="0.3">
      <c r="A156" t="s">
        <v>1842</v>
      </c>
      <c r="B156" t="s">
        <v>1843</v>
      </c>
      <c r="C156" t="s">
        <v>1844</v>
      </c>
      <c r="D156" t="s">
        <v>83</v>
      </c>
      <c r="E156" t="s">
        <v>101</v>
      </c>
      <c r="F156" t="s">
        <v>186</v>
      </c>
      <c r="G156" t="s">
        <v>27</v>
      </c>
      <c r="H156" t="s">
        <v>431</v>
      </c>
      <c r="I156" t="s">
        <v>29</v>
      </c>
      <c r="J156" t="s">
        <v>30</v>
      </c>
      <c r="K156" s="5">
        <v>1027614000</v>
      </c>
      <c r="L156">
        <v>7000</v>
      </c>
      <c r="M156" t="s">
        <v>41</v>
      </c>
      <c r="N156" t="s">
        <v>32</v>
      </c>
    </row>
    <row r="157" spans="1:14" x14ac:dyDescent="0.3">
      <c r="A157" t="s">
        <v>1842</v>
      </c>
      <c r="B157" t="s">
        <v>1843</v>
      </c>
      <c r="C157" t="s">
        <v>1844</v>
      </c>
      <c r="D157" t="s">
        <v>83</v>
      </c>
      <c r="E157" t="s">
        <v>101</v>
      </c>
      <c r="F157" t="s">
        <v>186</v>
      </c>
      <c r="G157" t="s">
        <v>27</v>
      </c>
      <c r="H157" t="s">
        <v>431</v>
      </c>
      <c r="I157" t="s">
        <v>29</v>
      </c>
      <c r="J157" t="s">
        <v>30</v>
      </c>
      <c r="K157" s="5">
        <v>1027614000</v>
      </c>
      <c r="L157">
        <v>7000</v>
      </c>
      <c r="M157" t="s">
        <v>61</v>
      </c>
      <c r="N157" t="s">
        <v>32</v>
      </c>
    </row>
    <row r="158" spans="1:14" x14ac:dyDescent="0.3">
      <c r="A158" t="s">
        <v>1842</v>
      </c>
      <c r="B158" t="s">
        <v>1843</v>
      </c>
      <c r="C158" t="s">
        <v>1844</v>
      </c>
      <c r="D158" t="s">
        <v>83</v>
      </c>
      <c r="E158" t="s">
        <v>101</v>
      </c>
      <c r="F158" t="s">
        <v>186</v>
      </c>
      <c r="G158" t="s">
        <v>27</v>
      </c>
      <c r="H158" t="s">
        <v>431</v>
      </c>
      <c r="I158" t="s">
        <v>29</v>
      </c>
      <c r="J158" t="s">
        <v>30</v>
      </c>
      <c r="K158" s="5">
        <v>1027614000</v>
      </c>
      <c r="L158">
        <v>7000</v>
      </c>
      <c r="M158" t="s">
        <v>31</v>
      </c>
      <c r="N158" t="s">
        <v>32</v>
      </c>
    </row>
    <row r="159" spans="1:14" x14ac:dyDescent="0.3">
      <c r="A159" t="s">
        <v>1839</v>
      </c>
      <c r="B159" t="s">
        <v>1840</v>
      </c>
      <c r="C159" t="s">
        <v>1841</v>
      </c>
      <c r="D159" t="s">
        <v>83</v>
      </c>
      <c r="E159" t="s">
        <v>101</v>
      </c>
      <c r="F159" t="s">
        <v>413</v>
      </c>
      <c r="G159" t="s">
        <v>27</v>
      </c>
      <c r="H159" t="s">
        <v>73</v>
      </c>
      <c r="I159" t="s">
        <v>29</v>
      </c>
      <c r="J159" t="s">
        <v>30</v>
      </c>
      <c r="K159" s="5">
        <v>25322807000</v>
      </c>
      <c r="L159">
        <v>159777</v>
      </c>
      <c r="M159" t="s">
        <v>31</v>
      </c>
      <c r="N159" t="s">
        <v>32</v>
      </c>
    </row>
    <row r="160" spans="1:14" x14ac:dyDescent="0.3">
      <c r="A160" t="s">
        <v>1839</v>
      </c>
      <c r="B160" t="s">
        <v>1840</v>
      </c>
      <c r="C160" t="s">
        <v>1841</v>
      </c>
      <c r="D160" t="s">
        <v>83</v>
      </c>
      <c r="E160" t="s">
        <v>101</v>
      </c>
      <c r="F160" t="s">
        <v>413</v>
      </c>
      <c r="G160" t="s">
        <v>27</v>
      </c>
      <c r="H160" t="s">
        <v>73</v>
      </c>
      <c r="I160" t="s">
        <v>29</v>
      </c>
      <c r="J160" t="s">
        <v>30</v>
      </c>
      <c r="K160" s="5">
        <v>25322807000</v>
      </c>
      <c r="L160">
        <v>159777</v>
      </c>
      <c r="M160" t="s">
        <v>41</v>
      </c>
      <c r="N160" t="s">
        <v>32</v>
      </c>
    </row>
    <row r="161" spans="1:14" x14ac:dyDescent="0.3">
      <c r="A161" t="s">
        <v>1839</v>
      </c>
      <c r="B161" t="s">
        <v>1840</v>
      </c>
      <c r="C161" t="s">
        <v>1841</v>
      </c>
      <c r="D161" t="s">
        <v>83</v>
      </c>
      <c r="E161" t="s">
        <v>101</v>
      </c>
      <c r="F161" t="s">
        <v>413</v>
      </c>
      <c r="G161" t="s">
        <v>27</v>
      </c>
      <c r="H161" t="s">
        <v>73</v>
      </c>
      <c r="I161" t="s">
        <v>29</v>
      </c>
      <c r="J161" t="s">
        <v>30</v>
      </c>
      <c r="K161" s="5">
        <v>25322807000</v>
      </c>
      <c r="L161">
        <v>159777</v>
      </c>
      <c r="M161" t="s">
        <v>61</v>
      </c>
      <c r="N161" t="s">
        <v>32</v>
      </c>
    </row>
    <row r="162" spans="1:14" x14ac:dyDescent="0.3">
      <c r="A162" t="s">
        <v>1836</v>
      </c>
      <c r="B162" t="s">
        <v>1837</v>
      </c>
      <c r="C162" t="s">
        <v>1838</v>
      </c>
      <c r="D162" t="s">
        <v>36</v>
      </c>
      <c r="E162" t="s">
        <v>46</v>
      </c>
      <c r="F162" t="s">
        <v>258</v>
      </c>
      <c r="G162" t="s">
        <v>27</v>
      </c>
      <c r="H162" t="s">
        <v>929</v>
      </c>
      <c r="I162" t="s">
        <v>29</v>
      </c>
      <c r="J162" t="s">
        <v>30</v>
      </c>
      <c r="K162" s="5">
        <v>4500000000</v>
      </c>
      <c r="L162">
        <v>27000</v>
      </c>
      <c r="M162" t="s">
        <v>61</v>
      </c>
      <c r="N162" t="s">
        <v>32</v>
      </c>
    </row>
    <row r="163" spans="1:14" x14ac:dyDescent="0.3">
      <c r="A163" t="s">
        <v>1836</v>
      </c>
      <c r="B163" t="s">
        <v>1837</v>
      </c>
      <c r="C163" t="s">
        <v>1838</v>
      </c>
      <c r="D163" t="s">
        <v>36</v>
      </c>
      <c r="E163" t="s">
        <v>46</v>
      </c>
      <c r="F163" t="s">
        <v>258</v>
      </c>
      <c r="G163" t="s">
        <v>27</v>
      </c>
      <c r="H163" t="s">
        <v>929</v>
      </c>
      <c r="I163" t="s">
        <v>29</v>
      </c>
      <c r="J163" t="s">
        <v>30</v>
      </c>
      <c r="K163" s="5">
        <v>4500000000</v>
      </c>
      <c r="L163">
        <v>27000</v>
      </c>
      <c r="M163" t="s">
        <v>31</v>
      </c>
      <c r="N163" t="s">
        <v>32</v>
      </c>
    </row>
    <row r="164" spans="1:14" hidden="1" x14ac:dyDescent="0.3">
      <c r="A164" t="s">
        <v>53</v>
      </c>
      <c r="B164" t="s">
        <v>54</v>
      </c>
      <c r="C164" t="s">
        <v>55</v>
      </c>
      <c r="D164" t="s">
        <v>24</v>
      </c>
      <c r="E164" t="s">
        <v>56</v>
      </c>
      <c r="F164" t="s">
        <v>57</v>
      </c>
      <c r="G164" t="s">
        <v>27</v>
      </c>
      <c r="H164" t="s">
        <v>58</v>
      </c>
      <c r="I164" t="s">
        <v>29</v>
      </c>
      <c r="J164" t="s">
        <v>40</v>
      </c>
      <c r="K164" s="5">
        <v>782400000</v>
      </c>
      <c r="L164">
        <v>1834</v>
      </c>
      <c r="M164" t="s">
        <v>59</v>
      </c>
      <c r="N164" t="s">
        <v>32</v>
      </c>
    </row>
    <row r="165" spans="1:14" hidden="1" x14ac:dyDescent="0.3">
      <c r="A165" t="s">
        <v>53</v>
      </c>
      <c r="B165" t="s">
        <v>54</v>
      </c>
      <c r="C165" t="s">
        <v>55</v>
      </c>
      <c r="D165" t="s">
        <v>24</v>
      </c>
      <c r="E165" t="s">
        <v>56</v>
      </c>
      <c r="F165" t="s">
        <v>57</v>
      </c>
      <c r="G165" t="s">
        <v>27</v>
      </c>
      <c r="H165" t="s">
        <v>58</v>
      </c>
      <c r="I165" t="s">
        <v>29</v>
      </c>
      <c r="J165" t="s">
        <v>40</v>
      </c>
      <c r="K165" s="5">
        <v>782400000</v>
      </c>
      <c r="L165">
        <v>1834</v>
      </c>
      <c r="M165" t="s">
        <v>31</v>
      </c>
      <c r="N165" t="s">
        <v>32</v>
      </c>
    </row>
    <row r="166" spans="1:14" hidden="1" x14ac:dyDescent="0.3">
      <c r="A166" t="s">
        <v>53</v>
      </c>
      <c r="B166" t="s">
        <v>54</v>
      </c>
      <c r="C166" t="s">
        <v>55</v>
      </c>
      <c r="D166" t="s">
        <v>24</v>
      </c>
      <c r="E166" t="s">
        <v>56</v>
      </c>
      <c r="F166" t="s">
        <v>57</v>
      </c>
      <c r="G166" t="s">
        <v>27</v>
      </c>
      <c r="H166" t="s">
        <v>58</v>
      </c>
      <c r="I166" t="s">
        <v>29</v>
      </c>
      <c r="J166" t="s">
        <v>40</v>
      </c>
      <c r="K166" s="5">
        <v>782400000</v>
      </c>
      <c r="L166">
        <v>1834</v>
      </c>
      <c r="M166" t="s">
        <v>31</v>
      </c>
      <c r="N166" t="s">
        <v>60</v>
      </c>
    </row>
    <row r="167" spans="1:14" hidden="1" x14ac:dyDescent="0.3">
      <c r="A167" t="s">
        <v>53</v>
      </c>
      <c r="B167" t="s">
        <v>54</v>
      </c>
      <c r="C167" t="s">
        <v>55</v>
      </c>
      <c r="D167" t="s">
        <v>24</v>
      </c>
      <c r="E167" t="s">
        <v>56</v>
      </c>
      <c r="F167" t="s">
        <v>57</v>
      </c>
      <c r="G167" t="s">
        <v>27</v>
      </c>
      <c r="H167" t="s">
        <v>58</v>
      </c>
      <c r="I167" t="s">
        <v>29</v>
      </c>
      <c r="J167" t="s">
        <v>40</v>
      </c>
      <c r="K167" s="5">
        <v>782400000</v>
      </c>
      <c r="L167">
        <v>1834</v>
      </c>
      <c r="M167" t="s">
        <v>31</v>
      </c>
      <c r="N167" t="s">
        <v>42</v>
      </c>
    </row>
    <row r="168" spans="1:14" hidden="1" x14ac:dyDescent="0.3">
      <c r="A168" t="s">
        <v>53</v>
      </c>
      <c r="B168" t="s">
        <v>54</v>
      </c>
      <c r="C168" t="s">
        <v>55</v>
      </c>
      <c r="D168" t="s">
        <v>24</v>
      </c>
      <c r="E168" t="s">
        <v>56</v>
      </c>
      <c r="F168" t="s">
        <v>57</v>
      </c>
      <c r="G168" t="s">
        <v>27</v>
      </c>
      <c r="H168" t="s">
        <v>58</v>
      </c>
      <c r="I168" t="s">
        <v>29</v>
      </c>
      <c r="J168" t="s">
        <v>40</v>
      </c>
      <c r="K168" s="5">
        <v>782400000</v>
      </c>
      <c r="L168">
        <v>1834</v>
      </c>
      <c r="M168" t="s">
        <v>41</v>
      </c>
      <c r="N168" t="s">
        <v>32</v>
      </c>
    </row>
    <row r="169" spans="1:14" hidden="1" x14ac:dyDescent="0.3">
      <c r="A169" t="s">
        <v>53</v>
      </c>
      <c r="B169" t="s">
        <v>54</v>
      </c>
      <c r="C169" t="s">
        <v>55</v>
      </c>
      <c r="D169" t="s">
        <v>24</v>
      </c>
      <c r="E169" t="s">
        <v>56</v>
      </c>
      <c r="F169" t="s">
        <v>57</v>
      </c>
      <c r="G169" t="s">
        <v>27</v>
      </c>
      <c r="H169" t="s">
        <v>58</v>
      </c>
      <c r="I169" t="s">
        <v>29</v>
      </c>
      <c r="J169" t="s">
        <v>40</v>
      </c>
      <c r="K169" s="5">
        <v>782400000</v>
      </c>
      <c r="L169">
        <v>1834</v>
      </c>
      <c r="M169" t="s">
        <v>61</v>
      </c>
      <c r="N169" t="s">
        <v>32</v>
      </c>
    </row>
    <row r="170" spans="1:14" x14ac:dyDescent="0.3">
      <c r="A170" t="s">
        <v>1830</v>
      </c>
      <c r="B170" t="s">
        <v>1831</v>
      </c>
      <c r="C170" t="s">
        <v>1832</v>
      </c>
      <c r="D170" t="s">
        <v>83</v>
      </c>
      <c r="E170" t="s">
        <v>1833</v>
      </c>
      <c r="F170" t="s">
        <v>132</v>
      </c>
      <c r="G170" t="s">
        <v>27</v>
      </c>
      <c r="H170" t="s">
        <v>624</v>
      </c>
      <c r="I170" t="s">
        <v>29</v>
      </c>
      <c r="J170" t="s">
        <v>30</v>
      </c>
      <c r="K170" s="5">
        <v>689969000</v>
      </c>
      <c r="L170">
        <v>4700</v>
      </c>
      <c r="M170" t="s">
        <v>41</v>
      </c>
      <c r="N170" t="s">
        <v>32</v>
      </c>
    </row>
    <row r="171" spans="1:14" x14ac:dyDescent="0.3">
      <c r="A171" t="s">
        <v>1850</v>
      </c>
      <c r="B171" t="s">
        <v>1851</v>
      </c>
      <c r="C171" t="s">
        <v>207</v>
      </c>
      <c r="D171" t="s">
        <v>36</v>
      </c>
      <c r="E171" t="s">
        <v>37</v>
      </c>
      <c r="F171" t="s">
        <v>132</v>
      </c>
      <c r="G171" t="s">
        <v>27</v>
      </c>
      <c r="H171" t="s">
        <v>73</v>
      </c>
      <c r="I171" t="s">
        <v>29</v>
      </c>
      <c r="J171" t="s">
        <v>30</v>
      </c>
      <c r="K171" s="5">
        <v>25322807000</v>
      </c>
      <c r="L171">
        <v>159777</v>
      </c>
      <c r="M171" t="s">
        <v>31</v>
      </c>
      <c r="N171" t="s">
        <v>32</v>
      </c>
    </row>
    <row r="172" spans="1:14" hidden="1" x14ac:dyDescent="0.3">
      <c r="A172" t="s">
        <v>1105</v>
      </c>
      <c r="B172" t="s">
        <v>1106</v>
      </c>
      <c r="C172" t="s">
        <v>1107</v>
      </c>
      <c r="D172" t="s">
        <v>36</v>
      </c>
      <c r="E172" t="s">
        <v>37</v>
      </c>
      <c r="F172" t="s">
        <v>119</v>
      </c>
      <c r="G172" t="s">
        <v>27</v>
      </c>
      <c r="H172" t="s">
        <v>51</v>
      </c>
      <c r="I172" t="s">
        <v>29</v>
      </c>
      <c r="J172" t="s">
        <v>52</v>
      </c>
      <c r="K172" s="5">
        <v>242155000000</v>
      </c>
      <c r="L172">
        <v>325000</v>
      </c>
      <c r="M172" t="s">
        <v>61</v>
      </c>
      <c r="N172" t="s">
        <v>32</v>
      </c>
    </row>
    <row r="173" spans="1:14" hidden="1" x14ac:dyDescent="0.3">
      <c r="A173" t="s">
        <v>1105</v>
      </c>
      <c r="B173" t="s">
        <v>1106</v>
      </c>
      <c r="C173" t="s">
        <v>1107</v>
      </c>
      <c r="D173" t="s">
        <v>36</v>
      </c>
      <c r="E173" t="s">
        <v>37</v>
      </c>
      <c r="F173" t="s">
        <v>119</v>
      </c>
      <c r="G173" t="s">
        <v>27</v>
      </c>
      <c r="H173" t="s">
        <v>51</v>
      </c>
      <c r="I173" t="s">
        <v>29</v>
      </c>
      <c r="J173" t="s">
        <v>52</v>
      </c>
      <c r="K173" s="5">
        <v>242155000000</v>
      </c>
      <c r="L173">
        <v>325000</v>
      </c>
      <c r="M173" t="s">
        <v>41</v>
      </c>
      <c r="N173" t="s">
        <v>32</v>
      </c>
    </row>
    <row r="174" spans="1:14" hidden="1" x14ac:dyDescent="0.3">
      <c r="A174" t="s">
        <v>1102</v>
      </c>
      <c r="B174" t="s">
        <v>1103</v>
      </c>
      <c r="C174" t="s">
        <v>1104</v>
      </c>
      <c r="D174" t="s">
        <v>36</v>
      </c>
      <c r="E174" t="s">
        <v>77</v>
      </c>
      <c r="F174" t="s">
        <v>119</v>
      </c>
      <c r="G174" t="s">
        <v>27</v>
      </c>
      <c r="H174" t="s">
        <v>51</v>
      </c>
      <c r="I174" t="s">
        <v>29</v>
      </c>
      <c r="J174" t="s">
        <v>52</v>
      </c>
      <c r="K174" s="5">
        <v>242155000000</v>
      </c>
      <c r="L174">
        <v>325000</v>
      </c>
      <c r="M174" t="s">
        <v>31</v>
      </c>
      <c r="N174" t="s">
        <v>32</v>
      </c>
    </row>
    <row r="175" spans="1:14" hidden="1" x14ac:dyDescent="0.3">
      <c r="A175" t="s">
        <v>1815</v>
      </c>
      <c r="B175" t="s">
        <v>1816</v>
      </c>
      <c r="C175" t="s">
        <v>295</v>
      </c>
      <c r="D175" t="s">
        <v>36</v>
      </c>
      <c r="E175" t="s">
        <v>77</v>
      </c>
      <c r="F175" t="s">
        <v>111</v>
      </c>
      <c r="G175" t="s">
        <v>27</v>
      </c>
      <c r="H175" t="s">
        <v>112</v>
      </c>
      <c r="I175" t="s">
        <v>29</v>
      </c>
      <c r="J175" t="s">
        <v>114</v>
      </c>
      <c r="K175" s="5">
        <v>48000000000</v>
      </c>
      <c r="L175">
        <v>73000</v>
      </c>
      <c r="M175" t="s">
        <v>61</v>
      </c>
      <c r="N175" t="s">
        <v>32</v>
      </c>
    </row>
    <row r="176" spans="1:14" hidden="1" x14ac:dyDescent="0.3">
      <c r="A176" t="s">
        <v>1815</v>
      </c>
      <c r="B176" t="s">
        <v>1816</v>
      </c>
      <c r="C176" t="s">
        <v>295</v>
      </c>
      <c r="D176" t="s">
        <v>36</v>
      </c>
      <c r="E176" t="s">
        <v>77</v>
      </c>
      <c r="F176" t="s">
        <v>111</v>
      </c>
      <c r="G176" t="s">
        <v>27</v>
      </c>
      <c r="H176" t="s">
        <v>112</v>
      </c>
      <c r="I176" t="s">
        <v>29</v>
      </c>
      <c r="J176" t="s">
        <v>114</v>
      </c>
      <c r="K176" s="5">
        <v>48000000000</v>
      </c>
      <c r="L176">
        <v>73000</v>
      </c>
      <c r="M176" t="s">
        <v>31</v>
      </c>
      <c r="N176" t="s">
        <v>32</v>
      </c>
    </row>
    <row r="177" spans="1:14" x14ac:dyDescent="0.3">
      <c r="A177" t="s">
        <v>1820</v>
      </c>
      <c r="B177" t="s">
        <v>1821</v>
      </c>
      <c r="C177" t="s">
        <v>207</v>
      </c>
      <c r="D177" t="s">
        <v>36</v>
      </c>
      <c r="E177" t="s">
        <v>37</v>
      </c>
      <c r="F177" t="s">
        <v>72</v>
      </c>
      <c r="G177" t="s">
        <v>27</v>
      </c>
      <c r="H177" t="s">
        <v>73</v>
      </c>
      <c r="I177" t="s">
        <v>29</v>
      </c>
      <c r="J177" t="s">
        <v>30</v>
      </c>
      <c r="K177" s="5">
        <v>25322807000</v>
      </c>
      <c r="L177">
        <v>159777</v>
      </c>
      <c r="M177" t="s">
        <v>31</v>
      </c>
      <c r="N177" t="s">
        <v>32</v>
      </c>
    </row>
    <row r="178" spans="1:14" hidden="1" x14ac:dyDescent="0.3">
      <c r="A178" t="s">
        <v>1817</v>
      </c>
      <c r="B178" t="s">
        <v>1818</v>
      </c>
      <c r="C178" t="s">
        <v>1819</v>
      </c>
      <c r="D178" t="s">
        <v>36</v>
      </c>
      <c r="E178" t="s">
        <v>46</v>
      </c>
      <c r="F178" t="s">
        <v>190</v>
      </c>
      <c r="G178" t="s">
        <v>27</v>
      </c>
      <c r="H178" t="s">
        <v>191</v>
      </c>
      <c r="I178" t="s">
        <v>113</v>
      </c>
      <c r="J178" t="s">
        <v>40</v>
      </c>
      <c r="K178" s="5">
        <v>33841000000</v>
      </c>
      <c r="L178">
        <v>90000</v>
      </c>
      <c r="M178" t="s">
        <v>31</v>
      </c>
      <c r="N178" t="s">
        <v>32</v>
      </c>
    </row>
    <row r="179" spans="1:14" x14ac:dyDescent="0.3">
      <c r="A179" t="s">
        <v>1825</v>
      </c>
      <c r="B179" t="s">
        <v>1826</v>
      </c>
      <c r="C179" t="s">
        <v>1827</v>
      </c>
      <c r="D179" t="s">
        <v>36</v>
      </c>
      <c r="E179" t="s">
        <v>37</v>
      </c>
      <c r="F179" t="s">
        <v>90</v>
      </c>
      <c r="G179" t="s">
        <v>27</v>
      </c>
      <c r="H179" t="s">
        <v>91</v>
      </c>
      <c r="I179" t="s">
        <v>29</v>
      </c>
      <c r="J179" t="s">
        <v>30</v>
      </c>
      <c r="K179" s="5">
        <v>11000000000</v>
      </c>
      <c r="L179">
        <v>80000</v>
      </c>
      <c r="M179" t="s">
        <v>59</v>
      </c>
      <c r="N179" t="s">
        <v>32</v>
      </c>
    </row>
    <row r="180" spans="1:14" x14ac:dyDescent="0.3">
      <c r="A180" t="s">
        <v>1834</v>
      </c>
      <c r="B180" t="s">
        <v>1835</v>
      </c>
      <c r="C180" t="s">
        <v>954</v>
      </c>
      <c r="D180" t="s">
        <v>36</v>
      </c>
      <c r="E180" t="s">
        <v>243</v>
      </c>
      <c r="F180" t="s">
        <v>413</v>
      </c>
      <c r="G180" t="s">
        <v>27</v>
      </c>
      <c r="H180" t="s">
        <v>73</v>
      </c>
      <c r="I180" t="s">
        <v>29</v>
      </c>
      <c r="J180" t="s">
        <v>30</v>
      </c>
      <c r="K180" s="5">
        <v>25322807000</v>
      </c>
      <c r="L180">
        <v>159777</v>
      </c>
      <c r="M180" t="s">
        <v>41</v>
      </c>
      <c r="N180" t="s">
        <v>32</v>
      </c>
    </row>
    <row r="181" spans="1:14" x14ac:dyDescent="0.3">
      <c r="A181" t="s">
        <v>1834</v>
      </c>
      <c r="B181" t="s">
        <v>1835</v>
      </c>
      <c r="C181" t="s">
        <v>954</v>
      </c>
      <c r="D181" t="s">
        <v>36</v>
      </c>
      <c r="E181" t="s">
        <v>243</v>
      </c>
      <c r="F181" t="s">
        <v>413</v>
      </c>
      <c r="G181" t="s">
        <v>27</v>
      </c>
      <c r="H181" t="s">
        <v>73</v>
      </c>
      <c r="I181" t="s">
        <v>29</v>
      </c>
      <c r="J181" t="s">
        <v>30</v>
      </c>
      <c r="K181" s="5">
        <v>25322807000</v>
      </c>
      <c r="L181">
        <v>159777</v>
      </c>
      <c r="M181" t="s">
        <v>61</v>
      </c>
      <c r="N181" t="s">
        <v>32</v>
      </c>
    </row>
    <row r="182" spans="1:14" x14ac:dyDescent="0.3">
      <c r="A182" t="s">
        <v>1834</v>
      </c>
      <c r="B182" t="s">
        <v>1835</v>
      </c>
      <c r="C182" t="s">
        <v>954</v>
      </c>
      <c r="D182" t="s">
        <v>36</v>
      </c>
      <c r="E182" t="s">
        <v>243</v>
      </c>
      <c r="F182" t="s">
        <v>413</v>
      </c>
      <c r="G182" t="s">
        <v>27</v>
      </c>
      <c r="H182" t="s">
        <v>73</v>
      </c>
      <c r="I182" t="s">
        <v>29</v>
      </c>
      <c r="J182" t="s">
        <v>30</v>
      </c>
      <c r="K182" s="5">
        <v>25322807000</v>
      </c>
      <c r="L182">
        <v>159777</v>
      </c>
      <c r="M182" t="s">
        <v>31</v>
      </c>
      <c r="N182" t="s">
        <v>32</v>
      </c>
    </row>
    <row r="183" spans="1:14" x14ac:dyDescent="0.3">
      <c r="A183" t="s">
        <v>1847</v>
      </c>
      <c r="B183" t="s">
        <v>1848</v>
      </c>
      <c r="C183" t="s">
        <v>1849</v>
      </c>
      <c r="D183" t="s">
        <v>36</v>
      </c>
      <c r="E183" t="s">
        <v>37</v>
      </c>
      <c r="F183" t="s">
        <v>619</v>
      </c>
      <c r="G183" t="s">
        <v>27</v>
      </c>
      <c r="H183" t="s">
        <v>620</v>
      </c>
      <c r="I183" t="s">
        <v>29</v>
      </c>
      <c r="J183" t="s">
        <v>30</v>
      </c>
      <c r="K183" s="5">
        <v>2511043000</v>
      </c>
      <c r="L183">
        <v>26947</v>
      </c>
      <c r="M183" t="s">
        <v>31</v>
      </c>
      <c r="N183" t="s">
        <v>32</v>
      </c>
    </row>
    <row r="184" spans="1:14" hidden="1" x14ac:dyDescent="0.3">
      <c r="A184" t="s">
        <v>1063</v>
      </c>
      <c r="B184" t="s">
        <v>1064</v>
      </c>
      <c r="C184" t="s">
        <v>45</v>
      </c>
      <c r="D184" t="s">
        <v>36</v>
      </c>
      <c r="E184" t="s">
        <v>46</v>
      </c>
      <c r="F184" t="s">
        <v>119</v>
      </c>
      <c r="G184" t="s">
        <v>27</v>
      </c>
      <c r="H184" t="s">
        <v>51</v>
      </c>
      <c r="I184" t="s">
        <v>29</v>
      </c>
      <c r="J184" t="s">
        <v>52</v>
      </c>
      <c r="K184" s="5">
        <v>242155000000</v>
      </c>
      <c r="L184">
        <v>325000</v>
      </c>
      <c r="M184" t="s">
        <v>61</v>
      </c>
      <c r="N184" t="s">
        <v>32</v>
      </c>
    </row>
    <row r="185" spans="1:14" hidden="1" x14ac:dyDescent="0.3">
      <c r="A185" t="s">
        <v>985</v>
      </c>
      <c r="B185" t="s">
        <v>986</v>
      </c>
      <c r="C185" t="s">
        <v>987</v>
      </c>
      <c r="D185" t="s">
        <v>36</v>
      </c>
      <c r="E185" t="s">
        <v>145</v>
      </c>
      <c r="F185" t="s">
        <v>119</v>
      </c>
      <c r="G185" t="s">
        <v>27</v>
      </c>
      <c r="H185" t="s">
        <v>51</v>
      </c>
      <c r="I185" t="s">
        <v>29</v>
      </c>
      <c r="J185" t="s">
        <v>52</v>
      </c>
      <c r="K185" s="5">
        <v>242155000000</v>
      </c>
      <c r="L185">
        <v>325000</v>
      </c>
      <c r="M185" t="s">
        <v>31</v>
      </c>
      <c r="N185" t="s">
        <v>32</v>
      </c>
    </row>
    <row r="186" spans="1:14" hidden="1" x14ac:dyDescent="0.3">
      <c r="A186" t="s">
        <v>952</v>
      </c>
      <c r="B186" t="s">
        <v>953</v>
      </c>
      <c r="C186" t="s">
        <v>954</v>
      </c>
      <c r="D186" t="s">
        <v>36</v>
      </c>
      <c r="E186" t="s">
        <v>243</v>
      </c>
      <c r="F186" t="s">
        <v>119</v>
      </c>
      <c r="G186" t="s">
        <v>27</v>
      </c>
      <c r="H186" t="s">
        <v>51</v>
      </c>
      <c r="I186" t="s">
        <v>29</v>
      </c>
      <c r="J186" t="s">
        <v>52</v>
      </c>
      <c r="K186" s="5">
        <v>242155000000</v>
      </c>
      <c r="L186">
        <v>325000</v>
      </c>
      <c r="M186" t="s">
        <v>31</v>
      </c>
      <c r="N186" t="s">
        <v>32</v>
      </c>
    </row>
    <row r="187" spans="1:14" x14ac:dyDescent="0.3">
      <c r="A187" t="s">
        <v>1808</v>
      </c>
      <c r="B187" t="s">
        <v>1809</v>
      </c>
      <c r="C187" t="s">
        <v>1810</v>
      </c>
      <c r="D187" t="s">
        <v>36</v>
      </c>
      <c r="E187" t="s">
        <v>131</v>
      </c>
      <c r="F187" t="s">
        <v>78</v>
      </c>
      <c r="G187" t="s">
        <v>27</v>
      </c>
      <c r="H187" t="s">
        <v>163</v>
      </c>
      <c r="I187" t="s">
        <v>29</v>
      </c>
      <c r="J187" t="s">
        <v>30</v>
      </c>
      <c r="K187" s="5">
        <v>1977716000</v>
      </c>
      <c r="L187">
        <v>13472</v>
      </c>
      <c r="M187" t="s">
        <v>41</v>
      </c>
      <c r="N187" t="s">
        <v>32</v>
      </c>
    </row>
    <row r="188" spans="1:14" x14ac:dyDescent="0.3">
      <c r="A188" t="s">
        <v>1828</v>
      </c>
      <c r="B188" t="s">
        <v>1829</v>
      </c>
      <c r="C188" t="s">
        <v>469</v>
      </c>
      <c r="D188" t="s">
        <v>83</v>
      </c>
      <c r="E188" t="s">
        <v>37</v>
      </c>
      <c r="F188" t="s">
        <v>476</v>
      </c>
      <c r="G188" t="s">
        <v>27</v>
      </c>
      <c r="H188" t="s">
        <v>477</v>
      </c>
      <c r="I188" t="s">
        <v>29</v>
      </c>
      <c r="J188" t="s">
        <v>30</v>
      </c>
      <c r="K188" s="5">
        <v>3376444000</v>
      </c>
      <c r="L188">
        <v>23000</v>
      </c>
      <c r="M188" t="s">
        <v>31</v>
      </c>
      <c r="N188" t="s">
        <v>32</v>
      </c>
    </row>
    <row r="189" spans="1:14" x14ac:dyDescent="0.3">
      <c r="A189" t="s">
        <v>1828</v>
      </c>
      <c r="B189" t="s">
        <v>1829</v>
      </c>
      <c r="C189" t="s">
        <v>469</v>
      </c>
      <c r="D189" t="s">
        <v>83</v>
      </c>
      <c r="E189" t="s">
        <v>37</v>
      </c>
      <c r="F189" t="s">
        <v>476</v>
      </c>
      <c r="G189" t="s">
        <v>27</v>
      </c>
      <c r="H189" t="s">
        <v>477</v>
      </c>
      <c r="I189" t="s">
        <v>29</v>
      </c>
      <c r="J189" t="s">
        <v>30</v>
      </c>
      <c r="K189" s="5">
        <v>3376444000</v>
      </c>
      <c r="L189">
        <v>23000</v>
      </c>
      <c r="M189" t="s">
        <v>31</v>
      </c>
      <c r="N189" t="s">
        <v>60</v>
      </c>
    </row>
    <row r="190" spans="1:14" x14ac:dyDescent="0.3">
      <c r="A190" t="s">
        <v>1828</v>
      </c>
      <c r="B190" t="s">
        <v>1829</v>
      </c>
      <c r="C190" t="s">
        <v>469</v>
      </c>
      <c r="D190" t="s">
        <v>83</v>
      </c>
      <c r="E190" t="s">
        <v>37</v>
      </c>
      <c r="F190" t="s">
        <v>476</v>
      </c>
      <c r="G190" t="s">
        <v>27</v>
      </c>
      <c r="H190" t="s">
        <v>477</v>
      </c>
      <c r="I190" t="s">
        <v>29</v>
      </c>
      <c r="J190" t="s">
        <v>30</v>
      </c>
      <c r="K190" s="5">
        <v>3376444000</v>
      </c>
      <c r="L190">
        <v>23000</v>
      </c>
      <c r="M190" t="s">
        <v>31</v>
      </c>
      <c r="N190" t="s">
        <v>42</v>
      </c>
    </row>
    <row r="191" spans="1:14" hidden="1" x14ac:dyDescent="0.3">
      <c r="A191" t="s">
        <v>1805</v>
      </c>
      <c r="B191" t="s">
        <v>1806</v>
      </c>
      <c r="C191" t="s">
        <v>1807</v>
      </c>
      <c r="D191" t="s">
        <v>36</v>
      </c>
      <c r="E191" t="s">
        <v>46</v>
      </c>
      <c r="F191" t="s">
        <v>186</v>
      </c>
      <c r="G191" t="s">
        <v>27</v>
      </c>
      <c r="H191" t="s">
        <v>393</v>
      </c>
      <c r="I191" t="s">
        <v>29</v>
      </c>
      <c r="J191" t="s">
        <v>40</v>
      </c>
      <c r="K191" s="5">
        <v>33266000000</v>
      </c>
      <c r="L191">
        <v>47000</v>
      </c>
      <c r="M191" t="s">
        <v>31</v>
      </c>
      <c r="N191" t="s">
        <v>32</v>
      </c>
    </row>
    <row r="192" spans="1:14" x14ac:dyDescent="0.3">
      <c r="A192" t="s">
        <v>1802</v>
      </c>
      <c r="B192" t="s">
        <v>1803</v>
      </c>
      <c r="C192" t="s">
        <v>1804</v>
      </c>
      <c r="D192" t="s">
        <v>36</v>
      </c>
      <c r="E192" t="s">
        <v>77</v>
      </c>
      <c r="F192" t="s">
        <v>72</v>
      </c>
      <c r="G192" t="s">
        <v>27</v>
      </c>
      <c r="H192" t="s">
        <v>73</v>
      </c>
      <c r="I192" t="s">
        <v>29</v>
      </c>
      <c r="J192" t="s">
        <v>30</v>
      </c>
      <c r="K192" s="5">
        <v>25322807000</v>
      </c>
      <c r="L192">
        <v>159777</v>
      </c>
      <c r="M192" t="s">
        <v>31</v>
      </c>
      <c r="N192" t="s">
        <v>32</v>
      </c>
    </row>
    <row r="193" spans="1:14" x14ac:dyDescent="0.3">
      <c r="A193" t="s">
        <v>1799</v>
      </c>
      <c r="B193" t="s">
        <v>1800</v>
      </c>
      <c r="C193" t="s">
        <v>1801</v>
      </c>
      <c r="D193" t="s">
        <v>83</v>
      </c>
      <c r="E193" t="s">
        <v>46</v>
      </c>
      <c r="F193" t="s">
        <v>90</v>
      </c>
      <c r="G193" t="s">
        <v>27</v>
      </c>
      <c r="H193" t="s">
        <v>91</v>
      </c>
      <c r="I193" t="s">
        <v>29</v>
      </c>
      <c r="J193" t="s">
        <v>30</v>
      </c>
      <c r="K193" s="5">
        <v>11000000000</v>
      </c>
      <c r="L193">
        <v>80000</v>
      </c>
      <c r="M193" t="s">
        <v>41</v>
      </c>
      <c r="N193" t="s">
        <v>32</v>
      </c>
    </row>
    <row r="194" spans="1:14" x14ac:dyDescent="0.3">
      <c r="A194" t="s">
        <v>1796</v>
      </c>
      <c r="B194" t="s">
        <v>1797</v>
      </c>
      <c r="C194" t="s">
        <v>1798</v>
      </c>
      <c r="D194" t="s">
        <v>36</v>
      </c>
      <c r="E194" t="s">
        <v>555</v>
      </c>
      <c r="F194" t="s">
        <v>90</v>
      </c>
      <c r="G194" t="s">
        <v>27</v>
      </c>
      <c r="H194" t="s">
        <v>91</v>
      </c>
      <c r="I194" t="s">
        <v>29</v>
      </c>
      <c r="J194" t="s">
        <v>30</v>
      </c>
      <c r="K194" s="5">
        <v>11000000000</v>
      </c>
      <c r="L194">
        <v>80000</v>
      </c>
      <c r="M194" t="s">
        <v>31</v>
      </c>
      <c r="N194" t="s">
        <v>32</v>
      </c>
    </row>
    <row r="195" spans="1:14" hidden="1" x14ac:dyDescent="0.3">
      <c r="A195" t="s">
        <v>949</v>
      </c>
      <c r="B195" t="s">
        <v>950</v>
      </c>
      <c r="C195" t="s">
        <v>951</v>
      </c>
      <c r="D195" t="s">
        <v>36</v>
      </c>
      <c r="E195" t="s">
        <v>77</v>
      </c>
      <c r="F195" t="s">
        <v>119</v>
      </c>
      <c r="G195" t="s">
        <v>27</v>
      </c>
      <c r="H195" t="s">
        <v>51</v>
      </c>
      <c r="I195" t="s">
        <v>29</v>
      </c>
      <c r="J195" t="s">
        <v>52</v>
      </c>
      <c r="K195" s="5">
        <v>242155000000</v>
      </c>
      <c r="L195">
        <v>325000</v>
      </c>
      <c r="M195" t="s">
        <v>61</v>
      </c>
      <c r="N195" t="s">
        <v>32</v>
      </c>
    </row>
    <row r="196" spans="1:14" hidden="1" x14ac:dyDescent="0.3">
      <c r="A196" t="s">
        <v>949</v>
      </c>
      <c r="B196" t="s">
        <v>950</v>
      </c>
      <c r="C196" t="s">
        <v>951</v>
      </c>
      <c r="D196" t="s">
        <v>36</v>
      </c>
      <c r="E196" t="s">
        <v>77</v>
      </c>
      <c r="F196" t="s">
        <v>119</v>
      </c>
      <c r="G196" t="s">
        <v>27</v>
      </c>
      <c r="H196" t="s">
        <v>51</v>
      </c>
      <c r="I196" t="s">
        <v>29</v>
      </c>
      <c r="J196" t="s">
        <v>52</v>
      </c>
      <c r="K196" s="5">
        <v>242155000000</v>
      </c>
      <c r="L196">
        <v>325000</v>
      </c>
      <c r="M196" t="s">
        <v>31</v>
      </c>
      <c r="N196" t="s">
        <v>32</v>
      </c>
    </row>
    <row r="197" spans="1:14" hidden="1" x14ac:dyDescent="0.3">
      <c r="A197" t="s">
        <v>1790</v>
      </c>
      <c r="B197" t="s">
        <v>1791</v>
      </c>
      <c r="C197" t="s">
        <v>1792</v>
      </c>
      <c r="D197" t="s">
        <v>36</v>
      </c>
      <c r="E197" t="s">
        <v>46</v>
      </c>
      <c r="F197" t="s">
        <v>90</v>
      </c>
      <c r="G197" t="s">
        <v>27</v>
      </c>
      <c r="H197" t="s">
        <v>1021</v>
      </c>
      <c r="I197" t="s">
        <v>29</v>
      </c>
      <c r="J197" t="s">
        <v>114</v>
      </c>
      <c r="K197" s="5">
        <v>26145000000</v>
      </c>
      <c r="L197">
        <v>30250</v>
      </c>
      <c r="M197" t="s">
        <v>59</v>
      </c>
      <c r="N197" t="s">
        <v>32</v>
      </c>
    </row>
    <row r="198" spans="1:14" hidden="1" x14ac:dyDescent="0.3">
      <c r="A198" t="s">
        <v>1788</v>
      </c>
      <c r="B198" t="s">
        <v>1789</v>
      </c>
      <c r="C198" t="s">
        <v>45</v>
      </c>
      <c r="D198" t="s">
        <v>36</v>
      </c>
      <c r="E198" t="s">
        <v>46</v>
      </c>
      <c r="F198" t="s">
        <v>172</v>
      </c>
      <c r="G198" t="s">
        <v>27</v>
      </c>
      <c r="H198" t="s">
        <v>191</v>
      </c>
      <c r="I198" t="s">
        <v>113</v>
      </c>
      <c r="J198" t="s">
        <v>40</v>
      </c>
      <c r="K198" s="5">
        <v>33841000000</v>
      </c>
      <c r="L198">
        <v>90000</v>
      </c>
      <c r="M198" t="s">
        <v>31</v>
      </c>
      <c r="N198" t="s">
        <v>32</v>
      </c>
    </row>
    <row r="199" spans="1:14" hidden="1" x14ac:dyDescent="0.3">
      <c r="A199" t="s">
        <v>946</v>
      </c>
      <c r="B199" t="s">
        <v>947</v>
      </c>
      <c r="C199" t="s">
        <v>948</v>
      </c>
      <c r="D199" t="s">
        <v>36</v>
      </c>
      <c r="E199" t="s">
        <v>84</v>
      </c>
      <c r="F199" t="s">
        <v>26</v>
      </c>
      <c r="G199" t="s">
        <v>27</v>
      </c>
      <c r="H199" t="s">
        <v>51</v>
      </c>
      <c r="I199" t="s">
        <v>29</v>
      </c>
      <c r="J199" t="s">
        <v>52</v>
      </c>
      <c r="K199" s="5">
        <v>242155000000</v>
      </c>
      <c r="L199">
        <v>325000</v>
      </c>
      <c r="M199" t="s">
        <v>31</v>
      </c>
      <c r="N199" t="s">
        <v>32</v>
      </c>
    </row>
    <row r="200" spans="1:14" hidden="1" x14ac:dyDescent="0.3">
      <c r="A200" t="s">
        <v>864</v>
      </c>
      <c r="B200" t="s">
        <v>865</v>
      </c>
      <c r="C200" t="s">
        <v>866</v>
      </c>
      <c r="D200" t="s">
        <v>83</v>
      </c>
      <c r="E200" t="s">
        <v>46</v>
      </c>
      <c r="F200" t="s">
        <v>111</v>
      </c>
      <c r="G200" t="s">
        <v>27</v>
      </c>
      <c r="H200" t="s">
        <v>51</v>
      </c>
      <c r="I200" t="s">
        <v>29</v>
      </c>
      <c r="J200" t="s">
        <v>52</v>
      </c>
      <c r="K200" s="5">
        <v>242155000000</v>
      </c>
      <c r="L200">
        <v>325000</v>
      </c>
      <c r="M200" t="s">
        <v>31</v>
      </c>
      <c r="N200" t="s">
        <v>32</v>
      </c>
    </row>
    <row r="201" spans="1:14" x14ac:dyDescent="0.3">
      <c r="A201" t="s">
        <v>1852</v>
      </c>
      <c r="B201" t="s">
        <v>1853</v>
      </c>
      <c r="C201" t="s">
        <v>375</v>
      </c>
      <c r="D201" t="s">
        <v>83</v>
      </c>
      <c r="E201" t="s">
        <v>376</v>
      </c>
      <c r="F201" t="s">
        <v>26</v>
      </c>
      <c r="G201" t="s">
        <v>27</v>
      </c>
      <c r="H201" t="s">
        <v>155</v>
      </c>
      <c r="I201" t="s">
        <v>29</v>
      </c>
      <c r="J201" t="s">
        <v>30</v>
      </c>
      <c r="K201" s="5">
        <v>2690000000</v>
      </c>
      <c r="L201">
        <v>8873</v>
      </c>
      <c r="M201" t="s">
        <v>61</v>
      </c>
      <c r="N201" t="s">
        <v>32</v>
      </c>
    </row>
    <row r="202" spans="1:14" x14ac:dyDescent="0.3">
      <c r="A202" t="s">
        <v>1852</v>
      </c>
      <c r="B202" t="s">
        <v>1853</v>
      </c>
      <c r="C202" t="s">
        <v>375</v>
      </c>
      <c r="D202" t="s">
        <v>83</v>
      </c>
      <c r="E202" t="s">
        <v>376</v>
      </c>
      <c r="F202" t="s">
        <v>26</v>
      </c>
      <c r="G202" t="s">
        <v>27</v>
      </c>
      <c r="H202" t="s">
        <v>155</v>
      </c>
      <c r="I202" t="s">
        <v>29</v>
      </c>
      <c r="J202" t="s">
        <v>30</v>
      </c>
      <c r="K202" s="5">
        <v>2690000000</v>
      </c>
      <c r="L202">
        <v>8873</v>
      </c>
      <c r="M202" t="s">
        <v>59</v>
      </c>
      <c r="N202" t="s">
        <v>32</v>
      </c>
    </row>
    <row r="203" spans="1:14" hidden="1" x14ac:dyDescent="0.3">
      <c r="A203" t="s">
        <v>922</v>
      </c>
      <c r="B203" t="s">
        <v>923</v>
      </c>
      <c r="C203" t="s">
        <v>171</v>
      </c>
      <c r="D203" t="s">
        <v>36</v>
      </c>
      <c r="E203" t="s">
        <v>37</v>
      </c>
      <c r="F203" t="s">
        <v>119</v>
      </c>
      <c r="G203" t="s">
        <v>27</v>
      </c>
      <c r="H203" t="s">
        <v>51</v>
      </c>
      <c r="I203" t="s">
        <v>29</v>
      </c>
      <c r="J203" t="s">
        <v>52</v>
      </c>
      <c r="K203" s="5">
        <v>242155000000</v>
      </c>
      <c r="L203">
        <v>325000</v>
      </c>
      <c r="M203" t="s">
        <v>41</v>
      </c>
      <c r="N203" t="s">
        <v>32</v>
      </c>
    </row>
    <row r="204" spans="1:14" hidden="1" x14ac:dyDescent="0.3">
      <c r="A204" t="s">
        <v>1774</v>
      </c>
      <c r="B204" t="s">
        <v>1775</v>
      </c>
      <c r="C204" t="s">
        <v>1776</v>
      </c>
      <c r="D204" t="s">
        <v>36</v>
      </c>
      <c r="E204" t="s">
        <v>153</v>
      </c>
      <c r="F204" t="s">
        <v>85</v>
      </c>
      <c r="G204" t="s">
        <v>27</v>
      </c>
      <c r="H204" t="s">
        <v>498</v>
      </c>
      <c r="I204" t="s">
        <v>197</v>
      </c>
      <c r="J204" t="s">
        <v>40</v>
      </c>
      <c r="K204" s="5">
        <v>14745000000</v>
      </c>
      <c r="L204">
        <v>63000</v>
      </c>
      <c r="M204" t="s">
        <v>31</v>
      </c>
      <c r="N204" t="s">
        <v>32</v>
      </c>
    </row>
    <row r="205" spans="1:14" x14ac:dyDescent="0.3">
      <c r="A205" t="s">
        <v>1780</v>
      </c>
      <c r="B205" t="s">
        <v>1781</v>
      </c>
      <c r="C205" t="s">
        <v>1782</v>
      </c>
      <c r="D205" t="s">
        <v>36</v>
      </c>
      <c r="E205" t="s">
        <v>283</v>
      </c>
      <c r="F205" t="s">
        <v>85</v>
      </c>
      <c r="G205" t="s">
        <v>27</v>
      </c>
      <c r="H205" t="s">
        <v>247</v>
      </c>
      <c r="I205" t="s">
        <v>29</v>
      </c>
      <c r="J205" t="s">
        <v>30</v>
      </c>
      <c r="K205" s="5">
        <v>4300000000</v>
      </c>
      <c r="L205">
        <v>29582</v>
      </c>
      <c r="M205" t="s">
        <v>31</v>
      </c>
      <c r="N205" t="s">
        <v>32</v>
      </c>
    </row>
    <row r="206" spans="1:14" x14ac:dyDescent="0.3">
      <c r="A206" t="s">
        <v>1780</v>
      </c>
      <c r="B206" t="s">
        <v>1781</v>
      </c>
      <c r="C206" t="s">
        <v>1782</v>
      </c>
      <c r="D206" t="s">
        <v>36</v>
      </c>
      <c r="E206" t="s">
        <v>283</v>
      </c>
      <c r="F206" t="s">
        <v>85</v>
      </c>
      <c r="G206" t="s">
        <v>27</v>
      </c>
      <c r="H206" t="s">
        <v>247</v>
      </c>
      <c r="I206" t="s">
        <v>29</v>
      </c>
      <c r="J206" t="s">
        <v>30</v>
      </c>
      <c r="K206" s="5">
        <v>4300000000</v>
      </c>
      <c r="L206">
        <v>29582</v>
      </c>
      <c r="M206" t="s">
        <v>61</v>
      </c>
      <c r="N206" t="s">
        <v>32</v>
      </c>
    </row>
    <row r="207" spans="1:14" hidden="1" x14ac:dyDescent="0.3">
      <c r="A207" t="s">
        <v>1772</v>
      </c>
      <c r="B207" t="s">
        <v>1773</v>
      </c>
      <c r="C207" t="s">
        <v>45</v>
      </c>
      <c r="D207" t="s">
        <v>36</v>
      </c>
      <c r="E207" t="s">
        <v>46</v>
      </c>
      <c r="F207" t="s">
        <v>66</v>
      </c>
      <c r="G207" t="s">
        <v>27</v>
      </c>
      <c r="H207" t="s">
        <v>556</v>
      </c>
      <c r="I207" t="s">
        <v>29</v>
      </c>
      <c r="J207" t="s">
        <v>40</v>
      </c>
      <c r="K207" s="5">
        <v>117064000</v>
      </c>
      <c r="L207">
        <v>38000</v>
      </c>
      <c r="M207" t="s">
        <v>31</v>
      </c>
      <c r="N207" t="s">
        <v>32</v>
      </c>
    </row>
    <row r="208" spans="1:14" hidden="1" x14ac:dyDescent="0.3">
      <c r="A208" t="s">
        <v>1769</v>
      </c>
      <c r="B208" t="s">
        <v>1770</v>
      </c>
      <c r="C208" t="s">
        <v>1771</v>
      </c>
      <c r="D208" t="s">
        <v>36</v>
      </c>
      <c r="E208" t="s">
        <v>77</v>
      </c>
      <c r="F208" t="s">
        <v>102</v>
      </c>
      <c r="G208" t="s">
        <v>27</v>
      </c>
      <c r="H208" t="s">
        <v>339</v>
      </c>
      <c r="I208" t="s">
        <v>29</v>
      </c>
      <c r="J208" t="s">
        <v>114</v>
      </c>
      <c r="K208" s="5">
        <v>6260000000</v>
      </c>
      <c r="L208">
        <v>10600</v>
      </c>
      <c r="M208" t="s">
        <v>41</v>
      </c>
      <c r="N208" t="s">
        <v>32</v>
      </c>
    </row>
    <row r="209" spans="1:14" hidden="1" x14ac:dyDescent="0.3">
      <c r="A209" t="s">
        <v>1769</v>
      </c>
      <c r="B209" t="s">
        <v>1770</v>
      </c>
      <c r="C209" t="s">
        <v>1771</v>
      </c>
      <c r="D209" t="s">
        <v>36</v>
      </c>
      <c r="E209" t="s">
        <v>77</v>
      </c>
      <c r="F209" t="s">
        <v>102</v>
      </c>
      <c r="G209" t="s">
        <v>27</v>
      </c>
      <c r="H209" t="s">
        <v>339</v>
      </c>
      <c r="I209" t="s">
        <v>29</v>
      </c>
      <c r="J209" t="s">
        <v>114</v>
      </c>
      <c r="K209" s="5">
        <v>6260000000</v>
      </c>
      <c r="L209">
        <v>10600</v>
      </c>
      <c r="M209" t="s">
        <v>31</v>
      </c>
      <c r="N209" t="s">
        <v>32</v>
      </c>
    </row>
    <row r="210" spans="1:14" hidden="1" x14ac:dyDescent="0.3">
      <c r="A210" t="s">
        <v>922</v>
      </c>
      <c r="B210" t="s">
        <v>923</v>
      </c>
      <c r="C210" t="s">
        <v>171</v>
      </c>
      <c r="D210" t="s">
        <v>36</v>
      </c>
      <c r="E210" t="s">
        <v>37</v>
      </c>
      <c r="F210" t="s">
        <v>119</v>
      </c>
      <c r="G210" t="s">
        <v>27</v>
      </c>
      <c r="H210" t="s">
        <v>51</v>
      </c>
      <c r="I210" t="s">
        <v>29</v>
      </c>
      <c r="J210" t="s">
        <v>52</v>
      </c>
      <c r="K210" s="5">
        <v>242155000000</v>
      </c>
      <c r="L210">
        <v>325000</v>
      </c>
      <c r="M210" t="s">
        <v>61</v>
      </c>
      <c r="N210" t="s">
        <v>32</v>
      </c>
    </row>
    <row r="211" spans="1:14" hidden="1" x14ac:dyDescent="0.3">
      <c r="A211" t="s">
        <v>815</v>
      </c>
      <c r="B211" t="s">
        <v>816</v>
      </c>
      <c r="C211" t="s">
        <v>35</v>
      </c>
      <c r="D211" t="s">
        <v>36</v>
      </c>
      <c r="E211" t="s">
        <v>37</v>
      </c>
      <c r="F211" t="s">
        <v>78</v>
      </c>
      <c r="G211" t="s">
        <v>27</v>
      </c>
      <c r="H211" t="s">
        <v>51</v>
      </c>
      <c r="I211" t="s">
        <v>29</v>
      </c>
      <c r="J211" t="s">
        <v>52</v>
      </c>
      <c r="K211" s="5">
        <v>242155000000</v>
      </c>
      <c r="L211">
        <v>325000</v>
      </c>
      <c r="M211" t="s">
        <v>31</v>
      </c>
      <c r="N211" t="s">
        <v>32</v>
      </c>
    </row>
    <row r="212" spans="1:14" hidden="1" x14ac:dyDescent="0.3">
      <c r="A212" t="s">
        <v>815</v>
      </c>
      <c r="B212" t="s">
        <v>816</v>
      </c>
      <c r="C212" t="s">
        <v>35</v>
      </c>
      <c r="D212" t="s">
        <v>36</v>
      </c>
      <c r="E212" t="s">
        <v>37</v>
      </c>
      <c r="F212" t="s">
        <v>78</v>
      </c>
      <c r="G212" t="s">
        <v>27</v>
      </c>
      <c r="H212" t="s">
        <v>51</v>
      </c>
      <c r="I212" t="s">
        <v>29</v>
      </c>
      <c r="J212" t="s">
        <v>52</v>
      </c>
      <c r="K212" s="5">
        <v>242155000000</v>
      </c>
      <c r="L212">
        <v>325000</v>
      </c>
      <c r="M212" t="s">
        <v>61</v>
      </c>
      <c r="N212" t="s">
        <v>32</v>
      </c>
    </row>
    <row r="213" spans="1:14" x14ac:dyDescent="0.3">
      <c r="A213" t="s">
        <v>1755</v>
      </c>
      <c r="B213" t="s">
        <v>1756</v>
      </c>
      <c r="C213" t="s">
        <v>1640</v>
      </c>
      <c r="D213" t="s">
        <v>36</v>
      </c>
      <c r="E213" t="s">
        <v>153</v>
      </c>
      <c r="F213" t="s">
        <v>413</v>
      </c>
      <c r="G213" t="s">
        <v>27</v>
      </c>
      <c r="H213" t="s">
        <v>73</v>
      </c>
      <c r="I213" t="s">
        <v>29</v>
      </c>
      <c r="J213" t="s">
        <v>30</v>
      </c>
      <c r="K213" s="5">
        <v>25322807000</v>
      </c>
      <c r="L213">
        <v>159777</v>
      </c>
      <c r="M213" t="s">
        <v>41</v>
      </c>
      <c r="N213" t="s">
        <v>32</v>
      </c>
    </row>
    <row r="214" spans="1:14" x14ac:dyDescent="0.3">
      <c r="A214" t="s">
        <v>1755</v>
      </c>
      <c r="B214" t="s">
        <v>1756</v>
      </c>
      <c r="C214" t="s">
        <v>1640</v>
      </c>
      <c r="D214" t="s">
        <v>36</v>
      </c>
      <c r="E214" t="s">
        <v>153</v>
      </c>
      <c r="F214" t="s">
        <v>413</v>
      </c>
      <c r="G214" t="s">
        <v>27</v>
      </c>
      <c r="H214" t="s">
        <v>73</v>
      </c>
      <c r="I214" t="s">
        <v>29</v>
      </c>
      <c r="J214" t="s">
        <v>30</v>
      </c>
      <c r="K214" s="5">
        <v>25322807000</v>
      </c>
      <c r="L214">
        <v>159777</v>
      </c>
      <c r="M214" t="s">
        <v>59</v>
      </c>
      <c r="N214" t="s">
        <v>32</v>
      </c>
    </row>
    <row r="215" spans="1:14" x14ac:dyDescent="0.3">
      <c r="A215" t="s">
        <v>1755</v>
      </c>
      <c r="B215" t="s">
        <v>1756</v>
      </c>
      <c r="C215" t="s">
        <v>1640</v>
      </c>
      <c r="D215" t="s">
        <v>36</v>
      </c>
      <c r="E215" t="s">
        <v>153</v>
      </c>
      <c r="F215" t="s">
        <v>413</v>
      </c>
      <c r="G215" t="s">
        <v>27</v>
      </c>
      <c r="H215" t="s">
        <v>73</v>
      </c>
      <c r="I215" t="s">
        <v>29</v>
      </c>
      <c r="J215" t="s">
        <v>30</v>
      </c>
      <c r="K215" s="5">
        <v>25322807000</v>
      </c>
      <c r="L215">
        <v>159777</v>
      </c>
      <c r="M215" t="s">
        <v>31</v>
      </c>
      <c r="N215" t="s">
        <v>32</v>
      </c>
    </row>
    <row r="216" spans="1:14" x14ac:dyDescent="0.3">
      <c r="A216" t="s">
        <v>1753</v>
      </c>
      <c r="B216" t="s">
        <v>1754</v>
      </c>
      <c r="C216" t="s">
        <v>45</v>
      </c>
      <c r="D216" t="s">
        <v>36</v>
      </c>
      <c r="E216" t="s">
        <v>46</v>
      </c>
      <c r="F216" t="s">
        <v>78</v>
      </c>
      <c r="G216" t="s">
        <v>27</v>
      </c>
      <c r="H216" t="s">
        <v>163</v>
      </c>
      <c r="I216" t="s">
        <v>29</v>
      </c>
      <c r="J216" t="s">
        <v>30</v>
      </c>
      <c r="K216" s="5">
        <v>1977716000</v>
      </c>
      <c r="L216">
        <v>13472</v>
      </c>
      <c r="M216" t="s">
        <v>31</v>
      </c>
      <c r="N216" t="s">
        <v>32</v>
      </c>
    </row>
    <row r="217" spans="1:14" x14ac:dyDescent="0.3">
      <c r="A217" t="s">
        <v>1753</v>
      </c>
      <c r="B217" t="s">
        <v>1754</v>
      </c>
      <c r="C217" t="s">
        <v>45</v>
      </c>
      <c r="D217" t="s">
        <v>36</v>
      </c>
      <c r="E217" t="s">
        <v>46</v>
      </c>
      <c r="F217" t="s">
        <v>78</v>
      </c>
      <c r="G217" t="s">
        <v>27</v>
      </c>
      <c r="H217" t="s">
        <v>163</v>
      </c>
      <c r="I217" t="s">
        <v>29</v>
      </c>
      <c r="J217" t="s">
        <v>30</v>
      </c>
      <c r="K217" s="5">
        <v>1977716000</v>
      </c>
      <c r="L217">
        <v>13472</v>
      </c>
      <c r="M217" t="s">
        <v>41</v>
      </c>
      <c r="N217" t="s">
        <v>32</v>
      </c>
    </row>
    <row r="218" spans="1:14" hidden="1" x14ac:dyDescent="0.3">
      <c r="A218" t="s">
        <v>1745</v>
      </c>
      <c r="B218" t="s">
        <v>1746</v>
      </c>
      <c r="C218" t="s">
        <v>1747</v>
      </c>
      <c r="D218" t="s">
        <v>36</v>
      </c>
      <c r="E218" t="s">
        <v>56</v>
      </c>
      <c r="F218" t="s">
        <v>102</v>
      </c>
      <c r="G218" t="s">
        <v>27</v>
      </c>
      <c r="H218" t="s">
        <v>112</v>
      </c>
      <c r="I218" t="s">
        <v>113</v>
      </c>
      <c r="J218" t="s">
        <v>114</v>
      </c>
      <c r="K218" s="5">
        <v>48000000000</v>
      </c>
      <c r="L218">
        <v>73000</v>
      </c>
      <c r="M218" t="s">
        <v>61</v>
      </c>
      <c r="N218" t="s">
        <v>32</v>
      </c>
    </row>
    <row r="219" spans="1:14" hidden="1" x14ac:dyDescent="0.3">
      <c r="A219" t="s">
        <v>1745</v>
      </c>
      <c r="B219" t="s">
        <v>1746</v>
      </c>
      <c r="C219" t="s">
        <v>1747</v>
      </c>
      <c r="D219" t="s">
        <v>36</v>
      </c>
      <c r="E219" t="s">
        <v>56</v>
      </c>
      <c r="F219" t="s">
        <v>102</v>
      </c>
      <c r="G219" t="s">
        <v>27</v>
      </c>
      <c r="H219" t="s">
        <v>112</v>
      </c>
      <c r="I219" t="s">
        <v>113</v>
      </c>
      <c r="J219" t="s">
        <v>114</v>
      </c>
      <c r="K219" s="5">
        <v>48000000000</v>
      </c>
      <c r="L219">
        <v>73000</v>
      </c>
      <c r="M219" t="s">
        <v>31</v>
      </c>
      <c r="N219" t="s">
        <v>32</v>
      </c>
    </row>
    <row r="220" spans="1:14" hidden="1" x14ac:dyDescent="0.3">
      <c r="A220" t="s">
        <v>835</v>
      </c>
      <c r="B220" t="s">
        <v>836</v>
      </c>
      <c r="C220" t="s">
        <v>837</v>
      </c>
      <c r="D220" t="s">
        <v>36</v>
      </c>
      <c r="E220" t="s">
        <v>77</v>
      </c>
      <c r="F220" t="s">
        <v>838</v>
      </c>
      <c r="G220" t="s">
        <v>27</v>
      </c>
      <c r="H220" t="s">
        <v>51</v>
      </c>
      <c r="I220" t="s">
        <v>29</v>
      </c>
      <c r="J220" t="s">
        <v>52</v>
      </c>
      <c r="K220" s="5">
        <v>242155000000</v>
      </c>
      <c r="L220">
        <v>325000</v>
      </c>
      <c r="M220" t="s">
        <v>31</v>
      </c>
      <c r="N220" t="s">
        <v>32</v>
      </c>
    </row>
    <row r="221" spans="1:14" hidden="1" x14ac:dyDescent="0.3">
      <c r="A221" t="s">
        <v>835</v>
      </c>
      <c r="B221" t="s">
        <v>836</v>
      </c>
      <c r="C221" t="s">
        <v>837</v>
      </c>
      <c r="D221" t="s">
        <v>36</v>
      </c>
      <c r="E221" t="s">
        <v>77</v>
      </c>
      <c r="F221" t="s">
        <v>838</v>
      </c>
      <c r="G221" t="s">
        <v>27</v>
      </c>
      <c r="H221" t="s">
        <v>51</v>
      </c>
      <c r="I221" t="s">
        <v>29</v>
      </c>
      <c r="J221" t="s">
        <v>52</v>
      </c>
      <c r="K221" s="5">
        <v>242155000000</v>
      </c>
      <c r="L221">
        <v>325000</v>
      </c>
      <c r="M221" t="s">
        <v>61</v>
      </c>
      <c r="N221" t="s">
        <v>32</v>
      </c>
    </row>
    <row r="222" spans="1:14" hidden="1" x14ac:dyDescent="0.3">
      <c r="A222" t="s">
        <v>1602</v>
      </c>
      <c r="B222" t="s">
        <v>1603</v>
      </c>
      <c r="C222" t="s">
        <v>1604</v>
      </c>
      <c r="D222" t="s">
        <v>36</v>
      </c>
      <c r="E222" t="s">
        <v>37</v>
      </c>
      <c r="F222" t="s">
        <v>111</v>
      </c>
      <c r="G222" t="s">
        <v>27</v>
      </c>
      <c r="H222" t="s">
        <v>1</v>
      </c>
      <c r="I222" t="s">
        <v>29</v>
      </c>
      <c r="J222" t="s">
        <v>40</v>
      </c>
      <c r="K222" s="5">
        <v>82059000000</v>
      </c>
      <c r="L222">
        <v>132200</v>
      </c>
      <c r="M222" t="s">
        <v>31</v>
      </c>
      <c r="N222" t="s">
        <v>32</v>
      </c>
    </row>
    <row r="223" spans="1:14" hidden="1" x14ac:dyDescent="0.3">
      <c r="A223" t="s">
        <v>1602</v>
      </c>
      <c r="B223" t="s">
        <v>1603</v>
      </c>
      <c r="C223" t="s">
        <v>1604</v>
      </c>
      <c r="D223" t="s">
        <v>36</v>
      </c>
      <c r="E223" t="s">
        <v>37</v>
      </c>
      <c r="F223" t="s">
        <v>111</v>
      </c>
      <c r="G223" t="s">
        <v>27</v>
      </c>
      <c r="H223" t="s">
        <v>1</v>
      </c>
      <c r="I223" t="s">
        <v>29</v>
      </c>
      <c r="J223" t="s">
        <v>40</v>
      </c>
      <c r="K223" s="5">
        <v>82059000000</v>
      </c>
      <c r="L223">
        <v>132200</v>
      </c>
      <c r="M223" t="s">
        <v>41</v>
      </c>
      <c r="N223" t="s">
        <v>32</v>
      </c>
    </row>
    <row r="224" spans="1:14" hidden="1" x14ac:dyDescent="0.3">
      <c r="A224" t="s">
        <v>1602</v>
      </c>
      <c r="B224" t="s">
        <v>1603</v>
      </c>
      <c r="C224" t="s">
        <v>1604</v>
      </c>
      <c r="D224" t="s">
        <v>36</v>
      </c>
      <c r="E224" t="s">
        <v>37</v>
      </c>
      <c r="F224" t="s">
        <v>111</v>
      </c>
      <c r="G224" t="s">
        <v>27</v>
      </c>
      <c r="H224" t="s">
        <v>1</v>
      </c>
      <c r="I224" t="s">
        <v>29</v>
      </c>
      <c r="J224" t="s">
        <v>40</v>
      </c>
      <c r="K224" s="5">
        <v>82059000000</v>
      </c>
      <c r="L224">
        <v>132200</v>
      </c>
      <c r="M224" t="s">
        <v>61</v>
      </c>
      <c r="N224" t="s">
        <v>32</v>
      </c>
    </row>
    <row r="225" spans="1:14" hidden="1" x14ac:dyDescent="0.3">
      <c r="A225" t="s">
        <v>1602</v>
      </c>
      <c r="B225" t="s">
        <v>1603</v>
      </c>
      <c r="C225" t="s">
        <v>1604</v>
      </c>
      <c r="D225" t="s">
        <v>36</v>
      </c>
      <c r="E225" t="s">
        <v>37</v>
      </c>
      <c r="F225" t="s">
        <v>111</v>
      </c>
      <c r="G225" t="s">
        <v>27</v>
      </c>
      <c r="H225" t="s">
        <v>1</v>
      </c>
      <c r="I225" t="s">
        <v>29</v>
      </c>
      <c r="J225" t="s">
        <v>40</v>
      </c>
      <c r="K225" s="5">
        <v>82059000000</v>
      </c>
      <c r="L225">
        <v>132200</v>
      </c>
      <c r="M225" t="s">
        <v>59</v>
      </c>
      <c r="N225" t="s">
        <v>32</v>
      </c>
    </row>
    <row r="226" spans="1:14" x14ac:dyDescent="0.3">
      <c r="A226" t="s">
        <v>1738</v>
      </c>
      <c r="B226" t="s">
        <v>1739</v>
      </c>
      <c r="C226" t="s">
        <v>1740</v>
      </c>
      <c r="D226" t="s">
        <v>83</v>
      </c>
      <c r="E226" t="s">
        <v>101</v>
      </c>
      <c r="F226" t="s">
        <v>66</v>
      </c>
      <c r="G226" t="s">
        <v>27</v>
      </c>
      <c r="H226" t="s">
        <v>1160</v>
      </c>
      <c r="I226" t="s">
        <v>29</v>
      </c>
      <c r="J226" t="s">
        <v>30</v>
      </c>
      <c r="K226" s="5">
        <v>6600000000</v>
      </c>
      <c r="L226">
        <v>42000</v>
      </c>
      <c r="M226" t="s">
        <v>41</v>
      </c>
      <c r="N226" t="s">
        <v>32</v>
      </c>
    </row>
    <row r="227" spans="1:14" x14ac:dyDescent="0.3">
      <c r="A227" t="s">
        <v>1738</v>
      </c>
      <c r="B227" t="s">
        <v>1739</v>
      </c>
      <c r="C227" t="s">
        <v>1740</v>
      </c>
      <c r="D227" t="s">
        <v>83</v>
      </c>
      <c r="E227" t="s">
        <v>101</v>
      </c>
      <c r="F227" t="s">
        <v>66</v>
      </c>
      <c r="G227" t="s">
        <v>27</v>
      </c>
      <c r="H227" t="s">
        <v>1160</v>
      </c>
      <c r="I227" t="s">
        <v>29</v>
      </c>
      <c r="J227" t="s">
        <v>30</v>
      </c>
      <c r="K227" s="5">
        <v>6600000000</v>
      </c>
      <c r="L227">
        <v>42000</v>
      </c>
      <c r="M227" t="s">
        <v>31</v>
      </c>
      <c r="N227" t="s">
        <v>32</v>
      </c>
    </row>
    <row r="228" spans="1:14" hidden="1" x14ac:dyDescent="0.3">
      <c r="A228" t="s">
        <v>835</v>
      </c>
      <c r="B228" t="s">
        <v>836</v>
      </c>
      <c r="C228" t="s">
        <v>837</v>
      </c>
      <c r="D228" t="s">
        <v>36</v>
      </c>
      <c r="E228" t="s">
        <v>77</v>
      </c>
      <c r="F228" t="s">
        <v>838</v>
      </c>
      <c r="G228" t="s">
        <v>27</v>
      </c>
      <c r="H228" t="s">
        <v>51</v>
      </c>
      <c r="I228" t="s">
        <v>29</v>
      </c>
      <c r="J228" t="s">
        <v>52</v>
      </c>
      <c r="K228" s="5">
        <v>242155000000</v>
      </c>
      <c r="L228">
        <v>325000</v>
      </c>
      <c r="M228" t="s">
        <v>59</v>
      </c>
      <c r="N228" t="s">
        <v>32</v>
      </c>
    </row>
    <row r="229" spans="1:14" hidden="1" x14ac:dyDescent="0.3">
      <c r="A229" t="s">
        <v>1735</v>
      </c>
      <c r="B229" t="s">
        <v>1736</v>
      </c>
      <c r="C229" t="s">
        <v>1737</v>
      </c>
      <c r="D229" t="s">
        <v>36</v>
      </c>
      <c r="E229" t="s">
        <v>46</v>
      </c>
      <c r="F229" t="s">
        <v>66</v>
      </c>
      <c r="G229" t="s">
        <v>27</v>
      </c>
      <c r="H229" t="s">
        <v>1182</v>
      </c>
      <c r="I229" t="s">
        <v>29</v>
      </c>
      <c r="J229" t="s">
        <v>68</v>
      </c>
      <c r="K229" s="5">
        <v>1255000000</v>
      </c>
      <c r="L229">
        <v>21500</v>
      </c>
      <c r="M229" t="s">
        <v>31</v>
      </c>
      <c r="N229" t="s">
        <v>32</v>
      </c>
    </row>
    <row r="230" spans="1:14" hidden="1" x14ac:dyDescent="0.3">
      <c r="A230" t="s">
        <v>835</v>
      </c>
      <c r="B230" t="s">
        <v>836</v>
      </c>
      <c r="C230" t="s">
        <v>837</v>
      </c>
      <c r="D230" t="s">
        <v>36</v>
      </c>
      <c r="E230" t="s">
        <v>77</v>
      </c>
      <c r="F230" t="s">
        <v>838</v>
      </c>
      <c r="G230" t="s">
        <v>27</v>
      </c>
      <c r="H230" t="s">
        <v>51</v>
      </c>
      <c r="I230" t="s">
        <v>29</v>
      </c>
      <c r="J230" t="s">
        <v>52</v>
      </c>
      <c r="K230" s="5">
        <v>242155000000</v>
      </c>
      <c r="L230">
        <v>325000</v>
      </c>
      <c r="M230" t="s">
        <v>41</v>
      </c>
      <c r="N230" t="s">
        <v>32</v>
      </c>
    </row>
    <row r="231" spans="1:14" hidden="1" x14ac:dyDescent="0.3">
      <c r="A231" t="s">
        <v>1728</v>
      </c>
      <c r="B231" t="s">
        <v>1729</v>
      </c>
      <c r="C231" t="s">
        <v>1730</v>
      </c>
      <c r="D231" t="s">
        <v>36</v>
      </c>
      <c r="E231" t="s">
        <v>563</v>
      </c>
      <c r="F231" t="s">
        <v>102</v>
      </c>
      <c r="G231" t="s">
        <v>27</v>
      </c>
      <c r="H231" t="s">
        <v>196</v>
      </c>
      <c r="I231" t="s">
        <v>197</v>
      </c>
      <c r="J231" t="s">
        <v>40</v>
      </c>
      <c r="K231" s="5">
        <v>15693000000</v>
      </c>
      <c r="L231">
        <v>34300</v>
      </c>
      <c r="M231" t="s">
        <v>31</v>
      </c>
      <c r="N231" t="s">
        <v>32</v>
      </c>
    </row>
    <row r="232" spans="1:14" hidden="1" x14ac:dyDescent="0.3">
      <c r="A232" t="s">
        <v>1599</v>
      </c>
      <c r="B232" t="s">
        <v>1600</v>
      </c>
      <c r="C232" t="s">
        <v>1601</v>
      </c>
      <c r="D232" t="s">
        <v>36</v>
      </c>
      <c r="E232" t="s">
        <v>37</v>
      </c>
      <c r="F232" t="s">
        <v>102</v>
      </c>
      <c r="G232" t="s">
        <v>27</v>
      </c>
      <c r="H232" t="s">
        <v>1</v>
      </c>
      <c r="I232" t="s">
        <v>29</v>
      </c>
      <c r="J232" t="s">
        <v>40</v>
      </c>
      <c r="K232" s="5">
        <v>82059000000</v>
      </c>
      <c r="L232">
        <v>132200</v>
      </c>
      <c r="M232" t="s">
        <v>31</v>
      </c>
      <c r="N232" t="s">
        <v>32</v>
      </c>
    </row>
    <row r="233" spans="1:14" hidden="1" x14ac:dyDescent="0.3">
      <c r="A233" t="s">
        <v>1733</v>
      </c>
      <c r="B233" t="s">
        <v>1734</v>
      </c>
      <c r="C233" t="s">
        <v>1117</v>
      </c>
      <c r="D233" t="s">
        <v>36</v>
      </c>
      <c r="E233" t="s">
        <v>46</v>
      </c>
      <c r="F233" t="s">
        <v>111</v>
      </c>
      <c r="G233" t="s">
        <v>27</v>
      </c>
      <c r="H233" t="s">
        <v>112</v>
      </c>
      <c r="I233" t="s">
        <v>29</v>
      </c>
      <c r="J233" t="s">
        <v>114</v>
      </c>
      <c r="K233" s="5">
        <v>48000000000</v>
      </c>
      <c r="L233">
        <v>73000</v>
      </c>
      <c r="M233" t="s">
        <v>31</v>
      </c>
      <c r="N233" t="s">
        <v>32</v>
      </c>
    </row>
    <row r="234" spans="1:14" hidden="1" x14ac:dyDescent="0.3">
      <c r="A234" t="s">
        <v>1733</v>
      </c>
      <c r="B234" t="s">
        <v>1734</v>
      </c>
      <c r="C234" t="s">
        <v>1117</v>
      </c>
      <c r="D234" t="s">
        <v>36</v>
      </c>
      <c r="E234" t="s">
        <v>46</v>
      </c>
      <c r="F234" t="s">
        <v>111</v>
      </c>
      <c r="G234" t="s">
        <v>27</v>
      </c>
      <c r="H234" t="s">
        <v>112</v>
      </c>
      <c r="I234" t="s">
        <v>29</v>
      </c>
      <c r="J234" t="s">
        <v>114</v>
      </c>
      <c r="K234" s="5">
        <v>48000000000</v>
      </c>
      <c r="L234">
        <v>73000</v>
      </c>
      <c r="M234" t="s">
        <v>41</v>
      </c>
      <c r="N234" t="s">
        <v>32</v>
      </c>
    </row>
    <row r="235" spans="1:14" hidden="1" x14ac:dyDescent="0.3">
      <c r="A235" t="s">
        <v>1733</v>
      </c>
      <c r="B235" t="s">
        <v>1734</v>
      </c>
      <c r="C235" t="s">
        <v>1117</v>
      </c>
      <c r="D235" t="s">
        <v>36</v>
      </c>
      <c r="E235" t="s">
        <v>46</v>
      </c>
      <c r="F235" t="s">
        <v>111</v>
      </c>
      <c r="G235" t="s">
        <v>27</v>
      </c>
      <c r="H235" t="s">
        <v>112</v>
      </c>
      <c r="I235" t="s">
        <v>29</v>
      </c>
      <c r="J235" t="s">
        <v>114</v>
      </c>
      <c r="K235" s="5">
        <v>48000000000</v>
      </c>
      <c r="L235">
        <v>73000</v>
      </c>
      <c r="M235" t="s">
        <v>61</v>
      </c>
      <c r="N235" t="s">
        <v>32</v>
      </c>
    </row>
    <row r="236" spans="1:14" x14ac:dyDescent="0.3">
      <c r="A236" t="s">
        <v>1723</v>
      </c>
      <c r="B236" t="s">
        <v>1724</v>
      </c>
      <c r="C236" t="s">
        <v>1725</v>
      </c>
      <c r="D236" t="s">
        <v>83</v>
      </c>
      <c r="E236" t="s">
        <v>514</v>
      </c>
      <c r="F236" t="s">
        <v>102</v>
      </c>
      <c r="G236" t="s">
        <v>27</v>
      </c>
      <c r="H236" t="s">
        <v>470</v>
      </c>
      <c r="I236" t="s">
        <v>29</v>
      </c>
      <c r="J236" t="s">
        <v>30</v>
      </c>
      <c r="K236" s="5">
        <v>5624870000</v>
      </c>
      <c r="L236">
        <v>33000</v>
      </c>
      <c r="M236" t="s">
        <v>41</v>
      </c>
      <c r="N236" t="s">
        <v>42</v>
      </c>
    </row>
    <row r="237" spans="1:14" x14ac:dyDescent="0.3">
      <c r="A237" t="s">
        <v>1723</v>
      </c>
      <c r="B237" t="s">
        <v>1724</v>
      </c>
      <c r="C237" t="s">
        <v>1725</v>
      </c>
      <c r="D237" t="s">
        <v>83</v>
      </c>
      <c r="E237" t="s">
        <v>514</v>
      </c>
      <c r="F237" t="s">
        <v>102</v>
      </c>
      <c r="G237" t="s">
        <v>27</v>
      </c>
      <c r="H237" t="s">
        <v>470</v>
      </c>
      <c r="I237" t="s">
        <v>29</v>
      </c>
      <c r="J237" t="s">
        <v>30</v>
      </c>
      <c r="K237" s="5">
        <v>5624870000</v>
      </c>
      <c r="L237">
        <v>33000</v>
      </c>
      <c r="M237" t="s">
        <v>41</v>
      </c>
      <c r="N237" t="s">
        <v>32</v>
      </c>
    </row>
    <row r="238" spans="1:14" x14ac:dyDescent="0.3">
      <c r="A238" t="s">
        <v>1720</v>
      </c>
      <c r="B238" t="s">
        <v>1721</v>
      </c>
      <c r="C238" t="s">
        <v>1722</v>
      </c>
      <c r="D238" t="s">
        <v>24</v>
      </c>
      <c r="E238" t="s">
        <v>310</v>
      </c>
      <c r="F238" t="s">
        <v>72</v>
      </c>
      <c r="G238" t="s">
        <v>27</v>
      </c>
      <c r="H238" t="s">
        <v>4</v>
      </c>
      <c r="I238" t="s">
        <v>29</v>
      </c>
      <c r="J238" t="s">
        <v>30</v>
      </c>
      <c r="K238" s="5">
        <v>395203000</v>
      </c>
      <c r="L238">
        <v>125000</v>
      </c>
      <c r="M238" t="s">
        <v>31</v>
      </c>
      <c r="N238" t="s">
        <v>42</v>
      </c>
    </row>
    <row r="239" spans="1:14" x14ac:dyDescent="0.3">
      <c r="A239" t="s">
        <v>1720</v>
      </c>
      <c r="B239" t="s">
        <v>1721</v>
      </c>
      <c r="C239" t="s">
        <v>1722</v>
      </c>
      <c r="D239" t="s">
        <v>24</v>
      </c>
      <c r="E239" t="s">
        <v>310</v>
      </c>
      <c r="F239" t="s">
        <v>72</v>
      </c>
      <c r="G239" t="s">
        <v>27</v>
      </c>
      <c r="H239" t="s">
        <v>4</v>
      </c>
      <c r="I239" t="s">
        <v>29</v>
      </c>
      <c r="J239" t="s">
        <v>30</v>
      </c>
      <c r="K239" s="5">
        <v>395203000</v>
      </c>
      <c r="L239">
        <v>125000</v>
      </c>
      <c r="M239" t="s">
        <v>31</v>
      </c>
      <c r="N239" t="s">
        <v>32</v>
      </c>
    </row>
    <row r="240" spans="1:14" x14ac:dyDescent="0.3">
      <c r="A240" t="s">
        <v>2124</v>
      </c>
      <c r="B240" t="s">
        <v>1721</v>
      </c>
      <c r="C240" t="s">
        <v>1722</v>
      </c>
      <c r="D240" t="s">
        <v>24</v>
      </c>
      <c r="E240" t="s">
        <v>310</v>
      </c>
      <c r="F240" t="s">
        <v>72</v>
      </c>
      <c r="G240" t="s">
        <v>27</v>
      </c>
      <c r="H240" t="s">
        <v>4</v>
      </c>
      <c r="I240" t="s">
        <v>29</v>
      </c>
      <c r="J240" t="s">
        <v>30</v>
      </c>
      <c r="K240" s="5">
        <v>395203000</v>
      </c>
      <c r="L240">
        <v>125000</v>
      </c>
      <c r="M240" t="s">
        <v>31</v>
      </c>
      <c r="N240" t="s">
        <v>60</v>
      </c>
    </row>
    <row r="241" spans="1:14" x14ac:dyDescent="0.3">
      <c r="A241" t="s">
        <v>1638</v>
      </c>
      <c r="B241" t="s">
        <v>1639</v>
      </c>
      <c r="C241" t="s">
        <v>1640</v>
      </c>
      <c r="D241" t="s">
        <v>36</v>
      </c>
      <c r="E241" t="s">
        <v>153</v>
      </c>
      <c r="F241" t="s">
        <v>132</v>
      </c>
      <c r="G241" t="s">
        <v>27</v>
      </c>
      <c r="H241" t="s">
        <v>73</v>
      </c>
      <c r="I241" t="s">
        <v>29</v>
      </c>
      <c r="J241" t="s">
        <v>30</v>
      </c>
      <c r="K241" s="5">
        <v>25322807000</v>
      </c>
      <c r="L241">
        <v>159777</v>
      </c>
      <c r="M241" t="s">
        <v>41</v>
      </c>
      <c r="N241" t="s">
        <v>32</v>
      </c>
    </row>
    <row r="242" spans="1:14" x14ac:dyDescent="0.3">
      <c r="A242" t="s">
        <v>1638</v>
      </c>
      <c r="B242" t="s">
        <v>1639</v>
      </c>
      <c r="C242" t="s">
        <v>1640</v>
      </c>
      <c r="D242" t="s">
        <v>36</v>
      </c>
      <c r="E242" t="s">
        <v>153</v>
      </c>
      <c r="F242" t="s">
        <v>132</v>
      </c>
      <c r="G242" t="s">
        <v>27</v>
      </c>
      <c r="H242" t="s">
        <v>73</v>
      </c>
      <c r="I242" t="s">
        <v>29</v>
      </c>
      <c r="J242" t="s">
        <v>30</v>
      </c>
      <c r="K242" s="5">
        <v>25322807000</v>
      </c>
      <c r="L242">
        <v>159777</v>
      </c>
      <c r="M242" t="s">
        <v>61</v>
      </c>
      <c r="N242" t="s">
        <v>32</v>
      </c>
    </row>
    <row r="243" spans="1:14" x14ac:dyDescent="0.3">
      <c r="A243" t="s">
        <v>1638</v>
      </c>
      <c r="B243" t="s">
        <v>1639</v>
      </c>
      <c r="C243" t="s">
        <v>1640</v>
      </c>
      <c r="D243" t="s">
        <v>36</v>
      </c>
      <c r="E243" t="s">
        <v>153</v>
      </c>
      <c r="F243" t="s">
        <v>132</v>
      </c>
      <c r="G243" t="s">
        <v>27</v>
      </c>
      <c r="H243" t="s">
        <v>73</v>
      </c>
      <c r="I243" t="s">
        <v>29</v>
      </c>
      <c r="J243" t="s">
        <v>30</v>
      </c>
      <c r="K243" s="5">
        <v>25322807000</v>
      </c>
      <c r="L243">
        <v>159777</v>
      </c>
      <c r="M243" t="s">
        <v>31</v>
      </c>
      <c r="N243" t="s">
        <v>32</v>
      </c>
    </row>
    <row r="244" spans="1:14" hidden="1" x14ac:dyDescent="0.3">
      <c r="A244" t="s">
        <v>737</v>
      </c>
      <c r="B244" t="s">
        <v>738</v>
      </c>
      <c r="C244" t="s">
        <v>524</v>
      </c>
      <c r="D244" t="s">
        <v>36</v>
      </c>
      <c r="E244" t="s">
        <v>46</v>
      </c>
      <c r="F244" t="s">
        <v>119</v>
      </c>
      <c r="G244" t="s">
        <v>27</v>
      </c>
      <c r="H244" t="s">
        <v>51</v>
      </c>
      <c r="I244" t="s">
        <v>29</v>
      </c>
      <c r="J244" t="s">
        <v>52</v>
      </c>
      <c r="K244" s="5">
        <v>242155000000</v>
      </c>
      <c r="L244">
        <v>325000</v>
      </c>
      <c r="M244" t="s">
        <v>31</v>
      </c>
      <c r="N244" t="s">
        <v>32</v>
      </c>
    </row>
    <row r="245" spans="1:14" hidden="1" x14ac:dyDescent="0.3">
      <c r="A245" t="s">
        <v>557</v>
      </c>
      <c r="B245" t="s">
        <v>558</v>
      </c>
      <c r="C245" t="s">
        <v>559</v>
      </c>
      <c r="D245" t="s">
        <v>83</v>
      </c>
      <c r="E245" t="s">
        <v>101</v>
      </c>
      <c r="F245" t="s">
        <v>119</v>
      </c>
      <c r="G245" t="s">
        <v>27</v>
      </c>
      <c r="H245" t="s">
        <v>51</v>
      </c>
      <c r="I245" t="s">
        <v>29</v>
      </c>
      <c r="J245" t="s">
        <v>52</v>
      </c>
      <c r="K245" s="5">
        <v>242155000000</v>
      </c>
      <c r="L245">
        <v>325000</v>
      </c>
      <c r="M245" t="s">
        <v>61</v>
      </c>
      <c r="N245" t="s">
        <v>32</v>
      </c>
    </row>
    <row r="246" spans="1:14" hidden="1" x14ac:dyDescent="0.3">
      <c r="A246" t="s">
        <v>557</v>
      </c>
      <c r="B246" t="s">
        <v>558</v>
      </c>
      <c r="C246" t="s">
        <v>559</v>
      </c>
      <c r="D246" t="s">
        <v>83</v>
      </c>
      <c r="E246" t="s">
        <v>101</v>
      </c>
      <c r="F246" t="s">
        <v>119</v>
      </c>
      <c r="G246" t="s">
        <v>27</v>
      </c>
      <c r="H246" t="s">
        <v>51</v>
      </c>
      <c r="I246" t="s">
        <v>29</v>
      </c>
      <c r="J246" t="s">
        <v>52</v>
      </c>
      <c r="K246" s="5">
        <v>242155000000</v>
      </c>
      <c r="L246">
        <v>325000</v>
      </c>
      <c r="M246" t="s">
        <v>41</v>
      </c>
      <c r="N246" t="s">
        <v>32</v>
      </c>
    </row>
    <row r="247" spans="1:14" x14ac:dyDescent="0.3">
      <c r="A247" t="s">
        <v>1713</v>
      </c>
      <c r="B247" t="s">
        <v>1714</v>
      </c>
      <c r="C247" t="s">
        <v>1715</v>
      </c>
      <c r="D247" t="s">
        <v>36</v>
      </c>
      <c r="E247" t="s">
        <v>37</v>
      </c>
      <c r="F247" t="s">
        <v>78</v>
      </c>
      <c r="G247" t="s">
        <v>27</v>
      </c>
      <c r="H247" t="s">
        <v>230</v>
      </c>
      <c r="I247" t="s">
        <v>29</v>
      </c>
      <c r="J247" t="s">
        <v>30</v>
      </c>
      <c r="K247" s="5">
        <v>4588466000</v>
      </c>
      <c r="L247">
        <v>32000</v>
      </c>
      <c r="M247" t="s">
        <v>31</v>
      </c>
      <c r="N247" t="s">
        <v>32</v>
      </c>
    </row>
    <row r="248" spans="1:14" x14ac:dyDescent="0.3">
      <c r="A248" t="s">
        <v>1713</v>
      </c>
      <c r="B248" t="s">
        <v>1714</v>
      </c>
      <c r="C248" t="s">
        <v>1715</v>
      </c>
      <c r="D248" t="s">
        <v>36</v>
      </c>
      <c r="E248" t="s">
        <v>37</v>
      </c>
      <c r="F248" t="s">
        <v>78</v>
      </c>
      <c r="G248" t="s">
        <v>27</v>
      </c>
      <c r="H248" t="s">
        <v>230</v>
      </c>
      <c r="I248" t="s">
        <v>29</v>
      </c>
      <c r="J248" t="s">
        <v>30</v>
      </c>
      <c r="K248" s="5">
        <v>4588466000</v>
      </c>
      <c r="L248">
        <v>32000</v>
      </c>
      <c r="M248" t="s">
        <v>41</v>
      </c>
      <c r="N248" t="s">
        <v>32</v>
      </c>
    </row>
    <row r="249" spans="1:14" hidden="1" x14ac:dyDescent="0.3">
      <c r="A249" t="s">
        <v>557</v>
      </c>
      <c r="B249" t="s">
        <v>558</v>
      </c>
      <c r="C249" t="s">
        <v>559</v>
      </c>
      <c r="D249" t="s">
        <v>83</v>
      </c>
      <c r="E249" t="s">
        <v>101</v>
      </c>
      <c r="F249" t="s">
        <v>119</v>
      </c>
      <c r="G249" t="s">
        <v>27</v>
      </c>
      <c r="H249" t="s">
        <v>51</v>
      </c>
      <c r="I249" t="s">
        <v>29</v>
      </c>
      <c r="J249" t="s">
        <v>52</v>
      </c>
      <c r="K249" s="5">
        <v>242155000000</v>
      </c>
      <c r="L249">
        <v>325000</v>
      </c>
      <c r="M249" t="s">
        <v>31</v>
      </c>
      <c r="N249" t="s">
        <v>32</v>
      </c>
    </row>
    <row r="250" spans="1:14" hidden="1" x14ac:dyDescent="0.3">
      <c r="A250" t="s">
        <v>502</v>
      </c>
      <c r="B250" t="s">
        <v>503</v>
      </c>
      <c r="C250" t="s">
        <v>504</v>
      </c>
      <c r="D250" t="s">
        <v>83</v>
      </c>
      <c r="E250" t="s">
        <v>46</v>
      </c>
      <c r="F250" t="s">
        <v>119</v>
      </c>
      <c r="G250" t="s">
        <v>27</v>
      </c>
      <c r="H250" t="s">
        <v>51</v>
      </c>
      <c r="I250" t="s">
        <v>29</v>
      </c>
      <c r="J250" t="s">
        <v>52</v>
      </c>
      <c r="K250" s="5">
        <v>242155000000</v>
      </c>
      <c r="L250">
        <v>325000</v>
      </c>
      <c r="M250" t="s">
        <v>61</v>
      </c>
      <c r="N250" t="s">
        <v>32</v>
      </c>
    </row>
    <row r="251" spans="1:14" hidden="1" x14ac:dyDescent="0.3">
      <c r="A251" t="s">
        <v>404</v>
      </c>
      <c r="B251" t="s">
        <v>405</v>
      </c>
      <c r="C251" t="s">
        <v>295</v>
      </c>
      <c r="D251" t="s">
        <v>36</v>
      </c>
      <c r="E251" t="s">
        <v>46</v>
      </c>
      <c r="F251" t="s">
        <v>38</v>
      </c>
      <c r="G251" t="s">
        <v>27</v>
      </c>
      <c r="H251" t="s">
        <v>51</v>
      </c>
      <c r="I251" t="s">
        <v>29</v>
      </c>
      <c r="J251" t="s">
        <v>52</v>
      </c>
      <c r="K251" s="5">
        <v>242155000000</v>
      </c>
      <c r="L251">
        <v>325000</v>
      </c>
      <c r="M251" t="s">
        <v>31</v>
      </c>
      <c r="N251" t="s">
        <v>32</v>
      </c>
    </row>
    <row r="252" spans="1:14" hidden="1" x14ac:dyDescent="0.3">
      <c r="A252" t="s">
        <v>1708</v>
      </c>
      <c r="B252" t="s">
        <v>1709</v>
      </c>
      <c r="C252" t="s">
        <v>166</v>
      </c>
      <c r="D252" t="s">
        <v>24</v>
      </c>
      <c r="E252" t="s">
        <v>77</v>
      </c>
      <c r="F252" t="s">
        <v>66</v>
      </c>
      <c r="G252" t="s">
        <v>27</v>
      </c>
      <c r="H252" t="s">
        <v>674</v>
      </c>
      <c r="I252" t="s">
        <v>29</v>
      </c>
      <c r="J252" t="s">
        <v>114</v>
      </c>
      <c r="K252" s="5">
        <v>546860000</v>
      </c>
      <c r="L252">
        <v>1620</v>
      </c>
      <c r="M252" t="s">
        <v>31</v>
      </c>
      <c r="N252" t="s">
        <v>32</v>
      </c>
    </row>
    <row r="253" spans="1:14" hidden="1" x14ac:dyDescent="0.3">
      <c r="A253" t="s">
        <v>1708</v>
      </c>
      <c r="B253" t="s">
        <v>1709</v>
      </c>
      <c r="C253" t="s">
        <v>166</v>
      </c>
      <c r="D253" t="s">
        <v>24</v>
      </c>
      <c r="E253" t="s">
        <v>77</v>
      </c>
      <c r="F253" t="s">
        <v>66</v>
      </c>
      <c r="G253" t="s">
        <v>27</v>
      </c>
      <c r="H253" t="s">
        <v>674</v>
      </c>
      <c r="I253" t="s">
        <v>29</v>
      </c>
      <c r="J253" t="s">
        <v>114</v>
      </c>
      <c r="K253" s="5">
        <v>546860000</v>
      </c>
      <c r="L253">
        <v>1620</v>
      </c>
      <c r="M253" t="s">
        <v>61</v>
      </c>
      <c r="N253" t="s">
        <v>32</v>
      </c>
    </row>
    <row r="254" spans="1:14" hidden="1" x14ac:dyDescent="0.3">
      <c r="A254" t="s">
        <v>1708</v>
      </c>
      <c r="B254" t="s">
        <v>1709</v>
      </c>
      <c r="C254" t="s">
        <v>166</v>
      </c>
      <c r="D254" t="s">
        <v>24</v>
      </c>
      <c r="E254" t="s">
        <v>77</v>
      </c>
      <c r="F254" t="s">
        <v>66</v>
      </c>
      <c r="G254" t="s">
        <v>27</v>
      </c>
      <c r="H254" t="s">
        <v>674</v>
      </c>
      <c r="I254" t="s">
        <v>29</v>
      </c>
      <c r="J254" t="s">
        <v>114</v>
      </c>
      <c r="K254" s="5">
        <v>546860000</v>
      </c>
      <c r="L254">
        <v>1620</v>
      </c>
      <c r="M254" t="s">
        <v>41</v>
      </c>
      <c r="N254" t="s">
        <v>32</v>
      </c>
    </row>
    <row r="255" spans="1:14" hidden="1" x14ac:dyDescent="0.3">
      <c r="A255" t="s">
        <v>1705</v>
      </c>
      <c r="B255" t="s">
        <v>1706</v>
      </c>
      <c r="C255" t="s">
        <v>1707</v>
      </c>
      <c r="D255" t="s">
        <v>83</v>
      </c>
      <c r="E255" t="s">
        <v>46</v>
      </c>
      <c r="F255" t="s">
        <v>413</v>
      </c>
      <c r="G255" t="s">
        <v>27</v>
      </c>
      <c r="H255" t="s">
        <v>556</v>
      </c>
      <c r="I255" t="s">
        <v>29</v>
      </c>
      <c r="J255" t="s">
        <v>40</v>
      </c>
      <c r="K255" s="5">
        <v>117064000</v>
      </c>
      <c r="L255">
        <v>38000</v>
      </c>
      <c r="M255" t="s">
        <v>31</v>
      </c>
      <c r="N255" t="s">
        <v>32</v>
      </c>
    </row>
    <row r="256" spans="1:14" hidden="1" x14ac:dyDescent="0.3">
      <c r="A256" t="s">
        <v>404</v>
      </c>
      <c r="B256" t="s">
        <v>405</v>
      </c>
      <c r="C256" t="s">
        <v>295</v>
      </c>
      <c r="D256" t="s">
        <v>36</v>
      </c>
      <c r="E256" t="s">
        <v>46</v>
      </c>
      <c r="F256" t="s">
        <v>38</v>
      </c>
      <c r="G256" t="s">
        <v>27</v>
      </c>
      <c r="H256" t="s">
        <v>51</v>
      </c>
      <c r="I256" t="s">
        <v>29</v>
      </c>
      <c r="J256" t="s">
        <v>52</v>
      </c>
      <c r="K256" s="5">
        <v>242155000000</v>
      </c>
      <c r="L256">
        <v>325000</v>
      </c>
      <c r="M256" t="s">
        <v>61</v>
      </c>
      <c r="N256" t="s">
        <v>32</v>
      </c>
    </row>
    <row r="257" spans="1:14" hidden="1" x14ac:dyDescent="0.3">
      <c r="A257" t="s">
        <v>404</v>
      </c>
      <c r="B257" t="s">
        <v>405</v>
      </c>
      <c r="C257" t="s">
        <v>295</v>
      </c>
      <c r="D257" t="s">
        <v>36</v>
      </c>
      <c r="E257" t="s">
        <v>46</v>
      </c>
      <c r="F257" t="s">
        <v>38</v>
      </c>
      <c r="G257" t="s">
        <v>27</v>
      </c>
      <c r="H257" t="s">
        <v>51</v>
      </c>
      <c r="I257" t="s">
        <v>29</v>
      </c>
      <c r="J257" t="s">
        <v>52</v>
      </c>
      <c r="K257" s="5">
        <v>242155000000</v>
      </c>
      <c r="L257">
        <v>325000</v>
      </c>
      <c r="M257" t="s">
        <v>41</v>
      </c>
      <c r="N257" t="s">
        <v>32</v>
      </c>
    </row>
    <row r="258" spans="1:14" x14ac:dyDescent="0.3">
      <c r="A258" t="s">
        <v>1614</v>
      </c>
      <c r="B258" t="s">
        <v>1615</v>
      </c>
      <c r="C258" t="s">
        <v>229</v>
      </c>
      <c r="D258" t="s">
        <v>83</v>
      </c>
      <c r="E258" t="s">
        <v>84</v>
      </c>
      <c r="F258" t="s">
        <v>90</v>
      </c>
      <c r="G258" t="s">
        <v>27</v>
      </c>
      <c r="H258" t="s">
        <v>686</v>
      </c>
      <c r="I258" t="s">
        <v>29</v>
      </c>
      <c r="J258" t="s">
        <v>30</v>
      </c>
      <c r="K258" s="5">
        <v>2148017000</v>
      </c>
      <c r="L258">
        <v>13000</v>
      </c>
      <c r="M258" t="s">
        <v>31</v>
      </c>
      <c r="N258" t="s">
        <v>32</v>
      </c>
    </row>
    <row r="259" spans="1:14" x14ac:dyDescent="0.3">
      <c r="A259" t="s">
        <v>1689</v>
      </c>
      <c r="B259" t="s">
        <v>1690</v>
      </c>
      <c r="C259" t="s">
        <v>1691</v>
      </c>
      <c r="D259" t="s">
        <v>83</v>
      </c>
      <c r="E259" t="s">
        <v>46</v>
      </c>
      <c r="F259" t="s">
        <v>78</v>
      </c>
      <c r="G259" t="s">
        <v>27</v>
      </c>
      <c r="H259" t="s">
        <v>79</v>
      </c>
      <c r="I259" t="s">
        <v>29</v>
      </c>
      <c r="J259" t="s">
        <v>30</v>
      </c>
      <c r="K259" s="5">
        <v>5100000000</v>
      </c>
      <c r="L259">
        <v>33000</v>
      </c>
      <c r="M259" t="s">
        <v>31</v>
      </c>
      <c r="N259" t="s">
        <v>42</v>
      </c>
    </row>
    <row r="260" spans="1:14" x14ac:dyDescent="0.3">
      <c r="A260" t="s">
        <v>1689</v>
      </c>
      <c r="B260" t="s">
        <v>1690</v>
      </c>
      <c r="C260" t="s">
        <v>1691</v>
      </c>
      <c r="D260" t="s">
        <v>83</v>
      </c>
      <c r="E260" t="s">
        <v>46</v>
      </c>
      <c r="F260" t="s">
        <v>78</v>
      </c>
      <c r="G260" t="s">
        <v>27</v>
      </c>
      <c r="H260" t="s">
        <v>79</v>
      </c>
      <c r="I260" t="s">
        <v>29</v>
      </c>
      <c r="J260" t="s">
        <v>30</v>
      </c>
      <c r="K260" s="5">
        <v>5100000000</v>
      </c>
      <c r="L260">
        <v>33000</v>
      </c>
      <c r="M260" t="s">
        <v>31</v>
      </c>
      <c r="N260" t="s">
        <v>32</v>
      </c>
    </row>
    <row r="261" spans="1:14" x14ac:dyDescent="0.3">
      <c r="A261" t="s">
        <v>1684</v>
      </c>
      <c r="B261" t="s">
        <v>1685</v>
      </c>
      <c r="C261" t="s">
        <v>1686</v>
      </c>
      <c r="D261" t="s">
        <v>36</v>
      </c>
      <c r="E261" t="s">
        <v>37</v>
      </c>
      <c r="F261" t="s">
        <v>1687</v>
      </c>
      <c r="G261" t="s">
        <v>27</v>
      </c>
      <c r="H261" t="s">
        <v>1688</v>
      </c>
      <c r="I261" t="s">
        <v>29</v>
      </c>
      <c r="J261" t="s">
        <v>30</v>
      </c>
      <c r="K261" s="5">
        <v>2770163000</v>
      </c>
      <c r="L261">
        <v>20177</v>
      </c>
      <c r="M261" t="s">
        <v>41</v>
      </c>
      <c r="N261" t="s">
        <v>32</v>
      </c>
    </row>
    <row r="262" spans="1:14" x14ac:dyDescent="0.3">
      <c r="A262" t="s">
        <v>1684</v>
      </c>
      <c r="B262" t="s">
        <v>1685</v>
      </c>
      <c r="C262" t="s">
        <v>1686</v>
      </c>
      <c r="D262" t="s">
        <v>36</v>
      </c>
      <c r="E262" t="s">
        <v>37</v>
      </c>
      <c r="F262" t="s">
        <v>1687</v>
      </c>
      <c r="G262" t="s">
        <v>27</v>
      </c>
      <c r="H262" t="s">
        <v>1688</v>
      </c>
      <c r="I262" t="s">
        <v>29</v>
      </c>
      <c r="J262" t="s">
        <v>30</v>
      </c>
      <c r="K262" s="5">
        <v>2770163000</v>
      </c>
      <c r="L262">
        <v>20177</v>
      </c>
      <c r="M262" t="s">
        <v>31</v>
      </c>
      <c r="N262" t="s">
        <v>32</v>
      </c>
    </row>
    <row r="263" spans="1:14" x14ac:dyDescent="0.3">
      <c r="A263" t="s">
        <v>1684</v>
      </c>
      <c r="B263" t="s">
        <v>1685</v>
      </c>
      <c r="C263" t="s">
        <v>1686</v>
      </c>
      <c r="D263" t="s">
        <v>36</v>
      </c>
      <c r="E263" t="s">
        <v>37</v>
      </c>
      <c r="F263" t="s">
        <v>1687</v>
      </c>
      <c r="G263" t="s">
        <v>27</v>
      </c>
      <c r="H263" t="s">
        <v>1688</v>
      </c>
      <c r="I263" t="s">
        <v>29</v>
      </c>
      <c r="J263" t="s">
        <v>30</v>
      </c>
      <c r="K263" s="5">
        <v>2770163000</v>
      </c>
      <c r="L263">
        <v>20177</v>
      </c>
      <c r="M263" t="s">
        <v>31</v>
      </c>
      <c r="N263" t="s">
        <v>42</v>
      </c>
    </row>
    <row r="264" spans="1:14" x14ac:dyDescent="0.3">
      <c r="A264" t="s">
        <v>1684</v>
      </c>
      <c r="B264" t="s">
        <v>1685</v>
      </c>
      <c r="C264" t="s">
        <v>1686</v>
      </c>
      <c r="D264" t="s">
        <v>36</v>
      </c>
      <c r="E264" t="s">
        <v>37</v>
      </c>
      <c r="F264" t="s">
        <v>1687</v>
      </c>
      <c r="G264" t="s">
        <v>27</v>
      </c>
      <c r="H264" t="s">
        <v>1688</v>
      </c>
      <c r="I264" t="s">
        <v>29</v>
      </c>
      <c r="J264" t="s">
        <v>30</v>
      </c>
      <c r="K264" s="5">
        <v>2770163000</v>
      </c>
      <c r="L264">
        <v>20177</v>
      </c>
      <c r="M264" t="s">
        <v>61</v>
      </c>
      <c r="N264" t="s">
        <v>32</v>
      </c>
    </row>
    <row r="265" spans="1:14" x14ac:dyDescent="0.3">
      <c r="A265" t="s">
        <v>1681</v>
      </c>
      <c r="B265" t="s">
        <v>1682</v>
      </c>
      <c r="C265" t="s">
        <v>1683</v>
      </c>
      <c r="D265" t="s">
        <v>83</v>
      </c>
      <c r="E265" t="s">
        <v>514</v>
      </c>
      <c r="F265" t="s">
        <v>167</v>
      </c>
      <c r="G265" t="s">
        <v>27</v>
      </c>
      <c r="H265" t="s">
        <v>168</v>
      </c>
      <c r="I265" t="s">
        <v>29</v>
      </c>
      <c r="J265" t="s">
        <v>30</v>
      </c>
      <c r="K265" s="5">
        <v>1633710000</v>
      </c>
      <c r="L265">
        <v>19000</v>
      </c>
      <c r="M265" t="s">
        <v>41</v>
      </c>
      <c r="N265" t="s">
        <v>32</v>
      </c>
    </row>
    <row r="266" spans="1:14" x14ac:dyDescent="0.3">
      <c r="A266" t="s">
        <v>1681</v>
      </c>
      <c r="B266" t="s">
        <v>1682</v>
      </c>
      <c r="C266" t="s">
        <v>1683</v>
      </c>
      <c r="D266" t="s">
        <v>83</v>
      </c>
      <c r="E266" t="s">
        <v>514</v>
      </c>
      <c r="F266" t="s">
        <v>167</v>
      </c>
      <c r="G266" t="s">
        <v>27</v>
      </c>
      <c r="H266" t="s">
        <v>168</v>
      </c>
      <c r="I266" t="s">
        <v>29</v>
      </c>
      <c r="J266" t="s">
        <v>30</v>
      </c>
      <c r="K266" s="5">
        <v>1633710000</v>
      </c>
      <c r="L266">
        <v>19000</v>
      </c>
      <c r="M266" t="s">
        <v>31</v>
      </c>
      <c r="N266" t="s">
        <v>32</v>
      </c>
    </row>
    <row r="267" spans="1:14" x14ac:dyDescent="0.3">
      <c r="A267" t="s">
        <v>1681</v>
      </c>
      <c r="B267" t="s">
        <v>1682</v>
      </c>
      <c r="C267" t="s">
        <v>1683</v>
      </c>
      <c r="D267" t="s">
        <v>83</v>
      </c>
      <c r="E267" t="s">
        <v>514</v>
      </c>
      <c r="F267" t="s">
        <v>167</v>
      </c>
      <c r="G267" t="s">
        <v>27</v>
      </c>
      <c r="H267" t="s">
        <v>168</v>
      </c>
      <c r="I267" t="s">
        <v>29</v>
      </c>
      <c r="J267" t="s">
        <v>30</v>
      </c>
      <c r="K267" s="5">
        <v>1633710000</v>
      </c>
      <c r="L267">
        <v>19000</v>
      </c>
      <c r="M267" t="s">
        <v>59</v>
      </c>
      <c r="N267" t="s">
        <v>32</v>
      </c>
    </row>
    <row r="268" spans="1:14" x14ac:dyDescent="0.3">
      <c r="A268" t="s">
        <v>1681</v>
      </c>
      <c r="B268" t="s">
        <v>1682</v>
      </c>
      <c r="C268" t="s">
        <v>1683</v>
      </c>
      <c r="D268" t="s">
        <v>83</v>
      </c>
      <c r="E268" t="s">
        <v>514</v>
      </c>
      <c r="F268" t="s">
        <v>167</v>
      </c>
      <c r="G268" t="s">
        <v>27</v>
      </c>
      <c r="H268" t="s">
        <v>168</v>
      </c>
      <c r="I268" t="s">
        <v>29</v>
      </c>
      <c r="J268" t="s">
        <v>30</v>
      </c>
      <c r="K268" s="5">
        <v>1633710000</v>
      </c>
      <c r="L268">
        <v>19000</v>
      </c>
      <c r="M268" t="s">
        <v>61</v>
      </c>
      <c r="N268" t="s">
        <v>32</v>
      </c>
    </row>
    <row r="269" spans="1:14" hidden="1" x14ac:dyDescent="0.3">
      <c r="A269" t="s">
        <v>1678</v>
      </c>
      <c r="B269" t="s">
        <v>1679</v>
      </c>
      <c r="C269" t="s">
        <v>1680</v>
      </c>
      <c r="D269" t="s">
        <v>36</v>
      </c>
      <c r="E269" t="s">
        <v>37</v>
      </c>
      <c r="F269" t="s">
        <v>102</v>
      </c>
      <c r="G269" t="s">
        <v>27</v>
      </c>
      <c r="H269" t="s">
        <v>196</v>
      </c>
      <c r="I269" t="s">
        <v>197</v>
      </c>
      <c r="J269" t="s">
        <v>40</v>
      </c>
      <c r="K269" s="5">
        <v>15693000000</v>
      </c>
      <c r="L269">
        <v>34300</v>
      </c>
      <c r="M269" t="s">
        <v>31</v>
      </c>
      <c r="N269" t="s">
        <v>32</v>
      </c>
    </row>
    <row r="270" spans="1:14" x14ac:dyDescent="0.3">
      <c r="A270" t="s">
        <v>1674</v>
      </c>
      <c r="B270" t="s">
        <v>1675</v>
      </c>
      <c r="C270" t="s">
        <v>1676</v>
      </c>
      <c r="D270" t="s">
        <v>36</v>
      </c>
      <c r="E270" t="s">
        <v>1677</v>
      </c>
      <c r="F270" t="s">
        <v>38</v>
      </c>
      <c r="G270" t="s">
        <v>27</v>
      </c>
      <c r="H270" t="s">
        <v>331</v>
      </c>
      <c r="I270" t="s">
        <v>29</v>
      </c>
      <c r="J270" t="s">
        <v>30</v>
      </c>
      <c r="K270" s="5">
        <v>79700000000</v>
      </c>
      <c r="L270">
        <v>217000</v>
      </c>
      <c r="M270" t="s">
        <v>31</v>
      </c>
      <c r="N270" t="s">
        <v>32</v>
      </c>
    </row>
    <row r="271" spans="1:14" x14ac:dyDescent="0.3">
      <c r="A271" t="s">
        <v>432</v>
      </c>
      <c r="B271" t="s">
        <v>433</v>
      </c>
      <c r="C271" t="s">
        <v>434</v>
      </c>
      <c r="D271" t="s">
        <v>24</v>
      </c>
      <c r="E271" t="s">
        <v>46</v>
      </c>
      <c r="F271" t="s">
        <v>111</v>
      </c>
      <c r="G271" t="s">
        <v>27</v>
      </c>
      <c r="H271" t="s">
        <v>226</v>
      </c>
      <c r="I271" t="s">
        <v>29</v>
      </c>
      <c r="J271" t="s">
        <v>30</v>
      </c>
      <c r="K271" s="5">
        <v>13212171000</v>
      </c>
      <c r="L271">
        <v>90000</v>
      </c>
      <c r="M271" t="s">
        <v>31</v>
      </c>
      <c r="N271" t="s">
        <v>32</v>
      </c>
    </row>
    <row r="272" spans="1:14" x14ac:dyDescent="0.3">
      <c r="A272" t="s">
        <v>1591</v>
      </c>
      <c r="B272" t="s">
        <v>1592</v>
      </c>
      <c r="C272" t="s">
        <v>1219</v>
      </c>
      <c r="D272" t="s">
        <v>36</v>
      </c>
      <c r="E272" t="s">
        <v>37</v>
      </c>
      <c r="F272" t="s">
        <v>26</v>
      </c>
      <c r="G272" t="s">
        <v>27</v>
      </c>
      <c r="H272" t="s">
        <v>3</v>
      </c>
      <c r="I272" t="s">
        <v>29</v>
      </c>
      <c r="J272" t="s">
        <v>30</v>
      </c>
      <c r="K272" s="5">
        <v>11593335000</v>
      </c>
      <c r="L272">
        <v>74000</v>
      </c>
      <c r="M272" t="s">
        <v>31</v>
      </c>
      <c r="N272" t="s">
        <v>42</v>
      </c>
    </row>
    <row r="273" spans="1:14" x14ac:dyDescent="0.3">
      <c r="A273" t="s">
        <v>1591</v>
      </c>
      <c r="B273" t="s">
        <v>1592</v>
      </c>
      <c r="C273" t="s">
        <v>1219</v>
      </c>
      <c r="D273" t="s">
        <v>36</v>
      </c>
      <c r="E273" t="s">
        <v>37</v>
      </c>
      <c r="F273" t="s">
        <v>26</v>
      </c>
      <c r="G273" t="s">
        <v>27</v>
      </c>
      <c r="H273" t="s">
        <v>3</v>
      </c>
      <c r="I273" t="s">
        <v>29</v>
      </c>
      <c r="J273" t="s">
        <v>30</v>
      </c>
      <c r="K273" s="5">
        <v>11593335000</v>
      </c>
      <c r="L273">
        <v>74000</v>
      </c>
      <c r="M273" t="s">
        <v>31</v>
      </c>
      <c r="N273" t="s">
        <v>32</v>
      </c>
    </row>
    <row r="274" spans="1:14" x14ac:dyDescent="0.3">
      <c r="A274" t="s">
        <v>1671</v>
      </c>
      <c r="B274" t="s">
        <v>1672</v>
      </c>
      <c r="C274" t="s">
        <v>1673</v>
      </c>
      <c r="D274" t="s">
        <v>36</v>
      </c>
      <c r="E274" t="s">
        <v>77</v>
      </c>
      <c r="F274" t="s">
        <v>809</v>
      </c>
      <c r="G274" t="s">
        <v>27</v>
      </c>
      <c r="H274" t="s">
        <v>331</v>
      </c>
      <c r="I274" t="s">
        <v>29</v>
      </c>
      <c r="J274" t="s">
        <v>30</v>
      </c>
      <c r="K274" s="5">
        <v>79700000000</v>
      </c>
      <c r="L274">
        <v>217000</v>
      </c>
      <c r="M274" t="s">
        <v>41</v>
      </c>
      <c r="N274" t="s">
        <v>42</v>
      </c>
    </row>
    <row r="275" spans="1:14" x14ac:dyDescent="0.3">
      <c r="A275" t="s">
        <v>1671</v>
      </c>
      <c r="B275" t="s">
        <v>1672</v>
      </c>
      <c r="C275" t="s">
        <v>1673</v>
      </c>
      <c r="D275" t="s">
        <v>36</v>
      </c>
      <c r="E275" t="s">
        <v>77</v>
      </c>
      <c r="F275" t="s">
        <v>809</v>
      </c>
      <c r="G275" t="s">
        <v>27</v>
      </c>
      <c r="H275" t="s">
        <v>331</v>
      </c>
      <c r="I275" t="s">
        <v>29</v>
      </c>
      <c r="J275" t="s">
        <v>30</v>
      </c>
      <c r="K275" s="5">
        <v>79700000000</v>
      </c>
      <c r="L275">
        <v>217000</v>
      </c>
      <c r="M275" t="s">
        <v>41</v>
      </c>
      <c r="N275" t="s">
        <v>32</v>
      </c>
    </row>
    <row r="276" spans="1:14" x14ac:dyDescent="0.3">
      <c r="A276" t="s">
        <v>1671</v>
      </c>
      <c r="B276" t="s">
        <v>1672</v>
      </c>
      <c r="C276" t="s">
        <v>1673</v>
      </c>
      <c r="D276" t="s">
        <v>36</v>
      </c>
      <c r="E276" t="s">
        <v>77</v>
      </c>
      <c r="F276" t="s">
        <v>809</v>
      </c>
      <c r="G276" t="s">
        <v>27</v>
      </c>
      <c r="H276" t="s">
        <v>331</v>
      </c>
      <c r="I276" t="s">
        <v>29</v>
      </c>
      <c r="J276" t="s">
        <v>30</v>
      </c>
      <c r="K276" s="5">
        <v>79700000000</v>
      </c>
      <c r="L276">
        <v>217000</v>
      </c>
      <c r="M276" t="s">
        <v>31</v>
      </c>
      <c r="N276" t="s">
        <v>32</v>
      </c>
    </row>
    <row r="277" spans="1:14" x14ac:dyDescent="0.3">
      <c r="A277" t="s">
        <v>1961</v>
      </c>
      <c r="B277" t="s">
        <v>1962</v>
      </c>
      <c r="C277" t="s">
        <v>1963</v>
      </c>
      <c r="D277" t="s">
        <v>83</v>
      </c>
      <c r="E277" t="s">
        <v>153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s="5">
        <v>5483376000</v>
      </c>
      <c r="L277">
        <v>20559</v>
      </c>
      <c r="M277" t="s">
        <v>41</v>
      </c>
      <c r="N277" t="s">
        <v>32</v>
      </c>
    </row>
    <row r="278" spans="1:14" x14ac:dyDescent="0.3">
      <c r="A278" t="s">
        <v>1961</v>
      </c>
      <c r="B278" t="s">
        <v>1962</v>
      </c>
      <c r="C278" t="s">
        <v>1963</v>
      </c>
      <c r="D278" t="s">
        <v>83</v>
      </c>
      <c r="E278" t="s">
        <v>153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s="5">
        <v>5483376000</v>
      </c>
      <c r="L278">
        <v>20559</v>
      </c>
      <c r="M278" t="s">
        <v>31</v>
      </c>
      <c r="N278" t="s">
        <v>32</v>
      </c>
    </row>
    <row r="279" spans="1:14" x14ac:dyDescent="0.3">
      <c r="A279" t="s">
        <v>1961</v>
      </c>
      <c r="B279" t="s">
        <v>1962</v>
      </c>
      <c r="C279" t="s">
        <v>1963</v>
      </c>
      <c r="D279" t="s">
        <v>83</v>
      </c>
      <c r="E279" t="s">
        <v>153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s="5">
        <v>5483376000</v>
      </c>
      <c r="L279">
        <v>20559</v>
      </c>
      <c r="M279" t="s">
        <v>61</v>
      </c>
      <c r="N279" t="s">
        <v>32</v>
      </c>
    </row>
    <row r="280" spans="1:14" hidden="1" x14ac:dyDescent="0.3">
      <c r="A280" t="s">
        <v>1669</v>
      </c>
      <c r="B280" t="s">
        <v>1670</v>
      </c>
      <c r="C280" t="s">
        <v>964</v>
      </c>
      <c r="D280" t="s">
        <v>83</v>
      </c>
      <c r="E280" t="s">
        <v>101</v>
      </c>
      <c r="F280" t="s">
        <v>38</v>
      </c>
      <c r="G280" t="s">
        <v>27</v>
      </c>
      <c r="H280" t="s">
        <v>825</v>
      </c>
      <c r="I280" t="s">
        <v>29</v>
      </c>
      <c r="J280" t="s">
        <v>292</v>
      </c>
      <c r="K280" s="5">
        <v>3168200000</v>
      </c>
      <c r="L280">
        <v>10372</v>
      </c>
      <c r="M280" t="s">
        <v>31</v>
      </c>
      <c r="N280" t="s">
        <v>32</v>
      </c>
    </row>
    <row r="281" spans="1:14" hidden="1" x14ac:dyDescent="0.3">
      <c r="A281" t="s">
        <v>1669</v>
      </c>
      <c r="B281" t="s">
        <v>1670</v>
      </c>
      <c r="C281" t="s">
        <v>964</v>
      </c>
      <c r="D281" t="s">
        <v>83</v>
      </c>
      <c r="E281" t="s">
        <v>101</v>
      </c>
      <c r="F281" t="s">
        <v>38</v>
      </c>
      <c r="G281" t="s">
        <v>27</v>
      </c>
      <c r="H281" t="s">
        <v>825</v>
      </c>
      <c r="I281" t="s">
        <v>29</v>
      </c>
      <c r="J281" t="s">
        <v>292</v>
      </c>
      <c r="K281" s="5">
        <v>3168200000</v>
      </c>
      <c r="L281">
        <v>10372</v>
      </c>
      <c r="M281" t="s">
        <v>41</v>
      </c>
      <c r="N281" t="s">
        <v>32</v>
      </c>
    </row>
    <row r="282" spans="1:14" hidden="1" x14ac:dyDescent="0.3">
      <c r="A282" t="s">
        <v>1669</v>
      </c>
      <c r="B282" t="s">
        <v>1670</v>
      </c>
      <c r="C282" t="s">
        <v>964</v>
      </c>
      <c r="D282" t="s">
        <v>83</v>
      </c>
      <c r="E282" t="s">
        <v>101</v>
      </c>
      <c r="F282" t="s">
        <v>38</v>
      </c>
      <c r="G282" t="s">
        <v>27</v>
      </c>
      <c r="H282" t="s">
        <v>825</v>
      </c>
      <c r="I282" t="s">
        <v>29</v>
      </c>
      <c r="J282" t="s">
        <v>292</v>
      </c>
      <c r="K282" s="5">
        <v>3168200000</v>
      </c>
      <c r="L282">
        <v>10372</v>
      </c>
      <c r="M282" t="s">
        <v>61</v>
      </c>
      <c r="N282" t="s">
        <v>32</v>
      </c>
    </row>
    <row r="283" spans="1:14" x14ac:dyDescent="0.3">
      <c r="A283" t="s">
        <v>1665</v>
      </c>
      <c r="B283" t="s">
        <v>1666</v>
      </c>
      <c r="C283" t="s">
        <v>1667</v>
      </c>
      <c r="D283" t="s">
        <v>36</v>
      </c>
      <c r="E283" t="s">
        <v>37</v>
      </c>
      <c r="F283" t="s">
        <v>132</v>
      </c>
      <c r="G283" t="s">
        <v>27</v>
      </c>
      <c r="H283" t="s">
        <v>1668</v>
      </c>
      <c r="I283" t="s">
        <v>29</v>
      </c>
      <c r="J283" t="s">
        <v>30</v>
      </c>
      <c r="K283" s="5">
        <v>2176485000</v>
      </c>
      <c r="L283">
        <v>14826</v>
      </c>
      <c r="M283" t="s">
        <v>31</v>
      </c>
      <c r="N283" t="s">
        <v>32</v>
      </c>
    </row>
    <row r="284" spans="1:14" x14ac:dyDescent="0.3">
      <c r="A284" t="s">
        <v>1662</v>
      </c>
      <c r="B284" t="s">
        <v>1663</v>
      </c>
      <c r="C284" t="s">
        <v>1664</v>
      </c>
      <c r="D284" t="s">
        <v>36</v>
      </c>
      <c r="E284" t="s">
        <v>126</v>
      </c>
      <c r="F284" t="s">
        <v>167</v>
      </c>
      <c r="G284" t="s">
        <v>27</v>
      </c>
      <c r="H284" t="s">
        <v>168</v>
      </c>
      <c r="I284" t="s">
        <v>29</v>
      </c>
      <c r="J284" t="s">
        <v>30</v>
      </c>
      <c r="K284" s="5">
        <v>1633710000</v>
      </c>
      <c r="L284">
        <v>19000</v>
      </c>
      <c r="M284" t="s">
        <v>41</v>
      </c>
      <c r="N284" t="s">
        <v>32</v>
      </c>
    </row>
    <row r="285" spans="1:14" x14ac:dyDescent="0.3">
      <c r="A285" t="s">
        <v>1662</v>
      </c>
      <c r="B285" t="s">
        <v>1663</v>
      </c>
      <c r="C285" t="s">
        <v>1664</v>
      </c>
      <c r="D285" t="s">
        <v>36</v>
      </c>
      <c r="E285" t="s">
        <v>126</v>
      </c>
      <c r="F285" t="s">
        <v>167</v>
      </c>
      <c r="G285" t="s">
        <v>27</v>
      </c>
      <c r="H285" t="s">
        <v>168</v>
      </c>
      <c r="I285" t="s">
        <v>29</v>
      </c>
      <c r="J285" t="s">
        <v>30</v>
      </c>
      <c r="K285" s="5">
        <v>1633710000</v>
      </c>
      <c r="L285">
        <v>19000</v>
      </c>
      <c r="M285" t="s">
        <v>31</v>
      </c>
      <c r="N285" t="s">
        <v>32</v>
      </c>
    </row>
    <row r="286" spans="1:14" x14ac:dyDescent="0.3">
      <c r="A286" t="s">
        <v>1662</v>
      </c>
      <c r="B286" t="s">
        <v>1663</v>
      </c>
      <c r="C286" t="s">
        <v>1664</v>
      </c>
      <c r="D286" t="s">
        <v>36</v>
      </c>
      <c r="E286" t="s">
        <v>126</v>
      </c>
      <c r="F286" t="s">
        <v>167</v>
      </c>
      <c r="G286" t="s">
        <v>27</v>
      </c>
      <c r="H286" t="s">
        <v>168</v>
      </c>
      <c r="I286" t="s">
        <v>29</v>
      </c>
      <c r="J286" t="s">
        <v>30</v>
      </c>
      <c r="K286" s="5">
        <v>1633710000</v>
      </c>
      <c r="L286">
        <v>19000</v>
      </c>
      <c r="M286" t="s">
        <v>59</v>
      </c>
      <c r="N286" t="s">
        <v>32</v>
      </c>
    </row>
    <row r="287" spans="1:14" x14ac:dyDescent="0.3">
      <c r="A287" t="s">
        <v>1662</v>
      </c>
      <c r="B287" t="s">
        <v>1663</v>
      </c>
      <c r="C287" t="s">
        <v>1664</v>
      </c>
      <c r="D287" t="s">
        <v>36</v>
      </c>
      <c r="E287" t="s">
        <v>126</v>
      </c>
      <c r="F287" t="s">
        <v>167</v>
      </c>
      <c r="G287" t="s">
        <v>27</v>
      </c>
      <c r="H287" t="s">
        <v>168</v>
      </c>
      <c r="I287" t="s">
        <v>29</v>
      </c>
      <c r="J287" t="s">
        <v>30</v>
      </c>
      <c r="K287" s="5">
        <v>1633710000</v>
      </c>
      <c r="L287">
        <v>19000</v>
      </c>
      <c r="M287" t="s">
        <v>61</v>
      </c>
      <c r="N287" t="s">
        <v>32</v>
      </c>
    </row>
    <row r="288" spans="1:14" hidden="1" x14ac:dyDescent="0.3">
      <c r="A288" t="s">
        <v>1692</v>
      </c>
      <c r="B288" t="s">
        <v>1693</v>
      </c>
      <c r="C288" t="s">
        <v>1694</v>
      </c>
      <c r="D288" t="s">
        <v>36</v>
      </c>
      <c r="E288" t="s">
        <v>555</v>
      </c>
      <c r="F288" t="s">
        <v>111</v>
      </c>
      <c r="G288" t="s">
        <v>27</v>
      </c>
      <c r="H288" t="s">
        <v>1</v>
      </c>
      <c r="I288" t="s">
        <v>29</v>
      </c>
      <c r="J288" t="s">
        <v>40</v>
      </c>
      <c r="K288" s="5">
        <v>82059000000</v>
      </c>
      <c r="L288">
        <v>132200</v>
      </c>
      <c r="M288" t="s">
        <v>31</v>
      </c>
      <c r="N288" t="s">
        <v>32</v>
      </c>
    </row>
    <row r="289" spans="1:14" hidden="1" x14ac:dyDescent="0.3">
      <c r="A289" t="s">
        <v>370</v>
      </c>
      <c r="B289" t="s">
        <v>371</v>
      </c>
      <c r="C289" t="s">
        <v>372</v>
      </c>
      <c r="D289" t="s">
        <v>24</v>
      </c>
      <c r="E289" t="s">
        <v>153</v>
      </c>
      <c r="F289" t="s">
        <v>119</v>
      </c>
      <c r="G289" t="s">
        <v>27</v>
      </c>
      <c r="H289" t="s">
        <v>51</v>
      </c>
      <c r="I289" t="s">
        <v>29</v>
      </c>
      <c r="J289" t="s">
        <v>52</v>
      </c>
      <c r="K289" s="5">
        <v>242155000000</v>
      </c>
      <c r="L289">
        <v>325000</v>
      </c>
      <c r="M289" t="s">
        <v>41</v>
      </c>
      <c r="N289" t="s">
        <v>32</v>
      </c>
    </row>
    <row r="290" spans="1:14" hidden="1" x14ac:dyDescent="0.3">
      <c r="A290" t="s">
        <v>248</v>
      </c>
      <c r="B290" t="s">
        <v>249</v>
      </c>
      <c r="C290" t="s">
        <v>250</v>
      </c>
      <c r="D290" t="s">
        <v>36</v>
      </c>
      <c r="E290" t="s">
        <v>77</v>
      </c>
      <c r="F290" t="s">
        <v>119</v>
      </c>
      <c r="G290" t="s">
        <v>27</v>
      </c>
      <c r="H290" t="s">
        <v>51</v>
      </c>
      <c r="I290" t="s">
        <v>29</v>
      </c>
      <c r="J290" t="s">
        <v>52</v>
      </c>
      <c r="K290" s="5">
        <v>242155000000</v>
      </c>
      <c r="L290">
        <v>325000</v>
      </c>
      <c r="M290" t="s">
        <v>31</v>
      </c>
      <c r="N290" t="s">
        <v>32</v>
      </c>
    </row>
    <row r="291" spans="1:14" hidden="1" x14ac:dyDescent="0.3">
      <c r="A291" t="s">
        <v>248</v>
      </c>
      <c r="B291" t="s">
        <v>249</v>
      </c>
      <c r="C291" t="s">
        <v>250</v>
      </c>
      <c r="D291" t="s">
        <v>36</v>
      </c>
      <c r="E291" t="s">
        <v>77</v>
      </c>
      <c r="F291" t="s">
        <v>119</v>
      </c>
      <c r="G291" t="s">
        <v>27</v>
      </c>
      <c r="H291" t="s">
        <v>51</v>
      </c>
      <c r="I291" t="s">
        <v>29</v>
      </c>
      <c r="J291" t="s">
        <v>52</v>
      </c>
      <c r="K291" s="5">
        <v>242155000000</v>
      </c>
      <c r="L291">
        <v>325000</v>
      </c>
      <c r="M291" t="s">
        <v>61</v>
      </c>
      <c r="N291" t="s">
        <v>32</v>
      </c>
    </row>
    <row r="292" spans="1:14" x14ac:dyDescent="0.3">
      <c r="A292" t="s">
        <v>1656</v>
      </c>
      <c r="B292" t="s">
        <v>1657</v>
      </c>
      <c r="C292" t="s">
        <v>489</v>
      </c>
      <c r="D292" t="s">
        <v>83</v>
      </c>
      <c r="E292" t="s">
        <v>101</v>
      </c>
      <c r="F292" t="s">
        <v>186</v>
      </c>
      <c r="G292" t="s">
        <v>27</v>
      </c>
      <c r="H292" t="s">
        <v>323</v>
      </c>
      <c r="I292" t="s">
        <v>29</v>
      </c>
      <c r="J292" t="s">
        <v>30</v>
      </c>
      <c r="K292" s="5">
        <v>3100000000</v>
      </c>
      <c r="L292">
        <v>20020</v>
      </c>
      <c r="M292" t="s">
        <v>31</v>
      </c>
      <c r="N292" t="s">
        <v>32</v>
      </c>
    </row>
    <row r="293" spans="1:14" hidden="1" x14ac:dyDescent="0.3">
      <c r="A293" t="s">
        <v>1653</v>
      </c>
      <c r="B293" t="s">
        <v>1654</v>
      </c>
      <c r="C293" t="s">
        <v>1655</v>
      </c>
      <c r="D293" t="s">
        <v>36</v>
      </c>
      <c r="E293" t="s">
        <v>37</v>
      </c>
      <c r="F293" t="s">
        <v>186</v>
      </c>
      <c r="G293" t="s">
        <v>27</v>
      </c>
      <c r="H293" t="s">
        <v>393</v>
      </c>
      <c r="I293" t="s">
        <v>29</v>
      </c>
      <c r="J293" t="s">
        <v>40</v>
      </c>
      <c r="K293" s="5">
        <v>33266000000</v>
      </c>
      <c r="L293">
        <v>47000</v>
      </c>
      <c r="M293" t="s">
        <v>31</v>
      </c>
      <c r="N293" t="s">
        <v>32</v>
      </c>
    </row>
    <row r="294" spans="1:14" hidden="1" x14ac:dyDescent="0.3">
      <c r="A294" t="s">
        <v>1653</v>
      </c>
      <c r="B294" t="s">
        <v>1654</v>
      </c>
      <c r="C294" t="s">
        <v>1655</v>
      </c>
      <c r="D294" t="s">
        <v>36</v>
      </c>
      <c r="E294" t="s">
        <v>37</v>
      </c>
      <c r="F294" t="s">
        <v>186</v>
      </c>
      <c r="G294" t="s">
        <v>27</v>
      </c>
      <c r="H294" t="s">
        <v>393</v>
      </c>
      <c r="I294" t="s">
        <v>29</v>
      </c>
      <c r="J294" t="s">
        <v>40</v>
      </c>
      <c r="K294" s="5">
        <v>33266000000</v>
      </c>
      <c r="L294">
        <v>47000</v>
      </c>
      <c r="M294" t="s">
        <v>41</v>
      </c>
      <c r="N294" t="s">
        <v>32</v>
      </c>
    </row>
    <row r="295" spans="1:14" x14ac:dyDescent="0.3">
      <c r="A295" t="s">
        <v>1644</v>
      </c>
      <c r="B295" t="s">
        <v>1645</v>
      </c>
      <c r="C295" t="s">
        <v>1646</v>
      </c>
      <c r="D295" t="s">
        <v>83</v>
      </c>
      <c r="E295" t="s">
        <v>46</v>
      </c>
      <c r="F295" t="s">
        <v>26</v>
      </c>
      <c r="G295" t="s">
        <v>27</v>
      </c>
      <c r="H295" t="s">
        <v>138</v>
      </c>
      <c r="I295" t="s">
        <v>29</v>
      </c>
      <c r="J295" t="s">
        <v>30</v>
      </c>
      <c r="K295" s="5">
        <v>12400000000</v>
      </c>
      <c r="L295">
        <v>1384</v>
      </c>
      <c r="M295" t="s">
        <v>31</v>
      </c>
      <c r="N295" t="s">
        <v>32</v>
      </c>
    </row>
    <row r="296" spans="1:14" hidden="1" x14ac:dyDescent="0.3">
      <c r="A296" t="s">
        <v>217</v>
      </c>
      <c r="B296" t="s">
        <v>218</v>
      </c>
      <c r="C296" t="s">
        <v>219</v>
      </c>
      <c r="D296" t="s">
        <v>83</v>
      </c>
      <c r="E296" t="s">
        <v>37</v>
      </c>
      <c r="F296" t="s">
        <v>119</v>
      </c>
      <c r="G296" t="s">
        <v>27</v>
      </c>
      <c r="H296" t="s">
        <v>51</v>
      </c>
      <c r="I296" t="s">
        <v>29</v>
      </c>
      <c r="J296" t="s">
        <v>52</v>
      </c>
      <c r="K296" s="5">
        <v>242155000000</v>
      </c>
      <c r="L296">
        <v>325000</v>
      </c>
      <c r="M296" t="s">
        <v>31</v>
      </c>
      <c r="N296" t="s">
        <v>32</v>
      </c>
    </row>
    <row r="297" spans="1:14" x14ac:dyDescent="0.3">
      <c r="A297" t="s">
        <v>1939</v>
      </c>
      <c r="B297" t="s">
        <v>1940</v>
      </c>
      <c r="C297" t="s">
        <v>1941</v>
      </c>
      <c r="D297" t="s">
        <v>83</v>
      </c>
      <c r="E297" t="s">
        <v>497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s="5">
        <v>5483376000</v>
      </c>
      <c r="L297">
        <v>20559</v>
      </c>
      <c r="M297" t="s">
        <v>31</v>
      </c>
      <c r="N297" t="s">
        <v>32</v>
      </c>
    </row>
    <row r="298" spans="1:14" x14ac:dyDescent="0.3">
      <c r="A298" t="s">
        <v>1939</v>
      </c>
      <c r="B298" t="s">
        <v>1940</v>
      </c>
      <c r="C298" t="s">
        <v>1941</v>
      </c>
      <c r="D298" t="s">
        <v>83</v>
      </c>
      <c r="E298" t="s">
        <v>497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s="5">
        <v>5483376000</v>
      </c>
      <c r="L298">
        <v>20559</v>
      </c>
      <c r="M298" t="s">
        <v>61</v>
      </c>
      <c r="N298" t="s">
        <v>32</v>
      </c>
    </row>
    <row r="299" spans="1:14" hidden="1" x14ac:dyDescent="0.3">
      <c r="A299" t="s">
        <v>117</v>
      </c>
      <c r="B299" t="s">
        <v>118</v>
      </c>
      <c r="C299" t="s">
        <v>45</v>
      </c>
      <c r="D299" t="s">
        <v>36</v>
      </c>
      <c r="E299" t="s">
        <v>46</v>
      </c>
      <c r="F299" t="s">
        <v>119</v>
      </c>
      <c r="G299" t="s">
        <v>27</v>
      </c>
      <c r="H299" t="s">
        <v>51</v>
      </c>
      <c r="I299" t="s">
        <v>29</v>
      </c>
      <c r="J299" t="s">
        <v>52</v>
      </c>
      <c r="K299" s="5">
        <v>242155000000</v>
      </c>
      <c r="L299">
        <v>325000</v>
      </c>
      <c r="M299" t="s">
        <v>31</v>
      </c>
      <c r="N299" t="s">
        <v>32</v>
      </c>
    </row>
    <row r="300" spans="1:14" hidden="1" x14ac:dyDescent="0.3">
      <c r="A300" t="s">
        <v>117</v>
      </c>
      <c r="B300" t="s">
        <v>118</v>
      </c>
      <c r="C300" t="s">
        <v>45</v>
      </c>
      <c r="D300" t="s">
        <v>36</v>
      </c>
      <c r="E300" t="s">
        <v>46</v>
      </c>
      <c r="F300" t="s">
        <v>119</v>
      </c>
      <c r="G300" t="s">
        <v>27</v>
      </c>
      <c r="H300" t="s">
        <v>51</v>
      </c>
      <c r="I300" t="s">
        <v>29</v>
      </c>
      <c r="J300" t="s">
        <v>52</v>
      </c>
      <c r="K300" s="5">
        <v>242155000000</v>
      </c>
      <c r="L300">
        <v>325000</v>
      </c>
      <c r="M300" t="s">
        <v>61</v>
      </c>
      <c r="N300" t="s">
        <v>32</v>
      </c>
    </row>
    <row r="301" spans="1:14" hidden="1" x14ac:dyDescent="0.3">
      <c r="A301" t="s">
        <v>47</v>
      </c>
      <c r="B301" t="s">
        <v>48</v>
      </c>
      <c r="C301" t="s">
        <v>49</v>
      </c>
      <c r="D301" t="s">
        <v>36</v>
      </c>
      <c r="E301" t="s">
        <v>50</v>
      </c>
      <c r="F301" t="s">
        <v>38</v>
      </c>
      <c r="G301" t="s">
        <v>27</v>
      </c>
      <c r="H301" t="s">
        <v>51</v>
      </c>
      <c r="I301" t="s">
        <v>29</v>
      </c>
      <c r="J301" t="s">
        <v>52</v>
      </c>
      <c r="K301" s="5">
        <v>242155000000</v>
      </c>
      <c r="L301">
        <v>325000</v>
      </c>
      <c r="M301" t="s">
        <v>31</v>
      </c>
      <c r="N301" t="s">
        <v>32</v>
      </c>
    </row>
    <row r="302" spans="1:14" x14ac:dyDescent="0.3">
      <c r="A302" t="s">
        <v>877</v>
      </c>
      <c r="B302" t="s">
        <v>878</v>
      </c>
      <c r="C302" t="s">
        <v>879</v>
      </c>
      <c r="D302" t="s">
        <v>36</v>
      </c>
      <c r="E302" t="s">
        <v>153</v>
      </c>
      <c r="F302" t="s">
        <v>85</v>
      </c>
      <c r="G302" t="s">
        <v>27</v>
      </c>
      <c r="H302" t="s">
        <v>86</v>
      </c>
      <c r="I302" t="s">
        <v>29</v>
      </c>
      <c r="J302" t="s">
        <v>30</v>
      </c>
      <c r="K302" s="5">
        <v>10559521000</v>
      </c>
      <c r="L302">
        <v>67554</v>
      </c>
      <c r="M302" t="s">
        <v>61</v>
      </c>
      <c r="N302" t="s">
        <v>32</v>
      </c>
    </row>
    <row r="303" spans="1:14" x14ac:dyDescent="0.3">
      <c r="A303" t="s">
        <v>877</v>
      </c>
      <c r="B303" t="s">
        <v>878</v>
      </c>
      <c r="C303" t="s">
        <v>879</v>
      </c>
      <c r="D303" t="s">
        <v>36</v>
      </c>
      <c r="E303" t="s">
        <v>153</v>
      </c>
      <c r="F303" t="s">
        <v>85</v>
      </c>
      <c r="G303" t="s">
        <v>27</v>
      </c>
      <c r="H303" t="s">
        <v>86</v>
      </c>
      <c r="I303" t="s">
        <v>29</v>
      </c>
      <c r="J303" t="s">
        <v>30</v>
      </c>
      <c r="K303" s="5">
        <v>10559521000</v>
      </c>
      <c r="L303">
        <v>67554</v>
      </c>
      <c r="M303" t="s">
        <v>41</v>
      </c>
      <c r="N303" t="s">
        <v>32</v>
      </c>
    </row>
    <row r="304" spans="1:14" x14ac:dyDescent="0.3">
      <c r="A304" t="s">
        <v>877</v>
      </c>
      <c r="B304" t="s">
        <v>878</v>
      </c>
      <c r="C304" t="s">
        <v>879</v>
      </c>
      <c r="D304" t="s">
        <v>36</v>
      </c>
      <c r="E304" t="s">
        <v>153</v>
      </c>
      <c r="F304" t="s">
        <v>85</v>
      </c>
      <c r="G304" t="s">
        <v>27</v>
      </c>
      <c r="H304" t="s">
        <v>86</v>
      </c>
      <c r="I304" t="s">
        <v>29</v>
      </c>
      <c r="J304" t="s">
        <v>30</v>
      </c>
      <c r="K304" s="5">
        <v>10559521000</v>
      </c>
      <c r="L304">
        <v>67554</v>
      </c>
      <c r="M304" t="s">
        <v>31</v>
      </c>
      <c r="N304" t="s">
        <v>32</v>
      </c>
    </row>
    <row r="305" spans="1:14" hidden="1" x14ac:dyDescent="0.3">
      <c r="A305" t="s">
        <v>1627</v>
      </c>
      <c r="B305" t="s">
        <v>1628</v>
      </c>
      <c r="C305" t="s">
        <v>954</v>
      </c>
      <c r="D305" t="s">
        <v>36</v>
      </c>
      <c r="E305" t="s">
        <v>243</v>
      </c>
      <c r="F305" t="s">
        <v>26</v>
      </c>
      <c r="G305" t="s">
        <v>27</v>
      </c>
      <c r="H305" t="s">
        <v>196</v>
      </c>
      <c r="I305" t="s">
        <v>197</v>
      </c>
      <c r="J305" t="s">
        <v>40</v>
      </c>
      <c r="K305" s="5">
        <v>15693000000</v>
      </c>
      <c r="L305">
        <v>34300</v>
      </c>
      <c r="M305" t="s">
        <v>31</v>
      </c>
      <c r="N305" t="s">
        <v>32</v>
      </c>
    </row>
    <row r="306" spans="1:14" hidden="1" x14ac:dyDescent="0.3">
      <c r="A306" t="s">
        <v>1634</v>
      </c>
      <c r="B306" t="s">
        <v>1635</v>
      </c>
      <c r="C306" t="s">
        <v>1636</v>
      </c>
      <c r="D306" t="s">
        <v>24</v>
      </c>
      <c r="E306" t="s">
        <v>1637</v>
      </c>
      <c r="F306" t="s">
        <v>1547</v>
      </c>
      <c r="G306" t="s">
        <v>27</v>
      </c>
      <c r="H306" t="s">
        <v>1</v>
      </c>
      <c r="I306" t="s">
        <v>29</v>
      </c>
      <c r="J306" t="s">
        <v>40</v>
      </c>
      <c r="K306" s="5">
        <v>82059000000</v>
      </c>
      <c r="L306">
        <v>132200</v>
      </c>
      <c r="M306" t="s">
        <v>31</v>
      </c>
      <c r="N306" t="s">
        <v>32</v>
      </c>
    </row>
    <row r="307" spans="1:14" hidden="1" x14ac:dyDescent="0.3">
      <c r="A307" t="s">
        <v>1593</v>
      </c>
      <c r="B307" t="s">
        <v>1594</v>
      </c>
      <c r="C307" t="s">
        <v>207</v>
      </c>
      <c r="D307" t="s">
        <v>36</v>
      </c>
      <c r="E307" t="s">
        <v>37</v>
      </c>
      <c r="F307" t="s">
        <v>102</v>
      </c>
      <c r="G307" t="s">
        <v>27</v>
      </c>
      <c r="H307" t="s">
        <v>758</v>
      </c>
      <c r="I307" t="s">
        <v>29</v>
      </c>
      <c r="J307" t="s">
        <v>40</v>
      </c>
      <c r="K307" s="5">
        <v>306980000</v>
      </c>
      <c r="L307">
        <v>800</v>
      </c>
      <c r="M307" t="s">
        <v>59</v>
      </c>
      <c r="N307" t="s">
        <v>32</v>
      </c>
    </row>
    <row r="308" spans="1:14" hidden="1" x14ac:dyDescent="0.3">
      <c r="A308" t="s">
        <v>1593</v>
      </c>
      <c r="B308" t="s">
        <v>1594</v>
      </c>
      <c r="C308" t="s">
        <v>207</v>
      </c>
      <c r="D308" t="s">
        <v>36</v>
      </c>
      <c r="E308" t="s">
        <v>37</v>
      </c>
      <c r="F308" t="s">
        <v>102</v>
      </c>
      <c r="G308" t="s">
        <v>27</v>
      </c>
      <c r="H308" t="s">
        <v>758</v>
      </c>
      <c r="I308" t="s">
        <v>29</v>
      </c>
      <c r="J308" t="s">
        <v>40</v>
      </c>
      <c r="K308" s="5">
        <v>306980000</v>
      </c>
      <c r="L308">
        <v>800</v>
      </c>
      <c r="M308" t="s">
        <v>61</v>
      </c>
      <c r="N308" t="s">
        <v>32</v>
      </c>
    </row>
    <row r="309" spans="1:14" hidden="1" x14ac:dyDescent="0.3">
      <c r="A309" t="s">
        <v>1593</v>
      </c>
      <c r="B309" t="s">
        <v>1594</v>
      </c>
      <c r="C309" t="s">
        <v>207</v>
      </c>
      <c r="D309" t="s">
        <v>36</v>
      </c>
      <c r="E309" t="s">
        <v>37</v>
      </c>
      <c r="F309" t="s">
        <v>102</v>
      </c>
      <c r="G309" t="s">
        <v>27</v>
      </c>
      <c r="H309" t="s">
        <v>758</v>
      </c>
      <c r="I309" t="s">
        <v>29</v>
      </c>
      <c r="J309" t="s">
        <v>40</v>
      </c>
      <c r="K309" s="5">
        <v>306980000</v>
      </c>
      <c r="L309">
        <v>800</v>
      </c>
      <c r="M309" t="s">
        <v>31</v>
      </c>
      <c r="N309" t="s">
        <v>32</v>
      </c>
    </row>
    <row r="310" spans="1:14" x14ac:dyDescent="0.3">
      <c r="A310" t="s">
        <v>1625</v>
      </c>
      <c r="B310" t="s">
        <v>1626</v>
      </c>
      <c r="C310" t="s">
        <v>45</v>
      </c>
      <c r="D310" t="s">
        <v>36</v>
      </c>
      <c r="E310" t="s">
        <v>77</v>
      </c>
      <c r="F310" t="s">
        <v>186</v>
      </c>
      <c r="G310" t="s">
        <v>27</v>
      </c>
      <c r="H310" t="s">
        <v>431</v>
      </c>
      <c r="I310" t="s">
        <v>29</v>
      </c>
      <c r="J310" t="s">
        <v>30</v>
      </c>
      <c r="K310" s="5">
        <v>1027614000</v>
      </c>
      <c r="L310">
        <v>7000</v>
      </c>
      <c r="M310" t="s">
        <v>41</v>
      </c>
      <c r="N310" t="s">
        <v>32</v>
      </c>
    </row>
    <row r="311" spans="1:14" x14ac:dyDescent="0.3">
      <c r="A311" t="s">
        <v>1625</v>
      </c>
      <c r="B311" t="s">
        <v>1626</v>
      </c>
      <c r="C311" t="s">
        <v>45</v>
      </c>
      <c r="D311" t="s">
        <v>36</v>
      </c>
      <c r="E311" t="s">
        <v>77</v>
      </c>
      <c r="F311" t="s">
        <v>186</v>
      </c>
      <c r="G311" t="s">
        <v>27</v>
      </c>
      <c r="H311" t="s">
        <v>431</v>
      </c>
      <c r="I311" t="s">
        <v>29</v>
      </c>
      <c r="J311" t="s">
        <v>30</v>
      </c>
      <c r="K311" s="5">
        <v>1027614000</v>
      </c>
      <c r="L311">
        <v>7000</v>
      </c>
      <c r="M311" t="s">
        <v>59</v>
      </c>
      <c r="N311" t="s">
        <v>32</v>
      </c>
    </row>
    <row r="312" spans="1:14" x14ac:dyDescent="0.3">
      <c r="A312" t="s">
        <v>1625</v>
      </c>
      <c r="B312" t="s">
        <v>1626</v>
      </c>
      <c r="C312" t="s">
        <v>45</v>
      </c>
      <c r="D312" t="s">
        <v>36</v>
      </c>
      <c r="E312" t="s">
        <v>77</v>
      </c>
      <c r="F312" t="s">
        <v>186</v>
      </c>
      <c r="G312" t="s">
        <v>27</v>
      </c>
      <c r="H312" t="s">
        <v>431</v>
      </c>
      <c r="I312" t="s">
        <v>29</v>
      </c>
      <c r="J312" t="s">
        <v>30</v>
      </c>
      <c r="K312" s="5">
        <v>1027614000</v>
      </c>
      <c r="L312">
        <v>7000</v>
      </c>
      <c r="M312" t="s">
        <v>61</v>
      </c>
      <c r="N312" t="s">
        <v>32</v>
      </c>
    </row>
    <row r="313" spans="1:14" x14ac:dyDescent="0.3">
      <c r="A313" t="s">
        <v>1625</v>
      </c>
      <c r="B313" t="s">
        <v>1626</v>
      </c>
      <c r="C313" t="s">
        <v>45</v>
      </c>
      <c r="D313" t="s">
        <v>36</v>
      </c>
      <c r="E313" t="s">
        <v>77</v>
      </c>
      <c r="F313" t="s">
        <v>186</v>
      </c>
      <c r="G313" t="s">
        <v>27</v>
      </c>
      <c r="H313" t="s">
        <v>431</v>
      </c>
      <c r="I313" t="s">
        <v>29</v>
      </c>
      <c r="J313" t="s">
        <v>30</v>
      </c>
      <c r="K313" s="5">
        <v>1027614000</v>
      </c>
      <c r="L313">
        <v>7000</v>
      </c>
      <c r="M313" t="s">
        <v>31</v>
      </c>
      <c r="N313" t="s">
        <v>32</v>
      </c>
    </row>
    <row r="314" spans="1:14" hidden="1" x14ac:dyDescent="0.3">
      <c r="A314" t="s">
        <v>2078</v>
      </c>
      <c r="B314" t="s">
        <v>2079</v>
      </c>
      <c r="C314" t="s">
        <v>954</v>
      </c>
      <c r="D314" t="s">
        <v>36</v>
      </c>
      <c r="E314" t="s">
        <v>243</v>
      </c>
      <c r="F314" t="s">
        <v>119</v>
      </c>
      <c r="G314" t="s">
        <v>27</v>
      </c>
      <c r="H314" t="s">
        <v>311</v>
      </c>
      <c r="I314" t="s">
        <v>29</v>
      </c>
      <c r="J314" t="s">
        <v>52</v>
      </c>
      <c r="K314" s="5">
        <v>193842000000</v>
      </c>
      <c r="L314">
        <v>140000</v>
      </c>
      <c r="M314" t="s">
        <v>41</v>
      </c>
      <c r="N314" t="s">
        <v>32</v>
      </c>
    </row>
    <row r="315" spans="1:14" hidden="1" x14ac:dyDescent="0.3">
      <c r="A315" t="s">
        <v>1619</v>
      </c>
      <c r="B315" t="s">
        <v>1620</v>
      </c>
      <c r="C315" t="s">
        <v>1621</v>
      </c>
      <c r="D315" t="s">
        <v>24</v>
      </c>
      <c r="E315" t="s">
        <v>37</v>
      </c>
      <c r="F315" t="s">
        <v>26</v>
      </c>
      <c r="G315" t="s">
        <v>27</v>
      </c>
      <c r="H315" t="s">
        <v>1135</v>
      </c>
      <c r="I315" t="s">
        <v>29</v>
      </c>
      <c r="J315" t="s">
        <v>68</v>
      </c>
      <c r="K315" s="5">
        <v>1200000000</v>
      </c>
      <c r="L315">
        <v>13600</v>
      </c>
      <c r="M315" t="s">
        <v>31</v>
      </c>
      <c r="N315" t="s">
        <v>32</v>
      </c>
    </row>
    <row r="316" spans="1:14" hidden="1" x14ac:dyDescent="0.3">
      <c r="A316" t="s">
        <v>1632</v>
      </c>
      <c r="B316" t="s">
        <v>1633</v>
      </c>
      <c r="C316" t="s">
        <v>45</v>
      </c>
      <c r="D316" t="s">
        <v>36</v>
      </c>
      <c r="E316" t="s">
        <v>77</v>
      </c>
      <c r="F316" t="s">
        <v>26</v>
      </c>
      <c r="G316" t="s">
        <v>27</v>
      </c>
      <c r="H316" t="s">
        <v>196</v>
      </c>
      <c r="I316" t="s">
        <v>197</v>
      </c>
      <c r="J316" t="s">
        <v>40</v>
      </c>
      <c r="K316" s="5">
        <v>15693000000</v>
      </c>
      <c r="L316">
        <v>34300</v>
      </c>
      <c r="M316" t="s">
        <v>31</v>
      </c>
      <c r="N316" t="s">
        <v>32</v>
      </c>
    </row>
    <row r="317" spans="1:14" hidden="1" x14ac:dyDescent="0.3">
      <c r="A317" t="s">
        <v>516</v>
      </c>
      <c r="B317" t="s">
        <v>517</v>
      </c>
      <c r="C317" t="s">
        <v>45</v>
      </c>
      <c r="D317" t="s">
        <v>36</v>
      </c>
      <c r="E317" t="s">
        <v>46</v>
      </c>
      <c r="F317" t="s">
        <v>78</v>
      </c>
      <c r="G317" t="s">
        <v>27</v>
      </c>
      <c r="H317" t="s">
        <v>311</v>
      </c>
      <c r="I317" t="s">
        <v>29</v>
      </c>
      <c r="J317" t="s">
        <v>52</v>
      </c>
      <c r="K317" s="5">
        <v>193842000000</v>
      </c>
      <c r="L317">
        <v>140000</v>
      </c>
      <c r="M317" t="s">
        <v>41</v>
      </c>
      <c r="N317" t="s">
        <v>32</v>
      </c>
    </row>
    <row r="318" spans="1:14" x14ac:dyDescent="0.3">
      <c r="A318" t="s">
        <v>1616</v>
      </c>
      <c r="B318" t="s">
        <v>1617</v>
      </c>
      <c r="C318" t="s">
        <v>1618</v>
      </c>
      <c r="D318" t="s">
        <v>83</v>
      </c>
      <c r="E318" t="s">
        <v>101</v>
      </c>
      <c r="F318" t="s">
        <v>78</v>
      </c>
      <c r="G318" t="s">
        <v>27</v>
      </c>
      <c r="H318" t="s">
        <v>163</v>
      </c>
      <c r="I318" t="s">
        <v>29</v>
      </c>
      <c r="J318" t="s">
        <v>30</v>
      </c>
      <c r="K318" s="5">
        <v>1977716000</v>
      </c>
      <c r="L318">
        <v>13472</v>
      </c>
      <c r="M318" t="s">
        <v>59</v>
      </c>
      <c r="N318" t="s">
        <v>32</v>
      </c>
    </row>
    <row r="319" spans="1:14" hidden="1" x14ac:dyDescent="0.3">
      <c r="A319" t="s">
        <v>1551</v>
      </c>
      <c r="B319" t="s">
        <v>1552</v>
      </c>
      <c r="C319" t="s">
        <v>35</v>
      </c>
      <c r="D319" t="s">
        <v>36</v>
      </c>
      <c r="E319" t="s">
        <v>37</v>
      </c>
      <c r="F319" t="s">
        <v>119</v>
      </c>
      <c r="G319" t="s">
        <v>27</v>
      </c>
      <c r="H319" t="s">
        <v>311</v>
      </c>
      <c r="I319" t="s">
        <v>29</v>
      </c>
      <c r="J319" t="s">
        <v>52</v>
      </c>
      <c r="K319" s="5">
        <v>193842000000</v>
      </c>
      <c r="L319">
        <v>140000</v>
      </c>
      <c r="M319" t="s">
        <v>31</v>
      </c>
      <c r="N319" t="s">
        <v>32</v>
      </c>
    </row>
    <row r="320" spans="1:14" hidden="1" x14ac:dyDescent="0.3">
      <c r="A320" t="s">
        <v>1574</v>
      </c>
      <c r="B320" t="s">
        <v>1575</v>
      </c>
      <c r="C320" t="s">
        <v>1576</v>
      </c>
      <c r="D320" t="s">
        <v>24</v>
      </c>
      <c r="E320" t="s">
        <v>1577</v>
      </c>
      <c r="F320" t="s">
        <v>66</v>
      </c>
      <c r="G320" t="s">
        <v>27</v>
      </c>
      <c r="H320" t="s">
        <v>327</v>
      </c>
      <c r="I320" t="s">
        <v>29</v>
      </c>
      <c r="J320" t="s">
        <v>114</v>
      </c>
      <c r="K320" s="5">
        <v>758780000</v>
      </c>
      <c r="L320">
        <v>4000</v>
      </c>
      <c r="M320" t="s">
        <v>31</v>
      </c>
      <c r="N320" t="s">
        <v>32</v>
      </c>
    </row>
    <row r="321" spans="1:14" hidden="1" x14ac:dyDescent="0.3">
      <c r="A321" t="s">
        <v>1574</v>
      </c>
      <c r="B321" t="s">
        <v>1575</v>
      </c>
      <c r="C321" t="s">
        <v>1576</v>
      </c>
      <c r="D321" t="s">
        <v>24</v>
      </c>
      <c r="E321" t="s">
        <v>1577</v>
      </c>
      <c r="F321" t="s">
        <v>66</v>
      </c>
      <c r="G321" t="s">
        <v>27</v>
      </c>
      <c r="H321" t="s">
        <v>327</v>
      </c>
      <c r="I321" t="s">
        <v>29</v>
      </c>
      <c r="J321" t="s">
        <v>114</v>
      </c>
      <c r="K321" s="5">
        <v>758780000</v>
      </c>
      <c r="L321">
        <v>4000</v>
      </c>
      <c r="M321" t="s">
        <v>41</v>
      </c>
      <c r="N321" t="s">
        <v>32</v>
      </c>
    </row>
    <row r="322" spans="1:14" hidden="1" x14ac:dyDescent="0.3">
      <c r="A322" t="s">
        <v>1494</v>
      </c>
      <c r="B322" t="s">
        <v>1495</v>
      </c>
      <c r="C322" t="s">
        <v>207</v>
      </c>
      <c r="D322" t="s">
        <v>36</v>
      </c>
      <c r="E322" t="s">
        <v>37</v>
      </c>
      <c r="F322" t="s">
        <v>619</v>
      </c>
      <c r="G322" t="s">
        <v>27</v>
      </c>
      <c r="H322" t="s">
        <v>311</v>
      </c>
      <c r="I322" t="s">
        <v>29</v>
      </c>
      <c r="J322" t="s">
        <v>52</v>
      </c>
      <c r="K322" s="5">
        <v>193842000000</v>
      </c>
      <c r="L322">
        <v>140000</v>
      </c>
      <c r="M322" t="s">
        <v>61</v>
      </c>
      <c r="N322" t="s">
        <v>32</v>
      </c>
    </row>
    <row r="323" spans="1:14" hidden="1" x14ac:dyDescent="0.3">
      <c r="A323" t="s">
        <v>1571</v>
      </c>
      <c r="B323" t="s">
        <v>1572</v>
      </c>
      <c r="C323" t="s">
        <v>1573</v>
      </c>
      <c r="D323" t="s">
        <v>36</v>
      </c>
      <c r="E323" t="s">
        <v>46</v>
      </c>
      <c r="F323" t="s">
        <v>66</v>
      </c>
      <c r="G323" t="s">
        <v>27</v>
      </c>
      <c r="H323" t="s">
        <v>1182</v>
      </c>
      <c r="I323" t="s">
        <v>29</v>
      </c>
      <c r="J323" t="s">
        <v>68</v>
      </c>
      <c r="K323" s="5">
        <v>1255000000</v>
      </c>
      <c r="L323">
        <v>21500</v>
      </c>
      <c r="M323" t="s">
        <v>31</v>
      </c>
      <c r="N323" t="s">
        <v>32</v>
      </c>
    </row>
    <row r="324" spans="1:14" x14ac:dyDescent="0.3">
      <c r="A324" t="s">
        <v>1586</v>
      </c>
      <c r="B324" t="s">
        <v>1587</v>
      </c>
      <c r="C324" t="s">
        <v>1588</v>
      </c>
      <c r="D324" t="s">
        <v>83</v>
      </c>
      <c r="E324" t="s">
        <v>101</v>
      </c>
      <c r="F324" t="s">
        <v>541</v>
      </c>
      <c r="G324" t="s">
        <v>27</v>
      </c>
      <c r="H324" t="s">
        <v>542</v>
      </c>
      <c r="I324" t="s">
        <v>29</v>
      </c>
      <c r="J324" t="s">
        <v>30</v>
      </c>
      <c r="K324" s="5">
        <v>6700000000</v>
      </c>
      <c r="L324">
        <v>30000</v>
      </c>
      <c r="M324" t="s">
        <v>31</v>
      </c>
      <c r="N324" t="s">
        <v>32</v>
      </c>
    </row>
    <row r="325" spans="1:14" x14ac:dyDescent="0.3">
      <c r="A325" t="s">
        <v>1525</v>
      </c>
      <c r="B325" t="s">
        <v>1526</v>
      </c>
      <c r="C325" t="s">
        <v>1527</v>
      </c>
      <c r="D325" t="s">
        <v>83</v>
      </c>
      <c r="E325" t="s">
        <v>153</v>
      </c>
      <c r="F325" t="s">
        <v>38</v>
      </c>
      <c r="G325" t="s">
        <v>27</v>
      </c>
      <c r="H325" t="s">
        <v>597</v>
      </c>
      <c r="I325" t="s">
        <v>29</v>
      </c>
      <c r="J325" t="s">
        <v>30</v>
      </c>
      <c r="K325" s="5">
        <v>5570000000</v>
      </c>
      <c r="L325">
        <v>11891</v>
      </c>
      <c r="M325" t="s">
        <v>41</v>
      </c>
      <c r="N325" t="s">
        <v>32</v>
      </c>
    </row>
    <row r="326" spans="1:14" x14ac:dyDescent="0.3">
      <c r="A326" t="s">
        <v>1525</v>
      </c>
      <c r="B326" t="s">
        <v>1526</v>
      </c>
      <c r="C326" t="s">
        <v>1527</v>
      </c>
      <c r="D326" t="s">
        <v>83</v>
      </c>
      <c r="E326" t="s">
        <v>153</v>
      </c>
      <c r="F326" t="s">
        <v>38</v>
      </c>
      <c r="G326" t="s">
        <v>27</v>
      </c>
      <c r="H326" t="s">
        <v>597</v>
      </c>
      <c r="I326" t="s">
        <v>29</v>
      </c>
      <c r="J326" t="s">
        <v>30</v>
      </c>
      <c r="K326" s="5">
        <v>5570000000</v>
      </c>
      <c r="L326">
        <v>11891</v>
      </c>
      <c r="M326" t="s">
        <v>61</v>
      </c>
      <c r="N326" t="s">
        <v>32</v>
      </c>
    </row>
    <row r="327" spans="1:14" x14ac:dyDescent="0.3">
      <c r="A327" t="s">
        <v>1525</v>
      </c>
      <c r="B327" t="s">
        <v>1526</v>
      </c>
      <c r="C327" t="s">
        <v>1527</v>
      </c>
      <c r="D327" t="s">
        <v>83</v>
      </c>
      <c r="E327" t="s">
        <v>153</v>
      </c>
      <c r="F327" t="s">
        <v>38</v>
      </c>
      <c r="G327" t="s">
        <v>27</v>
      </c>
      <c r="H327" t="s">
        <v>597</v>
      </c>
      <c r="I327" t="s">
        <v>29</v>
      </c>
      <c r="J327" t="s">
        <v>30</v>
      </c>
      <c r="K327" s="5">
        <v>5570000000</v>
      </c>
      <c r="L327">
        <v>11891</v>
      </c>
      <c r="M327" t="s">
        <v>31</v>
      </c>
      <c r="N327" t="s">
        <v>32</v>
      </c>
    </row>
    <row r="328" spans="1:14" x14ac:dyDescent="0.3">
      <c r="A328" t="s">
        <v>1564</v>
      </c>
      <c r="B328" t="s">
        <v>1565</v>
      </c>
      <c r="C328" t="s">
        <v>1566</v>
      </c>
      <c r="D328" t="s">
        <v>36</v>
      </c>
      <c r="E328" t="s">
        <v>46</v>
      </c>
      <c r="F328" t="s">
        <v>90</v>
      </c>
      <c r="G328" t="s">
        <v>27</v>
      </c>
      <c r="H328" t="s">
        <v>1567</v>
      </c>
      <c r="I328" t="s">
        <v>29</v>
      </c>
      <c r="J328" t="s">
        <v>30</v>
      </c>
      <c r="K328" s="5">
        <v>754490000</v>
      </c>
      <c r="L328">
        <v>3500</v>
      </c>
      <c r="M328" t="s">
        <v>31</v>
      </c>
      <c r="N328" t="s">
        <v>32</v>
      </c>
    </row>
    <row r="329" spans="1:14" x14ac:dyDescent="0.3">
      <c r="A329" t="s">
        <v>366</v>
      </c>
      <c r="B329" t="s">
        <v>367</v>
      </c>
      <c r="C329" t="s">
        <v>368</v>
      </c>
      <c r="D329" t="s">
        <v>83</v>
      </c>
      <c r="E329" t="s">
        <v>369</v>
      </c>
      <c r="F329" t="s">
        <v>102</v>
      </c>
      <c r="G329" t="s">
        <v>27</v>
      </c>
      <c r="H329" t="s">
        <v>103</v>
      </c>
      <c r="I329" t="s">
        <v>29</v>
      </c>
      <c r="J329" t="s">
        <v>30</v>
      </c>
      <c r="K329" s="5">
        <v>910025000</v>
      </c>
      <c r="L329">
        <v>6199</v>
      </c>
      <c r="M329" t="s">
        <v>31</v>
      </c>
      <c r="N329" t="s">
        <v>32</v>
      </c>
    </row>
    <row r="330" spans="1:14" x14ac:dyDescent="0.3">
      <c r="A330" t="s">
        <v>1531</v>
      </c>
      <c r="B330" t="s">
        <v>1532</v>
      </c>
      <c r="C330" t="s">
        <v>1533</v>
      </c>
      <c r="D330" t="s">
        <v>36</v>
      </c>
      <c r="E330" t="s">
        <v>153</v>
      </c>
      <c r="F330" t="s">
        <v>274</v>
      </c>
      <c r="G330" t="s">
        <v>27</v>
      </c>
      <c r="H330" t="s">
        <v>1534</v>
      </c>
      <c r="I330" t="s">
        <v>29</v>
      </c>
      <c r="J330" t="s">
        <v>30</v>
      </c>
      <c r="K330" s="5">
        <v>1411950000</v>
      </c>
      <c r="L330">
        <v>10114</v>
      </c>
      <c r="M330" t="s">
        <v>31</v>
      </c>
      <c r="N330" t="s">
        <v>32</v>
      </c>
    </row>
    <row r="331" spans="1:14" x14ac:dyDescent="0.3">
      <c r="A331" t="s">
        <v>1556</v>
      </c>
      <c r="B331" t="s">
        <v>1557</v>
      </c>
      <c r="C331" t="s">
        <v>869</v>
      </c>
      <c r="D331" t="s">
        <v>24</v>
      </c>
      <c r="E331" t="s">
        <v>153</v>
      </c>
      <c r="F331" t="s">
        <v>26</v>
      </c>
      <c r="G331" t="s">
        <v>27</v>
      </c>
      <c r="H331" t="s">
        <v>577</v>
      </c>
      <c r="I331" t="s">
        <v>29</v>
      </c>
      <c r="J331" t="s">
        <v>30</v>
      </c>
      <c r="K331" s="5">
        <v>1761623000</v>
      </c>
      <c r="L331">
        <v>12000</v>
      </c>
      <c r="M331" t="s">
        <v>31</v>
      </c>
      <c r="N331" t="s">
        <v>32</v>
      </c>
    </row>
    <row r="332" spans="1:14" x14ac:dyDescent="0.3">
      <c r="A332" t="s">
        <v>1556</v>
      </c>
      <c r="B332" t="s">
        <v>1557</v>
      </c>
      <c r="C332" t="s">
        <v>869</v>
      </c>
      <c r="D332" t="s">
        <v>24</v>
      </c>
      <c r="E332" t="s">
        <v>153</v>
      </c>
      <c r="F332" t="s">
        <v>26</v>
      </c>
      <c r="G332" t="s">
        <v>27</v>
      </c>
      <c r="H332" t="s">
        <v>577</v>
      </c>
      <c r="I332" t="s">
        <v>29</v>
      </c>
      <c r="J332" t="s">
        <v>30</v>
      </c>
      <c r="K332" s="5">
        <v>1761623000</v>
      </c>
      <c r="L332">
        <v>12000</v>
      </c>
      <c r="M332" t="s">
        <v>31</v>
      </c>
      <c r="N332" t="s">
        <v>42</v>
      </c>
    </row>
    <row r="333" spans="1:14" hidden="1" x14ac:dyDescent="0.3">
      <c r="A333" t="s">
        <v>1494</v>
      </c>
      <c r="B333" t="s">
        <v>1495</v>
      </c>
      <c r="C333" t="s">
        <v>207</v>
      </c>
      <c r="D333" t="s">
        <v>36</v>
      </c>
      <c r="E333" t="s">
        <v>37</v>
      </c>
      <c r="F333" t="s">
        <v>619</v>
      </c>
      <c r="G333" t="s">
        <v>27</v>
      </c>
      <c r="H333" t="s">
        <v>311</v>
      </c>
      <c r="I333" t="s">
        <v>29</v>
      </c>
      <c r="J333" t="s">
        <v>52</v>
      </c>
      <c r="K333" s="5">
        <v>193842000000</v>
      </c>
      <c r="L333">
        <v>140000</v>
      </c>
      <c r="M333" t="s">
        <v>41</v>
      </c>
      <c r="N333" t="s">
        <v>32</v>
      </c>
    </row>
    <row r="334" spans="1:14" x14ac:dyDescent="0.3">
      <c r="A334" t="s">
        <v>1544</v>
      </c>
      <c r="B334" t="s">
        <v>1545</v>
      </c>
      <c r="C334" t="s">
        <v>1546</v>
      </c>
      <c r="D334" t="s">
        <v>83</v>
      </c>
      <c r="E334" t="s">
        <v>514</v>
      </c>
      <c r="F334" t="s">
        <v>1547</v>
      </c>
      <c r="G334" t="s">
        <v>27</v>
      </c>
      <c r="H334" t="s">
        <v>470</v>
      </c>
      <c r="I334" t="s">
        <v>29</v>
      </c>
      <c r="J334" t="s">
        <v>30</v>
      </c>
      <c r="K334" s="5">
        <v>5624870000</v>
      </c>
      <c r="L334">
        <v>33000</v>
      </c>
      <c r="M334" t="s">
        <v>61</v>
      </c>
      <c r="N334" t="s">
        <v>32</v>
      </c>
    </row>
    <row r="335" spans="1:14" x14ac:dyDescent="0.3">
      <c r="A335" t="s">
        <v>1544</v>
      </c>
      <c r="B335" t="s">
        <v>1545</v>
      </c>
      <c r="C335" t="s">
        <v>1546</v>
      </c>
      <c r="D335" t="s">
        <v>83</v>
      </c>
      <c r="E335" t="s">
        <v>514</v>
      </c>
      <c r="F335" t="s">
        <v>1547</v>
      </c>
      <c r="G335" t="s">
        <v>27</v>
      </c>
      <c r="H335" t="s">
        <v>470</v>
      </c>
      <c r="I335" t="s">
        <v>29</v>
      </c>
      <c r="J335" t="s">
        <v>30</v>
      </c>
      <c r="K335" s="5">
        <v>5624870000</v>
      </c>
      <c r="L335">
        <v>33000</v>
      </c>
      <c r="M335" t="s">
        <v>61</v>
      </c>
      <c r="N335" t="s">
        <v>42</v>
      </c>
    </row>
    <row r="336" spans="1:14" hidden="1" x14ac:dyDescent="0.3">
      <c r="A336" t="s">
        <v>1581</v>
      </c>
      <c r="B336" t="s">
        <v>1582</v>
      </c>
      <c r="C336" t="s">
        <v>1583</v>
      </c>
      <c r="D336" t="s">
        <v>83</v>
      </c>
      <c r="E336" t="s">
        <v>101</v>
      </c>
      <c r="F336" t="s">
        <v>66</v>
      </c>
      <c r="G336" t="s">
        <v>27</v>
      </c>
      <c r="H336" t="s">
        <v>1584</v>
      </c>
      <c r="I336" t="s">
        <v>29</v>
      </c>
      <c r="J336" t="s">
        <v>1585</v>
      </c>
      <c r="K336" s="5">
        <v>51495000</v>
      </c>
      <c r="L336">
        <v>700</v>
      </c>
      <c r="M336" t="s">
        <v>31</v>
      </c>
      <c r="N336" t="s">
        <v>32</v>
      </c>
    </row>
    <row r="337" spans="1:14" hidden="1" x14ac:dyDescent="0.3">
      <c r="A337" t="s">
        <v>1226</v>
      </c>
      <c r="B337" t="s">
        <v>1227</v>
      </c>
      <c r="C337" t="s">
        <v>45</v>
      </c>
      <c r="D337" t="s">
        <v>36</v>
      </c>
      <c r="E337" t="s">
        <v>77</v>
      </c>
      <c r="F337" t="s">
        <v>119</v>
      </c>
      <c r="G337" t="s">
        <v>27</v>
      </c>
      <c r="H337" t="s">
        <v>311</v>
      </c>
      <c r="I337" t="s">
        <v>29</v>
      </c>
      <c r="J337" t="s">
        <v>52</v>
      </c>
      <c r="K337" s="5">
        <v>193842000000</v>
      </c>
      <c r="L337">
        <v>140000</v>
      </c>
      <c r="M337" t="s">
        <v>41</v>
      </c>
      <c r="N337" t="s">
        <v>32</v>
      </c>
    </row>
    <row r="338" spans="1:14" x14ac:dyDescent="0.3">
      <c r="A338" t="s">
        <v>1538</v>
      </c>
      <c r="B338" t="s">
        <v>1539</v>
      </c>
      <c r="C338" t="s">
        <v>1540</v>
      </c>
      <c r="D338" t="s">
        <v>36</v>
      </c>
      <c r="E338" t="s">
        <v>37</v>
      </c>
      <c r="F338" t="s">
        <v>26</v>
      </c>
      <c r="G338" t="s">
        <v>27</v>
      </c>
      <c r="H338" t="s">
        <v>3</v>
      </c>
      <c r="I338" t="s">
        <v>29</v>
      </c>
      <c r="J338" t="s">
        <v>30</v>
      </c>
      <c r="K338" s="5">
        <v>11593335000</v>
      </c>
      <c r="L338">
        <v>74000</v>
      </c>
      <c r="M338" t="s">
        <v>59</v>
      </c>
      <c r="N338" t="s">
        <v>32</v>
      </c>
    </row>
    <row r="339" spans="1:14" hidden="1" x14ac:dyDescent="0.3">
      <c r="A339" t="s">
        <v>1535</v>
      </c>
      <c r="B339" t="s">
        <v>1536</v>
      </c>
      <c r="C339" t="s">
        <v>1537</v>
      </c>
      <c r="D339" t="s">
        <v>24</v>
      </c>
      <c r="E339" t="s">
        <v>563</v>
      </c>
      <c r="F339" t="s">
        <v>111</v>
      </c>
      <c r="G339" t="s">
        <v>27</v>
      </c>
      <c r="H339" t="s">
        <v>1</v>
      </c>
      <c r="I339" t="s">
        <v>29</v>
      </c>
      <c r="J339" t="s">
        <v>40</v>
      </c>
      <c r="K339" s="5">
        <v>82059000000</v>
      </c>
      <c r="L339">
        <v>132200</v>
      </c>
      <c r="M339" t="s">
        <v>41</v>
      </c>
      <c r="N339" t="s">
        <v>32</v>
      </c>
    </row>
    <row r="340" spans="1:14" hidden="1" x14ac:dyDescent="0.3">
      <c r="A340" t="s">
        <v>1535</v>
      </c>
      <c r="B340" t="s">
        <v>1536</v>
      </c>
      <c r="C340" t="s">
        <v>1537</v>
      </c>
      <c r="D340" t="s">
        <v>24</v>
      </c>
      <c r="E340" t="s">
        <v>563</v>
      </c>
      <c r="F340" t="s">
        <v>111</v>
      </c>
      <c r="G340" t="s">
        <v>27</v>
      </c>
      <c r="H340" t="s">
        <v>1</v>
      </c>
      <c r="I340" t="s">
        <v>29</v>
      </c>
      <c r="J340" t="s">
        <v>40</v>
      </c>
      <c r="K340" s="5">
        <v>82059000000</v>
      </c>
      <c r="L340">
        <v>132200</v>
      </c>
      <c r="M340" t="s">
        <v>31</v>
      </c>
      <c r="N340" t="s">
        <v>32</v>
      </c>
    </row>
    <row r="341" spans="1:14" hidden="1" x14ac:dyDescent="0.3">
      <c r="A341" t="s">
        <v>1535</v>
      </c>
      <c r="B341" t="s">
        <v>1536</v>
      </c>
      <c r="C341" t="s">
        <v>1537</v>
      </c>
      <c r="D341" t="s">
        <v>24</v>
      </c>
      <c r="E341" t="s">
        <v>563</v>
      </c>
      <c r="F341" t="s">
        <v>111</v>
      </c>
      <c r="G341" t="s">
        <v>27</v>
      </c>
      <c r="H341" t="s">
        <v>1</v>
      </c>
      <c r="I341" t="s">
        <v>29</v>
      </c>
      <c r="J341" t="s">
        <v>40</v>
      </c>
      <c r="K341" s="5">
        <v>82059000000</v>
      </c>
      <c r="L341">
        <v>132200</v>
      </c>
      <c r="M341" t="s">
        <v>61</v>
      </c>
      <c r="N341" t="s">
        <v>32</v>
      </c>
    </row>
    <row r="342" spans="1:14" x14ac:dyDescent="0.3">
      <c r="A342" t="s">
        <v>1541</v>
      </c>
      <c r="B342" t="s">
        <v>1542</v>
      </c>
      <c r="C342" t="s">
        <v>1543</v>
      </c>
      <c r="D342" t="s">
        <v>83</v>
      </c>
      <c r="E342" t="s">
        <v>369</v>
      </c>
      <c r="F342" t="s">
        <v>38</v>
      </c>
      <c r="G342" t="s">
        <v>27</v>
      </c>
      <c r="H342" t="s">
        <v>331</v>
      </c>
      <c r="I342" t="s">
        <v>29</v>
      </c>
      <c r="J342" t="s">
        <v>30</v>
      </c>
      <c r="K342" s="5">
        <v>79700000000</v>
      </c>
      <c r="L342">
        <v>217000</v>
      </c>
      <c r="M342" t="s">
        <v>41</v>
      </c>
      <c r="N342" t="s">
        <v>32</v>
      </c>
    </row>
    <row r="343" spans="1:14" hidden="1" x14ac:dyDescent="0.3">
      <c r="A343" t="s">
        <v>315</v>
      </c>
      <c r="B343" t="s">
        <v>316</v>
      </c>
      <c r="C343" t="s">
        <v>317</v>
      </c>
      <c r="D343" t="s">
        <v>318</v>
      </c>
      <c r="E343" t="s">
        <v>319</v>
      </c>
      <c r="F343" t="s">
        <v>96</v>
      </c>
      <c r="G343" t="s">
        <v>27</v>
      </c>
      <c r="H343" t="s">
        <v>311</v>
      </c>
      <c r="I343" t="s">
        <v>29</v>
      </c>
      <c r="J343" t="s">
        <v>52</v>
      </c>
      <c r="K343" s="5">
        <v>193842000000</v>
      </c>
      <c r="L343">
        <v>140000</v>
      </c>
      <c r="M343" t="s">
        <v>31</v>
      </c>
      <c r="N343" t="s">
        <v>32</v>
      </c>
    </row>
    <row r="344" spans="1:14" x14ac:dyDescent="0.3">
      <c r="A344" t="s">
        <v>1522</v>
      </c>
      <c r="B344" t="s">
        <v>1523</v>
      </c>
      <c r="C344" t="s">
        <v>1524</v>
      </c>
      <c r="D344" t="s">
        <v>83</v>
      </c>
      <c r="E344" t="s">
        <v>101</v>
      </c>
      <c r="F344" t="s">
        <v>111</v>
      </c>
      <c r="G344" t="s">
        <v>27</v>
      </c>
      <c r="H344" t="s">
        <v>127</v>
      </c>
      <c r="I344" t="s">
        <v>29</v>
      </c>
      <c r="J344" t="s">
        <v>30</v>
      </c>
      <c r="K344" s="5">
        <v>3293867000</v>
      </c>
      <c r="L344">
        <v>14585</v>
      </c>
      <c r="M344" t="s">
        <v>41</v>
      </c>
      <c r="N344" t="s">
        <v>32</v>
      </c>
    </row>
    <row r="345" spans="1:14" hidden="1" x14ac:dyDescent="0.3">
      <c r="A345" t="s">
        <v>1519</v>
      </c>
      <c r="B345" t="s">
        <v>1520</v>
      </c>
      <c r="C345" t="s">
        <v>1521</v>
      </c>
      <c r="D345" t="s">
        <v>36</v>
      </c>
      <c r="E345" t="s">
        <v>37</v>
      </c>
      <c r="F345" t="s">
        <v>102</v>
      </c>
      <c r="G345" t="s">
        <v>27</v>
      </c>
      <c r="H345" t="s">
        <v>112</v>
      </c>
      <c r="I345" t="s">
        <v>29</v>
      </c>
      <c r="J345" t="s">
        <v>114</v>
      </c>
      <c r="K345" s="5">
        <v>48000000000</v>
      </c>
      <c r="L345">
        <v>73000</v>
      </c>
      <c r="M345" t="s">
        <v>41</v>
      </c>
      <c r="N345" t="s">
        <v>32</v>
      </c>
    </row>
    <row r="346" spans="1:14" hidden="1" x14ac:dyDescent="0.3">
      <c r="A346" t="s">
        <v>307</v>
      </c>
      <c r="B346" t="s">
        <v>308</v>
      </c>
      <c r="C346" t="s">
        <v>309</v>
      </c>
      <c r="D346" t="s">
        <v>36</v>
      </c>
      <c r="E346" t="s">
        <v>310</v>
      </c>
      <c r="F346" t="s">
        <v>119</v>
      </c>
      <c r="G346" t="s">
        <v>27</v>
      </c>
      <c r="H346" t="s">
        <v>311</v>
      </c>
      <c r="I346" t="s">
        <v>29</v>
      </c>
      <c r="J346" t="s">
        <v>52</v>
      </c>
      <c r="K346" s="5">
        <v>193842000000</v>
      </c>
      <c r="L346">
        <v>140000</v>
      </c>
      <c r="M346" t="s">
        <v>61</v>
      </c>
      <c r="N346" t="s">
        <v>32</v>
      </c>
    </row>
    <row r="347" spans="1:14" x14ac:dyDescent="0.3">
      <c r="A347" t="s">
        <v>1511</v>
      </c>
      <c r="B347" t="s">
        <v>1512</v>
      </c>
      <c r="C347" t="s">
        <v>1513</v>
      </c>
      <c r="D347" t="s">
        <v>36</v>
      </c>
      <c r="E347" t="s">
        <v>46</v>
      </c>
      <c r="F347" t="s">
        <v>90</v>
      </c>
      <c r="G347" t="s">
        <v>27</v>
      </c>
      <c r="H347" t="s">
        <v>91</v>
      </c>
      <c r="I347" t="s">
        <v>29</v>
      </c>
      <c r="J347" t="s">
        <v>30</v>
      </c>
      <c r="K347" s="5">
        <v>11000000000</v>
      </c>
      <c r="L347">
        <v>80000</v>
      </c>
      <c r="M347" t="s">
        <v>41</v>
      </c>
      <c r="N347" t="s">
        <v>32</v>
      </c>
    </row>
    <row r="348" spans="1:14" x14ac:dyDescent="0.3">
      <c r="A348" t="s">
        <v>1502</v>
      </c>
      <c r="B348" t="s">
        <v>1503</v>
      </c>
      <c r="C348" t="s">
        <v>1504</v>
      </c>
      <c r="D348" t="s">
        <v>36</v>
      </c>
      <c r="E348" t="s">
        <v>145</v>
      </c>
      <c r="F348" t="s">
        <v>90</v>
      </c>
      <c r="G348" t="s">
        <v>27</v>
      </c>
      <c r="H348" t="s">
        <v>686</v>
      </c>
      <c r="I348" t="s">
        <v>29</v>
      </c>
      <c r="J348" t="s">
        <v>30</v>
      </c>
      <c r="K348" s="5">
        <v>2148017000</v>
      </c>
      <c r="L348">
        <v>13000</v>
      </c>
      <c r="M348" t="s">
        <v>31</v>
      </c>
      <c r="N348" t="s">
        <v>32</v>
      </c>
    </row>
    <row r="349" spans="1:14" hidden="1" x14ac:dyDescent="0.3">
      <c r="A349" t="s">
        <v>1508</v>
      </c>
      <c r="B349" t="s">
        <v>1509</v>
      </c>
      <c r="C349" t="s">
        <v>1510</v>
      </c>
      <c r="D349" t="s">
        <v>36</v>
      </c>
      <c r="E349" t="s">
        <v>37</v>
      </c>
      <c r="F349" t="s">
        <v>102</v>
      </c>
      <c r="G349" t="s">
        <v>27</v>
      </c>
      <c r="H349" t="s">
        <v>339</v>
      </c>
      <c r="I349" t="s">
        <v>29</v>
      </c>
      <c r="J349" t="s">
        <v>114</v>
      </c>
      <c r="K349" s="5">
        <v>6260000000</v>
      </c>
      <c r="L349">
        <v>10600</v>
      </c>
      <c r="M349" t="s">
        <v>41</v>
      </c>
      <c r="N349" t="s">
        <v>42</v>
      </c>
    </row>
    <row r="350" spans="1:14" hidden="1" x14ac:dyDescent="0.3">
      <c r="A350" t="s">
        <v>1508</v>
      </c>
      <c r="B350" t="s">
        <v>1509</v>
      </c>
      <c r="C350" t="s">
        <v>1510</v>
      </c>
      <c r="D350" t="s">
        <v>36</v>
      </c>
      <c r="E350" t="s">
        <v>37</v>
      </c>
      <c r="F350" t="s">
        <v>102</v>
      </c>
      <c r="G350" t="s">
        <v>27</v>
      </c>
      <c r="H350" t="s">
        <v>339</v>
      </c>
      <c r="I350" t="s">
        <v>29</v>
      </c>
      <c r="J350" t="s">
        <v>114</v>
      </c>
      <c r="K350" s="5">
        <v>6260000000</v>
      </c>
      <c r="L350">
        <v>10600</v>
      </c>
      <c r="M350" t="s">
        <v>41</v>
      </c>
      <c r="N350" t="s">
        <v>32</v>
      </c>
    </row>
    <row r="351" spans="1:14" hidden="1" x14ac:dyDescent="0.3">
      <c r="A351" t="s">
        <v>2010</v>
      </c>
      <c r="B351" t="s">
        <v>2011</v>
      </c>
      <c r="C351" t="s">
        <v>2012</v>
      </c>
      <c r="D351" t="s">
        <v>36</v>
      </c>
      <c r="E351" t="s">
        <v>56</v>
      </c>
      <c r="F351" t="s">
        <v>201</v>
      </c>
      <c r="G351" t="s">
        <v>27</v>
      </c>
      <c r="H351" t="s">
        <v>107</v>
      </c>
      <c r="I351" t="s">
        <v>29</v>
      </c>
      <c r="J351" t="s">
        <v>52</v>
      </c>
      <c r="K351" s="5">
        <v>69000000000</v>
      </c>
      <c r="L351">
        <v>48000</v>
      </c>
      <c r="M351" t="s">
        <v>31</v>
      </c>
      <c r="N351" t="s">
        <v>32</v>
      </c>
    </row>
    <row r="352" spans="1:14" x14ac:dyDescent="0.3">
      <c r="A352" t="s">
        <v>1479</v>
      </c>
      <c r="B352" t="s">
        <v>1480</v>
      </c>
      <c r="C352" t="s">
        <v>954</v>
      </c>
      <c r="D352" t="s">
        <v>36</v>
      </c>
      <c r="E352" t="s">
        <v>243</v>
      </c>
      <c r="F352" t="s">
        <v>809</v>
      </c>
      <c r="G352" t="s">
        <v>27</v>
      </c>
      <c r="H352" t="s">
        <v>1481</v>
      </c>
      <c r="I352" t="s">
        <v>29</v>
      </c>
      <c r="J352" t="s">
        <v>30</v>
      </c>
      <c r="K352" s="5">
        <v>337645000</v>
      </c>
      <c r="L352">
        <v>2300</v>
      </c>
      <c r="M352" t="s">
        <v>41</v>
      </c>
      <c r="N352" t="s">
        <v>32</v>
      </c>
    </row>
    <row r="353" spans="1:14" x14ac:dyDescent="0.3">
      <c r="A353" t="s">
        <v>1479</v>
      </c>
      <c r="B353" t="s">
        <v>1480</v>
      </c>
      <c r="C353" t="s">
        <v>954</v>
      </c>
      <c r="D353" t="s">
        <v>36</v>
      </c>
      <c r="E353" t="s">
        <v>243</v>
      </c>
      <c r="F353" t="s">
        <v>809</v>
      </c>
      <c r="G353" t="s">
        <v>27</v>
      </c>
      <c r="H353" t="s">
        <v>1481</v>
      </c>
      <c r="I353" t="s">
        <v>29</v>
      </c>
      <c r="J353" t="s">
        <v>30</v>
      </c>
      <c r="K353" s="5">
        <v>337645000</v>
      </c>
      <c r="L353">
        <v>2300</v>
      </c>
      <c r="M353" t="s">
        <v>61</v>
      </c>
      <c r="N353" t="s">
        <v>32</v>
      </c>
    </row>
    <row r="354" spans="1:14" x14ac:dyDescent="0.3">
      <c r="A354" t="s">
        <v>1479</v>
      </c>
      <c r="B354" t="s">
        <v>1480</v>
      </c>
      <c r="C354" t="s">
        <v>954</v>
      </c>
      <c r="D354" t="s">
        <v>36</v>
      </c>
      <c r="E354" t="s">
        <v>243</v>
      </c>
      <c r="F354" t="s">
        <v>809</v>
      </c>
      <c r="G354" t="s">
        <v>27</v>
      </c>
      <c r="H354" t="s">
        <v>1481</v>
      </c>
      <c r="I354" t="s">
        <v>29</v>
      </c>
      <c r="J354" t="s">
        <v>30</v>
      </c>
      <c r="K354" s="5">
        <v>337645000</v>
      </c>
      <c r="L354">
        <v>2300</v>
      </c>
      <c r="M354" t="s">
        <v>31</v>
      </c>
      <c r="N354" t="s">
        <v>32</v>
      </c>
    </row>
    <row r="355" spans="1:14" hidden="1" x14ac:dyDescent="0.3">
      <c r="A355" t="s">
        <v>1498</v>
      </c>
      <c r="B355" t="s">
        <v>1499</v>
      </c>
      <c r="C355" t="s">
        <v>1500</v>
      </c>
      <c r="D355" t="s">
        <v>36</v>
      </c>
      <c r="E355" t="s">
        <v>46</v>
      </c>
      <c r="F355" t="s">
        <v>26</v>
      </c>
      <c r="G355" t="s">
        <v>27</v>
      </c>
      <c r="H355" t="s">
        <v>1501</v>
      </c>
      <c r="I355" t="s">
        <v>29</v>
      </c>
      <c r="J355" t="s">
        <v>40</v>
      </c>
      <c r="K355" s="5">
        <v>261080000</v>
      </c>
      <c r="L355">
        <v>510</v>
      </c>
      <c r="M355" t="s">
        <v>59</v>
      </c>
      <c r="N355" t="s">
        <v>32</v>
      </c>
    </row>
    <row r="356" spans="1:14" hidden="1" x14ac:dyDescent="0.3">
      <c r="A356" t="s">
        <v>2062</v>
      </c>
      <c r="B356" t="s">
        <v>2063</v>
      </c>
      <c r="C356" t="s">
        <v>2064</v>
      </c>
      <c r="D356" t="s">
        <v>24</v>
      </c>
      <c r="E356" t="s">
        <v>46</v>
      </c>
      <c r="F356" t="s">
        <v>201</v>
      </c>
      <c r="G356" t="s">
        <v>27</v>
      </c>
      <c r="H356" t="s">
        <v>107</v>
      </c>
      <c r="I356" t="s">
        <v>29</v>
      </c>
      <c r="J356" t="s">
        <v>52</v>
      </c>
      <c r="K356" s="5">
        <v>69000000000</v>
      </c>
      <c r="L356">
        <v>48000</v>
      </c>
      <c r="M356" t="s">
        <v>41</v>
      </c>
      <c r="N356" t="s">
        <v>32</v>
      </c>
    </row>
    <row r="357" spans="1:14" hidden="1" x14ac:dyDescent="0.3">
      <c r="A357" t="s">
        <v>1748</v>
      </c>
      <c r="B357" t="s">
        <v>1749</v>
      </c>
      <c r="C357" t="s">
        <v>207</v>
      </c>
      <c r="D357" t="s">
        <v>36</v>
      </c>
      <c r="E357" t="s">
        <v>37</v>
      </c>
      <c r="F357" t="s">
        <v>26</v>
      </c>
      <c r="G357" t="s">
        <v>27</v>
      </c>
      <c r="H357" t="s">
        <v>107</v>
      </c>
      <c r="I357" t="s">
        <v>29</v>
      </c>
      <c r="J357" t="s">
        <v>52</v>
      </c>
      <c r="K357" s="5">
        <v>69000000000</v>
      </c>
      <c r="L357">
        <v>48000</v>
      </c>
      <c r="M357" t="s">
        <v>31</v>
      </c>
      <c r="N357" t="s">
        <v>32</v>
      </c>
    </row>
    <row r="358" spans="1:14" hidden="1" x14ac:dyDescent="0.3">
      <c r="A358" t="s">
        <v>1854</v>
      </c>
      <c r="B358" t="s">
        <v>1855</v>
      </c>
      <c r="C358" t="s">
        <v>1856</v>
      </c>
      <c r="D358" t="s">
        <v>24</v>
      </c>
      <c r="E358" t="s">
        <v>153</v>
      </c>
      <c r="F358" t="s">
        <v>102</v>
      </c>
      <c r="G358" t="s">
        <v>27</v>
      </c>
      <c r="H358" t="s">
        <v>107</v>
      </c>
      <c r="I358" t="s">
        <v>29</v>
      </c>
      <c r="J358" t="s">
        <v>52</v>
      </c>
      <c r="K358" s="5">
        <v>69000000000</v>
      </c>
      <c r="L358">
        <v>48000</v>
      </c>
      <c r="M358" t="s">
        <v>31</v>
      </c>
      <c r="N358" t="s">
        <v>32</v>
      </c>
    </row>
    <row r="359" spans="1:14" x14ac:dyDescent="0.3">
      <c r="A359" t="s">
        <v>1448</v>
      </c>
      <c r="B359" t="s">
        <v>1449</v>
      </c>
      <c r="C359" t="s">
        <v>1450</v>
      </c>
      <c r="D359" t="s">
        <v>36</v>
      </c>
      <c r="E359" t="s">
        <v>50</v>
      </c>
      <c r="F359" t="s">
        <v>132</v>
      </c>
      <c r="G359" t="s">
        <v>27</v>
      </c>
      <c r="H359" t="s">
        <v>208</v>
      </c>
      <c r="I359" t="s">
        <v>29</v>
      </c>
      <c r="J359" t="s">
        <v>30</v>
      </c>
      <c r="K359" s="5">
        <v>4202996000</v>
      </c>
      <c r="L359">
        <v>13000</v>
      </c>
      <c r="M359" t="s">
        <v>59</v>
      </c>
      <c r="N359" t="s">
        <v>32</v>
      </c>
    </row>
    <row r="360" spans="1:14" x14ac:dyDescent="0.3">
      <c r="A360" t="s">
        <v>1448</v>
      </c>
      <c r="B360" t="s">
        <v>1449</v>
      </c>
      <c r="C360" t="s">
        <v>1450</v>
      </c>
      <c r="D360" t="s">
        <v>36</v>
      </c>
      <c r="E360" t="s">
        <v>50</v>
      </c>
      <c r="F360" t="s">
        <v>132</v>
      </c>
      <c r="G360" t="s">
        <v>27</v>
      </c>
      <c r="H360" t="s">
        <v>208</v>
      </c>
      <c r="I360" t="s">
        <v>29</v>
      </c>
      <c r="J360" t="s">
        <v>30</v>
      </c>
      <c r="K360" s="5">
        <v>4202996000</v>
      </c>
      <c r="L360">
        <v>13000</v>
      </c>
      <c r="M360" t="s">
        <v>31</v>
      </c>
      <c r="N360" t="s">
        <v>32</v>
      </c>
    </row>
    <row r="361" spans="1:14" x14ac:dyDescent="0.3">
      <c r="A361" t="s">
        <v>1488</v>
      </c>
      <c r="B361" t="s">
        <v>1489</v>
      </c>
      <c r="C361" t="s">
        <v>1490</v>
      </c>
      <c r="D361" t="s">
        <v>36</v>
      </c>
      <c r="E361" t="s">
        <v>359</v>
      </c>
      <c r="F361" t="s">
        <v>619</v>
      </c>
      <c r="G361" t="s">
        <v>27</v>
      </c>
      <c r="H361" t="s">
        <v>331</v>
      </c>
      <c r="I361" t="s">
        <v>29</v>
      </c>
      <c r="J361" t="s">
        <v>30</v>
      </c>
      <c r="K361" s="5">
        <v>79700000000</v>
      </c>
      <c r="L361">
        <v>217000</v>
      </c>
      <c r="M361" t="s">
        <v>41</v>
      </c>
      <c r="N361" t="s">
        <v>32</v>
      </c>
    </row>
    <row r="362" spans="1:14" hidden="1" x14ac:dyDescent="0.3">
      <c r="A362" t="s">
        <v>1854</v>
      </c>
      <c r="B362" t="s">
        <v>1855</v>
      </c>
      <c r="C362" t="s">
        <v>1856</v>
      </c>
      <c r="D362" t="s">
        <v>24</v>
      </c>
      <c r="E362" t="s">
        <v>153</v>
      </c>
      <c r="F362" t="s">
        <v>102</v>
      </c>
      <c r="G362" t="s">
        <v>27</v>
      </c>
      <c r="H362" t="s">
        <v>107</v>
      </c>
      <c r="I362" t="s">
        <v>29</v>
      </c>
      <c r="J362" t="s">
        <v>52</v>
      </c>
      <c r="K362" s="5">
        <v>69000000000</v>
      </c>
      <c r="L362">
        <v>48000</v>
      </c>
      <c r="M362" t="s">
        <v>41</v>
      </c>
      <c r="N362" t="s">
        <v>32</v>
      </c>
    </row>
    <row r="363" spans="1:14" hidden="1" x14ac:dyDescent="0.3">
      <c r="A363" t="s">
        <v>1702</v>
      </c>
      <c r="B363" t="s">
        <v>1703</v>
      </c>
      <c r="C363" t="s">
        <v>1704</v>
      </c>
      <c r="D363" t="s">
        <v>36</v>
      </c>
      <c r="E363" t="s">
        <v>37</v>
      </c>
      <c r="F363" t="s">
        <v>26</v>
      </c>
      <c r="G363" t="s">
        <v>27</v>
      </c>
      <c r="H363" t="s">
        <v>107</v>
      </c>
      <c r="I363" t="s">
        <v>29</v>
      </c>
      <c r="J363" t="s">
        <v>52</v>
      </c>
      <c r="K363" s="5">
        <v>69000000000</v>
      </c>
      <c r="L363">
        <v>48000</v>
      </c>
      <c r="M363" t="s">
        <v>31</v>
      </c>
      <c r="N363" t="s">
        <v>32</v>
      </c>
    </row>
    <row r="364" spans="1:14" hidden="1" x14ac:dyDescent="0.3">
      <c r="A364" t="s">
        <v>1482</v>
      </c>
      <c r="B364" t="s">
        <v>1483</v>
      </c>
      <c r="C364" t="s">
        <v>1484</v>
      </c>
      <c r="D364" t="s">
        <v>24</v>
      </c>
      <c r="E364" t="s">
        <v>37</v>
      </c>
      <c r="F364" t="s">
        <v>66</v>
      </c>
      <c r="G364" t="s">
        <v>27</v>
      </c>
      <c r="H364" t="s">
        <v>556</v>
      </c>
      <c r="I364" t="s">
        <v>29</v>
      </c>
      <c r="J364" t="s">
        <v>40</v>
      </c>
      <c r="K364" s="5">
        <v>117064000</v>
      </c>
      <c r="L364">
        <v>38000</v>
      </c>
      <c r="M364" t="s">
        <v>41</v>
      </c>
      <c r="N364" t="s">
        <v>32</v>
      </c>
    </row>
    <row r="365" spans="1:14" x14ac:dyDescent="0.3">
      <c r="A365" t="s">
        <v>1476</v>
      </c>
      <c r="B365" t="s">
        <v>1477</v>
      </c>
      <c r="C365" t="s">
        <v>1478</v>
      </c>
      <c r="D365" t="s">
        <v>36</v>
      </c>
      <c r="E365" t="s">
        <v>46</v>
      </c>
      <c r="F365" t="s">
        <v>85</v>
      </c>
      <c r="G365" t="s">
        <v>27</v>
      </c>
      <c r="H365" t="s">
        <v>921</v>
      </c>
      <c r="I365" t="s">
        <v>29</v>
      </c>
      <c r="J365" t="s">
        <v>30</v>
      </c>
      <c r="K365" s="5">
        <v>4506534000</v>
      </c>
      <c r="L365">
        <v>35000</v>
      </c>
      <c r="M365" t="s">
        <v>59</v>
      </c>
      <c r="N365" t="s">
        <v>32</v>
      </c>
    </row>
    <row r="366" spans="1:14" hidden="1" x14ac:dyDescent="0.3">
      <c r="A366" t="s">
        <v>1695</v>
      </c>
      <c r="B366" t="s">
        <v>1696</v>
      </c>
      <c r="C366" t="s">
        <v>1697</v>
      </c>
      <c r="D366" t="s">
        <v>24</v>
      </c>
      <c r="E366" t="s">
        <v>25</v>
      </c>
      <c r="F366" t="s">
        <v>102</v>
      </c>
      <c r="G366" t="s">
        <v>27</v>
      </c>
      <c r="H366" t="s">
        <v>107</v>
      </c>
      <c r="I366" t="s">
        <v>29</v>
      </c>
      <c r="J366" t="s">
        <v>52</v>
      </c>
      <c r="K366" s="5">
        <v>69000000000</v>
      </c>
      <c r="L366">
        <v>48000</v>
      </c>
      <c r="M366" t="s">
        <v>31</v>
      </c>
      <c r="N366" t="s">
        <v>32</v>
      </c>
    </row>
    <row r="367" spans="1:14" hidden="1" x14ac:dyDescent="0.3">
      <c r="A367" t="s">
        <v>1473</v>
      </c>
      <c r="B367" t="s">
        <v>1474</v>
      </c>
      <c r="C367" t="s">
        <v>1475</v>
      </c>
      <c r="D367" t="s">
        <v>36</v>
      </c>
      <c r="E367" t="s">
        <v>46</v>
      </c>
      <c r="F367" t="s">
        <v>38</v>
      </c>
      <c r="G367" t="s">
        <v>27</v>
      </c>
      <c r="H367" t="s">
        <v>1021</v>
      </c>
      <c r="I367" t="s">
        <v>29</v>
      </c>
      <c r="J367" t="s">
        <v>114</v>
      </c>
      <c r="K367" s="5">
        <v>26145000000</v>
      </c>
      <c r="L367">
        <v>30250</v>
      </c>
      <c r="M367" t="s">
        <v>61</v>
      </c>
      <c r="N367" t="s">
        <v>32</v>
      </c>
    </row>
    <row r="368" spans="1:14" hidden="1" x14ac:dyDescent="0.3">
      <c r="A368" t="s">
        <v>1622</v>
      </c>
      <c r="B368" t="s">
        <v>1623</v>
      </c>
      <c r="C368" t="s">
        <v>1624</v>
      </c>
      <c r="D368" t="s">
        <v>83</v>
      </c>
      <c r="E368" t="s">
        <v>25</v>
      </c>
      <c r="F368" t="s">
        <v>26</v>
      </c>
      <c r="G368" t="s">
        <v>27</v>
      </c>
      <c r="H368" t="s">
        <v>107</v>
      </c>
      <c r="I368" t="s">
        <v>29</v>
      </c>
      <c r="J368" t="s">
        <v>52</v>
      </c>
      <c r="K368" s="5">
        <v>69000000000</v>
      </c>
      <c r="L368">
        <v>48000</v>
      </c>
      <c r="M368" t="s">
        <v>41</v>
      </c>
      <c r="N368" t="s">
        <v>32</v>
      </c>
    </row>
    <row r="369" spans="1:14" hidden="1" x14ac:dyDescent="0.3">
      <c r="A369" t="s">
        <v>1463</v>
      </c>
      <c r="B369" t="s">
        <v>1464</v>
      </c>
      <c r="C369" t="s">
        <v>1465</v>
      </c>
      <c r="D369" t="s">
        <v>24</v>
      </c>
      <c r="E369" t="s">
        <v>77</v>
      </c>
      <c r="F369" t="s">
        <v>111</v>
      </c>
      <c r="G369" t="s">
        <v>27</v>
      </c>
      <c r="H369" t="s">
        <v>1466</v>
      </c>
      <c r="I369" t="s">
        <v>29</v>
      </c>
      <c r="J369" t="s">
        <v>40</v>
      </c>
      <c r="K369" s="5">
        <v>7187000000</v>
      </c>
      <c r="L369">
        <v>25000</v>
      </c>
      <c r="M369" t="s">
        <v>41</v>
      </c>
      <c r="N369" t="s">
        <v>42</v>
      </c>
    </row>
    <row r="370" spans="1:14" hidden="1" x14ac:dyDescent="0.3">
      <c r="A370" t="s">
        <v>1463</v>
      </c>
      <c r="B370" t="s">
        <v>1464</v>
      </c>
      <c r="C370" t="s">
        <v>1465</v>
      </c>
      <c r="D370" t="s">
        <v>24</v>
      </c>
      <c r="E370" t="s">
        <v>77</v>
      </c>
      <c r="F370" t="s">
        <v>111</v>
      </c>
      <c r="G370" t="s">
        <v>27</v>
      </c>
      <c r="H370" t="s">
        <v>1466</v>
      </c>
      <c r="I370" t="s">
        <v>29</v>
      </c>
      <c r="J370" t="s">
        <v>40</v>
      </c>
      <c r="K370" s="5">
        <v>7187000000</v>
      </c>
      <c r="L370">
        <v>25000</v>
      </c>
      <c r="M370" t="s">
        <v>41</v>
      </c>
      <c r="N370" t="s">
        <v>32</v>
      </c>
    </row>
    <row r="371" spans="1:14" x14ac:dyDescent="0.3">
      <c r="A371" t="s">
        <v>1470</v>
      </c>
      <c r="B371" t="s">
        <v>1471</v>
      </c>
      <c r="C371" t="s">
        <v>1472</v>
      </c>
      <c r="D371" t="s">
        <v>83</v>
      </c>
      <c r="E371" t="s">
        <v>37</v>
      </c>
      <c r="F371" t="s">
        <v>26</v>
      </c>
      <c r="G371" t="s">
        <v>27</v>
      </c>
      <c r="H371" t="s">
        <v>3</v>
      </c>
      <c r="I371" t="s">
        <v>29</v>
      </c>
      <c r="J371" t="s">
        <v>30</v>
      </c>
      <c r="K371" s="5">
        <v>11593335000</v>
      </c>
      <c r="L371">
        <v>74000</v>
      </c>
      <c r="M371" t="s">
        <v>41</v>
      </c>
      <c r="N371" t="s">
        <v>32</v>
      </c>
    </row>
    <row r="372" spans="1:14" hidden="1" x14ac:dyDescent="0.3">
      <c r="A372" t="s">
        <v>1460</v>
      </c>
      <c r="B372" t="s">
        <v>1461</v>
      </c>
      <c r="C372" t="s">
        <v>1462</v>
      </c>
      <c r="D372" t="s">
        <v>36</v>
      </c>
      <c r="E372" t="s">
        <v>497</v>
      </c>
      <c r="F372" t="s">
        <v>72</v>
      </c>
      <c r="G372" t="s">
        <v>27</v>
      </c>
      <c r="H372" t="s">
        <v>339</v>
      </c>
      <c r="I372" t="s">
        <v>29</v>
      </c>
      <c r="J372" t="s">
        <v>114</v>
      </c>
      <c r="K372" s="5">
        <v>6260000000</v>
      </c>
      <c r="L372">
        <v>10600</v>
      </c>
      <c r="M372" t="s">
        <v>31</v>
      </c>
      <c r="N372" t="s">
        <v>32</v>
      </c>
    </row>
    <row r="373" spans="1:14" hidden="1" x14ac:dyDescent="0.3">
      <c r="A373" t="s">
        <v>1332</v>
      </c>
      <c r="B373" t="s">
        <v>1333</v>
      </c>
      <c r="C373" t="s">
        <v>1334</v>
      </c>
      <c r="D373" t="s">
        <v>24</v>
      </c>
      <c r="E373" t="s">
        <v>25</v>
      </c>
      <c r="F373" t="s">
        <v>90</v>
      </c>
      <c r="G373" t="s">
        <v>27</v>
      </c>
      <c r="H373" t="s">
        <v>107</v>
      </c>
      <c r="I373" t="s">
        <v>29</v>
      </c>
      <c r="J373" t="s">
        <v>52</v>
      </c>
      <c r="K373" s="5">
        <v>69000000000</v>
      </c>
      <c r="L373">
        <v>48000</v>
      </c>
      <c r="M373" t="s">
        <v>41</v>
      </c>
      <c r="N373" t="s">
        <v>32</v>
      </c>
    </row>
    <row r="374" spans="1:14" x14ac:dyDescent="0.3">
      <c r="A374" t="s">
        <v>1456</v>
      </c>
      <c r="B374" t="s">
        <v>1457</v>
      </c>
      <c r="C374" t="s">
        <v>964</v>
      </c>
      <c r="D374" t="s">
        <v>83</v>
      </c>
      <c r="E374" t="s">
        <v>101</v>
      </c>
      <c r="F374" t="s">
        <v>258</v>
      </c>
      <c r="G374" t="s">
        <v>27</v>
      </c>
      <c r="H374" t="s">
        <v>73</v>
      </c>
      <c r="I374" t="s">
        <v>29</v>
      </c>
      <c r="J374" t="s">
        <v>30</v>
      </c>
      <c r="K374" s="5">
        <v>25322807000</v>
      </c>
      <c r="L374">
        <v>159777</v>
      </c>
      <c r="M374" t="s">
        <v>41</v>
      </c>
      <c r="N374" t="s">
        <v>32</v>
      </c>
    </row>
    <row r="375" spans="1:14" x14ac:dyDescent="0.3">
      <c r="A375" t="s">
        <v>1456</v>
      </c>
      <c r="B375" t="s">
        <v>1457</v>
      </c>
      <c r="C375" t="s">
        <v>964</v>
      </c>
      <c r="D375" t="s">
        <v>83</v>
      </c>
      <c r="E375" t="s">
        <v>101</v>
      </c>
      <c r="F375" t="s">
        <v>258</v>
      </c>
      <c r="G375" t="s">
        <v>27</v>
      </c>
      <c r="H375" t="s">
        <v>73</v>
      </c>
      <c r="I375" t="s">
        <v>29</v>
      </c>
      <c r="J375" t="s">
        <v>30</v>
      </c>
      <c r="K375" s="5">
        <v>25322807000</v>
      </c>
      <c r="L375">
        <v>159777</v>
      </c>
      <c r="M375" t="s">
        <v>61</v>
      </c>
      <c r="N375" t="s">
        <v>32</v>
      </c>
    </row>
    <row r="376" spans="1:14" x14ac:dyDescent="0.3">
      <c r="A376" t="s">
        <v>1456</v>
      </c>
      <c r="B376" t="s">
        <v>1457</v>
      </c>
      <c r="C376" t="s">
        <v>964</v>
      </c>
      <c r="D376" t="s">
        <v>83</v>
      </c>
      <c r="E376" t="s">
        <v>101</v>
      </c>
      <c r="F376" t="s">
        <v>258</v>
      </c>
      <c r="G376" t="s">
        <v>27</v>
      </c>
      <c r="H376" t="s">
        <v>73</v>
      </c>
      <c r="I376" t="s">
        <v>29</v>
      </c>
      <c r="J376" t="s">
        <v>30</v>
      </c>
      <c r="K376" s="5">
        <v>25322807000</v>
      </c>
      <c r="L376">
        <v>159777</v>
      </c>
      <c r="M376" t="s">
        <v>31</v>
      </c>
      <c r="N376" t="s">
        <v>32</v>
      </c>
    </row>
    <row r="377" spans="1:14" hidden="1" x14ac:dyDescent="0.3">
      <c r="A377" t="s">
        <v>1281</v>
      </c>
      <c r="B377" t="s">
        <v>1282</v>
      </c>
      <c r="C377" t="s">
        <v>1283</v>
      </c>
      <c r="D377" t="s">
        <v>24</v>
      </c>
      <c r="E377" t="s">
        <v>46</v>
      </c>
      <c r="F377" t="s">
        <v>201</v>
      </c>
      <c r="G377" t="s">
        <v>27</v>
      </c>
      <c r="H377" t="s">
        <v>107</v>
      </c>
      <c r="I377" t="s">
        <v>29</v>
      </c>
      <c r="J377" t="s">
        <v>52</v>
      </c>
      <c r="K377" s="5">
        <v>69000000000</v>
      </c>
      <c r="L377">
        <v>48000</v>
      </c>
      <c r="M377" t="s">
        <v>31</v>
      </c>
      <c r="N377" t="s">
        <v>32</v>
      </c>
    </row>
    <row r="378" spans="1:14" hidden="1" x14ac:dyDescent="0.3">
      <c r="A378" t="s">
        <v>999</v>
      </c>
      <c r="B378" t="s">
        <v>1000</v>
      </c>
      <c r="C378" t="s">
        <v>1001</v>
      </c>
      <c r="D378" t="s">
        <v>36</v>
      </c>
      <c r="E378" t="s">
        <v>46</v>
      </c>
      <c r="F378" t="s">
        <v>201</v>
      </c>
      <c r="G378" t="s">
        <v>27</v>
      </c>
      <c r="H378" t="s">
        <v>107</v>
      </c>
      <c r="I378" t="s">
        <v>29</v>
      </c>
      <c r="J378" t="s">
        <v>52</v>
      </c>
      <c r="K378" s="5">
        <v>69000000000</v>
      </c>
      <c r="L378">
        <v>48000</v>
      </c>
      <c r="M378" t="s">
        <v>41</v>
      </c>
      <c r="N378" t="s">
        <v>32</v>
      </c>
    </row>
    <row r="379" spans="1:14" hidden="1" x14ac:dyDescent="0.3">
      <c r="A379" t="s">
        <v>1413</v>
      </c>
      <c r="B379" t="s">
        <v>1414</v>
      </c>
      <c r="C379" t="s">
        <v>1415</v>
      </c>
      <c r="D379" t="s">
        <v>24</v>
      </c>
      <c r="E379" t="s">
        <v>563</v>
      </c>
      <c r="F379" t="s">
        <v>102</v>
      </c>
      <c r="G379" t="s">
        <v>27</v>
      </c>
      <c r="H379" t="s">
        <v>1</v>
      </c>
      <c r="I379" t="s">
        <v>29</v>
      </c>
      <c r="J379" t="s">
        <v>40</v>
      </c>
      <c r="K379" s="5">
        <v>82059000000</v>
      </c>
      <c r="L379">
        <v>132200</v>
      </c>
      <c r="M379" t="s">
        <v>31</v>
      </c>
      <c r="N379" t="s">
        <v>32</v>
      </c>
    </row>
    <row r="380" spans="1:14" x14ac:dyDescent="0.3">
      <c r="A380" t="s">
        <v>1416</v>
      </c>
      <c r="B380" t="s">
        <v>1417</v>
      </c>
      <c r="C380" t="s">
        <v>100</v>
      </c>
      <c r="D380" t="s">
        <v>83</v>
      </c>
      <c r="E380" t="s">
        <v>101</v>
      </c>
      <c r="F380" t="s">
        <v>541</v>
      </c>
      <c r="G380" t="s">
        <v>27</v>
      </c>
      <c r="H380" t="s">
        <v>542</v>
      </c>
      <c r="I380" t="s">
        <v>29</v>
      </c>
      <c r="J380" t="s">
        <v>30</v>
      </c>
      <c r="K380" s="5">
        <v>6700000000</v>
      </c>
      <c r="L380">
        <v>30000</v>
      </c>
      <c r="M380" t="s">
        <v>41</v>
      </c>
      <c r="N380" t="s">
        <v>32</v>
      </c>
    </row>
    <row r="381" spans="1:14" x14ac:dyDescent="0.3">
      <c r="A381" t="s">
        <v>1435</v>
      </c>
      <c r="B381" t="s">
        <v>1436</v>
      </c>
      <c r="C381" t="s">
        <v>1437</v>
      </c>
      <c r="D381" t="s">
        <v>36</v>
      </c>
      <c r="E381" t="s">
        <v>37</v>
      </c>
      <c r="F381" t="s">
        <v>619</v>
      </c>
      <c r="G381" t="s">
        <v>27</v>
      </c>
      <c r="H381" t="s">
        <v>1438</v>
      </c>
      <c r="I381" t="s">
        <v>29</v>
      </c>
      <c r="J381" t="s">
        <v>30</v>
      </c>
      <c r="K381" s="5">
        <v>1209607000</v>
      </c>
      <c r="L381">
        <v>12222</v>
      </c>
      <c r="M381" t="s">
        <v>61</v>
      </c>
      <c r="N381" t="s">
        <v>42</v>
      </c>
    </row>
    <row r="382" spans="1:14" x14ac:dyDescent="0.3">
      <c r="A382" t="s">
        <v>1435</v>
      </c>
      <c r="B382" t="s">
        <v>1436</v>
      </c>
      <c r="C382" t="s">
        <v>1437</v>
      </c>
      <c r="D382" t="s">
        <v>36</v>
      </c>
      <c r="E382" t="s">
        <v>37</v>
      </c>
      <c r="F382" t="s">
        <v>619</v>
      </c>
      <c r="G382" t="s">
        <v>27</v>
      </c>
      <c r="H382" t="s">
        <v>1438</v>
      </c>
      <c r="I382" t="s">
        <v>29</v>
      </c>
      <c r="J382" t="s">
        <v>30</v>
      </c>
      <c r="K382" s="5">
        <v>1209607000</v>
      </c>
      <c r="L382">
        <v>12222</v>
      </c>
      <c r="M382" t="s">
        <v>61</v>
      </c>
      <c r="N382" t="s">
        <v>32</v>
      </c>
    </row>
    <row r="383" spans="1:14" hidden="1" x14ac:dyDescent="0.3">
      <c r="A383" t="s">
        <v>340</v>
      </c>
      <c r="B383" t="s">
        <v>341</v>
      </c>
      <c r="C383" t="s">
        <v>342</v>
      </c>
      <c r="D383" t="s">
        <v>24</v>
      </c>
      <c r="E383" t="s">
        <v>153</v>
      </c>
      <c r="F383" t="s">
        <v>26</v>
      </c>
      <c r="G383" t="s">
        <v>27</v>
      </c>
      <c r="H383" t="s">
        <v>107</v>
      </c>
      <c r="I383" t="s">
        <v>29</v>
      </c>
      <c r="J383" t="s">
        <v>52</v>
      </c>
      <c r="K383" s="5">
        <v>69000000000</v>
      </c>
      <c r="L383">
        <v>48000</v>
      </c>
      <c r="M383" t="s">
        <v>41</v>
      </c>
      <c r="N383" t="s">
        <v>32</v>
      </c>
    </row>
    <row r="384" spans="1:14" hidden="1" x14ac:dyDescent="0.3">
      <c r="A384" t="s">
        <v>1432</v>
      </c>
      <c r="B384" t="s">
        <v>1433</v>
      </c>
      <c r="C384" t="s">
        <v>1434</v>
      </c>
      <c r="D384" t="s">
        <v>36</v>
      </c>
      <c r="E384" t="s">
        <v>153</v>
      </c>
      <c r="F384" t="s">
        <v>186</v>
      </c>
      <c r="G384" t="s">
        <v>27</v>
      </c>
      <c r="H384" t="s">
        <v>393</v>
      </c>
      <c r="I384" t="s">
        <v>29</v>
      </c>
      <c r="J384" t="s">
        <v>40</v>
      </c>
      <c r="K384" s="5">
        <v>33266000000</v>
      </c>
      <c r="L384">
        <v>47000</v>
      </c>
      <c r="M384" t="s">
        <v>31</v>
      </c>
      <c r="N384" t="s">
        <v>32</v>
      </c>
    </row>
    <row r="385" spans="1:14" hidden="1" x14ac:dyDescent="0.3">
      <c r="A385" t="s">
        <v>1429</v>
      </c>
      <c r="B385" t="s">
        <v>1430</v>
      </c>
      <c r="C385" t="s">
        <v>1431</v>
      </c>
      <c r="D385" t="s">
        <v>36</v>
      </c>
      <c r="E385" t="s">
        <v>77</v>
      </c>
      <c r="F385" t="s">
        <v>102</v>
      </c>
      <c r="G385" t="s">
        <v>27</v>
      </c>
      <c r="H385" t="s">
        <v>1021</v>
      </c>
      <c r="I385" t="s">
        <v>29</v>
      </c>
      <c r="J385" t="s">
        <v>114</v>
      </c>
      <c r="K385" s="5">
        <v>26145000000</v>
      </c>
      <c r="L385">
        <v>30250</v>
      </c>
      <c r="M385" t="s">
        <v>31</v>
      </c>
      <c r="N385" t="s">
        <v>32</v>
      </c>
    </row>
    <row r="386" spans="1:14" x14ac:dyDescent="0.3">
      <c r="A386" t="s">
        <v>1420</v>
      </c>
      <c r="B386" t="s">
        <v>1421</v>
      </c>
      <c r="C386" t="s">
        <v>1422</v>
      </c>
      <c r="D386" t="s">
        <v>24</v>
      </c>
      <c r="E386" t="s">
        <v>153</v>
      </c>
      <c r="F386" t="s">
        <v>413</v>
      </c>
      <c r="G386" t="s">
        <v>27</v>
      </c>
      <c r="H386" t="s">
        <v>73</v>
      </c>
      <c r="I386" t="s">
        <v>29</v>
      </c>
      <c r="J386" t="s">
        <v>30</v>
      </c>
      <c r="K386" s="5">
        <v>25322807000</v>
      </c>
      <c r="L386">
        <v>159777</v>
      </c>
      <c r="M386" t="s">
        <v>41</v>
      </c>
      <c r="N386" t="s">
        <v>32</v>
      </c>
    </row>
    <row r="387" spans="1:14" x14ac:dyDescent="0.3">
      <c r="A387" t="s">
        <v>1420</v>
      </c>
      <c r="B387" t="s">
        <v>1421</v>
      </c>
      <c r="C387" t="s">
        <v>1422</v>
      </c>
      <c r="D387" t="s">
        <v>24</v>
      </c>
      <c r="E387" t="s">
        <v>153</v>
      </c>
      <c r="F387" t="s">
        <v>413</v>
      </c>
      <c r="G387" t="s">
        <v>27</v>
      </c>
      <c r="H387" t="s">
        <v>73</v>
      </c>
      <c r="I387" t="s">
        <v>29</v>
      </c>
      <c r="J387" t="s">
        <v>30</v>
      </c>
      <c r="K387" s="5">
        <v>25322807000</v>
      </c>
      <c r="L387">
        <v>159777</v>
      </c>
      <c r="M387" t="s">
        <v>31</v>
      </c>
      <c r="N387" t="s">
        <v>32</v>
      </c>
    </row>
    <row r="388" spans="1:14" x14ac:dyDescent="0.3">
      <c r="A388" t="s">
        <v>1420</v>
      </c>
      <c r="B388" t="s">
        <v>1421</v>
      </c>
      <c r="C388" t="s">
        <v>1422</v>
      </c>
      <c r="D388" t="s">
        <v>24</v>
      </c>
      <c r="E388" t="s">
        <v>153</v>
      </c>
      <c r="F388" t="s">
        <v>413</v>
      </c>
      <c r="G388" t="s">
        <v>27</v>
      </c>
      <c r="H388" t="s">
        <v>73</v>
      </c>
      <c r="I388" t="s">
        <v>29</v>
      </c>
      <c r="J388" t="s">
        <v>30</v>
      </c>
      <c r="K388" s="5">
        <v>25322807000</v>
      </c>
      <c r="L388">
        <v>159777</v>
      </c>
      <c r="M388" t="s">
        <v>59</v>
      </c>
      <c r="N388" t="s">
        <v>32</v>
      </c>
    </row>
    <row r="389" spans="1:14" x14ac:dyDescent="0.3">
      <c r="A389" t="s">
        <v>1420</v>
      </c>
      <c r="B389" t="s">
        <v>1421</v>
      </c>
      <c r="C389" t="s">
        <v>1422</v>
      </c>
      <c r="D389" t="s">
        <v>24</v>
      </c>
      <c r="E389" t="s">
        <v>153</v>
      </c>
      <c r="F389" t="s">
        <v>413</v>
      </c>
      <c r="G389" t="s">
        <v>27</v>
      </c>
      <c r="H389" t="s">
        <v>73</v>
      </c>
      <c r="I389" t="s">
        <v>29</v>
      </c>
      <c r="J389" t="s">
        <v>30</v>
      </c>
      <c r="K389" s="5">
        <v>25322807000</v>
      </c>
      <c r="L389">
        <v>159777</v>
      </c>
      <c r="M389" t="s">
        <v>61</v>
      </c>
      <c r="N389" t="s">
        <v>32</v>
      </c>
    </row>
    <row r="390" spans="1:14" x14ac:dyDescent="0.3">
      <c r="A390" t="s">
        <v>1418</v>
      </c>
      <c r="B390" t="s">
        <v>1419</v>
      </c>
      <c r="C390" t="s">
        <v>45</v>
      </c>
      <c r="D390" t="s">
        <v>36</v>
      </c>
      <c r="E390" t="s">
        <v>77</v>
      </c>
      <c r="F390" t="s">
        <v>90</v>
      </c>
      <c r="G390" t="s">
        <v>27</v>
      </c>
      <c r="H390" t="s">
        <v>91</v>
      </c>
      <c r="I390" t="s">
        <v>29</v>
      </c>
      <c r="J390" t="s">
        <v>30</v>
      </c>
      <c r="K390" s="5">
        <v>11000000000</v>
      </c>
      <c r="L390">
        <v>80000</v>
      </c>
      <c r="M390" t="s">
        <v>61</v>
      </c>
      <c r="N390" t="s">
        <v>32</v>
      </c>
    </row>
    <row r="391" spans="1:14" hidden="1" x14ac:dyDescent="0.3">
      <c r="A391" t="s">
        <v>2038</v>
      </c>
      <c r="B391" t="s">
        <v>2039</v>
      </c>
      <c r="C391" t="s">
        <v>2040</v>
      </c>
      <c r="D391" t="s">
        <v>24</v>
      </c>
      <c r="E391" t="s">
        <v>46</v>
      </c>
      <c r="F391" t="s">
        <v>619</v>
      </c>
      <c r="G391" t="s">
        <v>27</v>
      </c>
      <c r="H391" t="s">
        <v>58</v>
      </c>
      <c r="I391" t="s">
        <v>29</v>
      </c>
      <c r="J391" t="s">
        <v>40</v>
      </c>
      <c r="K391" s="5">
        <v>782400000</v>
      </c>
      <c r="L391">
        <v>1834</v>
      </c>
      <c r="M391" t="s">
        <v>31</v>
      </c>
      <c r="N391" t="s">
        <v>32</v>
      </c>
    </row>
    <row r="392" spans="1:14" hidden="1" x14ac:dyDescent="0.3">
      <c r="A392" t="s">
        <v>2038</v>
      </c>
      <c r="B392" t="s">
        <v>2039</v>
      </c>
      <c r="C392" t="s">
        <v>2040</v>
      </c>
      <c r="D392" t="s">
        <v>24</v>
      </c>
      <c r="E392" t="s">
        <v>46</v>
      </c>
      <c r="F392" t="s">
        <v>619</v>
      </c>
      <c r="G392" t="s">
        <v>27</v>
      </c>
      <c r="H392" t="s">
        <v>58</v>
      </c>
      <c r="I392" t="s">
        <v>29</v>
      </c>
      <c r="J392" t="s">
        <v>40</v>
      </c>
      <c r="K392" s="5">
        <v>782400000</v>
      </c>
      <c r="L392">
        <v>1834</v>
      </c>
      <c r="M392" t="s">
        <v>61</v>
      </c>
      <c r="N392" t="s">
        <v>32</v>
      </c>
    </row>
    <row r="393" spans="1:14" hidden="1" x14ac:dyDescent="0.3">
      <c r="A393" t="s">
        <v>173</v>
      </c>
      <c r="B393" t="s">
        <v>174</v>
      </c>
      <c r="C393" t="s">
        <v>175</v>
      </c>
      <c r="D393" t="s">
        <v>24</v>
      </c>
      <c r="E393" t="s">
        <v>37</v>
      </c>
      <c r="F393" t="s">
        <v>96</v>
      </c>
      <c r="G393" t="s">
        <v>27</v>
      </c>
      <c r="H393" t="s">
        <v>107</v>
      </c>
      <c r="I393" t="s">
        <v>29</v>
      </c>
      <c r="J393" t="s">
        <v>52</v>
      </c>
      <c r="K393" s="5">
        <v>69000000000</v>
      </c>
      <c r="L393">
        <v>48000</v>
      </c>
      <c r="M393" t="s">
        <v>59</v>
      </c>
      <c r="N393" t="s">
        <v>32</v>
      </c>
    </row>
    <row r="394" spans="1:14" x14ac:dyDescent="0.3">
      <c r="A394" t="s">
        <v>1410</v>
      </c>
      <c r="B394" t="s">
        <v>1411</v>
      </c>
      <c r="C394" t="s">
        <v>1412</v>
      </c>
      <c r="D394" t="s">
        <v>83</v>
      </c>
      <c r="E394" t="s">
        <v>46</v>
      </c>
      <c r="F394" t="s">
        <v>102</v>
      </c>
      <c r="G394" t="s">
        <v>27</v>
      </c>
      <c r="H394" t="s">
        <v>470</v>
      </c>
      <c r="I394" t="s">
        <v>29</v>
      </c>
      <c r="J394" t="s">
        <v>30</v>
      </c>
      <c r="K394" s="5">
        <v>5624870000</v>
      </c>
      <c r="L394">
        <v>33000</v>
      </c>
      <c r="M394" t="s">
        <v>61</v>
      </c>
      <c r="N394" t="s">
        <v>42</v>
      </c>
    </row>
    <row r="395" spans="1:14" x14ac:dyDescent="0.3">
      <c r="A395" t="s">
        <v>1410</v>
      </c>
      <c r="B395" t="s">
        <v>1411</v>
      </c>
      <c r="C395" t="s">
        <v>1412</v>
      </c>
      <c r="D395" t="s">
        <v>83</v>
      </c>
      <c r="E395" t="s">
        <v>46</v>
      </c>
      <c r="F395" t="s">
        <v>102</v>
      </c>
      <c r="G395" t="s">
        <v>27</v>
      </c>
      <c r="H395" t="s">
        <v>470</v>
      </c>
      <c r="I395" t="s">
        <v>29</v>
      </c>
      <c r="J395" t="s">
        <v>30</v>
      </c>
      <c r="K395" s="5">
        <v>5624870000</v>
      </c>
      <c r="L395">
        <v>33000</v>
      </c>
      <c r="M395" t="s">
        <v>61</v>
      </c>
      <c r="N395" t="s">
        <v>32</v>
      </c>
    </row>
    <row r="396" spans="1:14" hidden="1" x14ac:dyDescent="0.3">
      <c r="A396" t="s">
        <v>1407</v>
      </c>
      <c r="B396" t="s">
        <v>1408</v>
      </c>
      <c r="C396" t="s">
        <v>1409</v>
      </c>
      <c r="D396" t="s">
        <v>36</v>
      </c>
      <c r="E396" t="s">
        <v>126</v>
      </c>
      <c r="F396" t="s">
        <v>26</v>
      </c>
      <c r="G396" t="s">
        <v>27</v>
      </c>
      <c r="H396" t="s">
        <v>196</v>
      </c>
      <c r="I396" t="s">
        <v>197</v>
      </c>
      <c r="J396" t="s">
        <v>40</v>
      </c>
      <c r="K396" s="5">
        <v>15693000000</v>
      </c>
      <c r="L396">
        <v>34300</v>
      </c>
      <c r="M396" t="s">
        <v>31</v>
      </c>
      <c r="N396" t="s">
        <v>32</v>
      </c>
    </row>
    <row r="397" spans="1:14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s="5">
        <v>5483376000</v>
      </c>
      <c r="L397">
        <v>20559</v>
      </c>
      <c r="M397" t="s">
        <v>31</v>
      </c>
      <c r="N397" t="s">
        <v>32</v>
      </c>
    </row>
    <row r="398" spans="1:14" x14ac:dyDescent="0.3">
      <c r="A398" t="s">
        <v>1405</v>
      </c>
      <c r="B398" t="s">
        <v>1406</v>
      </c>
      <c r="C398" t="s">
        <v>45</v>
      </c>
      <c r="D398" t="s">
        <v>36</v>
      </c>
      <c r="E398" t="s">
        <v>46</v>
      </c>
      <c r="F398" t="s">
        <v>258</v>
      </c>
      <c r="G398" t="s">
        <v>27</v>
      </c>
      <c r="H398" t="s">
        <v>403</v>
      </c>
      <c r="I398" t="s">
        <v>29</v>
      </c>
      <c r="J398" t="s">
        <v>30</v>
      </c>
      <c r="K398" s="5">
        <v>16368600000</v>
      </c>
      <c r="L398">
        <v>77700</v>
      </c>
      <c r="M398" t="s">
        <v>59</v>
      </c>
      <c r="N398" t="s">
        <v>32</v>
      </c>
    </row>
    <row r="399" spans="1:14" x14ac:dyDescent="0.3">
      <c r="A399" t="s">
        <v>1405</v>
      </c>
      <c r="B399" t="s">
        <v>1406</v>
      </c>
      <c r="C399" t="s">
        <v>45</v>
      </c>
      <c r="D399" t="s">
        <v>36</v>
      </c>
      <c r="E399" t="s">
        <v>46</v>
      </c>
      <c r="F399" t="s">
        <v>258</v>
      </c>
      <c r="G399" t="s">
        <v>27</v>
      </c>
      <c r="H399" t="s">
        <v>403</v>
      </c>
      <c r="I399" t="s">
        <v>29</v>
      </c>
      <c r="J399" t="s">
        <v>30</v>
      </c>
      <c r="K399" s="5">
        <v>16368600000</v>
      </c>
      <c r="L399">
        <v>77700</v>
      </c>
      <c r="M399" t="s">
        <v>31</v>
      </c>
      <c r="N399" t="s">
        <v>32</v>
      </c>
    </row>
    <row r="400" spans="1:14" x14ac:dyDescent="0.3">
      <c r="A400" t="s">
        <v>1094</v>
      </c>
      <c r="B400" t="s">
        <v>1095</v>
      </c>
      <c r="C400" t="s">
        <v>100</v>
      </c>
      <c r="D400" t="s">
        <v>83</v>
      </c>
      <c r="E400" t="s">
        <v>101</v>
      </c>
      <c r="F400" t="s">
        <v>90</v>
      </c>
      <c r="G400" t="s">
        <v>27</v>
      </c>
      <c r="H400" t="s">
        <v>86</v>
      </c>
      <c r="I400" t="s">
        <v>29</v>
      </c>
      <c r="J400" t="s">
        <v>30</v>
      </c>
      <c r="K400" s="5">
        <v>10559521000</v>
      </c>
      <c r="L400">
        <v>67554</v>
      </c>
      <c r="M400" t="s">
        <v>61</v>
      </c>
      <c r="N400" t="s">
        <v>32</v>
      </c>
    </row>
    <row r="401" spans="1:14" x14ac:dyDescent="0.3">
      <c r="A401" t="s">
        <v>1403</v>
      </c>
      <c r="B401" t="s">
        <v>1404</v>
      </c>
      <c r="C401" t="s">
        <v>469</v>
      </c>
      <c r="D401" t="s">
        <v>83</v>
      </c>
      <c r="E401" t="s">
        <v>37</v>
      </c>
      <c r="F401" t="s">
        <v>413</v>
      </c>
      <c r="G401" t="s">
        <v>27</v>
      </c>
      <c r="H401" t="s">
        <v>73</v>
      </c>
      <c r="I401" t="s">
        <v>29</v>
      </c>
      <c r="J401" t="s">
        <v>30</v>
      </c>
      <c r="K401" s="5">
        <v>25322807000</v>
      </c>
      <c r="L401">
        <v>159777</v>
      </c>
      <c r="M401" t="s">
        <v>31</v>
      </c>
      <c r="N401" t="s">
        <v>32</v>
      </c>
    </row>
    <row r="402" spans="1:14" x14ac:dyDescent="0.3">
      <c r="A402" t="s">
        <v>1403</v>
      </c>
      <c r="B402" t="s">
        <v>1404</v>
      </c>
      <c r="C402" t="s">
        <v>469</v>
      </c>
      <c r="D402" t="s">
        <v>83</v>
      </c>
      <c r="E402" t="s">
        <v>37</v>
      </c>
      <c r="F402" t="s">
        <v>413</v>
      </c>
      <c r="G402" t="s">
        <v>27</v>
      </c>
      <c r="H402" t="s">
        <v>73</v>
      </c>
      <c r="I402" t="s">
        <v>29</v>
      </c>
      <c r="J402" t="s">
        <v>30</v>
      </c>
      <c r="K402" s="5">
        <v>25322807000</v>
      </c>
      <c r="L402">
        <v>159777</v>
      </c>
      <c r="M402" t="s">
        <v>41</v>
      </c>
      <c r="N402" t="s">
        <v>32</v>
      </c>
    </row>
    <row r="403" spans="1:14" x14ac:dyDescent="0.3">
      <c r="A403" t="s">
        <v>1403</v>
      </c>
      <c r="B403" t="s">
        <v>1404</v>
      </c>
      <c r="C403" t="s">
        <v>469</v>
      </c>
      <c r="D403" t="s">
        <v>83</v>
      </c>
      <c r="E403" t="s">
        <v>37</v>
      </c>
      <c r="F403" t="s">
        <v>413</v>
      </c>
      <c r="G403" t="s">
        <v>27</v>
      </c>
      <c r="H403" t="s">
        <v>73</v>
      </c>
      <c r="I403" t="s">
        <v>29</v>
      </c>
      <c r="J403" t="s">
        <v>30</v>
      </c>
      <c r="K403" s="5">
        <v>25322807000</v>
      </c>
      <c r="L403">
        <v>159777</v>
      </c>
      <c r="M403" t="s">
        <v>61</v>
      </c>
      <c r="N403" t="s">
        <v>32</v>
      </c>
    </row>
    <row r="404" spans="1:14" hidden="1" x14ac:dyDescent="0.3">
      <c r="A404" t="s">
        <v>1353</v>
      </c>
      <c r="B404" t="s">
        <v>1354</v>
      </c>
      <c r="C404" t="s">
        <v>1355</v>
      </c>
      <c r="D404" t="s">
        <v>24</v>
      </c>
      <c r="E404" t="s">
        <v>842</v>
      </c>
      <c r="F404" t="s">
        <v>38</v>
      </c>
      <c r="G404" t="s">
        <v>27</v>
      </c>
      <c r="H404" t="s">
        <v>1</v>
      </c>
      <c r="I404" t="s">
        <v>29</v>
      </c>
      <c r="J404" t="s">
        <v>40</v>
      </c>
      <c r="K404" s="5">
        <v>82059000000</v>
      </c>
      <c r="L404">
        <v>132200</v>
      </c>
      <c r="M404" t="s">
        <v>31</v>
      </c>
      <c r="N404" t="s">
        <v>32</v>
      </c>
    </row>
    <row r="405" spans="1:14" x14ac:dyDescent="0.3">
      <c r="A405" t="s">
        <v>1401</v>
      </c>
      <c r="B405" t="s">
        <v>1402</v>
      </c>
      <c r="C405" t="s">
        <v>520</v>
      </c>
      <c r="D405" t="s">
        <v>36</v>
      </c>
      <c r="E405" t="s">
        <v>153</v>
      </c>
      <c r="F405" t="s">
        <v>85</v>
      </c>
      <c r="G405" t="s">
        <v>27</v>
      </c>
      <c r="H405" t="s">
        <v>921</v>
      </c>
      <c r="I405" t="s">
        <v>29</v>
      </c>
      <c r="J405" t="s">
        <v>30</v>
      </c>
      <c r="K405" s="5">
        <v>4506534000</v>
      </c>
      <c r="L405">
        <v>35000</v>
      </c>
      <c r="M405" t="s">
        <v>31</v>
      </c>
      <c r="N405" t="s">
        <v>32</v>
      </c>
    </row>
    <row r="406" spans="1:14" hidden="1" x14ac:dyDescent="0.3">
      <c r="A406" t="s">
        <v>1383</v>
      </c>
      <c r="B406" t="s">
        <v>1384</v>
      </c>
      <c r="C406" t="s">
        <v>1385</v>
      </c>
      <c r="D406" t="s">
        <v>83</v>
      </c>
      <c r="E406" t="s">
        <v>37</v>
      </c>
      <c r="F406" t="s">
        <v>186</v>
      </c>
      <c r="G406" t="s">
        <v>27</v>
      </c>
      <c r="H406" t="s">
        <v>658</v>
      </c>
      <c r="I406" t="s">
        <v>29</v>
      </c>
      <c r="J406" t="s">
        <v>40</v>
      </c>
      <c r="K406" s="5">
        <v>11127000000</v>
      </c>
      <c r="L406">
        <v>50000</v>
      </c>
      <c r="M406" t="s">
        <v>41</v>
      </c>
      <c r="N406" t="s">
        <v>32</v>
      </c>
    </row>
    <row r="407" spans="1:14" hidden="1" x14ac:dyDescent="0.3">
      <c r="A407" t="s">
        <v>1383</v>
      </c>
      <c r="B407" t="s">
        <v>1384</v>
      </c>
      <c r="C407" t="s">
        <v>1385</v>
      </c>
      <c r="D407" t="s">
        <v>83</v>
      </c>
      <c r="E407" t="s">
        <v>37</v>
      </c>
      <c r="F407" t="s">
        <v>186</v>
      </c>
      <c r="G407" t="s">
        <v>27</v>
      </c>
      <c r="H407" t="s">
        <v>658</v>
      </c>
      <c r="I407" t="s">
        <v>29</v>
      </c>
      <c r="J407" t="s">
        <v>40</v>
      </c>
      <c r="K407" s="5">
        <v>11127000000</v>
      </c>
      <c r="L407">
        <v>50000</v>
      </c>
      <c r="M407" t="s">
        <v>61</v>
      </c>
      <c r="N407" t="s">
        <v>32</v>
      </c>
    </row>
    <row r="408" spans="1:14" hidden="1" x14ac:dyDescent="0.3">
      <c r="A408" t="s">
        <v>1383</v>
      </c>
      <c r="B408" t="s">
        <v>1384</v>
      </c>
      <c r="C408" t="s">
        <v>1385</v>
      </c>
      <c r="D408" t="s">
        <v>83</v>
      </c>
      <c r="E408" t="s">
        <v>37</v>
      </c>
      <c r="F408" t="s">
        <v>186</v>
      </c>
      <c r="G408" t="s">
        <v>27</v>
      </c>
      <c r="H408" t="s">
        <v>658</v>
      </c>
      <c r="I408" t="s">
        <v>29</v>
      </c>
      <c r="J408" t="s">
        <v>40</v>
      </c>
      <c r="K408" s="5">
        <v>11127000000</v>
      </c>
      <c r="L408">
        <v>50000</v>
      </c>
      <c r="M408" t="s">
        <v>31</v>
      </c>
      <c r="N408" t="s">
        <v>32</v>
      </c>
    </row>
    <row r="409" spans="1:14" x14ac:dyDescent="0.3">
      <c r="A409" t="s">
        <v>1395</v>
      </c>
      <c r="B409" t="s">
        <v>1396</v>
      </c>
      <c r="C409" t="s">
        <v>229</v>
      </c>
      <c r="D409" t="s">
        <v>83</v>
      </c>
      <c r="E409" t="s">
        <v>84</v>
      </c>
      <c r="F409" t="s">
        <v>111</v>
      </c>
      <c r="G409" t="s">
        <v>27</v>
      </c>
      <c r="H409" t="s">
        <v>678</v>
      </c>
      <c r="I409" t="s">
        <v>29</v>
      </c>
      <c r="J409" t="s">
        <v>30</v>
      </c>
      <c r="K409" s="5">
        <v>51640000</v>
      </c>
      <c r="L409">
        <v>15000</v>
      </c>
      <c r="M409" t="s">
        <v>41</v>
      </c>
      <c r="N409" t="s">
        <v>32</v>
      </c>
    </row>
    <row r="410" spans="1:14" x14ac:dyDescent="0.3">
      <c r="A410" t="s">
        <v>1395</v>
      </c>
      <c r="B410" t="s">
        <v>1396</v>
      </c>
      <c r="C410" t="s">
        <v>229</v>
      </c>
      <c r="D410" t="s">
        <v>83</v>
      </c>
      <c r="E410" t="s">
        <v>84</v>
      </c>
      <c r="F410" t="s">
        <v>111</v>
      </c>
      <c r="G410" t="s">
        <v>27</v>
      </c>
      <c r="H410" t="s">
        <v>678</v>
      </c>
      <c r="I410" t="s">
        <v>29</v>
      </c>
      <c r="J410" t="s">
        <v>30</v>
      </c>
      <c r="K410" s="5">
        <v>51640000</v>
      </c>
      <c r="L410">
        <v>15000</v>
      </c>
      <c r="M410" t="s">
        <v>61</v>
      </c>
      <c r="N410" t="s">
        <v>32</v>
      </c>
    </row>
    <row r="411" spans="1:14" hidden="1" x14ac:dyDescent="0.3">
      <c r="A411" t="s">
        <v>173</v>
      </c>
      <c r="B411" t="s">
        <v>174</v>
      </c>
      <c r="C411" t="s">
        <v>175</v>
      </c>
      <c r="D411" t="s">
        <v>24</v>
      </c>
      <c r="E411" t="s">
        <v>37</v>
      </c>
      <c r="F411" t="s">
        <v>96</v>
      </c>
      <c r="G411" t="s">
        <v>27</v>
      </c>
      <c r="H411" t="s">
        <v>107</v>
      </c>
      <c r="I411" t="s">
        <v>29</v>
      </c>
      <c r="J411" t="s">
        <v>52</v>
      </c>
      <c r="K411" s="5">
        <v>69000000000</v>
      </c>
      <c r="L411">
        <v>48000</v>
      </c>
      <c r="M411" t="s">
        <v>41</v>
      </c>
      <c r="N411" t="s">
        <v>32</v>
      </c>
    </row>
    <row r="412" spans="1:14" hidden="1" x14ac:dyDescent="0.3">
      <c r="A412" t="s">
        <v>173</v>
      </c>
      <c r="B412" t="s">
        <v>174</v>
      </c>
      <c r="C412" t="s">
        <v>175</v>
      </c>
      <c r="D412" t="s">
        <v>24</v>
      </c>
      <c r="E412" t="s">
        <v>37</v>
      </c>
      <c r="F412" t="s">
        <v>96</v>
      </c>
      <c r="G412" t="s">
        <v>27</v>
      </c>
      <c r="H412" t="s">
        <v>107</v>
      </c>
      <c r="I412" t="s">
        <v>29</v>
      </c>
      <c r="J412" t="s">
        <v>52</v>
      </c>
      <c r="K412" s="5">
        <v>69000000000</v>
      </c>
      <c r="L412">
        <v>48000</v>
      </c>
      <c r="M412" t="s">
        <v>61</v>
      </c>
      <c r="N412" t="s">
        <v>32</v>
      </c>
    </row>
    <row r="413" spans="1:14" x14ac:dyDescent="0.3">
      <c r="A413" t="s">
        <v>1553</v>
      </c>
      <c r="B413" t="s">
        <v>1554</v>
      </c>
      <c r="C413" t="s">
        <v>1555</v>
      </c>
      <c r="D413" t="s">
        <v>36</v>
      </c>
      <c r="E413" t="s">
        <v>563</v>
      </c>
      <c r="F413" t="s">
        <v>85</v>
      </c>
      <c r="G413" t="s">
        <v>27</v>
      </c>
      <c r="H413" t="s">
        <v>86</v>
      </c>
      <c r="I413" t="s">
        <v>29</v>
      </c>
      <c r="J413" t="s">
        <v>30</v>
      </c>
      <c r="K413" s="5">
        <v>10559521000</v>
      </c>
      <c r="L413">
        <v>67554</v>
      </c>
      <c r="M413" t="s">
        <v>31</v>
      </c>
      <c r="N413" t="s">
        <v>32</v>
      </c>
    </row>
    <row r="414" spans="1:14" hidden="1" x14ac:dyDescent="0.3">
      <c r="A414" t="s">
        <v>173</v>
      </c>
      <c r="B414" t="s">
        <v>174</v>
      </c>
      <c r="C414" t="s">
        <v>175</v>
      </c>
      <c r="D414" t="s">
        <v>24</v>
      </c>
      <c r="E414" t="s">
        <v>37</v>
      </c>
      <c r="F414" t="s">
        <v>96</v>
      </c>
      <c r="G414" t="s">
        <v>27</v>
      </c>
      <c r="H414" t="s">
        <v>107</v>
      </c>
      <c r="I414" t="s">
        <v>29</v>
      </c>
      <c r="J414" t="s">
        <v>52</v>
      </c>
      <c r="K414" s="5">
        <v>69000000000</v>
      </c>
      <c r="L414">
        <v>48000</v>
      </c>
      <c r="M414" t="s">
        <v>31</v>
      </c>
      <c r="N414" t="s">
        <v>32</v>
      </c>
    </row>
    <row r="415" spans="1:14" x14ac:dyDescent="0.3">
      <c r="A415" t="s">
        <v>1392</v>
      </c>
      <c r="B415" t="s">
        <v>1393</v>
      </c>
      <c r="C415" t="s">
        <v>1394</v>
      </c>
      <c r="D415" t="s">
        <v>83</v>
      </c>
      <c r="E415" t="s">
        <v>101</v>
      </c>
      <c r="F415" t="s">
        <v>186</v>
      </c>
      <c r="G415" t="s">
        <v>27</v>
      </c>
      <c r="H415" t="s">
        <v>431</v>
      </c>
      <c r="I415" t="s">
        <v>29</v>
      </c>
      <c r="J415" t="s">
        <v>30</v>
      </c>
      <c r="K415" s="5">
        <v>1027614000</v>
      </c>
      <c r="L415">
        <v>7000</v>
      </c>
      <c r="M415" t="s">
        <v>41</v>
      </c>
      <c r="N415" t="s">
        <v>32</v>
      </c>
    </row>
    <row r="416" spans="1:14" x14ac:dyDescent="0.3">
      <c r="A416" t="s">
        <v>1392</v>
      </c>
      <c r="B416" t="s">
        <v>1393</v>
      </c>
      <c r="C416" t="s">
        <v>1394</v>
      </c>
      <c r="D416" t="s">
        <v>83</v>
      </c>
      <c r="E416" t="s">
        <v>101</v>
      </c>
      <c r="F416" t="s">
        <v>186</v>
      </c>
      <c r="G416" t="s">
        <v>27</v>
      </c>
      <c r="H416" t="s">
        <v>431</v>
      </c>
      <c r="I416" t="s">
        <v>29</v>
      </c>
      <c r="J416" t="s">
        <v>30</v>
      </c>
      <c r="K416" s="5">
        <v>1027614000</v>
      </c>
      <c r="L416">
        <v>7000</v>
      </c>
      <c r="M416" t="s">
        <v>61</v>
      </c>
      <c r="N416" t="s">
        <v>32</v>
      </c>
    </row>
    <row r="417" spans="1:14" x14ac:dyDescent="0.3">
      <c r="A417" t="s">
        <v>1392</v>
      </c>
      <c r="B417" t="s">
        <v>1393</v>
      </c>
      <c r="C417" t="s">
        <v>1394</v>
      </c>
      <c r="D417" t="s">
        <v>83</v>
      </c>
      <c r="E417" t="s">
        <v>101</v>
      </c>
      <c r="F417" t="s">
        <v>186</v>
      </c>
      <c r="G417" t="s">
        <v>27</v>
      </c>
      <c r="H417" t="s">
        <v>431</v>
      </c>
      <c r="I417" t="s">
        <v>29</v>
      </c>
      <c r="J417" t="s">
        <v>30</v>
      </c>
      <c r="K417" s="5">
        <v>1027614000</v>
      </c>
      <c r="L417">
        <v>7000</v>
      </c>
      <c r="M417" t="s">
        <v>31</v>
      </c>
      <c r="N417" t="s">
        <v>32</v>
      </c>
    </row>
    <row r="418" spans="1:14" x14ac:dyDescent="0.3">
      <c r="A418" t="s">
        <v>1392</v>
      </c>
      <c r="B418" t="s">
        <v>1393</v>
      </c>
      <c r="C418" t="s">
        <v>1394</v>
      </c>
      <c r="D418" t="s">
        <v>83</v>
      </c>
      <c r="E418" t="s">
        <v>101</v>
      </c>
      <c r="F418" t="s">
        <v>186</v>
      </c>
      <c r="G418" t="s">
        <v>27</v>
      </c>
      <c r="H418" t="s">
        <v>431</v>
      </c>
      <c r="I418" t="s">
        <v>29</v>
      </c>
      <c r="J418" t="s">
        <v>30</v>
      </c>
      <c r="K418" s="5">
        <v>1027614000</v>
      </c>
      <c r="L418">
        <v>7000</v>
      </c>
      <c r="M418" t="s">
        <v>59</v>
      </c>
      <c r="N418" t="s">
        <v>32</v>
      </c>
    </row>
    <row r="419" spans="1:14" hidden="1" x14ac:dyDescent="0.3">
      <c r="A419" t="s">
        <v>1389</v>
      </c>
      <c r="B419" t="s">
        <v>1390</v>
      </c>
      <c r="C419" t="s">
        <v>1391</v>
      </c>
      <c r="D419" t="s">
        <v>36</v>
      </c>
      <c r="E419" t="s">
        <v>369</v>
      </c>
      <c r="F419" t="s">
        <v>186</v>
      </c>
      <c r="G419" t="s">
        <v>27</v>
      </c>
      <c r="H419" t="s">
        <v>393</v>
      </c>
      <c r="I419" t="s">
        <v>29</v>
      </c>
      <c r="J419" t="s">
        <v>40</v>
      </c>
      <c r="K419" s="5">
        <v>33266000000</v>
      </c>
      <c r="L419">
        <v>47000</v>
      </c>
      <c r="M419" t="s">
        <v>31</v>
      </c>
      <c r="N419" t="s">
        <v>32</v>
      </c>
    </row>
    <row r="420" spans="1:14" x14ac:dyDescent="0.3">
      <c r="A420" t="s">
        <v>1386</v>
      </c>
      <c r="B420" t="s">
        <v>1387</v>
      </c>
      <c r="C420" t="s">
        <v>1388</v>
      </c>
      <c r="D420" t="s">
        <v>83</v>
      </c>
      <c r="E420" t="s">
        <v>101</v>
      </c>
      <c r="F420" t="s">
        <v>541</v>
      </c>
      <c r="G420" t="s">
        <v>27</v>
      </c>
      <c r="H420" t="s">
        <v>1361</v>
      </c>
      <c r="I420" t="s">
        <v>29</v>
      </c>
      <c r="J420" t="s">
        <v>30</v>
      </c>
      <c r="K420" s="5">
        <v>1579213000</v>
      </c>
      <c r="L420">
        <v>13000</v>
      </c>
      <c r="M420" t="s">
        <v>31</v>
      </c>
      <c r="N420" t="s">
        <v>32</v>
      </c>
    </row>
    <row r="421" spans="1:14" x14ac:dyDescent="0.3">
      <c r="A421" t="s">
        <v>1377</v>
      </c>
      <c r="B421" t="s">
        <v>1378</v>
      </c>
      <c r="C421" t="s">
        <v>1379</v>
      </c>
      <c r="D421" t="s">
        <v>36</v>
      </c>
      <c r="E421" t="s">
        <v>77</v>
      </c>
      <c r="F421" t="s">
        <v>809</v>
      </c>
      <c r="G421" t="s">
        <v>27</v>
      </c>
      <c r="H421" t="s">
        <v>331</v>
      </c>
      <c r="I421" t="s">
        <v>29</v>
      </c>
      <c r="J421" t="s">
        <v>30</v>
      </c>
      <c r="K421" s="5">
        <v>79700000000</v>
      </c>
      <c r="L421">
        <v>217000</v>
      </c>
      <c r="M421" t="s">
        <v>31</v>
      </c>
      <c r="N421" t="s">
        <v>32</v>
      </c>
    </row>
    <row r="422" spans="1:14" x14ac:dyDescent="0.3">
      <c r="A422" t="s">
        <v>1374</v>
      </c>
      <c r="B422" t="s">
        <v>1375</v>
      </c>
      <c r="C422" t="s">
        <v>45</v>
      </c>
      <c r="D422" t="s">
        <v>36</v>
      </c>
      <c r="E422" t="s">
        <v>46</v>
      </c>
      <c r="F422" t="s">
        <v>1376</v>
      </c>
      <c r="G422" t="s">
        <v>27</v>
      </c>
      <c r="H422" t="s">
        <v>510</v>
      </c>
      <c r="I422" t="s">
        <v>29</v>
      </c>
      <c r="J422" t="s">
        <v>30</v>
      </c>
      <c r="K422" s="5">
        <v>25025417000</v>
      </c>
      <c r="L422">
        <v>116000</v>
      </c>
      <c r="M422" t="s">
        <v>61</v>
      </c>
      <c r="N422" t="s">
        <v>32</v>
      </c>
    </row>
    <row r="423" spans="1:14" x14ac:dyDescent="0.3">
      <c r="A423" t="s">
        <v>1423</v>
      </c>
      <c r="B423" t="s">
        <v>1424</v>
      </c>
      <c r="C423" t="s">
        <v>1425</v>
      </c>
      <c r="D423" t="s">
        <v>83</v>
      </c>
      <c r="E423" t="s">
        <v>37</v>
      </c>
      <c r="F423" t="s">
        <v>111</v>
      </c>
      <c r="G423" t="s">
        <v>27</v>
      </c>
      <c r="H423" t="s">
        <v>127</v>
      </c>
      <c r="I423" t="s">
        <v>29</v>
      </c>
      <c r="J423" t="s">
        <v>30</v>
      </c>
      <c r="K423" s="5">
        <v>3293867000</v>
      </c>
      <c r="L423">
        <v>14585</v>
      </c>
      <c r="M423" t="s">
        <v>31</v>
      </c>
      <c r="N423" t="s">
        <v>32</v>
      </c>
    </row>
    <row r="424" spans="1:14" x14ac:dyDescent="0.3">
      <c r="A424" t="s">
        <v>1369</v>
      </c>
      <c r="B424" t="s">
        <v>1370</v>
      </c>
      <c r="C424" t="s">
        <v>1371</v>
      </c>
      <c r="D424" t="s">
        <v>36</v>
      </c>
      <c r="E424" t="s">
        <v>46</v>
      </c>
      <c r="F424" t="s">
        <v>38</v>
      </c>
      <c r="G424" t="s">
        <v>27</v>
      </c>
      <c r="H424" t="s">
        <v>331</v>
      </c>
      <c r="I424" t="s">
        <v>29</v>
      </c>
      <c r="J424" t="s">
        <v>30</v>
      </c>
      <c r="K424" s="5">
        <v>79700000000</v>
      </c>
      <c r="L424">
        <v>217000</v>
      </c>
      <c r="M424" t="s">
        <v>61</v>
      </c>
      <c r="N424" t="s">
        <v>32</v>
      </c>
    </row>
    <row r="425" spans="1:14" hidden="1" x14ac:dyDescent="0.3">
      <c r="A425" t="s">
        <v>1365</v>
      </c>
      <c r="B425" t="s">
        <v>1366</v>
      </c>
      <c r="C425" t="s">
        <v>1367</v>
      </c>
      <c r="D425" t="s">
        <v>83</v>
      </c>
      <c r="E425" t="s">
        <v>46</v>
      </c>
      <c r="F425" t="s">
        <v>78</v>
      </c>
      <c r="G425" t="s">
        <v>27</v>
      </c>
      <c r="H425" t="s">
        <v>1368</v>
      </c>
      <c r="I425" t="s">
        <v>29</v>
      </c>
      <c r="J425" t="s">
        <v>40</v>
      </c>
      <c r="K425" s="5">
        <v>150412000</v>
      </c>
      <c r="L425">
        <v>600</v>
      </c>
      <c r="M425" t="s">
        <v>61</v>
      </c>
      <c r="N425" t="s">
        <v>32</v>
      </c>
    </row>
    <row r="426" spans="1:14" hidden="1" x14ac:dyDescent="0.3">
      <c r="A426" t="s">
        <v>1365</v>
      </c>
      <c r="B426" t="s">
        <v>1366</v>
      </c>
      <c r="C426" t="s">
        <v>1367</v>
      </c>
      <c r="D426" t="s">
        <v>83</v>
      </c>
      <c r="E426" t="s">
        <v>46</v>
      </c>
      <c r="F426" t="s">
        <v>78</v>
      </c>
      <c r="G426" t="s">
        <v>27</v>
      </c>
      <c r="H426" t="s">
        <v>1368</v>
      </c>
      <c r="I426" t="s">
        <v>29</v>
      </c>
      <c r="J426" t="s">
        <v>40</v>
      </c>
      <c r="K426" s="5">
        <v>150412000</v>
      </c>
      <c r="L426">
        <v>600</v>
      </c>
      <c r="M426" t="s">
        <v>41</v>
      </c>
      <c r="N426" t="s">
        <v>32</v>
      </c>
    </row>
    <row r="427" spans="1:14" x14ac:dyDescent="0.3">
      <c r="A427" t="s">
        <v>1362</v>
      </c>
      <c r="B427" t="s">
        <v>1363</v>
      </c>
      <c r="C427" t="s">
        <v>1364</v>
      </c>
      <c r="D427" t="s">
        <v>36</v>
      </c>
      <c r="E427" t="s">
        <v>46</v>
      </c>
      <c r="F427" t="s">
        <v>90</v>
      </c>
      <c r="G427" t="s">
        <v>27</v>
      </c>
      <c r="H427" t="s">
        <v>91</v>
      </c>
      <c r="I427" t="s">
        <v>29</v>
      </c>
      <c r="J427" t="s">
        <v>30</v>
      </c>
      <c r="K427" s="5">
        <v>11000000000</v>
      </c>
      <c r="L427">
        <v>80000</v>
      </c>
      <c r="M427" t="s">
        <v>41</v>
      </c>
      <c r="N427" t="s">
        <v>32</v>
      </c>
    </row>
    <row r="428" spans="1:14" x14ac:dyDescent="0.3">
      <c r="A428" t="s">
        <v>1358</v>
      </c>
      <c r="B428" t="s">
        <v>1359</v>
      </c>
      <c r="C428" t="s">
        <v>1360</v>
      </c>
      <c r="D428" t="s">
        <v>83</v>
      </c>
      <c r="E428" t="s">
        <v>690</v>
      </c>
      <c r="F428" t="s">
        <v>541</v>
      </c>
      <c r="G428" t="s">
        <v>27</v>
      </c>
      <c r="H428" t="s">
        <v>1361</v>
      </c>
      <c r="I428" t="s">
        <v>29</v>
      </c>
      <c r="J428" t="s">
        <v>30</v>
      </c>
      <c r="K428" s="5">
        <v>1579213000</v>
      </c>
      <c r="L428">
        <v>13000</v>
      </c>
      <c r="M428" t="s">
        <v>41</v>
      </c>
      <c r="N428" t="s">
        <v>32</v>
      </c>
    </row>
    <row r="429" spans="1:14" x14ac:dyDescent="0.3">
      <c r="A429" t="s">
        <v>1220</v>
      </c>
      <c r="B429" t="s">
        <v>1221</v>
      </c>
      <c r="C429" t="s">
        <v>1222</v>
      </c>
      <c r="D429" t="s">
        <v>36</v>
      </c>
      <c r="E429" t="s">
        <v>46</v>
      </c>
      <c r="F429" t="s">
        <v>186</v>
      </c>
      <c r="G429" t="s">
        <v>27</v>
      </c>
      <c r="H429" t="s">
        <v>546</v>
      </c>
      <c r="I429" t="s">
        <v>29</v>
      </c>
      <c r="J429" t="s">
        <v>30</v>
      </c>
      <c r="K429" s="5">
        <v>1282700000</v>
      </c>
      <c r="L429">
        <v>5200</v>
      </c>
      <c r="M429" t="s">
        <v>31</v>
      </c>
      <c r="N429" t="s">
        <v>32</v>
      </c>
    </row>
    <row r="430" spans="1:14" hidden="1" x14ac:dyDescent="0.3">
      <c r="A430" t="s">
        <v>1356</v>
      </c>
      <c r="B430" t="s">
        <v>1357</v>
      </c>
      <c r="C430" t="s">
        <v>45</v>
      </c>
      <c r="D430" t="s">
        <v>36</v>
      </c>
      <c r="E430" t="s">
        <v>77</v>
      </c>
      <c r="F430" t="s">
        <v>38</v>
      </c>
      <c r="G430" t="s">
        <v>27</v>
      </c>
      <c r="H430" t="s">
        <v>191</v>
      </c>
      <c r="I430" t="s">
        <v>113</v>
      </c>
      <c r="J430" t="s">
        <v>40</v>
      </c>
      <c r="K430" s="5">
        <v>33841000000</v>
      </c>
      <c r="L430">
        <v>90000</v>
      </c>
      <c r="M430" t="s">
        <v>61</v>
      </c>
      <c r="N430" t="s">
        <v>32</v>
      </c>
    </row>
    <row r="431" spans="1:14" hidden="1" x14ac:dyDescent="0.3">
      <c r="A431" t="s">
        <v>1356</v>
      </c>
      <c r="B431" t="s">
        <v>1357</v>
      </c>
      <c r="C431" t="s">
        <v>45</v>
      </c>
      <c r="D431" t="s">
        <v>36</v>
      </c>
      <c r="E431" t="s">
        <v>77</v>
      </c>
      <c r="F431" t="s">
        <v>38</v>
      </c>
      <c r="G431" t="s">
        <v>27</v>
      </c>
      <c r="H431" t="s">
        <v>191</v>
      </c>
      <c r="I431" t="s">
        <v>113</v>
      </c>
      <c r="J431" t="s">
        <v>40</v>
      </c>
      <c r="K431" s="5">
        <v>33841000000</v>
      </c>
      <c r="L431">
        <v>90000</v>
      </c>
      <c r="M431" t="s">
        <v>31</v>
      </c>
      <c r="N431" t="s">
        <v>32</v>
      </c>
    </row>
    <row r="432" spans="1:14" hidden="1" x14ac:dyDescent="0.3">
      <c r="A432" t="s">
        <v>1335</v>
      </c>
      <c r="B432" t="s">
        <v>1336</v>
      </c>
      <c r="C432" t="s">
        <v>1337</v>
      </c>
      <c r="D432" t="s">
        <v>36</v>
      </c>
      <c r="E432" t="s">
        <v>37</v>
      </c>
      <c r="F432" t="s">
        <v>66</v>
      </c>
      <c r="G432" t="s">
        <v>27</v>
      </c>
      <c r="H432" t="s">
        <v>674</v>
      </c>
      <c r="I432" t="s">
        <v>29</v>
      </c>
      <c r="J432" t="s">
        <v>114</v>
      </c>
      <c r="K432" s="5">
        <v>546860000</v>
      </c>
      <c r="L432">
        <v>1620</v>
      </c>
      <c r="M432" t="s">
        <v>31</v>
      </c>
      <c r="N432" t="s">
        <v>32</v>
      </c>
    </row>
    <row r="433" spans="1:14" x14ac:dyDescent="0.3">
      <c r="A433" t="s">
        <v>1330</v>
      </c>
      <c r="B433" t="s">
        <v>1331</v>
      </c>
      <c r="C433" t="s">
        <v>207</v>
      </c>
      <c r="D433" t="s">
        <v>36</v>
      </c>
      <c r="E433" t="s">
        <v>37</v>
      </c>
      <c r="F433" t="s">
        <v>413</v>
      </c>
      <c r="G433" t="s">
        <v>27</v>
      </c>
      <c r="H433" t="s">
        <v>73</v>
      </c>
      <c r="I433" t="s">
        <v>29</v>
      </c>
      <c r="J433" t="s">
        <v>30</v>
      </c>
      <c r="K433" s="5">
        <v>25322807000</v>
      </c>
      <c r="L433">
        <v>159777</v>
      </c>
      <c r="M433" t="s">
        <v>41</v>
      </c>
      <c r="N433" t="s">
        <v>32</v>
      </c>
    </row>
    <row r="434" spans="1:14" x14ac:dyDescent="0.3">
      <c r="A434" t="s">
        <v>1330</v>
      </c>
      <c r="B434" t="s">
        <v>1331</v>
      </c>
      <c r="C434" t="s">
        <v>207</v>
      </c>
      <c r="D434" t="s">
        <v>36</v>
      </c>
      <c r="E434" t="s">
        <v>37</v>
      </c>
      <c r="F434" t="s">
        <v>413</v>
      </c>
      <c r="G434" t="s">
        <v>27</v>
      </c>
      <c r="H434" t="s">
        <v>73</v>
      </c>
      <c r="I434" t="s">
        <v>29</v>
      </c>
      <c r="J434" t="s">
        <v>30</v>
      </c>
      <c r="K434" s="5">
        <v>25322807000</v>
      </c>
      <c r="L434">
        <v>159777</v>
      </c>
      <c r="M434" t="s">
        <v>31</v>
      </c>
      <c r="N434" t="s">
        <v>32</v>
      </c>
    </row>
    <row r="435" spans="1:14" x14ac:dyDescent="0.3">
      <c r="A435" t="s">
        <v>1330</v>
      </c>
      <c r="B435" t="s">
        <v>1331</v>
      </c>
      <c r="C435" t="s">
        <v>207</v>
      </c>
      <c r="D435" t="s">
        <v>36</v>
      </c>
      <c r="E435" t="s">
        <v>37</v>
      </c>
      <c r="F435" t="s">
        <v>413</v>
      </c>
      <c r="G435" t="s">
        <v>27</v>
      </c>
      <c r="H435" t="s">
        <v>73</v>
      </c>
      <c r="I435" t="s">
        <v>29</v>
      </c>
      <c r="J435" t="s">
        <v>30</v>
      </c>
      <c r="K435" s="5">
        <v>25322807000</v>
      </c>
      <c r="L435">
        <v>159777</v>
      </c>
      <c r="M435" t="s">
        <v>61</v>
      </c>
      <c r="N435" t="s">
        <v>32</v>
      </c>
    </row>
    <row r="436" spans="1:14" x14ac:dyDescent="0.3">
      <c r="A436" t="s">
        <v>1327</v>
      </c>
      <c r="B436" t="s">
        <v>1328</v>
      </c>
      <c r="C436" t="s">
        <v>1329</v>
      </c>
      <c r="D436" t="s">
        <v>36</v>
      </c>
      <c r="E436" t="s">
        <v>46</v>
      </c>
      <c r="F436" t="s">
        <v>72</v>
      </c>
      <c r="G436" t="s">
        <v>27</v>
      </c>
      <c r="H436" t="s">
        <v>73</v>
      </c>
      <c r="I436" t="s">
        <v>29</v>
      </c>
      <c r="J436" t="s">
        <v>30</v>
      </c>
      <c r="K436" s="5">
        <v>25322807000</v>
      </c>
      <c r="L436">
        <v>159777</v>
      </c>
      <c r="M436" t="s">
        <v>41</v>
      </c>
      <c r="N436" t="s">
        <v>32</v>
      </c>
    </row>
    <row r="437" spans="1:14" x14ac:dyDescent="0.3">
      <c r="A437" t="s">
        <v>1327</v>
      </c>
      <c r="B437" t="s">
        <v>1328</v>
      </c>
      <c r="C437" t="s">
        <v>1329</v>
      </c>
      <c r="D437" t="s">
        <v>36</v>
      </c>
      <c r="E437" t="s">
        <v>46</v>
      </c>
      <c r="F437" t="s">
        <v>72</v>
      </c>
      <c r="G437" t="s">
        <v>27</v>
      </c>
      <c r="H437" t="s">
        <v>73</v>
      </c>
      <c r="I437" t="s">
        <v>29</v>
      </c>
      <c r="J437" t="s">
        <v>30</v>
      </c>
      <c r="K437" s="5">
        <v>25322807000</v>
      </c>
      <c r="L437">
        <v>159777</v>
      </c>
      <c r="M437" t="s">
        <v>61</v>
      </c>
      <c r="N437" t="s">
        <v>32</v>
      </c>
    </row>
    <row r="438" spans="1:14" x14ac:dyDescent="0.3">
      <c r="A438" t="s">
        <v>1327</v>
      </c>
      <c r="B438" t="s">
        <v>1328</v>
      </c>
      <c r="C438" t="s">
        <v>1329</v>
      </c>
      <c r="D438" t="s">
        <v>36</v>
      </c>
      <c r="E438" t="s">
        <v>46</v>
      </c>
      <c r="F438" t="s">
        <v>72</v>
      </c>
      <c r="G438" t="s">
        <v>27</v>
      </c>
      <c r="H438" t="s">
        <v>73</v>
      </c>
      <c r="I438" t="s">
        <v>29</v>
      </c>
      <c r="J438" t="s">
        <v>30</v>
      </c>
      <c r="K438" s="5">
        <v>25322807000</v>
      </c>
      <c r="L438">
        <v>159777</v>
      </c>
      <c r="M438" t="s">
        <v>31</v>
      </c>
      <c r="N438" t="s">
        <v>32</v>
      </c>
    </row>
    <row r="439" spans="1:14" hidden="1" x14ac:dyDescent="0.3">
      <c r="A439" t="s">
        <v>139</v>
      </c>
      <c r="B439" t="s">
        <v>140</v>
      </c>
      <c r="C439" t="s">
        <v>141</v>
      </c>
      <c r="D439" t="s">
        <v>36</v>
      </c>
      <c r="E439" t="s">
        <v>46</v>
      </c>
      <c r="F439" t="s">
        <v>111</v>
      </c>
      <c r="G439" t="s">
        <v>27</v>
      </c>
      <c r="H439" t="s">
        <v>107</v>
      </c>
      <c r="I439" t="s">
        <v>29</v>
      </c>
      <c r="J439" t="s">
        <v>52</v>
      </c>
      <c r="K439" s="5">
        <v>69000000000</v>
      </c>
      <c r="L439">
        <v>48000</v>
      </c>
      <c r="M439" t="s">
        <v>41</v>
      </c>
      <c r="N439" t="s">
        <v>32</v>
      </c>
    </row>
    <row r="440" spans="1:14" hidden="1" x14ac:dyDescent="0.3">
      <c r="A440" t="s">
        <v>198</v>
      </c>
      <c r="B440" t="s">
        <v>199</v>
      </c>
      <c r="C440" t="s">
        <v>200</v>
      </c>
      <c r="D440" t="s">
        <v>24</v>
      </c>
      <c r="E440" t="s">
        <v>46</v>
      </c>
      <c r="F440" t="s">
        <v>201</v>
      </c>
      <c r="G440" t="s">
        <v>27</v>
      </c>
      <c r="H440" t="s">
        <v>107</v>
      </c>
      <c r="I440" t="s">
        <v>29</v>
      </c>
      <c r="J440" t="s">
        <v>52</v>
      </c>
      <c r="K440" s="5">
        <v>69000000000</v>
      </c>
      <c r="L440">
        <v>48000</v>
      </c>
      <c r="M440" t="s">
        <v>59</v>
      </c>
      <c r="N440" t="s">
        <v>32</v>
      </c>
    </row>
    <row r="441" spans="1:14" hidden="1" x14ac:dyDescent="0.3">
      <c r="A441" t="s">
        <v>104</v>
      </c>
      <c r="B441" t="s">
        <v>105</v>
      </c>
      <c r="C441" t="s">
        <v>106</v>
      </c>
      <c r="D441" t="s">
        <v>24</v>
      </c>
      <c r="E441" t="s">
        <v>46</v>
      </c>
      <c r="F441" t="s">
        <v>102</v>
      </c>
      <c r="G441" t="s">
        <v>27</v>
      </c>
      <c r="H441" t="s">
        <v>107</v>
      </c>
      <c r="I441" t="s">
        <v>29</v>
      </c>
      <c r="J441" t="s">
        <v>52</v>
      </c>
      <c r="K441" s="5">
        <v>69000000000</v>
      </c>
      <c r="L441">
        <v>48000</v>
      </c>
      <c r="M441" t="s">
        <v>31</v>
      </c>
      <c r="N441" t="s">
        <v>32</v>
      </c>
    </row>
    <row r="442" spans="1:14" x14ac:dyDescent="0.3">
      <c r="A442" t="s">
        <v>1343</v>
      </c>
      <c r="B442" t="s">
        <v>1344</v>
      </c>
      <c r="C442" t="s">
        <v>1345</v>
      </c>
      <c r="D442" t="s">
        <v>36</v>
      </c>
      <c r="E442" t="s">
        <v>37</v>
      </c>
      <c r="F442" t="s">
        <v>132</v>
      </c>
      <c r="G442" t="s">
        <v>27</v>
      </c>
      <c r="H442" t="s">
        <v>208</v>
      </c>
      <c r="I442" t="s">
        <v>29</v>
      </c>
      <c r="J442" t="s">
        <v>30</v>
      </c>
      <c r="K442" s="5">
        <v>4202996000</v>
      </c>
      <c r="L442">
        <v>13000</v>
      </c>
      <c r="M442" t="s">
        <v>31</v>
      </c>
      <c r="N442" t="s">
        <v>32</v>
      </c>
    </row>
    <row r="443" spans="1:14" x14ac:dyDescent="0.3">
      <c r="A443" t="s">
        <v>1325</v>
      </c>
      <c r="B443" t="s">
        <v>1326</v>
      </c>
      <c r="C443" t="s">
        <v>100</v>
      </c>
      <c r="D443" t="s">
        <v>83</v>
      </c>
      <c r="E443" t="s">
        <v>101</v>
      </c>
      <c r="F443" t="s">
        <v>90</v>
      </c>
      <c r="G443" t="s">
        <v>27</v>
      </c>
      <c r="H443" t="s">
        <v>899</v>
      </c>
      <c r="I443" t="s">
        <v>29</v>
      </c>
      <c r="J443" t="s">
        <v>30</v>
      </c>
      <c r="K443" s="5">
        <v>291843000</v>
      </c>
      <c r="L443">
        <v>22251</v>
      </c>
      <c r="M443" t="s">
        <v>31</v>
      </c>
      <c r="N443" t="s">
        <v>32</v>
      </c>
    </row>
    <row r="444" spans="1:14" x14ac:dyDescent="0.3">
      <c r="A444" t="s">
        <v>1322</v>
      </c>
      <c r="B444" t="s">
        <v>1323</v>
      </c>
      <c r="C444" t="s">
        <v>1324</v>
      </c>
      <c r="D444" t="s">
        <v>83</v>
      </c>
      <c r="E444" t="s">
        <v>101</v>
      </c>
      <c r="F444" t="s">
        <v>541</v>
      </c>
      <c r="G444" t="s">
        <v>27</v>
      </c>
      <c r="H444" t="s">
        <v>73</v>
      </c>
      <c r="I444" t="s">
        <v>29</v>
      </c>
      <c r="J444" t="s">
        <v>30</v>
      </c>
      <c r="K444" s="5">
        <v>25322807000</v>
      </c>
      <c r="L444">
        <v>159777</v>
      </c>
      <c r="M444" t="s">
        <v>41</v>
      </c>
      <c r="N444" t="s">
        <v>32</v>
      </c>
    </row>
    <row r="445" spans="1:14" x14ac:dyDescent="0.3">
      <c r="A445" t="s">
        <v>1322</v>
      </c>
      <c r="B445" t="s">
        <v>1323</v>
      </c>
      <c r="C445" t="s">
        <v>1324</v>
      </c>
      <c r="D445" t="s">
        <v>83</v>
      </c>
      <c r="E445" t="s">
        <v>101</v>
      </c>
      <c r="F445" t="s">
        <v>541</v>
      </c>
      <c r="G445" t="s">
        <v>27</v>
      </c>
      <c r="H445" t="s">
        <v>73</v>
      </c>
      <c r="I445" t="s">
        <v>29</v>
      </c>
      <c r="J445" t="s">
        <v>30</v>
      </c>
      <c r="K445" s="5">
        <v>25322807000</v>
      </c>
      <c r="L445">
        <v>159777</v>
      </c>
      <c r="M445" t="s">
        <v>31</v>
      </c>
      <c r="N445" t="s">
        <v>32</v>
      </c>
    </row>
    <row r="446" spans="1:14" x14ac:dyDescent="0.3">
      <c r="A446" t="s">
        <v>1214</v>
      </c>
      <c r="B446" t="s">
        <v>1215</v>
      </c>
      <c r="C446" t="s">
        <v>1216</v>
      </c>
      <c r="D446" t="s">
        <v>83</v>
      </c>
      <c r="E446" t="s">
        <v>257</v>
      </c>
      <c r="F446" t="s">
        <v>90</v>
      </c>
      <c r="G446" t="s">
        <v>27</v>
      </c>
      <c r="H446" t="s">
        <v>686</v>
      </c>
      <c r="I446" t="s">
        <v>29</v>
      </c>
      <c r="J446" t="s">
        <v>30</v>
      </c>
      <c r="K446" s="5">
        <v>2148017000</v>
      </c>
      <c r="L446">
        <v>13000</v>
      </c>
      <c r="M446" t="s">
        <v>41</v>
      </c>
      <c r="N446" t="s">
        <v>32</v>
      </c>
    </row>
    <row r="447" spans="1:14" x14ac:dyDescent="0.3">
      <c r="A447" t="s">
        <v>1319</v>
      </c>
      <c r="B447" t="s">
        <v>1320</v>
      </c>
      <c r="C447" t="s">
        <v>1321</v>
      </c>
      <c r="D447" t="s">
        <v>36</v>
      </c>
      <c r="E447" t="s">
        <v>37</v>
      </c>
      <c r="F447" t="s">
        <v>154</v>
      </c>
      <c r="G447" t="s">
        <v>27</v>
      </c>
      <c r="H447" t="s">
        <v>73</v>
      </c>
      <c r="I447" t="s">
        <v>29</v>
      </c>
      <c r="J447" t="s">
        <v>30</v>
      </c>
      <c r="K447" s="5">
        <v>25322807000</v>
      </c>
      <c r="L447">
        <v>159777</v>
      </c>
      <c r="M447" t="s">
        <v>41</v>
      </c>
      <c r="N447" t="s">
        <v>32</v>
      </c>
    </row>
    <row r="448" spans="1:14" x14ac:dyDescent="0.3">
      <c r="A448" t="s">
        <v>1319</v>
      </c>
      <c r="B448" t="s">
        <v>1320</v>
      </c>
      <c r="C448" t="s">
        <v>1321</v>
      </c>
      <c r="D448" t="s">
        <v>36</v>
      </c>
      <c r="E448" t="s">
        <v>37</v>
      </c>
      <c r="F448" t="s">
        <v>154</v>
      </c>
      <c r="G448" t="s">
        <v>27</v>
      </c>
      <c r="H448" t="s">
        <v>73</v>
      </c>
      <c r="I448" t="s">
        <v>29</v>
      </c>
      <c r="J448" t="s">
        <v>30</v>
      </c>
      <c r="K448" s="5">
        <v>25322807000</v>
      </c>
      <c r="L448">
        <v>159777</v>
      </c>
      <c r="M448" t="s">
        <v>31</v>
      </c>
      <c r="N448" t="s">
        <v>32</v>
      </c>
    </row>
    <row r="449" spans="1:14" x14ac:dyDescent="0.3">
      <c r="A449" t="s">
        <v>1319</v>
      </c>
      <c r="B449" t="s">
        <v>1320</v>
      </c>
      <c r="C449" t="s">
        <v>1321</v>
      </c>
      <c r="D449" t="s">
        <v>36</v>
      </c>
      <c r="E449" t="s">
        <v>37</v>
      </c>
      <c r="F449" t="s">
        <v>154</v>
      </c>
      <c r="G449" t="s">
        <v>27</v>
      </c>
      <c r="H449" t="s">
        <v>73</v>
      </c>
      <c r="I449" t="s">
        <v>29</v>
      </c>
      <c r="J449" t="s">
        <v>30</v>
      </c>
      <c r="K449" s="5">
        <v>25322807000</v>
      </c>
      <c r="L449">
        <v>159777</v>
      </c>
      <c r="M449" t="s">
        <v>61</v>
      </c>
      <c r="N449" t="s">
        <v>32</v>
      </c>
    </row>
    <row r="450" spans="1:14" x14ac:dyDescent="0.3">
      <c r="A450" t="s">
        <v>1304</v>
      </c>
      <c r="B450" t="s">
        <v>1305</v>
      </c>
      <c r="C450" t="s">
        <v>1306</v>
      </c>
      <c r="D450" t="s">
        <v>83</v>
      </c>
      <c r="E450" t="s">
        <v>101</v>
      </c>
      <c r="F450" t="s">
        <v>809</v>
      </c>
      <c r="G450" t="s">
        <v>27</v>
      </c>
      <c r="H450" t="s">
        <v>1101</v>
      </c>
      <c r="I450" t="s">
        <v>29</v>
      </c>
      <c r="J450" t="s">
        <v>30</v>
      </c>
      <c r="K450" s="5">
        <v>5000000000</v>
      </c>
      <c r="L450">
        <v>24000</v>
      </c>
      <c r="M450" t="s">
        <v>59</v>
      </c>
      <c r="N450" t="s">
        <v>32</v>
      </c>
    </row>
    <row r="451" spans="1:14" x14ac:dyDescent="0.3">
      <c r="A451" t="s">
        <v>1316</v>
      </c>
      <c r="B451" t="s">
        <v>1317</v>
      </c>
      <c r="C451" t="s">
        <v>1318</v>
      </c>
      <c r="D451" t="s">
        <v>36</v>
      </c>
      <c r="E451" t="s">
        <v>153</v>
      </c>
      <c r="F451" t="s">
        <v>413</v>
      </c>
      <c r="G451" t="s">
        <v>27</v>
      </c>
      <c r="H451" t="s">
        <v>73</v>
      </c>
      <c r="I451" t="s">
        <v>29</v>
      </c>
      <c r="J451" t="s">
        <v>30</v>
      </c>
      <c r="K451" s="5">
        <v>25322807000</v>
      </c>
      <c r="L451">
        <v>159777</v>
      </c>
      <c r="M451" t="s">
        <v>41</v>
      </c>
      <c r="N451" t="s">
        <v>32</v>
      </c>
    </row>
    <row r="452" spans="1:14" x14ac:dyDescent="0.3">
      <c r="A452" t="s">
        <v>1316</v>
      </c>
      <c r="B452" t="s">
        <v>1317</v>
      </c>
      <c r="C452" t="s">
        <v>1318</v>
      </c>
      <c r="D452" t="s">
        <v>36</v>
      </c>
      <c r="E452" t="s">
        <v>153</v>
      </c>
      <c r="F452" t="s">
        <v>413</v>
      </c>
      <c r="G452" t="s">
        <v>27</v>
      </c>
      <c r="H452" t="s">
        <v>73</v>
      </c>
      <c r="I452" t="s">
        <v>29</v>
      </c>
      <c r="J452" t="s">
        <v>30</v>
      </c>
      <c r="K452" s="5">
        <v>25322807000</v>
      </c>
      <c r="L452">
        <v>159777</v>
      </c>
      <c r="M452" t="s">
        <v>61</v>
      </c>
      <c r="N452" t="s">
        <v>32</v>
      </c>
    </row>
    <row r="453" spans="1:14" x14ac:dyDescent="0.3">
      <c r="A453" t="s">
        <v>1316</v>
      </c>
      <c r="B453" t="s">
        <v>1317</v>
      </c>
      <c r="C453" t="s">
        <v>1318</v>
      </c>
      <c r="D453" t="s">
        <v>36</v>
      </c>
      <c r="E453" t="s">
        <v>153</v>
      </c>
      <c r="F453" t="s">
        <v>413</v>
      </c>
      <c r="G453" t="s">
        <v>27</v>
      </c>
      <c r="H453" t="s">
        <v>73</v>
      </c>
      <c r="I453" t="s">
        <v>29</v>
      </c>
      <c r="J453" t="s">
        <v>30</v>
      </c>
      <c r="K453" s="5">
        <v>25322807000</v>
      </c>
      <c r="L453">
        <v>159777</v>
      </c>
      <c r="M453" t="s">
        <v>31</v>
      </c>
      <c r="N453" t="s">
        <v>32</v>
      </c>
    </row>
    <row r="454" spans="1:14" hidden="1" x14ac:dyDescent="0.3">
      <c r="A454" t="s">
        <v>1313</v>
      </c>
      <c r="B454" t="s">
        <v>1314</v>
      </c>
      <c r="C454" t="s">
        <v>1315</v>
      </c>
      <c r="D454" t="s">
        <v>36</v>
      </c>
      <c r="E454" t="s">
        <v>153</v>
      </c>
      <c r="F454" t="s">
        <v>102</v>
      </c>
      <c r="G454" t="s">
        <v>27</v>
      </c>
      <c r="H454" t="s">
        <v>1021</v>
      </c>
      <c r="I454" t="s">
        <v>29</v>
      </c>
      <c r="J454" t="s">
        <v>114</v>
      </c>
      <c r="K454" s="5">
        <v>26145000000</v>
      </c>
      <c r="L454">
        <v>30250</v>
      </c>
      <c r="M454" t="s">
        <v>41</v>
      </c>
      <c r="N454" t="s">
        <v>32</v>
      </c>
    </row>
    <row r="455" spans="1:14" hidden="1" x14ac:dyDescent="0.3">
      <c r="A455" t="s">
        <v>1310</v>
      </c>
      <c r="B455" t="s">
        <v>1311</v>
      </c>
      <c r="C455" t="s">
        <v>1312</v>
      </c>
      <c r="D455" t="s">
        <v>83</v>
      </c>
      <c r="E455" t="s">
        <v>37</v>
      </c>
      <c r="F455" t="s">
        <v>619</v>
      </c>
      <c r="G455" t="s">
        <v>27</v>
      </c>
      <c r="H455" t="s">
        <v>1124</v>
      </c>
      <c r="I455" t="s">
        <v>29</v>
      </c>
      <c r="J455" t="s">
        <v>40</v>
      </c>
      <c r="K455" s="5">
        <v>3777009000</v>
      </c>
      <c r="L455">
        <v>1500</v>
      </c>
      <c r="M455" t="s">
        <v>31</v>
      </c>
      <c r="N455" t="s">
        <v>32</v>
      </c>
    </row>
    <row r="456" spans="1:14" hidden="1" x14ac:dyDescent="0.3">
      <c r="A456" t="s">
        <v>1310</v>
      </c>
      <c r="B456" t="s">
        <v>1311</v>
      </c>
      <c r="C456" t="s">
        <v>1312</v>
      </c>
      <c r="D456" t="s">
        <v>83</v>
      </c>
      <c r="E456" t="s">
        <v>37</v>
      </c>
      <c r="F456" t="s">
        <v>619</v>
      </c>
      <c r="G456" t="s">
        <v>27</v>
      </c>
      <c r="H456" t="s">
        <v>1124</v>
      </c>
      <c r="I456" t="s">
        <v>29</v>
      </c>
      <c r="J456" t="s">
        <v>40</v>
      </c>
      <c r="K456" s="5">
        <v>3777009000</v>
      </c>
      <c r="L456">
        <v>1500</v>
      </c>
      <c r="M456" t="s">
        <v>61</v>
      </c>
      <c r="N456" t="s">
        <v>32</v>
      </c>
    </row>
    <row r="457" spans="1:14" x14ac:dyDescent="0.3">
      <c r="A457" t="s">
        <v>1307</v>
      </c>
      <c r="B457" t="s">
        <v>1308</v>
      </c>
      <c r="C457" t="s">
        <v>1309</v>
      </c>
      <c r="D457" t="s">
        <v>36</v>
      </c>
      <c r="E457" t="s">
        <v>46</v>
      </c>
      <c r="F457" t="s">
        <v>78</v>
      </c>
      <c r="G457" t="s">
        <v>27</v>
      </c>
      <c r="H457" t="s">
        <v>163</v>
      </c>
      <c r="I457" t="s">
        <v>29</v>
      </c>
      <c r="J457" t="s">
        <v>30</v>
      </c>
      <c r="K457" s="5">
        <v>1977716000</v>
      </c>
      <c r="L457">
        <v>13472</v>
      </c>
      <c r="M457" t="s">
        <v>31</v>
      </c>
      <c r="N457" t="s">
        <v>32</v>
      </c>
    </row>
    <row r="458" spans="1:14" hidden="1" x14ac:dyDescent="0.3">
      <c r="A458" t="s">
        <v>1223</v>
      </c>
      <c r="B458" t="s">
        <v>1224</v>
      </c>
      <c r="C458" t="s">
        <v>1225</v>
      </c>
      <c r="D458" t="s">
        <v>36</v>
      </c>
      <c r="E458" t="s">
        <v>37</v>
      </c>
      <c r="F458" t="s">
        <v>102</v>
      </c>
      <c r="G458" t="s">
        <v>27</v>
      </c>
      <c r="H458" t="s">
        <v>1</v>
      </c>
      <c r="I458" t="s">
        <v>29</v>
      </c>
      <c r="J458" t="s">
        <v>40</v>
      </c>
      <c r="K458" s="5">
        <v>82059000000</v>
      </c>
      <c r="L458">
        <v>132200</v>
      </c>
      <c r="M458" t="s">
        <v>31</v>
      </c>
      <c r="N458" t="s">
        <v>32</v>
      </c>
    </row>
    <row r="459" spans="1:14" hidden="1" x14ac:dyDescent="0.3">
      <c r="A459" t="s">
        <v>1223</v>
      </c>
      <c r="B459" t="s">
        <v>1224</v>
      </c>
      <c r="C459" t="s">
        <v>1225</v>
      </c>
      <c r="D459" t="s">
        <v>36</v>
      </c>
      <c r="E459" t="s">
        <v>37</v>
      </c>
      <c r="F459" t="s">
        <v>102</v>
      </c>
      <c r="G459" t="s">
        <v>27</v>
      </c>
      <c r="H459" t="s">
        <v>1</v>
      </c>
      <c r="I459" t="s">
        <v>29</v>
      </c>
      <c r="J459" t="s">
        <v>40</v>
      </c>
      <c r="K459" s="5">
        <v>82059000000</v>
      </c>
      <c r="L459">
        <v>132200</v>
      </c>
      <c r="M459" t="s">
        <v>41</v>
      </c>
      <c r="N459" t="s">
        <v>32</v>
      </c>
    </row>
    <row r="460" spans="1:14" hidden="1" x14ac:dyDescent="0.3">
      <c r="A460" t="s">
        <v>1223</v>
      </c>
      <c r="B460" t="s">
        <v>1224</v>
      </c>
      <c r="C460" t="s">
        <v>1225</v>
      </c>
      <c r="D460" t="s">
        <v>36</v>
      </c>
      <c r="E460" t="s">
        <v>37</v>
      </c>
      <c r="F460" t="s">
        <v>102</v>
      </c>
      <c r="G460" t="s">
        <v>27</v>
      </c>
      <c r="H460" t="s">
        <v>1</v>
      </c>
      <c r="I460" t="s">
        <v>29</v>
      </c>
      <c r="J460" t="s">
        <v>40</v>
      </c>
      <c r="K460" s="5">
        <v>82059000000</v>
      </c>
      <c r="L460">
        <v>132200</v>
      </c>
      <c r="M460" t="s">
        <v>61</v>
      </c>
      <c r="N460" t="s">
        <v>32</v>
      </c>
    </row>
    <row r="461" spans="1:14" hidden="1" x14ac:dyDescent="0.3">
      <c r="A461" t="s">
        <v>1301</v>
      </c>
      <c r="B461" t="s">
        <v>1302</v>
      </c>
      <c r="C461" t="s">
        <v>1303</v>
      </c>
      <c r="D461" t="s">
        <v>36</v>
      </c>
      <c r="E461" t="s">
        <v>126</v>
      </c>
      <c r="F461" t="s">
        <v>26</v>
      </c>
      <c r="G461" t="s">
        <v>27</v>
      </c>
      <c r="H461" t="s">
        <v>196</v>
      </c>
      <c r="I461" t="s">
        <v>197</v>
      </c>
      <c r="J461" t="s">
        <v>40</v>
      </c>
      <c r="K461" s="5">
        <v>15693000000</v>
      </c>
      <c r="L461">
        <v>34300</v>
      </c>
      <c r="M461" t="s">
        <v>31</v>
      </c>
      <c r="N461" t="s">
        <v>32</v>
      </c>
    </row>
    <row r="462" spans="1:14" hidden="1" x14ac:dyDescent="0.3">
      <c r="A462" t="s">
        <v>1885</v>
      </c>
      <c r="B462" t="s">
        <v>1886</v>
      </c>
      <c r="C462" t="s">
        <v>1887</v>
      </c>
      <c r="D462" t="s">
        <v>36</v>
      </c>
      <c r="E462" t="s">
        <v>46</v>
      </c>
      <c r="F462" t="s">
        <v>838</v>
      </c>
      <c r="G462" t="s">
        <v>27</v>
      </c>
      <c r="H462" t="s">
        <v>1701</v>
      </c>
      <c r="I462" t="s">
        <v>113</v>
      </c>
      <c r="J462" t="s">
        <v>52</v>
      </c>
      <c r="K462" s="5">
        <v>64888000000</v>
      </c>
      <c r="L462">
        <v>46000</v>
      </c>
      <c r="M462" t="s">
        <v>31</v>
      </c>
      <c r="N462" t="s">
        <v>32</v>
      </c>
    </row>
    <row r="463" spans="1:14" hidden="1" x14ac:dyDescent="0.3">
      <c r="A463" t="s">
        <v>1698</v>
      </c>
      <c r="B463" t="s">
        <v>1699</v>
      </c>
      <c r="C463" t="s">
        <v>45</v>
      </c>
      <c r="D463" t="s">
        <v>36</v>
      </c>
      <c r="E463" t="s">
        <v>46</v>
      </c>
      <c r="F463" t="s">
        <v>1700</v>
      </c>
      <c r="G463" t="s">
        <v>27</v>
      </c>
      <c r="H463" t="s">
        <v>1701</v>
      </c>
      <c r="I463" t="s">
        <v>29</v>
      </c>
      <c r="J463" t="s">
        <v>52</v>
      </c>
      <c r="K463" s="5">
        <v>64888000000</v>
      </c>
      <c r="L463">
        <v>46000</v>
      </c>
      <c r="M463" t="s">
        <v>31</v>
      </c>
      <c r="N463" t="s">
        <v>32</v>
      </c>
    </row>
    <row r="464" spans="1:14" hidden="1" x14ac:dyDescent="0.3">
      <c r="A464" t="s">
        <v>1397</v>
      </c>
      <c r="B464" t="s">
        <v>1398</v>
      </c>
      <c r="C464" t="s">
        <v>1399</v>
      </c>
      <c r="D464" t="s">
        <v>24</v>
      </c>
      <c r="E464" t="s">
        <v>37</v>
      </c>
      <c r="F464" t="s">
        <v>413</v>
      </c>
      <c r="G464" t="s">
        <v>27</v>
      </c>
      <c r="H464" t="s">
        <v>1400</v>
      </c>
      <c r="I464" t="s">
        <v>29</v>
      </c>
      <c r="J464" t="s">
        <v>52</v>
      </c>
      <c r="K464" s="5">
        <v>60116000000</v>
      </c>
      <c r="L464">
        <v>47300</v>
      </c>
      <c r="M464" t="s">
        <v>61</v>
      </c>
      <c r="N464" t="s">
        <v>32</v>
      </c>
    </row>
    <row r="465" spans="1:14" x14ac:dyDescent="0.3">
      <c r="A465" t="s">
        <v>1295</v>
      </c>
      <c r="B465" t="s">
        <v>1296</v>
      </c>
      <c r="C465" t="s">
        <v>1297</v>
      </c>
      <c r="D465" t="s">
        <v>36</v>
      </c>
      <c r="E465" t="s">
        <v>153</v>
      </c>
      <c r="F465" t="s">
        <v>90</v>
      </c>
      <c r="G465" t="s">
        <v>27</v>
      </c>
      <c r="H465" t="s">
        <v>91</v>
      </c>
      <c r="I465" t="s">
        <v>29</v>
      </c>
      <c r="J465" t="s">
        <v>30</v>
      </c>
      <c r="K465" s="5">
        <v>11000000000</v>
      </c>
      <c r="L465">
        <v>80000</v>
      </c>
      <c r="M465" t="s">
        <v>59</v>
      </c>
      <c r="N465" t="s">
        <v>32</v>
      </c>
    </row>
    <row r="466" spans="1:14" x14ac:dyDescent="0.3">
      <c r="A466" t="s">
        <v>1295</v>
      </c>
      <c r="B466" t="s">
        <v>1296</v>
      </c>
      <c r="C466" t="s">
        <v>1297</v>
      </c>
      <c r="D466" t="s">
        <v>36</v>
      </c>
      <c r="E466" t="s">
        <v>153</v>
      </c>
      <c r="F466" t="s">
        <v>90</v>
      </c>
      <c r="G466" t="s">
        <v>27</v>
      </c>
      <c r="H466" t="s">
        <v>91</v>
      </c>
      <c r="I466" t="s">
        <v>29</v>
      </c>
      <c r="J466" t="s">
        <v>30</v>
      </c>
      <c r="K466" s="5">
        <v>11000000000</v>
      </c>
      <c r="L466">
        <v>80000</v>
      </c>
      <c r="M466" t="s">
        <v>61</v>
      </c>
      <c r="N466" t="s">
        <v>32</v>
      </c>
    </row>
    <row r="467" spans="1:14" hidden="1" x14ac:dyDescent="0.3">
      <c r="A467" t="s">
        <v>1284</v>
      </c>
      <c r="B467" t="s">
        <v>1285</v>
      </c>
      <c r="C467" t="s">
        <v>1286</v>
      </c>
      <c r="D467" t="s">
        <v>36</v>
      </c>
      <c r="E467" t="s">
        <v>497</v>
      </c>
      <c r="F467" t="s">
        <v>258</v>
      </c>
      <c r="G467" t="s">
        <v>27</v>
      </c>
      <c r="H467" t="s">
        <v>196</v>
      </c>
      <c r="I467" t="s">
        <v>197</v>
      </c>
      <c r="J467" t="s">
        <v>40</v>
      </c>
      <c r="K467" s="5">
        <v>15693000000</v>
      </c>
      <c r="L467">
        <v>34300</v>
      </c>
      <c r="M467" t="s">
        <v>59</v>
      </c>
      <c r="N467" t="s">
        <v>32</v>
      </c>
    </row>
    <row r="468" spans="1:14" hidden="1" x14ac:dyDescent="0.3">
      <c r="A468" t="s">
        <v>1284</v>
      </c>
      <c r="B468" t="s">
        <v>1285</v>
      </c>
      <c r="C468" t="s">
        <v>1286</v>
      </c>
      <c r="D468" t="s">
        <v>36</v>
      </c>
      <c r="E468" t="s">
        <v>497</v>
      </c>
      <c r="F468" t="s">
        <v>258</v>
      </c>
      <c r="G468" t="s">
        <v>27</v>
      </c>
      <c r="H468" t="s">
        <v>196</v>
      </c>
      <c r="I468" t="s">
        <v>197</v>
      </c>
      <c r="J468" t="s">
        <v>40</v>
      </c>
      <c r="K468" s="5">
        <v>15693000000</v>
      </c>
      <c r="L468">
        <v>34300</v>
      </c>
      <c r="M468" t="s">
        <v>61</v>
      </c>
      <c r="N468" t="s">
        <v>32</v>
      </c>
    </row>
    <row r="469" spans="1:14" hidden="1" x14ac:dyDescent="0.3">
      <c r="A469" t="s">
        <v>1284</v>
      </c>
      <c r="B469" t="s">
        <v>1285</v>
      </c>
      <c r="C469" t="s">
        <v>1286</v>
      </c>
      <c r="D469" t="s">
        <v>36</v>
      </c>
      <c r="E469" t="s">
        <v>497</v>
      </c>
      <c r="F469" t="s">
        <v>258</v>
      </c>
      <c r="G469" t="s">
        <v>27</v>
      </c>
      <c r="H469" t="s">
        <v>196</v>
      </c>
      <c r="I469" t="s">
        <v>197</v>
      </c>
      <c r="J469" t="s">
        <v>40</v>
      </c>
      <c r="K469" s="5">
        <v>15693000000</v>
      </c>
      <c r="L469">
        <v>34300</v>
      </c>
      <c r="M469" t="s">
        <v>31</v>
      </c>
      <c r="N469" t="s">
        <v>32</v>
      </c>
    </row>
    <row r="470" spans="1:14" hidden="1" x14ac:dyDescent="0.3">
      <c r="A470" t="s">
        <v>1284</v>
      </c>
      <c r="B470" t="s">
        <v>1285</v>
      </c>
      <c r="C470" t="s">
        <v>1286</v>
      </c>
      <c r="D470" t="s">
        <v>36</v>
      </c>
      <c r="E470" t="s">
        <v>497</v>
      </c>
      <c r="F470" t="s">
        <v>258</v>
      </c>
      <c r="G470" t="s">
        <v>27</v>
      </c>
      <c r="H470" t="s">
        <v>196</v>
      </c>
      <c r="I470" t="s">
        <v>197</v>
      </c>
      <c r="J470" t="s">
        <v>40</v>
      </c>
      <c r="K470" s="5">
        <v>15693000000</v>
      </c>
      <c r="L470">
        <v>34300</v>
      </c>
      <c r="M470" t="s">
        <v>41</v>
      </c>
      <c r="N470" t="s">
        <v>32</v>
      </c>
    </row>
    <row r="471" spans="1:14" x14ac:dyDescent="0.3">
      <c r="A471" t="s">
        <v>1287</v>
      </c>
      <c r="B471" t="s">
        <v>1288</v>
      </c>
      <c r="C471" t="s">
        <v>1216</v>
      </c>
      <c r="D471" t="s">
        <v>83</v>
      </c>
      <c r="E471" t="s">
        <v>257</v>
      </c>
      <c r="F471" t="s">
        <v>85</v>
      </c>
      <c r="G471" t="s">
        <v>27</v>
      </c>
      <c r="H471" t="s">
        <v>921</v>
      </c>
      <c r="I471" t="s">
        <v>29</v>
      </c>
      <c r="J471" t="s">
        <v>30</v>
      </c>
      <c r="K471" s="5">
        <v>4506534000</v>
      </c>
      <c r="L471">
        <v>35000</v>
      </c>
      <c r="M471" t="s">
        <v>59</v>
      </c>
      <c r="N471" t="s">
        <v>32</v>
      </c>
    </row>
    <row r="472" spans="1:14" x14ac:dyDescent="0.3">
      <c r="A472" t="s">
        <v>1442</v>
      </c>
      <c r="B472" t="s">
        <v>1443</v>
      </c>
      <c r="C472" t="s">
        <v>1444</v>
      </c>
      <c r="D472" t="s">
        <v>83</v>
      </c>
      <c r="E472" t="s">
        <v>636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s="5">
        <v>5483376000</v>
      </c>
      <c r="L472">
        <v>20559</v>
      </c>
      <c r="M472" t="s">
        <v>61</v>
      </c>
      <c r="N472" t="s">
        <v>32</v>
      </c>
    </row>
    <row r="473" spans="1:14" x14ac:dyDescent="0.3">
      <c r="A473" t="s">
        <v>1275</v>
      </c>
      <c r="B473" t="s">
        <v>1276</v>
      </c>
      <c r="C473" t="s">
        <v>1277</v>
      </c>
      <c r="D473" t="s">
        <v>36</v>
      </c>
      <c r="E473" t="s">
        <v>37</v>
      </c>
      <c r="F473" t="s">
        <v>38</v>
      </c>
      <c r="G473" t="s">
        <v>27</v>
      </c>
      <c r="H473" t="s">
        <v>331</v>
      </c>
      <c r="I473" t="s">
        <v>29</v>
      </c>
      <c r="J473" t="s">
        <v>30</v>
      </c>
      <c r="K473" s="5">
        <v>79700000000</v>
      </c>
      <c r="L473">
        <v>217000</v>
      </c>
      <c r="M473" t="s">
        <v>31</v>
      </c>
      <c r="N473" t="s">
        <v>32</v>
      </c>
    </row>
    <row r="474" spans="1:14" x14ac:dyDescent="0.3">
      <c r="A474" t="s">
        <v>1270</v>
      </c>
      <c r="B474" t="s">
        <v>1271</v>
      </c>
      <c r="C474" t="s">
        <v>954</v>
      </c>
      <c r="D474" t="s">
        <v>36</v>
      </c>
      <c r="E474" t="s">
        <v>243</v>
      </c>
      <c r="F474" t="s">
        <v>541</v>
      </c>
      <c r="G474" t="s">
        <v>27</v>
      </c>
      <c r="H474" t="s">
        <v>73</v>
      </c>
      <c r="I474" t="s">
        <v>29</v>
      </c>
      <c r="J474" t="s">
        <v>30</v>
      </c>
      <c r="K474" s="5">
        <v>25322807000</v>
      </c>
      <c r="L474">
        <v>159777</v>
      </c>
      <c r="M474" t="s">
        <v>31</v>
      </c>
      <c r="N474" t="s">
        <v>32</v>
      </c>
    </row>
    <row r="475" spans="1:14" hidden="1" x14ac:dyDescent="0.3">
      <c r="A475" t="s">
        <v>1993</v>
      </c>
      <c r="B475" t="s">
        <v>1994</v>
      </c>
      <c r="C475" t="s">
        <v>1995</v>
      </c>
      <c r="D475" t="s">
        <v>24</v>
      </c>
      <c r="E475" t="s">
        <v>131</v>
      </c>
      <c r="F475" t="s">
        <v>201</v>
      </c>
      <c r="G475" t="s">
        <v>27</v>
      </c>
      <c r="H475" t="s">
        <v>409</v>
      </c>
      <c r="I475" t="s">
        <v>29</v>
      </c>
      <c r="J475" t="s">
        <v>52</v>
      </c>
      <c r="K475" s="5">
        <v>49792000000</v>
      </c>
      <c r="L475">
        <v>46000</v>
      </c>
      <c r="M475" t="s">
        <v>31</v>
      </c>
      <c r="N475" t="s">
        <v>32</v>
      </c>
    </row>
    <row r="476" spans="1:14" hidden="1" x14ac:dyDescent="0.3">
      <c r="A476" t="s">
        <v>1341</v>
      </c>
      <c r="B476" t="s">
        <v>1342</v>
      </c>
      <c r="C476" t="s">
        <v>45</v>
      </c>
      <c r="D476" t="s">
        <v>36</v>
      </c>
      <c r="E476" t="s">
        <v>46</v>
      </c>
      <c r="F476" t="s">
        <v>66</v>
      </c>
      <c r="G476" t="s">
        <v>27</v>
      </c>
      <c r="H476" t="s">
        <v>887</v>
      </c>
      <c r="I476" t="s">
        <v>29</v>
      </c>
      <c r="J476" t="s">
        <v>68</v>
      </c>
      <c r="K476" s="5">
        <v>3200000000</v>
      </c>
      <c r="L476">
        <v>31800</v>
      </c>
      <c r="M476" t="s">
        <v>41</v>
      </c>
      <c r="N476" t="s">
        <v>32</v>
      </c>
    </row>
    <row r="477" spans="1:14" x14ac:dyDescent="0.3">
      <c r="A477" t="s">
        <v>1558</v>
      </c>
      <c r="B477" t="s">
        <v>1559</v>
      </c>
      <c r="C477" t="s">
        <v>1560</v>
      </c>
      <c r="D477" t="s">
        <v>36</v>
      </c>
      <c r="E477" t="s">
        <v>77</v>
      </c>
      <c r="F477" t="s">
        <v>78</v>
      </c>
      <c r="G477" t="s">
        <v>27</v>
      </c>
      <c r="H477" t="s">
        <v>1128</v>
      </c>
      <c r="I477" t="s">
        <v>29</v>
      </c>
      <c r="J477" t="s">
        <v>30</v>
      </c>
      <c r="K477" s="5">
        <v>1468019000</v>
      </c>
      <c r="L477">
        <v>10000</v>
      </c>
      <c r="M477" t="s">
        <v>31</v>
      </c>
      <c r="N477" t="s">
        <v>32</v>
      </c>
    </row>
    <row r="478" spans="1:14" hidden="1" x14ac:dyDescent="0.3">
      <c r="A478" t="s">
        <v>1292</v>
      </c>
      <c r="B478" t="s">
        <v>1293</v>
      </c>
      <c r="C478" t="s">
        <v>1294</v>
      </c>
      <c r="D478" t="s">
        <v>24</v>
      </c>
      <c r="E478" t="s">
        <v>56</v>
      </c>
      <c r="F478" t="s">
        <v>201</v>
      </c>
      <c r="G478" t="s">
        <v>27</v>
      </c>
      <c r="H478" t="s">
        <v>637</v>
      </c>
      <c r="I478" t="s">
        <v>29</v>
      </c>
      <c r="J478" t="s">
        <v>40</v>
      </c>
      <c r="K478" s="5">
        <v>2406796000</v>
      </c>
      <c r="L478">
        <v>18070</v>
      </c>
      <c r="M478" t="s">
        <v>41</v>
      </c>
      <c r="N478" t="s">
        <v>32</v>
      </c>
    </row>
    <row r="479" spans="1:14" hidden="1" x14ac:dyDescent="0.3">
      <c r="A479" t="s">
        <v>1264</v>
      </c>
      <c r="B479" t="s">
        <v>1265</v>
      </c>
      <c r="C479" t="s">
        <v>295</v>
      </c>
      <c r="D479" t="s">
        <v>36</v>
      </c>
      <c r="E479" t="s">
        <v>77</v>
      </c>
      <c r="F479" t="s">
        <v>102</v>
      </c>
      <c r="G479" t="s">
        <v>27</v>
      </c>
      <c r="H479" t="s">
        <v>196</v>
      </c>
      <c r="I479" t="s">
        <v>197</v>
      </c>
      <c r="J479" t="s">
        <v>40</v>
      </c>
      <c r="K479" s="5">
        <v>15693000000</v>
      </c>
      <c r="L479">
        <v>34300</v>
      </c>
      <c r="M479" t="s">
        <v>31</v>
      </c>
      <c r="N479" t="s">
        <v>32</v>
      </c>
    </row>
    <row r="480" spans="1:14" hidden="1" x14ac:dyDescent="0.3">
      <c r="A480" t="s">
        <v>1272</v>
      </c>
      <c r="B480" t="s">
        <v>1273</v>
      </c>
      <c r="C480" t="s">
        <v>1274</v>
      </c>
      <c r="D480" t="s">
        <v>36</v>
      </c>
      <c r="E480" t="s">
        <v>319</v>
      </c>
      <c r="F480" t="s">
        <v>66</v>
      </c>
      <c r="G480" t="s">
        <v>27</v>
      </c>
      <c r="H480" t="s">
        <v>1</v>
      </c>
      <c r="I480" t="s">
        <v>29</v>
      </c>
      <c r="J480" t="s">
        <v>40</v>
      </c>
      <c r="K480" s="5">
        <v>82059000000</v>
      </c>
      <c r="L480">
        <v>132200</v>
      </c>
      <c r="M480" t="s">
        <v>31</v>
      </c>
      <c r="N480" t="s">
        <v>32</v>
      </c>
    </row>
    <row r="481" spans="1:14" hidden="1" x14ac:dyDescent="0.3">
      <c r="A481" t="s">
        <v>1993</v>
      </c>
      <c r="B481" t="s">
        <v>1994</v>
      </c>
      <c r="C481" t="s">
        <v>1995</v>
      </c>
      <c r="D481" t="s">
        <v>24</v>
      </c>
      <c r="E481" t="s">
        <v>131</v>
      </c>
      <c r="F481" t="s">
        <v>201</v>
      </c>
      <c r="G481" t="s">
        <v>27</v>
      </c>
      <c r="H481" t="s">
        <v>409</v>
      </c>
      <c r="I481" t="s">
        <v>29</v>
      </c>
      <c r="J481" t="s">
        <v>52</v>
      </c>
      <c r="K481" s="5">
        <v>49792000000</v>
      </c>
      <c r="L481">
        <v>46000</v>
      </c>
      <c r="M481" t="s">
        <v>41</v>
      </c>
      <c r="N481" t="s">
        <v>32</v>
      </c>
    </row>
    <row r="482" spans="1:14" hidden="1" x14ac:dyDescent="0.3">
      <c r="A482" t="s">
        <v>2094</v>
      </c>
      <c r="B482" t="s">
        <v>2095</v>
      </c>
      <c r="C482" t="s">
        <v>1747</v>
      </c>
      <c r="D482" t="s">
        <v>36</v>
      </c>
      <c r="E482" t="s">
        <v>56</v>
      </c>
      <c r="F482" t="s">
        <v>26</v>
      </c>
      <c r="G482" t="s">
        <v>27</v>
      </c>
      <c r="H482" t="s">
        <v>409</v>
      </c>
      <c r="I482" t="s">
        <v>29</v>
      </c>
      <c r="J482" t="s">
        <v>52</v>
      </c>
      <c r="K482" s="5">
        <v>49792000000</v>
      </c>
      <c r="L482">
        <v>46000</v>
      </c>
      <c r="M482" t="s">
        <v>31</v>
      </c>
      <c r="N482" t="s">
        <v>32</v>
      </c>
    </row>
    <row r="483" spans="1:14" hidden="1" x14ac:dyDescent="0.3">
      <c r="A483" t="s">
        <v>1968</v>
      </c>
      <c r="B483" t="s">
        <v>1969</v>
      </c>
      <c r="C483" t="s">
        <v>1970</v>
      </c>
      <c r="D483" t="s">
        <v>24</v>
      </c>
      <c r="E483" t="s">
        <v>369</v>
      </c>
      <c r="F483" t="s">
        <v>102</v>
      </c>
      <c r="G483" t="s">
        <v>27</v>
      </c>
      <c r="H483" t="s">
        <v>409</v>
      </c>
      <c r="I483" t="s">
        <v>29</v>
      </c>
      <c r="J483" t="s">
        <v>52</v>
      </c>
      <c r="K483" s="5">
        <v>49792000000</v>
      </c>
      <c r="L483">
        <v>46000</v>
      </c>
      <c r="M483" t="s">
        <v>61</v>
      </c>
      <c r="N483" t="s">
        <v>32</v>
      </c>
    </row>
    <row r="484" spans="1:14" hidden="1" x14ac:dyDescent="0.3">
      <c r="A484" t="s">
        <v>1968</v>
      </c>
      <c r="B484" t="s">
        <v>1969</v>
      </c>
      <c r="C484" t="s">
        <v>1970</v>
      </c>
      <c r="D484" t="s">
        <v>24</v>
      </c>
      <c r="E484" t="s">
        <v>369</v>
      </c>
      <c r="F484" t="s">
        <v>102</v>
      </c>
      <c r="G484" t="s">
        <v>27</v>
      </c>
      <c r="H484" t="s">
        <v>409</v>
      </c>
      <c r="I484" t="s">
        <v>29</v>
      </c>
      <c r="J484" t="s">
        <v>52</v>
      </c>
      <c r="K484" s="5">
        <v>49792000000</v>
      </c>
      <c r="L484">
        <v>46000</v>
      </c>
      <c r="M484" t="s">
        <v>61</v>
      </c>
      <c r="N484" t="s">
        <v>42</v>
      </c>
    </row>
    <row r="485" spans="1:14" hidden="1" x14ac:dyDescent="0.3">
      <c r="A485" t="s">
        <v>1528</v>
      </c>
      <c r="B485" t="s">
        <v>1529</v>
      </c>
      <c r="C485" t="s">
        <v>1530</v>
      </c>
      <c r="D485" t="s">
        <v>36</v>
      </c>
      <c r="E485" t="s">
        <v>400</v>
      </c>
      <c r="F485" t="s">
        <v>26</v>
      </c>
      <c r="G485" t="s">
        <v>27</v>
      </c>
      <c r="H485" t="s">
        <v>409</v>
      </c>
      <c r="I485" t="s">
        <v>29</v>
      </c>
      <c r="J485" t="s">
        <v>52</v>
      </c>
      <c r="K485" s="5">
        <v>49792000000</v>
      </c>
      <c r="L485">
        <v>46000</v>
      </c>
      <c r="M485" t="s">
        <v>31</v>
      </c>
      <c r="N485" t="s">
        <v>32</v>
      </c>
    </row>
    <row r="486" spans="1:14" hidden="1" x14ac:dyDescent="0.3">
      <c r="A486" t="s">
        <v>1266</v>
      </c>
      <c r="B486" t="s">
        <v>1267</v>
      </c>
      <c r="C486" t="s">
        <v>1268</v>
      </c>
      <c r="D486" t="s">
        <v>1269</v>
      </c>
      <c r="E486" t="s">
        <v>153</v>
      </c>
      <c r="F486" t="s">
        <v>186</v>
      </c>
      <c r="G486" t="s">
        <v>27</v>
      </c>
      <c r="H486" t="s">
        <v>409</v>
      </c>
      <c r="I486" t="s">
        <v>29</v>
      </c>
      <c r="J486" t="s">
        <v>52</v>
      </c>
      <c r="K486" s="5">
        <v>49792000000</v>
      </c>
      <c r="L486">
        <v>46000</v>
      </c>
      <c r="M486" t="s">
        <v>61</v>
      </c>
      <c r="N486" t="s">
        <v>32</v>
      </c>
    </row>
    <row r="487" spans="1:14" hidden="1" x14ac:dyDescent="0.3">
      <c r="A487" t="s">
        <v>976</v>
      </c>
      <c r="B487" t="s">
        <v>977</v>
      </c>
      <c r="C487" t="s">
        <v>978</v>
      </c>
      <c r="D487" t="s">
        <v>36</v>
      </c>
      <c r="E487" t="s">
        <v>46</v>
      </c>
      <c r="F487" t="s">
        <v>26</v>
      </c>
      <c r="G487" t="s">
        <v>27</v>
      </c>
      <c r="H487" t="s">
        <v>409</v>
      </c>
      <c r="I487" t="s">
        <v>29</v>
      </c>
      <c r="J487" t="s">
        <v>52</v>
      </c>
      <c r="K487" s="5">
        <v>49792000000</v>
      </c>
      <c r="L487">
        <v>46000</v>
      </c>
      <c r="M487" t="s">
        <v>31</v>
      </c>
      <c r="N487" t="s">
        <v>32</v>
      </c>
    </row>
    <row r="488" spans="1:14" hidden="1" x14ac:dyDescent="0.3">
      <c r="A488" t="s">
        <v>1250</v>
      </c>
      <c r="B488" t="s">
        <v>1251</v>
      </c>
      <c r="C488" t="s">
        <v>1252</v>
      </c>
      <c r="D488" t="s">
        <v>36</v>
      </c>
      <c r="E488" t="s">
        <v>46</v>
      </c>
      <c r="F488" t="s">
        <v>66</v>
      </c>
      <c r="G488" t="s">
        <v>27</v>
      </c>
      <c r="H488" t="s">
        <v>327</v>
      </c>
      <c r="I488" t="s">
        <v>29</v>
      </c>
      <c r="J488" t="s">
        <v>114</v>
      </c>
      <c r="K488" s="5">
        <v>758780000</v>
      </c>
      <c r="L488">
        <v>4000</v>
      </c>
      <c r="M488" t="s">
        <v>31</v>
      </c>
      <c r="N488" t="s">
        <v>32</v>
      </c>
    </row>
    <row r="489" spans="1:14" x14ac:dyDescent="0.3">
      <c r="A489" t="s">
        <v>1186</v>
      </c>
      <c r="B489" t="s">
        <v>1187</v>
      </c>
      <c r="C489" t="s">
        <v>45</v>
      </c>
      <c r="D489" t="s">
        <v>36</v>
      </c>
      <c r="E489" t="s">
        <v>46</v>
      </c>
      <c r="F489" t="s">
        <v>119</v>
      </c>
      <c r="G489" t="s">
        <v>27</v>
      </c>
      <c r="H489" t="s">
        <v>299</v>
      </c>
      <c r="I489" t="s">
        <v>29</v>
      </c>
      <c r="J489" t="s">
        <v>30</v>
      </c>
      <c r="K489" s="5">
        <v>11990000000</v>
      </c>
      <c r="L489">
        <v>65214</v>
      </c>
      <c r="M489" t="s">
        <v>41</v>
      </c>
      <c r="N489" t="s">
        <v>32</v>
      </c>
    </row>
    <row r="490" spans="1:14" hidden="1" x14ac:dyDescent="0.3">
      <c r="A490" t="s">
        <v>406</v>
      </c>
      <c r="B490" t="s">
        <v>407</v>
      </c>
      <c r="C490" t="s">
        <v>408</v>
      </c>
      <c r="D490" t="s">
        <v>83</v>
      </c>
      <c r="E490" t="s">
        <v>37</v>
      </c>
      <c r="F490" t="s">
        <v>132</v>
      </c>
      <c r="G490" t="s">
        <v>27</v>
      </c>
      <c r="H490" t="s">
        <v>409</v>
      </c>
      <c r="I490" t="s">
        <v>29</v>
      </c>
      <c r="J490" t="s">
        <v>52</v>
      </c>
      <c r="K490" s="5">
        <v>49792000000</v>
      </c>
      <c r="L490">
        <v>46000</v>
      </c>
      <c r="M490" t="s">
        <v>31</v>
      </c>
      <c r="N490" t="s">
        <v>32</v>
      </c>
    </row>
    <row r="491" spans="1:14" x14ac:dyDescent="0.3">
      <c r="A491" t="s">
        <v>874</v>
      </c>
      <c r="B491" t="s">
        <v>875</v>
      </c>
      <c r="C491" t="s">
        <v>876</v>
      </c>
      <c r="D491" t="s">
        <v>83</v>
      </c>
      <c r="E491" t="s">
        <v>84</v>
      </c>
      <c r="F491" t="s">
        <v>85</v>
      </c>
      <c r="G491" t="s">
        <v>27</v>
      </c>
      <c r="H491" t="s">
        <v>86</v>
      </c>
      <c r="I491" t="s">
        <v>29</v>
      </c>
      <c r="J491" t="s">
        <v>30</v>
      </c>
      <c r="K491" s="5">
        <v>10559521000</v>
      </c>
      <c r="L491">
        <v>67554</v>
      </c>
      <c r="M491" t="s">
        <v>31</v>
      </c>
      <c r="N491" t="s">
        <v>32</v>
      </c>
    </row>
    <row r="492" spans="1:14" x14ac:dyDescent="0.3">
      <c r="A492" t="s">
        <v>1211</v>
      </c>
      <c r="B492" t="s">
        <v>1212</v>
      </c>
      <c r="C492" t="s">
        <v>520</v>
      </c>
      <c r="D492" t="s">
        <v>36</v>
      </c>
      <c r="E492" t="s">
        <v>153</v>
      </c>
      <c r="F492" t="s">
        <v>201</v>
      </c>
      <c r="G492" t="s">
        <v>27</v>
      </c>
      <c r="H492" t="s">
        <v>1213</v>
      </c>
      <c r="I492" t="s">
        <v>29</v>
      </c>
      <c r="J492" t="s">
        <v>30</v>
      </c>
      <c r="K492" s="5">
        <v>3605219000</v>
      </c>
      <c r="L492">
        <v>14000</v>
      </c>
      <c r="M492" t="s">
        <v>31</v>
      </c>
      <c r="N492" t="s">
        <v>42</v>
      </c>
    </row>
    <row r="493" spans="1:14" x14ac:dyDescent="0.3">
      <c r="A493" t="s">
        <v>1211</v>
      </c>
      <c r="B493" t="s">
        <v>1212</v>
      </c>
      <c r="C493" t="s">
        <v>520</v>
      </c>
      <c r="D493" t="s">
        <v>36</v>
      </c>
      <c r="E493" t="s">
        <v>153</v>
      </c>
      <c r="F493" t="s">
        <v>201</v>
      </c>
      <c r="G493" t="s">
        <v>27</v>
      </c>
      <c r="H493" t="s">
        <v>1213</v>
      </c>
      <c r="I493" t="s">
        <v>29</v>
      </c>
      <c r="J493" t="s">
        <v>30</v>
      </c>
      <c r="K493" s="5">
        <v>3605219000</v>
      </c>
      <c r="L493">
        <v>14000</v>
      </c>
      <c r="M493" t="s">
        <v>31</v>
      </c>
      <c r="N493" t="s">
        <v>32</v>
      </c>
    </row>
    <row r="494" spans="1:14" x14ac:dyDescent="0.3">
      <c r="A494" t="s">
        <v>1246</v>
      </c>
      <c r="B494" t="s">
        <v>1247</v>
      </c>
      <c r="C494" t="s">
        <v>1248</v>
      </c>
      <c r="D494" t="s">
        <v>36</v>
      </c>
      <c r="E494" t="s">
        <v>1249</v>
      </c>
      <c r="F494" t="s">
        <v>167</v>
      </c>
      <c r="G494" t="s">
        <v>27</v>
      </c>
      <c r="H494" t="s">
        <v>168</v>
      </c>
      <c r="I494" t="s">
        <v>29</v>
      </c>
      <c r="J494" t="s">
        <v>30</v>
      </c>
      <c r="K494" s="5">
        <v>1633710000</v>
      </c>
      <c r="L494">
        <v>19000</v>
      </c>
      <c r="M494" t="s">
        <v>31</v>
      </c>
      <c r="N494" t="s">
        <v>32</v>
      </c>
    </row>
    <row r="495" spans="1:14" x14ac:dyDescent="0.3">
      <c r="A495" t="s">
        <v>702</v>
      </c>
      <c r="B495" t="s">
        <v>703</v>
      </c>
      <c r="C495" t="s">
        <v>704</v>
      </c>
      <c r="D495" t="s">
        <v>36</v>
      </c>
      <c r="E495" t="s">
        <v>137</v>
      </c>
      <c r="F495" t="s">
        <v>111</v>
      </c>
      <c r="G495" t="s">
        <v>27</v>
      </c>
      <c r="H495" t="s">
        <v>226</v>
      </c>
      <c r="I495" t="s">
        <v>29</v>
      </c>
      <c r="J495" t="s">
        <v>30</v>
      </c>
      <c r="K495" s="5">
        <v>13212171000</v>
      </c>
      <c r="L495">
        <v>90000</v>
      </c>
      <c r="M495" t="s">
        <v>61</v>
      </c>
      <c r="N495" t="s">
        <v>32</v>
      </c>
    </row>
    <row r="496" spans="1:14" hidden="1" x14ac:dyDescent="0.3">
      <c r="A496" t="s">
        <v>1240</v>
      </c>
      <c r="B496" t="s">
        <v>1241</v>
      </c>
      <c r="C496" t="s">
        <v>1242</v>
      </c>
      <c r="D496" t="s">
        <v>83</v>
      </c>
      <c r="E496" t="s">
        <v>37</v>
      </c>
      <c r="F496" t="s">
        <v>26</v>
      </c>
      <c r="G496" t="s">
        <v>27</v>
      </c>
      <c r="H496" t="s">
        <v>196</v>
      </c>
      <c r="I496" t="s">
        <v>197</v>
      </c>
      <c r="J496" t="s">
        <v>40</v>
      </c>
      <c r="K496" s="5">
        <v>15693000000</v>
      </c>
      <c r="L496">
        <v>34300</v>
      </c>
      <c r="M496" t="s">
        <v>41</v>
      </c>
      <c r="N496" t="s">
        <v>32</v>
      </c>
    </row>
    <row r="497" spans="1:14" hidden="1" x14ac:dyDescent="0.3">
      <c r="A497" t="s">
        <v>1240</v>
      </c>
      <c r="B497" t="s">
        <v>1241</v>
      </c>
      <c r="C497" t="s">
        <v>1242</v>
      </c>
      <c r="D497" t="s">
        <v>83</v>
      </c>
      <c r="E497" t="s">
        <v>37</v>
      </c>
      <c r="F497" t="s">
        <v>26</v>
      </c>
      <c r="G497" t="s">
        <v>27</v>
      </c>
      <c r="H497" t="s">
        <v>196</v>
      </c>
      <c r="I497" t="s">
        <v>197</v>
      </c>
      <c r="J497" t="s">
        <v>40</v>
      </c>
      <c r="K497" s="5">
        <v>15693000000</v>
      </c>
      <c r="L497">
        <v>34300</v>
      </c>
      <c r="M497" t="s">
        <v>31</v>
      </c>
      <c r="N497" t="s">
        <v>32</v>
      </c>
    </row>
    <row r="498" spans="1:14" hidden="1" x14ac:dyDescent="0.3">
      <c r="A498" t="s">
        <v>1240</v>
      </c>
      <c r="B498" t="s">
        <v>1241</v>
      </c>
      <c r="C498" t="s">
        <v>1242</v>
      </c>
      <c r="D498" t="s">
        <v>83</v>
      </c>
      <c r="E498" t="s">
        <v>37</v>
      </c>
      <c r="F498" t="s">
        <v>26</v>
      </c>
      <c r="G498" t="s">
        <v>27</v>
      </c>
      <c r="H498" t="s">
        <v>196</v>
      </c>
      <c r="I498" t="s">
        <v>197</v>
      </c>
      <c r="J498" t="s">
        <v>40</v>
      </c>
      <c r="K498" s="5">
        <v>15693000000</v>
      </c>
      <c r="L498">
        <v>34300</v>
      </c>
      <c r="M498" t="s">
        <v>61</v>
      </c>
      <c r="N498" t="s">
        <v>32</v>
      </c>
    </row>
    <row r="499" spans="1:14" hidden="1" x14ac:dyDescent="0.3">
      <c r="A499" t="s">
        <v>1240</v>
      </c>
      <c r="B499" t="s">
        <v>1241</v>
      </c>
      <c r="C499" t="s">
        <v>1242</v>
      </c>
      <c r="D499" t="s">
        <v>83</v>
      </c>
      <c r="E499" t="s">
        <v>37</v>
      </c>
      <c r="F499" t="s">
        <v>26</v>
      </c>
      <c r="G499" t="s">
        <v>27</v>
      </c>
      <c r="H499" t="s">
        <v>196</v>
      </c>
      <c r="I499" t="s">
        <v>197</v>
      </c>
      <c r="J499" t="s">
        <v>40</v>
      </c>
      <c r="K499" s="5">
        <v>15693000000</v>
      </c>
      <c r="L499">
        <v>34300</v>
      </c>
      <c r="M499" t="s">
        <v>59</v>
      </c>
      <c r="N499" t="s">
        <v>32</v>
      </c>
    </row>
    <row r="500" spans="1:14" hidden="1" x14ac:dyDescent="0.3">
      <c r="A500" t="s">
        <v>481</v>
      </c>
      <c r="B500" t="s">
        <v>482</v>
      </c>
      <c r="C500" t="s">
        <v>483</v>
      </c>
      <c r="D500" t="s">
        <v>83</v>
      </c>
      <c r="E500" t="s">
        <v>25</v>
      </c>
      <c r="F500" t="s">
        <v>186</v>
      </c>
      <c r="G500" t="s">
        <v>27</v>
      </c>
      <c r="H500" t="s">
        <v>484</v>
      </c>
      <c r="I500" t="s">
        <v>29</v>
      </c>
      <c r="J500" t="s">
        <v>52</v>
      </c>
      <c r="K500" s="5">
        <v>44675000000</v>
      </c>
      <c r="L500">
        <v>45780</v>
      </c>
      <c r="M500" t="s">
        <v>31</v>
      </c>
      <c r="N500" t="s">
        <v>32</v>
      </c>
    </row>
    <row r="501" spans="1:14" hidden="1" x14ac:dyDescent="0.3">
      <c r="A501" t="s">
        <v>1233</v>
      </c>
      <c r="B501" t="s">
        <v>1234</v>
      </c>
      <c r="C501" t="s">
        <v>45</v>
      </c>
      <c r="D501" t="s">
        <v>36</v>
      </c>
      <c r="E501" t="s">
        <v>77</v>
      </c>
      <c r="F501" t="s">
        <v>190</v>
      </c>
      <c r="G501" t="s">
        <v>27</v>
      </c>
      <c r="H501" t="s">
        <v>191</v>
      </c>
      <c r="I501" t="s">
        <v>113</v>
      </c>
      <c r="J501" t="s">
        <v>40</v>
      </c>
      <c r="K501" s="5">
        <v>33841000000</v>
      </c>
      <c r="L501">
        <v>90000</v>
      </c>
      <c r="M501" t="s">
        <v>31</v>
      </c>
      <c r="N501" t="s">
        <v>32</v>
      </c>
    </row>
    <row r="502" spans="1:14" x14ac:dyDescent="0.3">
      <c r="A502" t="s">
        <v>1338</v>
      </c>
      <c r="B502" t="s">
        <v>1339</v>
      </c>
      <c r="C502" t="s">
        <v>1340</v>
      </c>
      <c r="D502" t="s">
        <v>36</v>
      </c>
      <c r="E502" t="s">
        <v>37</v>
      </c>
      <c r="F502" t="s">
        <v>26</v>
      </c>
      <c r="G502" t="s">
        <v>27</v>
      </c>
      <c r="H502" t="s">
        <v>3</v>
      </c>
      <c r="I502" t="s">
        <v>29</v>
      </c>
      <c r="J502" t="s">
        <v>30</v>
      </c>
      <c r="K502" s="5">
        <v>11593335000</v>
      </c>
      <c r="L502">
        <v>74000</v>
      </c>
      <c r="M502" t="s">
        <v>41</v>
      </c>
      <c r="N502" t="s">
        <v>42</v>
      </c>
    </row>
    <row r="503" spans="1:14" x14ac:dyDescent="0.3">
      <c r="A503" t="s">
        <v>1338</v>
      </c>
      <c r="B503" t="s">
        <v>1339</v>
      </c>
      <c r="C503" t="s">
        <v>1340</v>
      </c>
      <c r="D503" t="s">
        <v>36</v>
      </c>
      <c r="E503" t="s">
        <v>37</v>
      </c>
      <c r="F503" t="s">
        <v>26</v>
      </c>
      <c r="G503" t="s">
        <v>27</v>
      </c>
      <c r="H503" t="s">
        <v>3</v>
      </c>
      <c r="I503" t="s">
        <v>29</v>
      </c>
      <c r="J503" t="s">
        <v>30</v>
      </c>
      <c r="K503" s="5">
        <v>11593335000</v>
      </c>
      <c r="L503">
        <v>74000</v>
      </c>
      <c r="M503" t="s">
        <v>41</v>
      </c>
      <c r="N503" t="s">
        <v>32</v>
      </c>
    </row>
    <row r="504" spans="1:14" x14ac:dyDescent="0.3">
      <c r="A504" t="s">
        <v>1338</v>
      </c>
      <c r="B504" t="s">
        <v>1339</v>
      </c>
      <c r="C504" t="s">
        <v>1340</v>
      </c>
      <c r="D504" t="s">
        <v>36</v>
      </c>
      <c r="E504" t="s">
        <v>37</v>
      </c>
      <c r="F504" t="s">
        <v>26</v>
      </c>
      <c r="G504" t="s">
        <v>27</v>
      </c>
      <c r="H504" t="s">
        <v>3</v>
      </c>
      <c r="I504" t="s">
        <v>29</v>
      </c>
      <c r="J504" t="s">
        <v>30</v>
      </c>
      <c r="K504" s="5">
        <v>11593335000</v>
      </c>
      <c r="L504">
        <v>74000</v>
      </c>
      <c r="M504" t="s">
        <v>31</v>
      </c>
      <c r="N504" t="s">
        <v>32</v>
      </c>
    </row>
    <row r="505" spans="1:14" x14ac:dyDescent="0.3">
      <c r="A505" t="s">
        <v>1235</v>
      </c>
      <c r="B505" t="s">
        <v>1236</v>
      </c>
      <c r="C505" t="s">
        <v>45</v>
      </c>
      <c r="D505" t="s">
        <v>36</v>
      </c>
      <c r="E505" t="s">
        <v>46</v>
      </c>
      <c r="F505" t="s">
        <v>201</v>
      </c>
      <c r="G505" t="s">
        <v>27</v>
      </c>
      <c r="H505" t="s">
        <v>377</v>
      </c>
      <c r="I505" t="s">
        <v>29</v>
      </c>
      <c r="J505" t="s">
        <v>30</v>
      </c>
      <c r="K505" s="5">
        <v>3836786000</v>
      </c>
      <c r="L505">
        <v>19000</v>
      </c>
      <c r="M505" t="s">
        <v>31</v>
      </c>
      <c r="N505" t="s">
        <v>32</v>
      </c>
    </row>
    <row r="506" spans="1:14" x14ac:dyDescent="0.3">
      <c r="A506" t="s">
        <v>160</v>
      </c>
      <c r="B506" t="s">
        <v>161</v>
      </c>
      <c r="C506" t="s">
        <v>162</v>
      </c>
      <c r="D506" t="s">
        <v>83</v>
      </c>
      <c r="E506" t="s">
        <v>101</v>
      </c>
      <c r="F506" t="s">
        <v>78</v>
      </c>
      <c r="G506" t="s">
        <v>27</v>
      </c>
      <c r="H506" t="s">
        <v>163</v>
      </c>
      <c r="I506" t="s">
        <v>29</v>
      </c>
      <c r="J506" t="s">
        <v>30</v>
      </c>
      <c r="K506" s="5">
        <v>1977716000</v>
      </c>
      <c r="L506">
        <v>13472</v>
      </c>
      <c r="M506" t="s">
        <v>41</v>
      </c>
      <c r="N506" t="s">
        <v>32</v>
      </c>
    </row>
    <row r="507" spans="1:14" hidden="1" x14ac:dyDescent="0.3">
      <c r="A507" t="s">
        <v>1243</v>
      </c>
      <c r="B507" t="s">
        <v>1244</v>
      </c>
      <c r="C507" t="s">
        <v>1245</v>
      </c>
      <c r="D507" t="s">
        <v>36</v>
      </c>
      <c r="E507" t="s">
        <v>25</v>
      </c>
      <c r="F507" t="s">
        <v>26</v>
      </c>
      <c r="G507" t="s">
        <v>27</v>
      </c>
      <c r="H507" t="s">
        <v>216</v>
      </c>
      <c r="I507" t="s">
        <v>29</v>
      </c>
      <c r="J507" t="s">
        <v>52</v>
      </c>
      <c r="K507" s="5">
        <v>44116600000</v>
      </c>
      <c r="L507">
        <v>13071</v>
      </c>
      <c r="M507" t="s">
        <v>31</v>
      </c>
      <c r="N507" t="s">
        <v>32</v>
      </c>
    </row>
    <row r="508" spans="1:14" hidden="1" x14ac:dyDescent="0.3">
      <c r="A508" t="s">
        <v>1192</v>
      </c>
      <c r="B508" t="s">
        <v>1193</v>
      </c>
      <c r="C508" t="s">
        <v>1194</v>
      </c>
      <c r="D508" t="s">
        <v>24</v>
      </c>
      <c r="E508" t="s">
        <v>636</v>
      </c>
      <c r="F508" t="s">
        <v>26</v>
      </c>
      <c r="G508" t="s">
        <v>27</v>
      </c>
      <c r="H508" t="s">
        <v>216</v>
      </c>
      <c r="I508" t="s">
        <v>29</v>
      </c>
      <c r="J508" t="s">
        <v>52</v>
      </c>
      <c r="K508" s="5">
        <v>44116600000</v>
      </c>
      <c r="L508">
        <v>13071</v>
      </c>
      <c r="M508" t="s">
        <v>31</v>
      </c>
      <c r="N508" t="s">
        <v>32</v>
      </c>
    </row>
    <row r="509" spans="1:14" hidden="1" x14ac:dyDescent="0.3">
      <c r="A509" t="s">
        <v>1231</v>
      </c>
      <c r="B509" t="s">
        <v>1232</v>
      </c>
      <c r="C509" t="s">
        <v>428</v>
      </c>
      <c r="D509" t="s">
        <v>24</v>
      </c>
      <c r="E509" t="s">
        <v>243</v>
      </c>
      <c r="F509" t="s">
        <v>172</v>
      </c>
      <c r="G509" t="s">
        <v>27</v>
      </c>
      <c r="H509" t="s">
        <v>191</v>
      </c>
      <c r="I509" t="s">
        <v>113</v>
      </c>
      <c r="J509" t="s">
        <v>40</v>
      </c>
      <c r="K509" s="5">
        <v>33841000000</v>
      </c>
      <c r="L509">
        <v>90000</v>
      </c>
      <c r="M509" t="s">
        <v>31</v>
      </c>
      <c r="N509" t="s">
        <v>32</v>
      </c>
    </row>
    <row r="510" spans="1:14" hidden="1" x14ac:dyDescent="0.3">
      <c r="A510" t="s">
        <v>1228</v>
      </c>
      <c r="B510" t="s">
        <v>1229</v>
      </c>
      <c r="C510" t="s">
        <v>1230</v>
      </c>
      <c r="D510" t="s">
        <v>36</v>
      </c>
      <c r="E510" t="s">
        <v>46</v>
      </c>
      <c r="F510" t="s">
        <v>102</v>
      </c>
      <c r="G510" t="s">
        <v>27</v>
      </c>
      <c r="H510" t="s">
        <v>112</v>
      </c>
      <c r="I510" t="s">
        <v>113</v>
      </c>
      <c r="J510" t="s">
        <v>114</v>
      </c>
      <c r="K510" s="5">
        <v>48000000000</v>
      </c>
      <c r="L510">
        <v>73000</v>
      </c>
      <c r="M510" t="s">
        <v>61</v>
      </c>
      <c r="N510" t="s">
        <v>32</v>
      </c>
    </row>
    <row r="511" spans="1:14" hidden="1" x14ac:dyDescent="0.3">
      <c r="A511" t="s">
        <v>1228</v>
      </c>
      <c r="B511" t="s">
        <v>1229</v>
      </c>
      <c r="C511" t="s">
        <v>1230</v>
      </c>
      <c r="D511" t="s">
        <v>36</v>
      </c>
      <c r="E511" t="s">
        <v>46</v>
      </c>
      <c r="F511" t="s">
        <v>102</v>
      </c>
      <c r="G511" t="s">
        <v>27</v>
      </c>
      <c r="H511" t="s">
        <v>112</v>
      </c>
      <c r="I511" t="s">
        <v>113</v>
      </c>
      <c r="J511" t="s">
        <v>114</v>
      </c>
      <c r="K511" s="5">
        <v>48000000000</v>
      </c>
      <c r="L511">
        <v>73000</v>
      </c>
      <c r="M511" t="s">
        <v>31</v>
      </c>
      <c r="N511" t="s">
        <v>32</v>
      </c>
    </row>
    <row r="512" spans="1:14" hidden="1" x14ac:dyDescent="0.3">
      <c r="A512" t="s">
        <v>969</v>
      </c>
      <c r="B512" t="s">
        <v>970</v>
      </c>
      <c r="C512" t="s">
        <v>971</v>
      </c>
      <c r="D512" t="s">
        <v>24</v>
      </c>
      <c r="E512" t="s">
        <v>37</v>
      </c>
      <c r="F512" t="s">
        <v>26</v>
      </c>
      <c r="G512" t="s">
        <v>27</v>
      </c>
      <c r="H512" t="s">
        <v>216</v>
      </c>
      <c r="I512" t="s">
        <v>29</v>
      </c>
      <c r="J512" t="s">
        <v>52</v>
      </c>
      <c r="K512" s="5">
        <v>44116600000</v>
      </c>
      <c r="L512">
        <v>13071</v>
      </c>
      <c r="M512" t="s">
        <v>31</v>
      </c>
      <c r="N512" t="s">
        <v>32</v>
      </c>
    </row>
    <row r="513" spans="1:14" x14ac:dyDescent="0.3">
      <c r="A513" t="s">
        <v>1205</v>
      </c>
      <c r="B513" t="s">
        <v>1206</v>
      </c>
      <c r="C513" t="s">
        <v>1207</v>
      </c>
      <c r="D513" t="s">
        <v>36</v>
      </c>
      <c r="E513" t="s">
        <v>153</v>
      </c>
      <c r="F513" t="s">
        <v>78</v>
      </c>
      <c r="G513" t="s">
        <v>27</v>
      </c>
      <c r="H513" t="s">
        <v>163</v>
      </c>
      <c r="I513" t="s">
        <v>29</v>
      </c>
      <c r="J513" t="s">
        <v>30</v>
      </c>
      <c r="K513" s="5">
        <v>1977716000</v>
      </c>
      <c r="L513">
        <v>13472</v>
      </c>
      <c r="M513" t="s">
        <v>41</v>
      </c>
      <c r="N513" t="s">
        <v>32</v>
      </c>
    </row>
    <row r="514" spans="1:14" x14ac:dyDescent="0.3">
      <c r="A514" t="s">
        <v>1205</v>
      </c>
      <c r="B514" t="s">
        <v>1206</v>
      </c>
      <c r="C514" t="s">
        <v>1207</v>
      </c>
      <c r="D514" t="s">
        <v>36</v>
      </c>
      <c r="E514" t="s">
        <v>153</v>
      </c>
      <c r="F514" t="s">
        <v>78</v>
      </c>
      <c r="G514" t="s">
        <v>27</v>
      </c>
      <c r="H514" t="s">
        <v>163</v>
      </c>
      <c r="I514" t="s">
        <v>29</v>
      </c>
      <c r="J514" t="s">
        <v>30</v>
      </c>
      <c r="K514" s="5">
        <v>1977716000</v>
      </c>
      <c r="L514">
        <v>13472</v>
      </c>
      <c r="M514" t="s">
        <v>61</v>
      </c>
      <c r="N514" t="s">
        <v>32</v>
      </c>
    </row>
    <row r="515" spans="1:14" x14ac:dyDescent="0.3">
      <c r="A515" t="s">
        <v>1205</v>
      </c>
      <c r="B515" t="s">
        <v>1206</v>
      </c>
      <c r="C515" t="s">
        <v>1207</v>
      </c>
      <c r="D515" t="s">
        <v>36</v>
      </c>
      <c r="E515" t="s">
        <v>153</v>
      </c>
      <c r="F515" t="s">
        <v>78</v>
      </c>
      <c r="G515" t="s">
        <v>27</v>
      </c>
      <c r="H515" t="s">
        <v>163</v>
      </c>
      <c r="I515" t="s">
        <v>29</v>
      </c>
      <c r="J515" t="s">
        <v>30</v>
      </c>
      <c r="K515" s="5">
        <v>1977716000</v>
      </c>
      <c r="L515">
        <v>13472</v>
      </c>
      <c r="M515" t="s">
        <v>31</v>
      </c>
      <c r="N515" t="s">
        <v>32</v>
      </c>
    </row>
    <row r="516" spans="1:14" hidden="1" x14ac:dyDescent="0.3">
      <c r="A516" t="s">
        <v>1096</v>
      </c>
      <c r="B516" t="s">
        <v>1097</v>
      </c>
      <c r="C516" t="s">
        <v>1098</v>
      </c>
      <c r="D516" t="s">
        <v>36</v>
      </c>
      <c r="E516" t="s">
        <v>37</v>
      </c>
      <c r="F516" t="s">
        <v>619</v>
      </c>
      <c r="G516" t="s">
        <v>27</v>
      </c>
      <c r="H516" t="s">
        <v>58</v>
      </c>
      <c r="I516" t="s">
        <v>29</v>
      </c>
      <c r="J516" t="s">
        <v>40</v>
      </c>
      <c r="K516" s="5">
        <v>782400000</v>
      </c>
      <c r="L516">
        <v>1834</v>
      </c>
      <c r="M516" t="s">
        <v>41</v>
      </c>
      <c r="N516" t="s">
        <v>32</v>
      </c>
    </row>
    <row r="517" spans="1:14" hidden="1" x14ac:dyDescent="0.3">
      <c r="A517" t="s">
        <v>1096</v>
      </c>
      <c r="B517" t="s">
        <v>1097</v>
      </c>
      <c r="C517" t="s">
        <v>1098</v>
      </c>
      <c r="D517" t="s">
        <v>36</v>
      </c>
      <c r="E517" t="s">
        <v>37</v>
      </c>
      <c r="F517" t="s">
        <v>619</v>
      </c>
      <c r="G517" t="s">
        <v>27</v>
      </c>
      <c r="H517" t="s">
        <v>58</v>
      </c>
      <c r="I517" t="s">
        <v>29</v>
      </c>
      <c r="J517" t="s">
        <v>40</v>
      </c>
      <c r="K517" s="5">
        <v>782400000</v>
      </c>
      <c r="L517">
        <v>1834</v>
      </c>
      <c r="M517" t="s">
        <v>31</v>
      </c>
      <c r="N517" t="s">
        <v>32</v>
      </c>
    </row>
    <row r="518" spans="1:14" hidden="1" x14ac:dyDescent="0.3">
      <c r="A518" t="s">
        <v>1096</v>
      </c>
      <c r="B518" t="s">
        <v>1097</v>
      </c>
      <c r="C518" t="s">
        <v>1098</v>
      </c>
      <c r="D518" t="s">
        <v>36</v>
      </c>
      <c r="E518" t="s">
        <v>37</v>
      </c>
      <c r="F518" t="s">
        <v>619</v>
      </c>
      <c r="G518" t="s">
        <v>27</v>
      </c>
      <c r="H518" t="s">
        <v>58</v>
      </c>
      <c r="I518" t="s">
        <v>29</v>
      </c>
      <c r="J518" t="s">
        <v>40</v>
      </c>
      <c r="K518" s="5">
        <v>782400000</v>
      </c>
      <c r="L518">
        <v>1834</v>
      </c>
      <c r="M518" t="s">
        <v>59</v>
      </c>
      <c r="N518" t="s">
        <v>32</v>
      </c>
    </row>
    <row r="519" spans="1:14" x14ac:dyDescent="0.3">
      <c r="A519" t="s">
        <v>1203</v>
      </c>
      <c r="B519" t="s">
        <v>1204</v>
      </c>
      <c r="C519" t="s">
        <v>45</v>
      </c>
      <c r="D519" t="s">
        <v>36</v>
      </c>
      <c r="E519" t="s">
        <v>77</v>
      </c>
      <c r="F519" t="s">
        <v>809</v>
      </c>
      <c r="G519" t="s">
        <v>27</v>
      </c>
      <c r="H519" t="s">
        <v>403</v>
      </c>
      <c r="I519" t="s">
        <v>29</v>
      </c>
      <c r="J519" t="s">
        <v>30</v>
      </c>
      <c r="K519" s="5">
        <v>16368600000</v>
      </c>
      <c r="L519">
        <v>77700</v>
      </c>
      <c r="M519" t="s">
        <v>41</v>
      </c>
      <c r="N519" t="s">
        <v>32</v>
      </c>
    </row>
    <row r="520" spans="1:14" x14ac:dyDescent="0.3">
      <c r="A520" t="s">
        <v>1201</v>
      </c>
      <c r="B520" t="s">
        <v>1202</v>
      </c>
      <c r="C520" t="s">
        <v>207</v>
      </c>
      <c r="D520" t="s">
        <v>36</v>
      </c>
      <c r="E520" t="s">
        <v>37</v>
      </c>
      <c r="F520" t="s">
        <v>809</v>
      </c>
      <c r="G520" t="s">
        <v>27</v>
      </c>
      <c r="H520" t="s">
        <v>403</v>
      </c>
      <c r="I520" t="s">
        <v>29</v>
      </c>
      <c r="J520" t="s">
        <v>30</v>
      </c>
      <c r="K520" s="5">
        <v>16368600000</v>
      </c>
      <c r="L520">
        <v>77700</v>
      </c>
      <c r="M520" t="s">
        <v>31</v>
      </c>
      <c r="N520" t="s">
        <v>32</v>
      </c>
    </row>
    <row r="521" spans="1:14" x14ac:dyDescent="0.3">
      <c r="A521" t="s">
        <v>1198</v>
      </c>
      <c r="B521" t="s">
        <v>1199</v>
      </c>
      <c r="C521" t="s">
        <v>1200</v>
      </c>
      <c r="D521" t="s">
        <v>36</v>
      </c>
      <c r="E521" t="s">
        <v>46</v>
      </c>
      <c r="F521" t="s">
        <v>38</v>
      </c>
      <c r="G521" t="s">
        <v>27</v>
      </c>
      <c r="H521" t="s">
        <v>331</v>
      </c>
      <c r="I521" t="s">
        <v>29</v>
      </c>
      <c r="J521" t="s">
        <v>30</v>
      </c>
      <c r="K521" s="5">
        <v>79700000000</v>
      </c>
      <c r="L521">
        <v>217000</v>
      </c>
      <c r="M521" t="s">
        <v>31</v>
      </c>
      <c r="N521" t="s">
        <v>32</v>
      </c>
    </row>
    <row r="522" spans="1:14" x14ac:dyDescent="0.3">
      <c r="A522" t="s">
        <v>1453</v>
      </c>
      <c r="B522" t="s">
        <v>1454</v>
      </c>
      <c r="C522" t="s">
        <v>609</v>
      </c>
      <c r="D522" t="s">
        <v>83</v>
      </c>
      <c r="E522" t="s">
        <v>101</v>
      </c>
      <c r="F522" t="s">
        <v>72</v>
      </c>
      <c r="G522" t="s">
        <v>27</v>
      </c>
      <c r="H522" t="s">
        <v>1455</v>
      </c>
      <c r="I522" t="s">
        <v>29</v>
      </c>
      <c r="J522" t="s">
        <v>30</v>
      </c>
      <c r="K522" s="5">
        <v>5100000000</v>
      </c>
      <c r="L522">
        <v>35000</v>
      </c>
      <c r="M522" t="s">
        <v>31</v>
      </c>
      <c r="N522" t="s">
        <v>32</v>
      </c>
    </row>
    <row r="523" spans="1:14" hidden="1" x14ac:dyDescent="0.3">
      <c r="A523" t="s">
        <v>817</v>
      </c>
      <c r="B523" t="s">
        <v>818</v>
      </c>
      <c r="C523" t="s">
        <v>819</v>
      </c>
      <c r="D523" t="s">
        <v>83</v>
      </c>
      <c r="E523" t="s">
        <v>153</v>
      </c>
      <c r="F523" t="s">
        <v>26</v>
      </c>
      <c r="G523" t="s">
        <v>27</v>
      </c>
      <c r="H523" t="s">
        <v>216</v>
      </c>
      <c r="I523" t="s">
        <v>29</v>
      </c>
      <c r="J523" t="s">
        <v>52</v>
      </c>
      <c r="K523" s="5">
        <v>44116600000</v>
      </c>
      <c r="L523">
        <v>13071</v>
      </c>
      <c r="M523" t="s">
        <v>31</v>
      </c>
      <c r="N523" t="s">
        <v>32</v>
      </c>
    </row>
    <row r="524" spans="1:14" hidden="1" x14ac:dyDescent="0.3">
      <c r="A524" t="s">
        <v>1195</v>
      </c>
      <c r="B524" t="s">
        <v>1196</v>
      </c>
      <c r="C524" t="s">
        <v>1197</v>
      </c>
      <c r="D524" t="s">
        <v>36</v>
      </c>
      <c r="E524" t="s">
        <v>46</v>
      </c>
      <c r="F524" t="s">
        <v>234</v>
      </c>
      <c r="G524" t="s">
        <v>27</v>
      </c>
      <c r="H524" t="s">
        <v>291</v>
      </c>
      <c r="I524" t="s">
        <v>29</v>
      </c>
      <c r="J524" t="s">
        <v>292</v>
      </c>
      <c r="K524" s="5">
        <v>14884000000</v>
      </c>
      <c r="L524">
        <v>43000</v>
      </c>
      <c r="M524" t="s">
        <v>61</v>
      </c>
      <c r="N524" t="s">
        <v>32</v>
      </c>
    </row>
    <row r="525" spans="1:14" x14ac:dyDescent="0.3">
      <c r="A525" t="s">
        <v>1183</v>
      </c>
      <c r="B525" t="s">
        <v>1184</v>
      </c>
      <c r="C525" t="s">
        <v>1185</v>
      </c>
      <c r="D525" t="s">
        <v>36</v>
      </c>
      <c r="E525" t="s">
        <v>46</v>
      </c>
      <c r="F525" t="s">
        <v>26</v>
      </c>
      <c r="G525" t="s">
        <v>27</v>
      </c>
      <c r="H525" t="s">
        <v>1147</v>
      </c>
      <c r="I525" t="s">
        <v>29</v>
      </c>
      <c r="J525" t="s">
        <v>30</v>
      </c>
      <c r="K525" s="5">
        <v>497070000</v>
      </c>
      <c r="L525">
        <v>3300</v>
      </c>
      <c r="M525" t="s">
        <v>31</v>
      </c>
      <c r="N525" t="s">
        <v>32</v>
      </c>
    </row>
    <row r="526" spans="1:14" x14ac:dyDescent="0.3">
      <c r="A526" t="s">
        <v>1183</v>
      </c>
      <c r="B526" t="s">
        <v>1184</v>
      </c>
      <c r="C526" t="s">
        <v>1185</v>
      </c>
      <c r="D526" t="s">
        <v>36</v>
      </c>
      <c r="E526" t="s">
        <v>46</v>
      </c>
      <c r="F526" t="s">
        <v>26</v>
      </c>
      <c r="G526" t="s">
        <v>27</v>
      </c>
      <c r="H526" t="s">
        <v>1147</v>
      </c>
      <c r="I526" t="s">
        <v>29</v>
      </c>
      <c r="J526" t="s">
        <v>30</v>
      </c>
      <c r="K526" s="5">
        <v>497070000</v>
      </c>
      <c r="L526">
        <v>3300</v>
      </c>
      <c r="M526" t="s">
        <v>61</v>
      </c>
      <c r="N526" t="s">
        <v>32</v>
      </c>
    </row>
    <row r="527" spans="1:14" hidden="1" x14ac:dyDescent="0.3">
      <c r="A527" t="s">
        <v>1180</v>
      </c>
      <c r="B527" t="s">
        <v>1181</v>
      </c>
      <c r="C527" t="s">
        <v>469</v>
      </c>
      <c r="D527" t="s">
        <v>83</v>
      </c>
      <c r="E527" t="s">
        <v>95</v>
      </c>
      <c r="F527" t="s">
        <v>102</v>
      </c>
      <c r="G527" t="s">
        <v>27</v>
      </c>
      <c r="H527" t="s">
        <v>1182</v>
      </c>
      <c r="I527" t="s">
        <v>29</v>
      </c>
      <c r="J527" t="s">
        <v>68</v>
      </c>
      <c r="K527" s="5">
        <v>1255000000</v>
      </c>
      <c r="L527">
        <v>21500</v>
      </c>
      <c r="M527" t="s">
        <v>41</v>
      </c>
      <c r="N527" t="s">
        <v>32</v>
      </c>
    </row>
    <row r="528" spans="1:14" x14ac:dyDescent="0.3">
      <c r="A528" t="s">
        <v>1178</v>
      </c>
      <c r="B528" t="s">
        <v>1179</v>
      </c>
      <c r="C528" t="s">
        <v>222</v>
      </c>
      <c r="D528" t="s">
        <v>36</v>
      </c>
      <c r="E528" t="s">
        <v>153</v>
      </c>
      <c r="F528" t="s">
        <v>78</v>
      </c>
      <c r="G528" t="s">
        <v>27</v>
      </c>
      <c r="H528" t="s">
        <v>73</v>
      </c>
      <c r="I528" t="s">
        <v>29</v>
      </c>
      <c r="J528" t="s">
        <v>30</v>
      </c>
      <c r="K528" s="5">
        <v>25322807000</v>
      </c>
      <c r="L528">
        <v>159777</v>
      </c>
      <c r="M528" t="s">
        <v>41</v>
      </c>
      <c r="N528" t="s">
        <v>32</v>
      </c>
    </row>
    <row r="529" spans="1:14" x14ac:dyDescent="0.3">
      <c r="A529" t="s">
        <v>1178</v>
      </c>
      <c r="B529" t="s">
        <v>1179</v>
      </c>
      <c r="C529" t="s">
        <v>222</v>
      </c>
      <c r="D529" t="s">
        <v>36</v>
      </c>
      <c r="E529" t="s">
        <v>153</v>
      </c>
      <c r="F529" t="s">
        <v>78</v>
      </c>
      <c r="G529" t="s">
        <v>27</v>
      </c>
      <c r="H529" t="s">
        <v>73</v>
      </c>
      <c r="I529" t="s">
        <v>29</v>
      </c>
      <c r="J529" t="s">
        <v>30</v>
      </c>
      <c r="K529" s="5">
        <v>25322807000</v>
      </c>
      <c r="L529">
        <v>159777</v>
      </c>
      <c r="M529" t="s">
        <v>61</v>
      </c>
      <c r="N529" t="s">
        <v>32</v>
      </c>
    </row>
    <row r="530" spans="1:14" x14ac:dyDescent="0.3">
      <c r="A530" t="s">
        <v>1178</v>
      </c>
      <c r="B530" t="s">
        <v>1179</v>
      </c>
      <c r="C530" t="s">
        <v>222</v>
      </c>
      <c r="D530" t="s">
        <v>36</v>
      </c>
      <c r="E530" t="s">
        <v>153</v>
      </c>
      <c r="F530" t="s">
        <v>78</v>
      </c>
      <c r="G530" t="s">
        <v>27</v>
      </c>
      <c r="H530" t="s">
        <v>73</v>
      </c>
      <c r="I530" t="s">
        <v>29</v>
      </c>
      <c r="J530" t="s">
        <v>30</v>
      </c>
      <c r="K530" s="5">
        <v>25322807000</v>
      </c>
      <c r="L530">
        <v>159777</v>
      </c>
      <c r="M530" t="s">
        <v>31</v>
      </c>
      <c r="N530" t="s">
        <v>32</v>
      </c>
    </row>
    <row r="531" spans="1:14" x14ac:dyDescent="0.3">
      <c r="A531" t="s">
        <v>1175</v>
      </c>
      <c r="B531" t="s">
        <v>1176</v>
      </c>
      <c r="C531" t="s">
        <v>1177</v>
      </c>
      <c r="D531" t="s">
        <v>36</v>
      </c>
      <c r="E531" t="s">
        <v>77</v>
      </c>
      <c r="F531" t="s">
        <v>90</v>
      </c>
      <c r="G531" t="s">
        <v>27</v>
      </c>
      <c r="H531" t="s">
        <v>899</v>
      </c>
      <c r="I531" t="s">
        <v>29</v>
      </c>
      <c r="J531" t="s">
        <v>30</v>
      </c>
      <c r="K531" s="5">
        <v>291843000</v>
      </c>
      <c r="L531">
        <v>22251</v>
      </c>
      <c r="M531" t="s">
        <v>61</v>
      </c>
      <c r="N531" t="s">
        <v>32</v>
      </c>
    </row>
    <row r="532" spans="1:14" x14ac:dyDescent="0.3">
      <c r="A532" t="s">
        <v>1175</v>
      </c>
      <c r="B532" t="s">
        <v>1176</v>
      </c>
      <c r="C532" t="s">
        <v>1177</v>
      </c>
      <c r="D532" t="s">
        <v>36</v>
      </c>
      <c r="E532" t="s">
        <v>77</v>
      </c>
      <c r="F532" t="s">
        <v>90</v>
      </c>
      <c r="G532" t="s">
        <v>27</v>
      </c>
      <c r="H532" t="s">
        <v>899</v>
      </c>
      <c r="I532" t="s">
        <v>29</v>
      </c>
      <c r="J532" t="s">
        <v>30</v>
      </c>
      <c r="K532" s="5">
        <v>291843000</v>
      </c>
      <c r="L532">
        <v>22251</v>
      </c>
      <c r="M532" t="s">
        <v>41</v>
      </c>
      <c r="N532" t="s">
        <v>32</v>
      </c>
    </row>
    <row r="533" spans="1:14" hidden="1" x14ac:dyDescent="0.3">
      <c r="A533" t="s">
        <v>213</v>
      </c>
      <c r="B533" t="s">
        <v>214</v>
      </c>
      <c r="C533" t="s">
        <v>215</v>
      </c>
      <c r="D533" t="s">
        <v>24</v>
      </c>
      <c r="E533" t="s">
        <v>153</v>
      </c>
      <c r="F533" t="s">
        <v>26</v>
      </c>
      <c r="G533" t="s">
        <v>27</v>
      </c>
      <c r="H533" t="s">
        <v>216</v>
      </c>
      <c r="I533" t="s">
        <v>29</v>
      </c>
      <c r="J533" t="s">
        <v>52</v>
      </c>
      <c r="K533" s="5">
        <v>44116600000</v>
      </c>
      <c r="L533">
        <v>13071</v>
      </c>
      <c r="M533" t="s">
        <v>31</v>
      </c>
      <c r="N533" t="s">
        <v>32</v>
      </c>
    </row>
    <row r="534" spans="1:14" hidden="1" x14ac:dyDescent="0.3">
      <c r="A534" t="s">
        <v>1548</v>
      </c>
      <c r="B534" t="s">
        <v>1549</v>
      </c>
      <c r="C534" t="s">
        <v>1550</v>
      </c>
      <c r="D534" t="s">
        <v>24</v>
      </c>
      <c r="E534" t="s">
        <v>153</v>
      </c>
      <c r="F534" t="s">
        <v>96</v>
      </c>
      <c r="G534" t="s">
        <v>27</v>
      </c>
      <c r="H534" t="s">
        <v>97</v>
      </c>
      <c r="I534" t="s">
        <v>29</v>
      </c>
      <c r="J534" t="s">
        <v>52</v>
      </c>
      <c r="K534" s="5">
        <v>31581000000</v>
      </c>
      <c r="L534">
        <v>30000</v>
      </c>
      <c r="M534" t="s">
        <v>59</v>
      </c>
      <c r="N534" t="s">
        <v>32</v>
      </c>
    </row>
    <row r="535" spans="1:14" hidden="1" x14ac:dyDescent="0.3">
      <c r="A535" t="s">
        <v>1170</v>
      </c>
      <c r="B535" t="s">
        <v>1171</v>
      </c>
      <c r="C535" t="s">
        <v>1172</v>
      </c>
      <c r="D535" t="s">
        <v>36</v>
      </c>
      <c r="E535" t="s">
        <v>46</v>
      </c>
      <c r="F535" t="s">
        <v>186</v>
      </c>
      <c r="G535" t="s">
        <v>27</v>
      </c>
      <c r="H535" t="s">
        <v>393</v>
      </c>
      <c r="I535" t="s">
        <v>29</v>
      </c>
      <c r="J535" t="s">
        <v>40</v>
      </c>
      <c r="K535" s="5">
        <v>33266000000</v>
      </c>
      <c r="L535">
        <v>47000</v>
      </c>
      <c r="M535" t="s">
        <v>31</v>
      </c>
      <c r="N535" t="s">
        <v>32</v>
      </c>
    </row>
    <row r="536" spans="1:14" x14ac:dyDescent="0.3">
      <c r="A536" t="s">
        <v>1167</v>
      </c>
      <c r="B536" t="s">
        <v>1168</v>
      </c>
      <c r="C536" t="s">
        <v>1169</v>
      </c>
      <c r="D536" t="s">
        <v>83</v>
      </c>
      <c r="E536" t="s">
        <v>46</v>
      </c>
      <c r="F536" t="s">
        <v>85</v>
      </c>
      <c r="G536" t="s">
        <v>27</v>
      </c>
      <c r="H536" t="s">
        <v>921</v>
      </c>
      <c r="I536" t="s">
        <v>29</v>
      </c>
      <c r="J536" t="s">
        <v>30</v>
      </c>
      <c r="K536" s="5">
        <v>4506534000</v>
      </c>
      <c r="L536">
        <v>35000</v>
      </c>
      <c r="M536" t="s">
        <v>59</v>
      </c>
      <c r="N536" t="s">
        <v>32</v>
      </c>
    </row>
    <row r="537" spans="1:14" hidden="1" x14ac:dyDescent="0.3">
      <c r="A537" t="s">
        <v>1161</v>
      </c>
      <c r="B537" t="s">
        <v>1162</v>
      </c>
      <c r="C537" t="s">
        <v>45</v>
      </c>
      <c r="D537" t="s">
        <v>36</v>
      </c>
      <c r="E537" t="s">
        <v>46</v>
      </c>
      <c r="F537" t="s">
        <v>258</v>
      </c>
      <c r="G537" t="s">
        <v>27</v>
      </c>
      <c r="H537" t="s">
        <v>1163</v>
      </c>
      <c r="I537" t="s">
        <v>29</v>
      </c>
      <c r="J537" t="s">
        <v>292</v>
      </c>
      <c r="K537" s="5">
        <v>782278000</v>
      </c>
      <c r="L537">
        <v>3000</v>
      </c>
      <c r="M537" t="s">
        <v>59</v>
      </c>
      <c r="N537" t="s">
        <v>32</v>
      </c>
    </row>
    <row r="538" spans="1:14" x14ac:dyDescent="0.3">
      <c r="A538" t="s">
        <v>1157</v>
      </c>
      <c r="B538" t="s">
        <v>1158</v>
      </c>
      <c r="C538" t="s">
        <v>1159</v>
      </c>
      <c r="D538" t="s">
        <v>83</v>
      </c>
      <c r="E538" t="s">
        <v>84</v>
      </c>
      <c r="F538" t="s">
        <v>132</v>
      </c>
      <c r="G538" t="s">
        <v>27</v>
      </c>
      <c r="H538" t="s">
        <v>1160</v>
      </c>
      <c r="I538" t="s">
        <v>29</v>
      </c>
      <c r="J538" t="s">
        <v>30</v>
      </c>
      <c r="K538" s="5">
        <v>6600000000</v>
      </c>
      <c r="L538">
        <v>42000</v>
      </c>
      <c r="M538" t="s">
        <v>31</v>
      </c>
      <c r="N538" t="s">
        <v>32</v>
      </c>
    </row>
    <row r="539" spans="1:14" hidden="1" x14ac:dyDescent="0.3">
      <c r="A539" t="s">
        <v>1154</v>
      </c>
      <c r="B539" t="s">
        <v>1155</v>
      </c>
      <c r="C539" t="s">
        <v>1156</v>
      </c>
      <c r="D539" t="s">
        <v>36</v>
      </c>
      <c r="E539" t="s">
        <v>126</v>
      </c>
      <c r="F539" t="s">
        <v>26</v>
      </c>
      <c r="G539" t="s">
        <v>27</v>
      </c>
      <c r="H539" t="s">
        <v>1021</v>
      </c>
      <c r="I539" t="s">
        <v>29</v>
      </c>
      <c r="J539" t="s">
        <v>114</v>
      </c>
      <c r="K539" s="5">
        <v>26145000000</v>
      </c>
      <c r="L539">
        <v>30250</v>
      </c>
      <c r="M539" t="s">
        <v>61</v>
      </c>
      <c r="N539" t="s">
        <v>32</v>
      </c>
    </row>
    <row r="540" spans="1:14" x14ac:dyDescent="0.3">
      <c r="A540" t="s">
        <v>1152</v>
      </c>
      <c r="B540" t="s">
        <v>1153</v>
      </c>
      <c r="C540" t="s">
        <v>207</v>
      </c>
      <c r="D540" t="s">
        <v>36</v>
      </c>
      <c r="E540" t="s">
        <v>37</v>
      </c>
      <c r="F540" t="s">
        <v>90</v>
      </c>
      <c r="G540" t="s">
        <v>27</v>
      </c>
      <c r="H540" t="s">
        <v>73</v>
      </c>
      <c r="I540" t="s">
        <v>29</v>
      </c>
      <c r="J540" t="s">
        <v>30</v>
      </c>
      <c r="K540" s="5">
        <v>25322807000</v>
      </c>
      <c r="L540">
        <v>159777</v>
      </c>
      <c r="M540" t="s">
        <v>31</v>
      </c>
      <c r="N540" t="s">
        <v>32</v>
      </c>
    </row>
    <row r="541" spans="1:14" x14ac:dyDescent="0.3">
      <c r="A541" t="s">
        <v>1152</v>
      </c>
      <c r="B541" t="s">
        <v>1153</v>
      </c>
      <c r="C541" t="s">
        <v>207</v>
      </c>
      <c r="D541" t="s">
        <v>36</v>
      </c>
      <c r="E541" t="s">
        <v>37</v>
      </c>
      <c r="F541" t="s">
        <v>90</v>
      </c>
      <c r="G541" t="s">
        <v>27</v>
      </c>
      <c r="H541" t="s">
        <v>73</v>
      </c>
      <c r="I541" t="s">
        <v>29</v>
      </c>
      <c r="J541" t="s">
        <v>30</v>
      </c>
      <c r="K541" s="5">
        <v>25322807000</v>
      </c>
      <c r="L541">
        <v>159777</v>
      </c>
      <c r="M541" t="s">
        <v>41</v>
      </c>
      <c r="N541" t="s">
        <v>32</v>
      </c>
    </row>
    <row r="542" spans="1:14" hidden="1" x14ac:dyDescent="0.3">
      <c r="A542" t="s">
        <v>1445</v>
      </c>
      <c r="B542" t="s">
        <v>1446</v>
      </c>
      <c r="C542" t="s">
        <v>1447</v>
      </c>
      <c r="D542" t="s">
        <v>83</v>
      </c>
      <c r="E542" t="s">
        <v>195</v>
      </c>
      <c r="F542" t="s">
        <v>96</v>
      </c>
      <c r="G542" t="s">
        <v>27</v>
      </c>
      <c r="H542" t="s">
        <v>97</v>
      </c>
      <c r="I542" t="s">
        <v>29</v>
      </c>
      <c r="J542" t="s">
        <v>52</v>
      </c>
      <c r="K542" s="5">
        <v>31581000000</v>
      </c>
      <c r="L542">
        <v>30000</v>
      </c>
      <c r="M542" t="s">
        <v>41</v>
      </c>
      <c r="N542" t="s">
        <v>32</v>
      </c>
    </row>
    <row r="543" spans="1:14" hidden="1" x14ac:dyDescent="0.3">
      <c r="A543" t="s">
        <v>1256</v>
      </c>
      <c r="B543" t="s">
        <v>1257</v>
      </c>
      <c r="C543" t="s">
        <v>1258</v>
      </c>
      <c r="D543" t="s">
        <v>24</v>
      </c>
      <c r="E543" t="s">
        <v>319</v>
      </c>
      <c r="F543" t="s">
        <v>96</v>
      </c>
      <c r="G543" t="s">
        <v>27</v>
      </c>
      <c r="H543" t="s">
        <v>97</v>
      </c>
      <c r="I543" t="s">
        <v>29</v>
      </c>
      <c r="J543" t="s">
        <v>52</v>
      </c>
      <c r="K543" s="5">
        <v>31581000000</v>
      </c>
      <c r="L543">
        <v>30000</v>
      </c>
      <c r="M543" t="s">
        <v>31</v>
      </c>
      <c r="N543" t="s">
        <v>32</v>
      </c>
    </row>
    <row r="544" spans="1:14" x14ac:dyDescent="0.3">
      <c r="A544" t="s">
        <v>1139</v>
      </c>
      <c r="B544" t="s">
        <v>1140</v>
      </c>
      <c r="C544" t="s">
        <v>100</v>
      </c>
      <c r="D544" t="s">
        <v>83</v>
      </c>
      <c r="E544" t="s">
        <v>101</v>
      </c>
      <c r="F544" t="s">
        <v>132</v>
      </c>
      <c r="G544" t="s">
        <v>27</v>
      </c>
      <c r="H544" t="s">
        <v>133</v>
      </c>
      <c r="I544" t="s">
        <v>29</v>
      </c>
      <c r="J544" t="s">
        <v>30</v>
      </c>
      <c r="K544" s="5">
        <v>5728344000</v>
      </c>
      <c r="L544">
        <v>45000</v>
      </c>
      <c r="M544" t="s">
        <v>41</v>
      </c>
      <c r="N544" t="s">
        <v>32</v>
      </c>
    </row>
    <row r="545" spans="1:14" x14ac:dyDescent="0.3">
      <c r="A545" t="s">
        <v>1139</v>
      </c>
      <c r="B545" t="s">
        <v>1140</v>
      </c>
      <c r="C545" t="s">
        <v>100</v>
      </c>
      <c r="D545" t="s">
        <v>83</v>
      </c>
      <c r="E545" t="s">
        <v>101</v>
      </c>
      <c r="F545" t="s">
        <v>132</v>
      </c>
      <c r="G545" t="s">
        <v>27</v>
      </c>
      <c r="H545" t="s">
        <v>133</v>
      </c>
      <c r="I545" t="s">
        <v>29</v>
      </c>
      <c r="J545" t="s">
        <v>30</v>
      </c>
      <c r="K545" s="5">
        <v>5728344000</v>
      </c>
      <c r="L545">
        <v>45000</v>
      </c>
      <c r="M545" t="s">
        <v>31</v>
      </c>
      <c r="N545" t="s">
        <v>32</v>
      </c>
    </row>
    <row r="546" spans="1:14" hidden="1" x14ac:dyDescent="0.3">
      <c r="A546" t="s">
        <v>1136</v>
      </c>
      <c r="B546" t="s">
        <v>1137</v>
      </c>
      <c r="C546" t="s">
        <v>1138</v>
      </c>
      <c r="D546" t="s">
        <v>36</v>
      </c>
      <c r="E546" t="s">
        <v>153</v>
      </c>
      <c r="F546" t="s">
        <v>102</v>
      </c>
      <c r="G546" t="s">
        <v>27</v>
      </c>
      <c r="H546" t="s">
        <v>112</v>
      </c>
      <c r="I546" t="s">
        <v>29</v>
      </c>
      <c r="J546" t="s">
        <v>114</v>
      </c>
      <c r="K546" s="5">
        <v>48000000000</v>
      </c>
      <c r="L546">
        <v>73000</v>
      </c>
      <c r="M546" t="s">
        <v>41</v>
      </c>
      <c r="N546" t="s">
        <v>32</v>
      </c>
    </row>
    <row r="547" spans="1:14" x14ac:dyDescent="0.3">
      <c r="A547" t="s">
        <v>1144</v>
      </c>
      <c r="B547" t="s">
        <v>1145</v>
      </c>
      <c r="C547" t="s">
        <v>1146</v>
      </c>
      <c r="D547" t="s">
        <v>36</v>
      </c>
      <c r="E547" t="s">
        <v>46</v>
      </c>
      <c r="F547" t="s">
        <v>26</v>
      </c>
      <c r="G547" t="s">
        <v>27</v>
      </c>
      <c r="H547" t="s">
        <v>1147</v>
      </c>
      <c r="I547" t="s">
        <v>29</v>
      </c>
      <c r="J547" t="s">
        <v>30</v>
      </c>
      <c r="K547" s="5">
        <v>497070000</v>
      </c>
      <c r="L547">
        <v>3300</v>
      </c>
      <c r="M547" t="s">
        <v>31</v>
      </c>
      <c r="N547" t="s">
        <v>32</v>
      </c>
    </row>
    <row r="548" spans="1:14" x14ac:dyDescent="0.3">
      <c r="A548" t="s">
        <v>1144</v>
      </c>
      <c r="B548" t="s">
        <v>1145</v>
      </c>
      <c r="C548" t="s">
        <v>1146</v>
      </c>
      <c r="D548" t="s">
        <v>36</v>
      </c>
      <c r="E548" t="s">
        <v>46</v>
      </c>
      <c r="F548" t="s">
        <v>26</v>
      </c>
      <c r="G548" t="s">
        <v>27</v>
      </c>
      <c r="H548" t="s">
        <v>1147</v>
      </c>
      <c r="I548" t="s">
        <v>29</v>
      </c>
      <c r="J548" t="s">
        <v>30</v>
      </c>
      <c r="K548" s="5">
        <v>497070000</v>
      </c>
      <c r="L548">
        <v>3300</v>
      </c>
      <c r="M548" t="s">
        <v>41</v>
      </c>
      <c r="N548" t="s">
        <v>32</v>
      </c>
    </row>
    <row r="549" spans="1:14" x14ac:dyDescent="0.3">
      <c r="A549" t="s">
        <v>296</v>
      </c>
      <c r="B549" t="s">
        <v>297</v>
      </c>
      <c r="C549" t="s">
        <v>298</v>
      </c>
      <c r="D549" t="s">
        <v>24</v>
      </c>
      <c r="E549" t="s">
        <v>46</v>
      </c>
      <c r="F549" t="s">
        <v>119</v>
      </c>
      <c r="G549" t="s">
        <v>27</v>
      </c>
      <c r="H549" t="s">
        <v>299</v>
      </c>
      <c r="I549" t="s">
        <v>29</v>
      </c>
      <c r="J549" t="s">
        <v>30</v>
      </c>
      <c r="K549" s="5">
        <v>11990000000</v>
      </c>
      <c r="L549">
        <v>65214</v>
      </c>
      <c r="M549" t="s">
        <v>41</v>
      </c>
      <c r="N549" t="s">
        <v>32</v>
      </c>
    </row>
    <row r="550" spans="1:14" hidden="1" x14ac:dyDescent="0.3">
      <c r="A550" t="s">
        <v>1256</v>
      </c>
      <c r="B550" t="s">
        <v>1257</v>
      </c>
      <c r="C550" t="s">
        <v>1258</v>
      </c>
      <c r="D550" t="s">
        <v>24</v>
      </c>
      <c r="E550" t="s">
        <v>319</v>
      </c>
      <c r="F550" t="s">
        <v>96</v>
      </c>
      <c r="G550" t="s">
        <v>27</v>
      </c>
      <c r="H550" t="s">
        <v>97</v>
      </c>
      <c r="I550" t="s">
        <v>29</v>
      </c>
      <c r="J550" t="s">
        <v>52</v>
      </c>
      <c r="K550" s="5">
        <v>31581000000</v>
      </c>
      <c r="L550">
        <v>30000</v>
      </c>
      <c r="M550" t="s">
        <v>41</v>
      </c>
      <c r="N550" t="s">
        <v>32</v>
      </c>
    </row>
    <row r="551" spans="1:14" hidden="1" x14ac:dyDescent="0.3">
      <c r="A551" t="s">
        <v>1132</v>
      </c>
      <c r="B551" t="s">
        <v>1133</v>
      </c>
      <c r="C551" t="s">
        <v>1134</v>
      </c>
      <c r="D551" t="s">
        <v>83</v>
      </c>
      <c r="E551" t="s">
        <v>555</v>
      </c>
      <c r="F551" t="s">
        <v>26</v>
      </c>
      <c r="G551" t="s">
        <v>27</v>
      </c>
      <c r="H551" t="s">
        <v>1135</v>
      </c>
      <c r="I551" t="s">
        <v>29</v>
      </c>
      <c r="J551" t="s">
        <v>68</v>
      </c>
      <c r="K551" s="5">
        <v>1200000000</v>
      </c>
      <c r="L551">
        <v>13600</v>
      </c>
      <c r="M551" t="s">
        <v>31</v>
      </c>
      <c r="N551" t="s">
        <v>32</v>
      </c>
    </row>
    <row r="552" spans="1:14" hidden="1" x14ac:dyDescent="0.3">
      <c r="A552" t="s">
        <v>1132</v>
      </c>
      <c r="B552" t="s">
        <v>1133</v>
      </c>
      <c r="C552" t="s">
        <v>1134</v>
      </c>
      <c r="D552" t="s">
        <v>83</v>
      </c>
      <c r="E552" t="s">
        <v>555</v>
      </c>
      <c r="F552" t="s">
        <v>26</v>
      </c>
      <c r="G552" t="s">
        <v>27</v>
      </c>
      <c r="H552" t="s">
        <v>1135</v>
      </c>
      <c r="I552" t="s">
        <v>29</v>
      </c>
      <c r="J552" t="s">
        <v>68</v>
      </c>
      <c r="K552" s="5">
        <v>1200000000</v>
      </c>
      <c r="L552">
        <v>13600</v>
      </c>
      <c r="M552" t="s">
        <v>41</v>
      </c>
      <c r="N552" t="s">
        <v>32</v>
      </c>
    </row>
    <row r="553" spans="1:14" hidden="1" x14ac:dyDescent="0.3">
      <c r="A553" t="s">
        <v>1129</v>
      </c>
      <c r="B553" t="s">
        <v>1130</v>
      </c>
      <c r="C553" t="s">
        <v>1131</v>
      </c>
      <c r="D553" t="s">
        <v>36</v>
      </c>
      <c r="E553" t="s">
        <v>46</v>
      </c>
      <c r="F553" t="s">
        <v>509</v>
      </c>
      <c r="G553" t="s">
        <v>27</v>
      </c>
      <c r="H553" t="s">
        <v>589</v>
      </c>
      <c r="I553" t="s">
        <v>29</v>
      </c>
      <c r="J553" t="s">
        <v>40</v>
      </c>
      <c r="K553" s="5">
        <v>916713000</v>
      </c>
      <c r="L553">
        <v>1850</v>
      </c>
      <c r="M553" t="s">
        <v>41</v>
      </c>
      <c r="N553" t="s">
        <v>32</v>
      </c>
    </row>
    <row r="554" spans="1:14" hidden="1" x14ac:dyDescent="0.3">
      <c r="A554" t="s">
        <v>1121</v>
      </c>
      <c r="B554" t="s">
        <v>1122</v>
      </c>
      <c r="C554" t="s">
        <v>1123</v>
      </c>
      <c r="D554" t="s">
        <v>36</v>
      </c>
      <c r="E554" t="s">
        <v>37</v>
      </c>
      <c r="F554" t="s">
        <v>102</v>
      </c>
      <c r="G554" t="s">
        <v>27</v>
      </c>
      <c r="H554" t="s">
        <v>1124</v>
      </c>
      <c r="I554" t="s">
        <v>29</v>
      </c>
      <c r="J554" t="s">
        <v>40</v>
      </c>
      <c r="K554" s="5">
        <v>3777009000</v>
      </c>
      <c r="L554">
        <v>1500</v>
      </c>
      <c r="M554" t="s">
        <v>41</v>
      </c>
      <c r="N554" t="s">
        <v>32</v>
      </c>
    </row>
    <row r="555" spans="1:14" hidden="1" x14ac:dyDescent="0.3">
      <c r="A555" t="s">
        <v>1121</v>
      </c>
      <c r="B555" t="s">
        <v>1122</v>
      </c>
      <c r="C555" t="s">
        <v>1123</v>
      </c>
      <c r="D555" t="s">
        <v>36</v>
      </c>
      <c r="E555" t="s">
        <v>37</v>
      </c>
      <c r="F555" t="s">
        <v>102</v>
      </c>
      <c r="G555" t="s">
        <v>27</v>
      </c>
      <c r="H555" t="s">
        <v>1124</v>
      </c>
      <c r="I555" t="s">
        <v>29</v>
      </c>
      <c r="J555" t="s">
        <v>40</v>
      </c>
      <c r="K555" s="5">
        <v>3777009000</v>
      </c>
      <c r="L555">
        <v>1500</v>
      </c>
      <c r="M555" t="s">
        <v>31</v>
      </c>
      <c r="N555" t="s">
        <v>32</v>
      </c>
    </row>
    <row r="556" spans="1:14" hidden="1" x14ac:dyDescent="0.3">
      <c r="A556" t="s">
        <v>1121</v>
      </c>
      <c r="B556" t="s">
        <v>1122</v>
      </c>
      <c r="C556" t="s">
        <v>1123</v>
      </c>
      <c r="D556" t="s">
        <v>36</v>
      </c>
      <c r="E556" t="s">
        <v>37</v>
      </c>
      <c r="F556" t="s">
        <v>102</v>
      </c>
      <c r="G556" t="s">
        <v>27</v>
      </c>
      <c r="H556" t="s">
        <v>1124</v>
      </c>
      <c r="I556" t="s">
        <v>29</v>
      </c>
      <c r="J556" t="s">
        <v>40</v>
      </c>
      <c r="K556" s="5">
        <v>3777009000</v>
      </c>
      <c r="L556">
        <v>1500</v>
      </c>
      <c r="M556" t="s">
        <v>61</v>
      </c>
      <c r="N556" t="s">
        <v>32</v>
      </c>
    </row>
    <row r="557" spans="1:14" x14ac:dyDescent="0.3">
      <c r="A557" t="s">
        <v>1118</v>
      </c>
      <c r="B557" t="s">
        <v>1119</v>
      </c>
      <c r="C557" t="s">
        <v>1120</v>
      </c>
      <c r="D557" t="s">
        <v>36</v>
      </c>
      <c r="E557" t="s">
        <v>46</v>
      </c>
      <c r="F557" t="s">
        <v>90</v>
      </c>
      <c r="G557" t="s">
        <v>27</v>
      </c>
      <c r="H557" t="s">
        <v>91</v>
      </c>
      <c r="I557" t="s">
        <v>29</v>
      </c>
      <c r="J557" t="s">
        <v>30</v>
      </c>
      <c r="K557" s="5">
        <v>11000000000</v>
      </c>
      <c r="L557">
        <v>80000</v>
      </c>
      <c r="M557" t="s">
        <v>31</v>
      </c>
      <c r="N557" t="s">
        <v>32</v>
      </c>
    </row>
    <row r="558" spans="1:14" hidden="1" x14ac:dyDescent="0.3">
      <c r="A558" t="s">
        <v>1115</v>
      </c>
      <c r="B558" t="s">
        <v>1116</v>
      </c>
      <c r="C558" t="s">
        <v>1117</v>
      </c>
      <c r="D558" t="s">
        <v>36</v>
      </c>
      <c r="E558" t="s">
        <v>46</v>
      </c>
      <c r="F558" t="s">
        <v>102</v>
      </c>
      <c r="G558" t="s">
        <v>27</v>
      </c>
      <c r="H558" t="s">
        <v>112</v>
      </c>
      <c r="I558" t="s">
        <v>29</v>
      </c>
      <c r="J558" t="s">
        <v>114</v>
      </c>
      <c r="K558" s="5">
        <v>48000000000</v>
      </c>
      <c r="L558">
        <v>73000</v>
      </c>
      <c r="M558" t="s">
        <v>31</v>
      </c>
      <c r="N558" t="s">
        <v>32</v>
      </c>
    </row>
    <row r="559" spans="1:14" hidden="1" x14ac:dyDescent="0.3">
      <c r="A559" t="s">
        <v>1111</v>
      </c>
      <c r="B559" t="s">
        <v>1112</v>
      </c>
      <c r="C559" t="s">
        <v>1113</v>
      </c>
      <c r="D559" t="s">
        <v>36</v>
      </c>
      <c r="E559" t="s">
        <v>56</v>
      </c>
      <c r="F559" t="s">
        <v>26</v>
      </c>
      <c r="G559" t="s">
        <v>27</v>
      </c>
      <c r="H559" t="s">
        <v>1114</v>
      </c>
      <c r="I559" t="s">
        <v>29</v>
      </c>
      <c r="J559" t="s">
        <v>40</v>
      </c>
      <c r="K559" s="5">
        <v>1012703000</v>
      </c>
      <c r="L559">
        <v>3000</v>
      </c>
      <c r="M559" t="s">
        <v>41</v>
      </c>
      <c r="N559" t="s">
        <v>32</v>
      </c>
    </row>
    <row r="560" spans="1:14" hidden="1" x14ac:dyDescent="0.3">
      <c r="A560" t="s">
        <v>1108</v>
      </c>
      <c r="B560" t="s">
        <v>1109</v>
      </c>
      <c r="C560" t="s">
        <v>1110</v>
      </c>
      <c r="D560" t="s">
        <v>36</v>
      </c>
      <c r="E560" t="s">
        <v>37</v>
      </c>
      <c r="F560" t="s">
        <v>186</v>
      </c>
      <c r="G560" t="s">
        <v>27</v>
      </c>
      <c r="H560" t="s">
        <v>393</v>
      </c>
      <c r="I560" t="s">
        <v>29</v>
      </c>
      <c r="J560" t="s">
        <v>40</v>
      </c>
      <c r="K560" s="5">
        <v>33266000000</v>
      </c>
      <c r="L560">
        <v>47000</v>
      </c>
      <c r="M560" t="s">
        <v>41</v>
      </c>
      <c r="N560" t="s">
        <v>32</v>
      </c>
    </row>
    <row r="561" spans="1:14" hidden="1" x14ac:dyDescent="0.3">
      <c r="A561" t="s">
        <v>858</v>
      </c>
      <c r="B561" t="s">
        <v>859</v>
      </c>
      <c r="C561" t="s">
        <v>860</v>
      </c>
      <c r="D561" t="s">
        <v>24</v>
      </c>
      <c r="E561" t="s">
        <v>153</v>
      </c>
      <c r="F561" t="s">
        <v>96</v>
      </c>
      <c r="G561" t="s">
        <v>27</v>
      </c>
      <c r="H561" t="s">
        <v>97</v>
      </c>
      <c r="I561" t="s">
        <v>29</v>
      </c>
      <c r="J561" t="s">
        <v>52</v>
      </c>
      <c r="K561" s="5">
        <v>31581000000</v>
      </c>
      <c r="L561">
        <v>30000</v>
      </c>
      <c r="M561" t="s">
        <v>31</v>
      </c>
      <c r="N561" t="s">
        <v>32</v>
      </c>
    </row>
    <row r="562" spans="1:14" hidden="1" x14ac:dyDescent="0.3">
      <c r="A562" t="s">
        <v>858</v>
      </c>
      <c r="B562" t="s">
        <v>859</v>
      </c>
      <c r="C562" t="s">
        <v>860</v>
      </c>
      <c r="D562" t="s">
        <v>24</v>
      </c>
      <c r="E562" t="s">
        <v>153</v>
      </c>
      <c r="F562" t="s">
        <v>96</v>
      </c>
      <c r="G562" t="s">
        <v>27</v>
      </c>
      <c r="H562" t="s">
        <v>97</v>
      </c>
      <c r="I562" t="s">
        <v>29</v>
      </c>
      <c r="J562" t="s">
        <v>52</v>
      </c>
      <c r="K562" s="5">
        <v>31581000000</v>
      </c>
      <c r="L562">
        <v>30000</v>
      </c>
      <c r="M562" t="s">
        <v>41</v>
      </c>
      <c r="N562" t="s">
        <v>32</v>
      </c>
    </row>
    <row r="563" spans="1:14" x14ac:dyDescent="0.3">
      <c r="A563" t="s">
        <v>1568</v>
      </c>
      <c r="B563" t="s">
        <v>1569</v>
      </c>
      <c r="C563" t="s">
        <v>1570</v>
      </c>
      <c r="D563" t="s">
        <v>24</v>
      </c>
      <c r="E563" t="s">
        <v>37</v>
      </c>
      <c r="F563" t="s">
        <v>26</v>
      </c>
      <c r="G563" t="s">
        <v>27</v>
      </c>
      <c r="H563" t="s">
        <v>3</v>
      </c>
      <c r="I563" t="s">
        <v>29</v>
      </c>
      <c r="J563" t="s">
        <v>30</v>
      </c>
      <c r="K563" s="5">
        <v>11593335000</v>
      </c>
      <c r="L563">
        <v>74000</v>
      </c>
      <c r="M563" t="s">
        <v>41</v>
      </c>
      <c r="N563" t="s">
        <v>32</v>
      </c>
    </row>
    <row r="564" spans="1:14" hidden="1" x14ac:dyDescent="0.3">
      <c r="A564" t="s">
        <v>1757</v>
      </c>
      <c r="B564" t="s">
        <v>1758</v>
      </c>
      <c r="C564" t="s">
        <v>1759</v>
      </c>
      <c r="D564" t="s">
        <v>24</v>
      </c>
      <c r="E564" t="s">
        <v>381</v>
      </c>
      <c r="F564" t="s">
        <v>26</v>
      </c>
      <c r="G564" t="s">
        <v>27</v>
      </c>
      <c r="H564" t="s">
        <v>97</v>
      </c>
      <c r="I564" t="s">
        <v>29</v>
      </c>
      <c r="J564" t="s">
        <v>52</v>
      </c>
      <c r="K564" s="5">
        <v>31581000000</v>
      </c>
      <c r="L564">
        <v>30000</v>
      </c>
      <c r="M564" t="s">
        <v>41</v>
      </c>
      <c r="N564" t="s">
        <v>32</v>
      </c>
    </row>
    <row r="565" spans="1:14" x14ac:dyDescent="0.3">
      <c r="A565" t="s">
        <v>1099</v>
      </c>
      <c r="B565" t="s">
        <v>1100</v>
      </c>
      <c r="C565" t="s">
        <v>45</v>
      </c>
      <c r="D565" t="s">
        <v>36</v>
      </c>
      <c r="E565" t="s">
        <v>46</v>
      </c>
      <c r="F565" t="s">
        <v>809</v>
      </c>
      <c r="G565" t="s">
        <v>27</v>
      </c>
      <c r="H565" t="s">
        <v>1101</v>
      </c>
      <c r="I565" t="s">
        <v>29</v>
      </c>
      <c r="J565" t="s">
        <v>30</v>
      </c>
      <c r="K565" s="5">
        <v>5000000000</v>
      </c>
      <c r="L565">
        <v>24000</v>
      </c>
      <c r="M565" t="s">
        <v>31</v>
      </c>
      <c r="N565" t="s">
        <v>32</v>
      </c>
    </row>
    <row r="566" spans="1:14" hidden="1" x14ac:dyDescent="0.3">
      <c r="A566" t="s">
        <v>1089</v>
      </c>
      <c r="B566" t="s">
        <v>1090</v>
      </c>
      <c r="C566" t="s">
        <v>45</v>
      </c>
      <c r="D566" t="s">
        <v>36</v>
      </c>
      <c r="E566" t="s">
        <v>77</v>
      </c>
      <c r="F566" t="s">
        <v>26</v>
      </c>
      <c r="G566" t="s">
        <v>27</v>
      </c>
      <c r="H566" t="s">
        <v>196</v>
      </c>
      <c r="I566" t="s">
        <v>197</v>
      </c>
      <c r="J566" t="s">
        <v>40</v>
      </c>
      <c r="K566" s="5">
        <v>15693000000</v>
      </c>
      <c r="L566">
        <v>34300</v>
      </c>
      <c r="M566" t="s">
        <v>31</v>
      </c>
      <c r="N566" t="s">
        <v>32</v>
      </c>
    </row>
    <row r="567" spans="1:14" x14ac:dyDescent="0.3">
      <c r="A567" t="s">
        <v>1091</v>
      </c>
      <c r="B567" t="s">
        <v>1092</v>
      </c>
      <c r="C567" t="s">
        <v>1093</v>
      </c>
      <c r="D567" t="s">
        <v>83</v>
      </c>
      <c r="E567" t="s">
        <v>369</v>
      </c>
      <c r="F567" t="s">
        <v>258</v>
      </c>
      <c r="G567" t="s">
        <v>27</v>
      </c>
      <c r="H567" t="s">
        <v>929</v>
      </c>
      <c r="I567" t="s">
        <v>29</v>
      </c>
      <c r="J567" t="s">
        <v>30</v>
      </c>
      <c r="K567" s="5">
        <v>4500000000</v>
      </c>
      <c r="L567">
        <v>27000</v>
      </c>
      <c r="M567" t="s">
        <v>31</v>
      </c>
      <c r="N567" t="s">
        <v>32</v>
      </c>
    </row>
    <row r="568" spans="1:14" hidden="1" x14ac:dyDescent="0.3">
      <c r="A568" t="s">
        <v>1086</v>
      </c>
      <c r="B568" t="s">
        <v>1087</v>
      </c>
      <c r="C568" t="s">
        <v>1088</v>
      </c>
      <c r="D568" t="s">
        <v>36</v>
      </c>
      <c r="E568" t="s">
        <v>46</v>
      </c>
      <c r="F568" t="s">
        <v>66</v>
      </c>
      <c r="G568" t="s">
        <v>27</v>
      </c>
      <c r="H568" t="s">
        <v>327</v>
      </c>
      <c r="I568" t="s">
        <v>29</v>
      </c>
      <c r="J568" t="s">
        <v>114</v>
      </c>
      <c r="K568" s="5">
        <v>758780000</v>
      </c>
      <c r="L568">
        <v>4000</v>
      </c>
      <c r="M568" t="s">
        <v>31</v>
      </c>
      <c r="N568" t="s">
        <v>32</v>
      </c>
    </row>
    <row r="569" spans="1:14" hidden="1" x14ac:dyDescent="0.3">
      <c r="A569" t="s">
        <v>1086</v>
      </c>
      <c r="B569" t="s">
        <v>1087</v>
      </c>
      <c r="C569" t="s">
        <v>1088</v>
      </c>
      <c r="D569" t="s">
        <v>36</v>
      </c>
      <c r="E569" t="s">
        <v>46</v>
      </c>
      <c r="F569" t="s">
        <v>66</v>
      </c>
      <c r="G569" t="s">
        <v>27</v>
      </c>
      <c r="H569" t="s">
        <v>327</v>
      </c>
      <c r="I569" t="s">
        <v>29</v>
      </c>
      <c r="J569" t="s">
        <v>114</v>
      </c>
      <c r="K569" s="5">
        <v>758780000</v>
      </c>
      <c r="L569">
        <v>4000</v>
      </c>
      <c r="M569" t="s">
        <v>41</v>
      </c>
      <c r="N569" t="s">
        <v>32</v>
      </c>
    </row>
    <row r="570" spans="1:14" hidden="1" x14ac:dyDescent="0.3">
      <c r="A570" t="s">
        <v>1083</v>
      </c>
      <c r="B570" t="s">
        <v>1084</v>
      </c>
      <c r="C570" t="s">
        <v>1085</v>
      </c>
      <c r="D570" t="s">
        <v>36</v>
      </c>
      <c r="E570" t="s">
        <v>563</v>
      </c>
      <c r="F570" t="s">
        <v>111</v>
      </c>
      <c r="G570" t="s">
        <v>27</v>
      </c>
      <c r="H570" t="s">
        <v>112</v>
      </c>
      <c r="I570" t="s">
        <v>29</v>
      </c>
      <c r="J570" t="s">
        <v>114</v>
      </c>
      <c r="K570" s="5">
        <v>48000000000</v>
      </c>
      <c r="L570">
        <v>73000</v>
      </c>
      <c r="M570" t="s">
        <v>31</v>
      </c>
      <c r="N570" t="s">
        <v>32</v>
      </c>
    </row>
    <row r="571" spans="1:14" hidden="1" x14ac:dyDescent="0.3">
      <c r="A571" t="s">
        <v>1080</v>
      </c>
      <c r="B571" t="s">
        <v>1081</v>
      </c>
      <c r="C571" t="s">
        <v>1082</v>
      </c>
      <c r="D571" t="s">
        <v>36</v>
      </c>
      <c r="E571" t="s">
        <v>46</v>
      </c>
      <c r="F571" t="s">
        <v>85</v>
      </c>
      <c r="G571" t="s">
        <v>27</v>
      </c>
      <c r="H571" t="s">
        <v>521</v>
      </c>
      <c r="I571" t="s">
        <v>29</v>
      </c>
      <c r="J571" t="s">
        <v>292</v>
      </c>
      <c r="K571" s="5">
        <v>145500000000</v>
      </c>
      <c r="L571">
        <v>48000</v>
      </c>
      <c r="M571" t="s">
        <v>41</v>
      </c>
      <c r="N571" t="s">
        <v>32</v>
      </c>
    </row>
    <row r="572" spans="1:14" hidden="1" x14ac:dyDescent="0.3">
      <c r="A572" t="s">
        <v>1077</v>
      </c>
      <c r="B572" t="s">
        <v>1078</v>
      </c>
      <c r="C572" t="s">
        <v>1079</v>
      </c>
      <c r="D572" t="s">
        <v>24</v>
      </c>
      <c r="E572" t="s">
        <v>46</v>
      </c>
      <c r="F572" t="s">
        <v>85</v>
      </c>
      <c r="G572" t="s">
        <v>27</v>
      </c>
      <c r="H572" t="s">
        <v>521</v>
      </c>
      <c r="I572" t="s">
        <v>29</v>
      </c>
      <c r="J572" t="s">
        <v>292</v>
      </c>
      <c r="K572" s="5">
        <v>145500000000</v>
      </c>
      <c r="L572">
        <v>48000</v>
      </c>
      <c r="M572" t="s">
        <v>41</v>
      </c>
      <c r="N572" t="s">
        <v>32</v>
      </c>
    </row>
    <row r="573" spans="1:14" hidden="1" x14ac:dyDescent="0.3">
      <c r="A573" t="s">
        <v>1077</v>
      </c>
      <c r="B573" t="s">
        <v>1078</v>
      </c>
      <c r="C573" t="s">
        <v>1079</v>
      </c>
      <c r="D573" t="s">
        <v>24</v>
      </c>
      <c r="E573" t="s">
        <v>46</v>
      </c>
      <c r="F573" t="s">
        <v>85</v>
      </c>
      <c r="G573" t="s">
        <v>27</v>
      </c>
      <c r="H573" t="s">
        <v>521</v>
      </c>
      <c r="I573" t="s">
        <v>29</v>
      </c>
      <c r="J573" t="s">
        <v>292</v>
      </c>
      <c r="K573" s="5">
        <v>145500000000</v>
      </c>
      <c r="L573">
        <v>48000</v>
      </c>
      <c r="M573" t="s">
        <v>61</v>
      </c>
      <c r="N573" t="s">
        <v>32</v>
      </c>
    </row>
    <row r="574" spans="1:14" x14ac:dyDescent="0.3">
      <c r="A574" t="s">
        <v>1071</v>
      </c>
      <c r="B574" t="s">
        <v>1072</v>
      </c>
      <c r="C574" t="s">
        <v>45</v>
      </c>
      <c r="D574" t="s">
        <v>36</v>
      </c>
      <c r="E574" t="s">
        <v>46</v>
      </c>
      <c r="F574" t="s">
        <v>132</v>
      </c>
      <c r="G574" t="s">
        <v>27</v>
      </c>
      <c r="H574" t="s">
        <v>1073</v>
      </c>
      <c r="I574" t="s">
        <v>29</v>
      </c>
      <c r="J574" t="s">
        <v>30</v>
      </c>
      <c r="K574" s="5">
        <v>4900000000</v>
      </c>
      <c r="L574">
        <v>24337</v>
      </c>
      <c r="M574" t="s">
        <v>61</v>
      </c>
      <c r="N574" t="s">
        <v>42</v>
      </c>
    </row>
    <row r="575" spans="1:14" x14ac:dyDescent="0.3">
      <c r="A575" t="s">
        <v>1071</v>
      </c>
      <c r="B575" t="s">
        <v>1072</v>
      </c>
      <c r="C575" t="s">
        <v>45</v>
      </c>
      <c r="D575" t="s">
        <v>36</v>
      </c>
      <c r="E575" t="s">
        <v>46</v>
      </c>
      <c r="F575" t="s">
        <v>132</v>
      </c>
      <c r="G575" t="s">
        <v>27</v>
      </c>
      <c r="H575" t="s">
        <v>1073</v>
      </c>
      <c r="I575" t="s">
        <v>29</v>
      </c>
      <c r="J575" t="s">
        <v>30</v>
      </c>
      <c r="K575" s="5">
        <v>4900000000</v>
      </c>
      <c r="L575">
        <v>24337</v>
      </c>
      <c r="M575" t="s">
        <v>61</v>
      </c>
      <c r="N575" t="s">
        <v>32</v>
      </c>
    </row>
    <row r="576" spans="1:14" x14ac:dyDescent="0.3">
      <c r="A576" t="s">
        <v>1068</v>
      </c>
      <c r="B576" t="s">
        <v>1069</v>
      </c>
      <c r="C576" t="s">
        <v>389</v>
      </c>
      <c r="D576" t="s">
        <v>36</v>
      </c>
      <c r="E576" t="s">
        <v>77</v>
      </c>
      <c r="F576" t="s">
        <v>1070</v>
      </c>
      <c r="G576" t="s">
        <v>27</v>
      </c>
      <c r="H576" t="s">
        <v>331</v>
      </c>
      <c r="I576" t="s">
        <v>29</v>
      </c>
      <c r="J576" t="s">
        <v>30</v>
      </c>
      <c r="K576" s="5">
        <v>79700000000</v>
      </c>
      <c r="L576">
        <v>217000</v>
      </c>
      <c r="M576" t="s">
        <v>31</v>
      </c>
      <c r="N576" t="s">
        <v>32</v>
      </c>
    </row>
    <row r="577" spans="1:14" x14ac:dyDescent="0.3">
      <c r="A577" t="s">
        <v>1065</v>
      </c>
      <c r="B577" t="s">
        <v>1066</v>
      </c>
      <c r="C577" t="s">
        <v>1067</v>
      </c>
      <c r="D577" t="s">
        <v>36</v>
      </c>
      <c r="E577" t="s">
        <v>46</v>
      </c>
      <c r="F577" t="s">
        <v>90</v>
      </c>
      <c r="G577" t="s">
        <v>27</v>
      </c>
      <c r="H577" t="s">
        <v>899</v>
      </c>
      <c r="I577" t="s">
        <v>29</v>
      </c>
      <c r="J577" t="s">
        <v>30</v>
      </c>
      <c r="K577" s="5">
        <v>291843000</v>
      </c>
      <c r="L577">
        <v>22251</v>
      </c>
      <c r="M577" t="s">
        <v>41</v>
      </c>
      <c r="N577" t="s">
        <v>32</v>
      </c>
    </row>
    <row r="578" spans="1:14" hidden="1" x14ac:dyDescent="0.3">
      <c r="A578" t="s">
        <v>92</v>
      </c>
      <c r="B578" t="s">
        <v>93</v>
      </c>
      <c r="C578" t="s">
        <v>94</v>
      </c>
      <c r="D578" t="s">
        <v>36</v>
      </c>
      <c r="E578" t="s">
        <v>95</v>
      </c>
      <c r="F578" t="s">
        <v>96</v>
      </c>
      <c r="G578" t="s">
        <v>27</v>
      </c>
      <c r="H578" t="s">
        <v>97</v>
      </c>
      <c r="I578" t="s">
        <v>29</v>
      </c>
      <c r="J578" t="s">
        <v>52</v>
      </c>
      <c r="K578" s="5">
        <v>31581000000</v>
      </c>
      <c r="L578">
        <v>30000</v>
      </c>
      <c r="M578" t="s">
        <v>31</v>
      </c>
      <c r="N578" t="s">
        <v>32</v>
      </c>
    </row>
    <row r="579" spans="1:14" x14ac:dyDescent="0.3">
      <c r="A579" t="s">
        <v>1053</v>
      </c>
      <c r="B579" t="s">
        <v>1054</v>
      </c>
      <c r="C579" t="s">
        <v>166</v>
      </c>
      <c r="D579" t="s">
        <v>24</v>
      </c>
      <c r="E579" t="s">
        <v>46</v>
      </c>
      <c r="F579" t="s">
        <v>186</v>
      </c>
      <c r="G579" t="s">
        <v>27</v>
      </c>
      <c r="H579" t="s">
        <v>546</v>
      </c>
      <c r="I579" t="s">
        <v>29</v>
      </c>
      <c r="J579" t="s">
        <v>30</v>
      </c>
      <c r="K579" s="5">
        <v>1282700000</v>
      </c>
      <c r="L579">
        <v>5200</v>
      </c>
      <c r="M579" t="s">
        <v>31</v>
      </c>
      <c r="N579" t="s">
        <v>32</v>
      </c>
    </row>
    <row r="580" spans="1:14" hidden="1" x14ac:dyDescent="0.3">
      <c r="A580" t="s">
        <v>1141</v>
      </c>
      <c r="B580" t="s">
        <v>1142</v>
      </c>
      <c r="C580" t="s">
        <v>1143</v>
      </c>
      <c r="D580" t="s">
        <v>83</v>
      </c>
      <c r="E580" t="s">
        <v>37</v>
      </c>
      <c r="F580" t="s">
        <v>619</v>
      </c>
      <c r="G580" t="s">
        <v>27</v>
      </c>
      <c r="H580" t="s">
        <v>58</v>
      </c>
      <c r="I580" t="s">
        <v>29</v>
      </c>
      <c r="J580" t="s">
        <v>40</v>
      </c>
      <c r="K580" s="5">
        <v>782400000</v>
      </c>
      <c r="L580">
        <v>1834</v>
      </c>
      <c r="M580" t="s">
        <v>31</v>
      </c>
      <c r="N580" t="s">
        <v>32</v>
      </c>
    </row>
    <row r="581" spans="1:14" hidden="1" x14ac:dyDescent="0.3">
      <c r="A581" t="s">
        <v>1059</v>
      </c>
      <c r="B581" t="s">
        <v>1060</v>
      </c>
      <c r="C581" t="s">
        <v>1061</v>
      </c>
      <c r="D581" t="s">
        <v>36</v>
      </c>
      <c r="E581" t="s">
        <v>126</v>
      </c>
      <c r="F581" t="s">
        <v>111</v>
      </c>
      <c r="G581" t="s">
        <v>27</v>
      </c>
      <c r="H581" t="s">
        <v>1062</v>
      </c>
      <c r="I581" t="s">
        <v>29</v>
      </c>
      <c r="J581" t="s">
        <v>292</v>
      </c>
      <c r="K581" s="5">
        <v>1839900000</v>
      </c>
      <c r="L581">
        <v>8200</v>
      </c>
      <c r="M581" t="s">
        <v>61</v>
      </c>
      <c r="N581" t="s">
        <v>32</v>
      </c>
    </row>
    <row r="582" spans="1:14" hidden="1" x14ac:dyDescent="0.3">
      <c r="A582" t="s">
        <v>1059</v>
      </c>
      <c r="B582" t="s">
        <v>1060</v>
      </c>
      <c r="C582" t="s">
        <v>1061</v>
      </c>
      <c r="D582" t="s">
        <v>36</v>
      </c>
      <c r="E582" t="s">
        <v>126</v>
      </c>
      <c r="F582" t="s">
        <v>111</v>
      </c>
      <c r="G582" t="s">
        <v>27</v>
      </c>
      <c r="H582" t="s">
        <v>1062</v>
      </c>
      <c r="I582" t="s">
        <v>29</v>
      </c>
      <c r="J582" t="s">
        <v>292</v>
      </c>
      <c r="K582" s="5">
        <v>1839900000</v>
      </c>
      <c r="L582">
        <v>8200</v>
      </c>
      <c r="M582" t="s">
        <v>31</v>
      </c>
      <c r="N582" t="s">
        <v>32</v>
      </c>
    </row>
    <row r="583" spans="1:14" hidden="1" x14ac:dyDescent="0.3">
      <c r="A583" t="s">
        <v>598</v>
      </c>
      <c r="B583" t="s">
        <v>599</v>
      </c>
      <c r="C583" t="s">
        <v>600</v>
      </c>
      <c r="D583" t="s">
        <v>36</v>
      </c>
      <c r="E583" t="s">
        <v>46</v>
      </c>
      <c r="F583" t="s">
        <v>72</v>
      </c>
      <c r="G583" t="s">
        <v>27</v>
      </c>
      <c r="H583" t="s">
        <v>601</v>
      </c>
      <c r="I583" t="s">
        <v>29</v>
      </c>
      <c r="J583" t="s">
        <v>52</v>
      </c>
      <c r="K583" s="5">
        <v>30000000000</v>
      </c>
      <c r="L583">
        <v>8100</v>
      </c>
      <c r="M583" t="s">
        <v>31</v>
      </c>
      <c r="N583" t="s">
        <v>32</v>
      </c>
    </row>
    <row r="584" spans="1:14" x14ac:dyDescent="0.3">
      <c r="A584" t="s">
        <v>1050</v>
      </c>
      <c r="B584" t="s">
        <v>1051</v>
      </c>
      <c r="C584" t="s">
        <v>1052</v>
      </c>
      <c r="D584" t="s">
        <v>83</v>
      </c>
      <c r="E584" t="s">
        <v>101</v>
      </c>
      <c r="F584" t="s">
        <v>78</v>
      </c>
      <c r="G584" t="s">
        <v>27</v>
      </c>
      <c r="H584" t="s">
        <v>163</v>
      </c>
      <c r="I584" t="s">
        <v>29</v>
      </c>
      <c r="J584" t="s">
        <v>30</v>
      </c>
      <c r="K584" s="5">
        <v>1977716000</v>
      </c>
      <c r="L584">
        <v>13472</v>
      </c>
      <c r="M584" t="s">
        <v>31</v>
      </c>
      <c r="N584" t="s">
        <v>32</v>
      </c>
    </row>
    <row r="585" spans="1:14" x14ac:dyDescent="0.3">
      <c r="A585" t="s">
        <v>1050</v>
      </c>
      <c r="B585" t="s">
        <v>1051</v>
      </c>
      <c r="C585" t="s">
        <v>1052</v>
      </c>
      <c r="D585" t="s">
        <v>83</v>
      </c>
      <c r="E585" t="s">
        <v>101</v>
      </c>
      <c r="F585" t="s">
        <v>78</v>
      </c>
      <c r="G585" t="s">
        <v>27</v>
      </c>
      <c r="H585" t="s">
        <v>163</v>
      </c>
      <c r="I585" t="s">
        <v>29</v>
      </c>
      <c r="J585" t="s">
        <v>30</v>
      </c>
      <c r="K585" s="5">
        <v>1977716000</v>
      </c>
      <c r="L585">
        <v>13472</v>
      </c>
      <c r="M585" t="s">
        <v>61</v>
      </c>
      <c r="N585" t="s">
        <v>32</v>
      </c>
    </row>
    <row r="586" spans="1:14" x14ac:dyDescent="0.3">
      <c r="A586" t="s">
        <v>1047</v>
      </c>
      <c r="B586" t="s">
        <v>1048</v>
      </c>
      <c r="C586" t="s">
        <v>1049</v>
      </c>
      <c r="D586" t="s">
        <v>83</v>
      </c>
      <c r="E586" t="s">
        <v>497</v>
      </c>
      <c r="F586" t="s">
        <v>476</v>
      </c>
      <c r="G586" t="s">
        <v>27</v>
      </c>
      <c r="H586" t="s">
        <v>331</v>
      </c>
      <c r="I586" t="s">
        <v>29</v>
      </c>
      <c r="J586" t="s">
        <v>30</v>
      </c>
      <c r="K586" s="5">
        <v>79700000000</v>
      </c>
      <c r="L586">
        <v>217000</v>
      </c>
      <c r="M586" t="s">
        <v>61</v>
      </c>
      <c r="N586" t="s">
        <v>32</v>
      </c>
    </row>
    <row r="587" spans="1:14" x14ac:dyDescent="0.3">
      <c r="A587" t="s">
        <v>1047</v>
      </c>
      <c r="B587" t="s">
        <v>1048</v>
      </c>
      <c r="C587" t="s">
        <v>1049</v>
      </c>
      <c r="D587" t="s">
        <v>83</v>
      </c>
      <c r="E587" t="s">
        <v>497</v>
      </c>
      <c r="F587" t="s">
        <v>476</v>
      </c>
      <c r="G587" t="s">
        <v>27</v>
      </c>
      <c r="H587" t="s">
        <v>331</v>
      </c>
      <c r="I587" t="s">
        <v>29</v>
      </c>
      <c r="J587" t="s">
        <v>30</v>
      </c>
      <c r="K587" s="5">
        <v>79700000000</v>
      </c>
      <c r="L587">
        <v>217000</v>
      </c>
      <c r="M587" t="s">
        <v>31</v>
      </c>
      <c r="N587" t="s">
        <v>32</v>
      </c>
    </row>
    <row r="588" spans="1:14" x14ac:dyDescent="0.3">
      <c r="A588" t="s">
        <v>1047</v>
      </c>
      <c r="B588" t="s">
        <v>1048</v>
      </c>
      <c r="C588" t="s">
        <v>1049</v>
      </c>
      <c r="D588" t="s">
        <v>83</v>
      </c>
      <c r="E588" t="s">
        <v>497</v>
      </c>
      <c r="F588" t="s">
        <v>476</v>
      </c>
      <c r="G588" t="s">
        <v>27</v>
      </c>
      <c r="H588" t="s">
        <v>331</v>
      </c>
      <c r="I588" t="s">
        <v>29</v>
      </c>
      <c r="J588" t="s">
        <v>30</v>
      </c>
      <c r="K588" s="5">
        <v>79700000000</v>
      </c>
      <c r="L588">
        <v>217000</v>
      </c>
      <c r="M588" t="s">
        <v>41</v>
      </c>
      <c r="N588" t="s">
        <v>32</v>
      </c>
    </row>
    <row r="589" spans="1:14" x14ac:dyDescent="0.3">
      <c r="A589" t="s">
        <v>1041</v>
      </c>
      <c r="B589" t="s">
        <v>1042</v>
      </c>
      <c r="C589" t="s">
        <v>1043</v>
      </c>
      <c r="D589" t="s">
        <v>36</v>
      </c>
      <c r="E589" t="s">
        <v>126</v>
      </c>
      <c r="F589" t="s">
        <v>38</v>
      </c>
      <c r="G589" t="s">
        <v>27</v>
      </c>
      <c r="H589" t="s">
        <v>331</v>
      </c>
      <c r="I589" t="s">
        <v>29</v>
      </c>
      <c r="J589" t="s">
        <v>30</v>
      </c>
      <c r="K589" s="5">
        <v>79700000000</v>
      </c>
      <c r="L589">
        <v>217000</v>
      </c>
      <c r="M589" t="s">
        <v>31</v>
      </c>
      <c r="N589" t="s">
        <v>32</v>
      </c>
    </row>
    <row r="590" spans="1:14" x14ac:dyDescent="0.3">
      <c r="A590" t="s">
        <v>1044</v>
      </c>
      <c r="B590" t="s">
        <v>1045</v>
      </c>
      <c r="C590" t="s">
        <v>1046</v>
      </c>
      <c r="D590" t="s">
        <v>36</v>
      </c>
      <c r="E590" t="s">
        <v>37</v>
      </c>
      <c r="F590" t="s">
        <v>186</v>
      </c>
      <c r="G590" t="s">
        <v>27</v>
      </c>
      <c r="H590" t="s">
        <v>546</v>
      </c>
      <c r="I590" t="s">
        <v>29</v>
      </c>
      <c r="J590" t="s">
        <v>30</v>
      </c>
      <c r="K590" s="5">
        <v>1282700000</v>
      </c>
      <c r="L590">
        <v>5200</v>
      </c>
      <c r="M590" t="s">
        <v>41</v>
      </c>
      <c r="N590" t="s">
        <v>32</v>
      </c>
    </row>
    <row r="591" spans="1:14" hidden="1" x14ac:dyDescent="0.3">
      <c r="A591" t="s">
        <v>1173</v>
      </c>
      <c r="B591" t="s">
        <v>1174</v>
      </c>
      <c r="C591" t="s">
        <v>520</v>
      </c>
      <c r="D591" t="s">
        <v>36</v>
      </c>
      <c r="E591" t="s">
        <v>153</v>
      </c>
      <c r="F591" t="s">
        <v>38</v>
      </c>
      <c r="G591" t="s">
        <v>27</v>
      </c>
      <c r="H591" t="s">
        <v>975</v>
      </c>
      <c r="I591" t="s">
        <v>29</v>
      </c>
      <c r="J591" t="s">
        <v>52</v>
      </c>
      <c r="K591" s="5">
        <v>20600000000</v>
      </c>
      <c r="L591">
        <v>6808</v>
      </c>
      <c r="M591" t="s">
        <v>41</v>
      </c>
      <c r="N591" t="s">
        <v>42</v>
      </c>
    </row>
    <row r="592" spans="1:14" hidden="1" x14ac:dyDescent="0.3">
      <c r="A592" t="s">
        <v>1173</v>
      </c>
      <c r="B592" t="s">
        <v>1174</v>
      </c>
      <c r="C592" t="s">
        <v>520</v>
      </c>
      <c r="D592" t="s">
        <v>36</v>
      </c>
      <c r="E592" t="s">
        <v>153</v>
      </c>
      <c r="F592" t="s">
        <v>38</v>
      </c>
      <c r="G592" t="s">
        <v>27</v>
      </c>
      <c r="H592" t="s">
        <v>975</v>
      </c>
      <c r="I592" t="s">
        <v>29</v>
      </c>
      <c r="J592" t="s">
        <v>52</v>
      </c>
      <c r="K592" s="5">
        <v>20600000000</v>
      </c>
      <c r="L592">
        <v>6808</v>
      </c>
      <c r="M592" t="s">
        <v>41</v>
      </c>
      <c r="N592" t="s">
        <v>32</v>
      </c>
    </row>
    <row r="593" spans="1:14" hidden="1" x14ac:dyDescent="0.3">
      <c r="A593" t="s">
        <v>972</v>
      </c>
      <c r="B593" t="s">
        <v>973</v>
      </c>
      <c r="C593" t="s">
        <v>974</v>
      </c>
      <c r="D593" t="s">
        <v>24</v>
      </c>
      <c r="E593" t="s">
        <v>46</v>
      </c>
      <c r="F593" t="s">
        <v>38</v>
      </c>
      <c r="G593" t="s">
        <v>27</v>
      </c>
      <c r="H593" t="s">
        <v>975</v>
      </c>
      <c r="I593" t="s">
        <v>29</v>
      </c>
      <c r="J593" t="s">
        <v>52</v>
      </c>
      <c r="K593" s="5">
        <v>20600000000</v>
      </c>
      <c r="L593">
        <v>6808</v>
      </c>
      <c r="M593" t="s">
        <v>41</v>
      </c>
      <c r="N593" t="s">
        <v>32</v>
      </c>
    </row>
    <row r="594" spans="1:14" hidden="1" x14ac:dyDescent="0.3">
      <c r="A594" t="s">
        <v>972</v>
      </c>
      <c r="B594" t="s">
        <v>973</v>
      </c>
      <c r="C594" t="s">
        <v>974</v>
      </c>
      <c r="D594" t="s">
        <v>24</v>
      </c>
      <c r="E594" t="s">
        <v>46</v>
      </c>
      <c r="F594" t="s">
        <v>38</v>
      </c>
      <c r="G594" t="s">
        <v>27</v>
      </c>
      <c r="H594" t="s">
        <v>975</v>
      </c>
      <c r="I594" t="s">
        <v>29</v>
      </c>
      <c r="J594" t="s">
        <v>52</v>
      </c>
      <c r="K594" s="5">
        <v>20600000000</v>
      </c>
      <c r="L594">
        <v>6808</v>
      </c>
      <c r="M594" t="s">
        <v>41</v>
      </c>
      <c r="N594" t="s">
        <v>42</v>
      </c>
    </row>
    <row r="595" spans="1:14" x14ac:dyDescent="0.3">
      <c r="A595" t="s">
        <v>1030</v>
      </c>
      <c r="B595" t="s">
        <v>1031</v>
      </c>
      <c r="C595" t="s">
        <v>1032</v>
      </c>
      <c r="D595" t="s">
        <v>36</v>
      </c>
      <c r="E595" t="s">
        <v>46</v>
      </c>
      <c r="F595" t="s">
        <v>90</v>
      </c>
      <c r="G595" t="s">
        <v>27</v>
      </c>
      <c r="H595" t="s">
        <v>91</v>
      </c>
      <c r="I595" t="s">
        <v>29</v>
      </c>
      <c r="J595" t="s">
        <v>30</v>
      </c>
      <c r="K595" s="5">
        <v>11000000000</v>
      </c>
      <c r="L595">
        <v>80000</v>
      </c>
      <c r="M595" t="s">
        <v>31</v>
      </c>
      <c r="N595" t="s">
        <v>32</v>
      </c>
    </row>
    <row r="596" spans="1:14" x14ac:dyDescent="0.3">
      <c r="A596" t="s">
        <v>1027</v>
      </c>
      <c r="B596" t="s">
        <v>1028</v>
      </c>
      <c r="C596" t="s">
        <v>1029</v>
      </c>
      <c r="D596" t="s">
        <v>36</v>
      </c>
      <c r="E596" t="s">
        <v>37</v>
      </c>
      <c r="F596" t="s">
        <v>78</v>
      </c>
      <c r="G596" t="s">
        <v>27</v>
      </c>
      <c r="H596" t="s">
        <v>73</v>
      </c>
      <c r="I596" t="s">
        <v>29</v>
      </c>
      <c r="J596" t="s">
        <v>30</v>
      </c>
      <c r="K596" s="5">
        <v>25322807000</v>
      </c>
      <c r="L596">
        <v>159777</v>
      </c>
      <c r="M596" t="s">
        <v>61</v>
      </c>
      <c r="N596" t="s">
        <v>32</v>
      </c>
    </row>
    <row r="597" spans="1:14" x14ac:dyDescent="0.3">
      <c r="A597" t="s">
        <v>1027</v>
      </c>
      <c r="B597" t="s">
        <v>1028</v>
      </c>
      <c r="C597" t="s">
        <v>1029</v>
      </c>
      <c r="D597" t="s">
        <v>36</v>
      </c>
      <c r="E597" t="s">
        <v>37</v>
      </c>
      <c r="F597" t="s">
        <v>78</v>
      </c>
      <c r="G597" t="s">
        <v>27</v>
      </c>
      <c r="H597" t="s">
        <v>73</v>
      </c>
      <c r="I597" t="s">
        <v>29</v>
      </c>
      <c r="J597" t="s">
        <v>30</v>
      </c>
      <c r="K597" s="5">
        <v>25322807000</v>
      </c>
      <c r="L597">
        <v>159777</v>
      </c>
      <c r="M597" t="s">
        <v>31</v>
      </c>
      <c r="N597" t="s">
        <v>32</v>
      </c>
    </row>
    <row r="598" spans="1:14" x14ac:dyDescent="0.3">
      <c r="A598" t="s">
        <v>1027</v>
      </c>
      <c r="B598" t="s">
        <v>1028</v>
      </c>
      <c r="C598" t="s">
        <v>1029</v>
      </c>
      <c r="D598" t="s">
        <v>36</v>
      </c>
      <c r="E598" t="s">
        <v>37</v>
      </c>
      <c r="F598" t="s">
        <v>78</v>
      </c>
      <c r="G598" t="s">
        <v>27</v>
      </c>
      <c r="H598" t="s">
        <v>73</v>
      </c>
      <c r="I598" t="s">
        <v>29</v>
      </c>
      <c r="J598" t="s">
        <v>30</v>
      </c>
      <c r="K598" s="5">
        <v>25322807000</v>
      </c>
      <c r="L598">
        <v>159777</v>
      </c>
      <c r="M598" t="s">
        <v>41</v>
      </c>
      <c r="N598" t="s">
        <v>32</v>
      </c>
    </row>
    <row r="599" spans="1:14" x14ac:dyDescent="0.3">
      <c r="A599" t="s">
        <v>1025</v>
      </c>
      <c r="B599" t="s">
        <v>1026</v>
      </c>
      <c r="C599" t="s">
        <v>207</v>
      </c>
      <c r="D599" t="s">
        <v>36</v>
      </c>
      <c r="E599" t="s">
        <v>37</v>
      </c>
      <c r="F599" t="s">
        <v>72</v>
      </c>
      <c r="G599" t="s">
        <v>27</v>
      </c>
      <c r="H599" t="s">
        <v>73</v>
      </c>
      <c r="I599" t="s">
        <v>29</v>
      </c>
      <c r="J599" t="s">
        <v>30</v>
      </c>
      <c r="K599" s="5">
        <v>25322807000</v>
      </c>
      <c r="L599">
        <v>159777</v>
      </c>
      <c r="M599" t="s">
        <v>41</v>
      </c>
      <c r="N599" t="s">
        <v>32</v>
      </c>
    </row>
    <row r="600" spans="1:14" hidden="1" x14ac:dyDescent="0.3">
      <c r="A600" t="s">
        <v>1005</v>
      </c>
      <c r="B600" t="s">
        <v>1006</v>
      </c>
      <c r="C600" t="s">
        <v>1007</v>
      </c>
      <c r="D600" t="s">
        <v>36</v>
      </c>
      <c r="E600" t="s">
        <v>46</v>
      </c>
      <c r="F600" t="s">
        <v>111</v>
      </c>
      <c r="G600" t="s">
        <v>27</v>
      </c>
      <c r="H600" t="s">
        <v>1</v>
      </c>
      <c r="I600" t="s">
        <v>29</v>
      </c>
      <c r="J600" t="s">
        <v>40</v>
      </c>
      <c r="K600" s="5">
        <v>82059000000</v>
      </c>
      <c r="L600">
        <v>132200</v>
      </c>
      <c r="M600" t="s">
        <v>31</v>
      </c>
      <c r="N600" t="s">
        <v>32</v>
      </c>
    </row>
    <row r="601" spans="1:14" hidden="1" x14ac:dyDescent="0.3">
      <c r="A601" t="s">
        <v>1005</v>
      </c>
      <c r="B601" t="s">
        <v>1006</v>
      </c>
      <c r="C601" t="s">
        <v>1007</v>
      </c>
      <c r="D601" t="s">
        <v>36</v>
      </c>
      <c r="E601" t="s">
        <v>46</v>
      </c>
      <c r="F601" t="s">
        <v>111</v>
      </c>
      <c r="G601" t="s">
        <v>27</v>
      </c>
      <c r="H601" t="s">
        <v>1</v>
      </c>
      <c r="I601" t="s">
        <v>29</v>
      </c>
      <c r="J601" t="s">
        <v>40</v>
      </c>
      <c r="K601" s="5">
        <v>82059000000</v>
      </c>
      <c r="L601">
        <v>132200</v>
      </c>
      <c r="M601" t="s">
        <v>61</v>
      </c>
      <c r="N601" t="s">
        <v>32</v>
      </c>
    </row>
    <row r="602" spans="1:14" hidden="1" x14ac:dyDescent="0.3">
      <c r="A602" t="s">
        <v>1005</v>
      </c>
      <c r="B602" t="s">
        <v>1006</v>
      </c>
      <c r="C602" t="s">
        <v>1007</v>
      </c>
      <c r="D602" t="s">
        <v>36</v>
      </c>
      <c r="E602" t="s">
        <v>46</v>
      </c>
      <c r="F602" t="s">
        <v>111</v>
      </c>
      <c r="G602" t="s">
        <v>27</v>
      </c>
      <c r="H602" t="s">
        <v>1</v>
      </c>
      <c r="I602" t="s">
        <v>29</v>
      </c>
      <c r="J602" t="s">
        <v>40</v>
      </c>
      <c r="K602" s="5">
        <v>82059000000</v>
      </c>
      <c r="L602">
        <v>132200</v>
      </c>
      <c r="M602" t="s">
        <v>59</v>
      </c>
      <c r="N602" t="s">
        <v>32</v>
      </c>
    </row>
    <row r="603" spans="1:14" x14ac:dyDescent="0.3">
      <c r="A603" t="s">
        <v>1022</v>
      </c>
      <c r="B603" t="s">
        <v>1023</v>
      </c>
      <c r="C603" t="s">
        <v>1024</v>
      </c>
      <c r="D603" t="s">
        <v>83</v>
      </c>
      <c r="E603" t="s">
        <v>101</v>
      </c>
      <c r="F603" t="s">
        <v>132</v>
      </c>
      <c r="G603" t="s">
        <v>27</v>
      </c>
      <c r="H603" t="s">
        <v>133</v>
      </c>
      <c r="I603" t="s">
        <v>29</v>
      </c>
      <c r="J603" t="s">
        <v>30</v>
      </c>
      <c r="K603" s="5">
        <v>5728344000</v>
      </c>
      <c r="L603">
        <v>45000</v>
      </c>
      <c r="M603" t="s">
        <v>31</v>
      </c>
      <c r="N603" t="s">
        <v>32</v>
      </c>
    </row>
    <row r="604" spans="1:14" hidden="1" x14ac:dyDescent="0.3">
      <c r="A604" t="s">
        <v>1018</v>
      </c>
      <c r="B604" t="s">
        <v>1019</v>
      </c>
      <c r="C604" t="s">
        <v>1020</v>
      </c>
      <c r="D604" t="s">
        <v>36</v>
      </c>
      <c r="E604" t="s">
        <v>46</v>
      </c>
      <c r="F604" t="s">
        <v>90</v>
      </c>
      <c r="G604" t="s">
        <v>27</v>
      </c>
      <c r="H604" t="s">
        <v>1021</v>
      </c>
      <c r="I604" t="s">
        <v>29</v>
      </c>
      <c r="J604" t="s">
        <v>114</v>
      </c>
      <c r="K604" s="5">
        <v>26145000000</v>
      </c>
      <c r="L604">
        <v>30250</v>
      </c>
      <c r="M604" t="s">
        <v>31</v>
      </c>
      <c r="N604" t="s">
        <v>32</v>
      </c>
    </row>
    <row r="605" spans="1:14" hidden="1" x14ac:dyDescent="0.3">
      <c r="A605" t="s">
        <v>1018</v>
      </c>
      <c r="B605" t="s">
        <v>1019</v>
      </c>
      <c r="C605" t="s">
        <v>1020</v>
      </c>
      <c r="D605" t="s">
        <v>36</v>
      </c>
      <c r="E605" t="s">
        <v>46</v>
      </c>
      <c r="F605" t="s">
        <v>90</v>
      </c>
      <c r="G605" t="s">
        <v>27</v>
      </c>
      <c r="H605" t="s">
        <v>1021</v>
      </c>
      <c r="I605" t="s">
        <v>29</v>
      </c>
      <c r="J605" t="s">
        <v>114</v>
      </c>
      <c r="K605" s="5">
        <v>26145000000</v>
      </c>
      <c r="L605">
        <v>30250</v>
      </c>
      <c r="M605" t="s">
        <v>41</v>
      </c>
      <c r="N605" t="s">
        <v>32</v>
      </c>
    </row>
    <row r="606" spans="1:14" x14ac:dyDescent="0.3">
      <c r="A606" t="s">
        <v>1015</v>
      </c>
      <c r="B606" t="s">
        <v>1016</v>
      </c>
      <c r="C606" t="s">
        <v>1017</v>
      </c>
      <c r="D606" t="s">
        <v>36</v>
      </c>
      <c r="E606" t="s">
        <v>842</v>
      </c>
      <c r="F606" t="s">
        <v>167</v>
      </c>
      <c r="G606" t="s">
        <v>27</v>
      </c>
      <c r="H606" t="s">
        <v>168</v>
      </c>
      <c r="I606" t="s">
        <v>29</v>
      </c>
      <c r="J606" t="s">
        <v>30</v>
      </c>
      <c r="K606" s="5">
        <v>1633710000</v>
      </c>
      <c r="L606">
        <v>19000</v>
      </c>
      <c r="M606" t="s">
        <v>31</v>
      </c>
      <c r="N606" t="s">
        <v>32</v>
      </c>
    </row>
    <row r="607" spans="1:14" x14ac:dyDescent="0.3">
      <c r="A607" t="s">
        <v>1015</v>
      </c>
      <c r="B607" t="s">
        <v>1016</v>
      </c>
      <c r="C607" t="s">
        <v>1017</v>
      </c>
      <c r="D607" t="s">
        <v>36</v>
      </c>
      <c r="E607" t="s">
        <v>842</v>
      </c>
      <c r="F607" t="s">
        <v>167</v>
      </c>
      <c r="G607" t="s">
        <v>27</v>
      </c>
      <c r="H607" t="s">
        <v>168</v>
      </c>
      <c r="I607" t="s">
        <v>29</v>
      </c>
      <c r="J607" t="s">
        <v>30</v>
      </c>
      <c r="K607" s="5">
        <v>1633710000</v>
      </c>
      <c r="L607">
        <v>19000</v>
      </c>
      <c r="M607" t="s">
        <v>41</v>
      </c>
      <c r="N607" t="s">
        <v>32</v>
      </c>
    </row>
    <row r="608" spans="1:14" x14ac:dyDescent="0.3">
      <c r="A608" t="s">
        <v>1015</v>
      </c>
      <c r="B608" t="s">
        <v>1016</v>
      </c>
      <c r="C608" t="s">
        <v>1017</v>
      </c>
      <c r="D608" t="s">
        <v>36</v>
      </c>
      <c r="E608" t="s">
        <v>842</v>
      </c>
      <c r="F608" t="s">
        <v>167</v>
      </c>
      <c r="G608" t="s">
        <v>27</v>
      </c>
      <c r="H608" t="s">
        <v>168</v>
      </c>
      <c r="I608" t="s">
        <v>29</v>
      </c>
      <c r="J608" t="s">
        <v>30</v>
      </c>
      <c r="K608" s="5">
        <v>1633710000</v>
      </c>
      <c r="L608">
        <v>19000</v>
      </c>
      <c r="M608" t="s">
        <v>61</v>
      </c>
      <c r="N608" t="s">
        <v>32</v>
      </c>
    </row>
    <row r="609" spans="1:14" hidden="1" x14ac:dyDescent="0.3">
      <c r="A609" t="s">
        <v>1011</v>
      </c>
      <c r="B609" t="s">
        <v>1012</v>
      </c>
      <c r="C609" t="s">
        <v>1013</v>
      </c>
      <c r="D609" t="s">
        <v>36</v>
      </c>
      <c r="E609" t="s">
        <v>153</v>
      </c>
      <c r="F609" t="s">
        <v>85</v>
      </c>
      <c r="G609" t="s">
        <v>27</v>
      </c>
      <c r="H609" t="s">
        <v>1014</v>
      </c>
      <c r="I609" t="s">
        <v>29</v>
      </c>
      <c r="J609" t="s">
        <v>68</v>
      </c>
      <c r="K609" s="5">
        <v>3100000000</v>
      </c>
      <c r="L609">
        <v>56000</v>
      </c>
      <c r="M609" t="s">
        <v>61</v>
      </c>
      <c r="N609" t="s">
        <v>32</v>
      </c>
    </row>
    <row r="610" spans="1:14" hidden="1" x14ac:dyDescent="0.3">
      <c r="A610" t="s">
        <v>1011</v>
      </c>
      <c r="B610" t="s">
        <v>1012</v>
      </c>
      <c r="C610" t="s">
        <v>1013</v>
      </c>
      <c r="D610" t="s">
        <v>36</v>
      </c>
      <c r="E610" t="s">
        <v>153</v>
      </c>
      <c r="F610" t="s">
        <v>85</v>
      </c>
      <c r="G610" t="s">
        <v>27</v>
      </c>
      <c r="H610" t="s">
        <v>1014</v>
      </c>
      <c r="I610" t="s">
        <v>29</v>
      </c>
      <c r="J610" t="s">
        <v>68</v>
      </c>
      <c r="K610" s="5">
        <v>3100000000</v>
      </c>
      <c r="L610">
        <v>56000</v>
      </c>
      <c r="M610" t="s">
        <v>31</v>
      </c>
      <c r="N610" t="s">
        <v>32</v>
      </c>
    </row>
    <row r="611" spans="1:14" hidden="1" x14ac:dyDescent="0.3">
      <c r="A611" t="s">
        <v>1008</v>
      </c>
      <c r="B611" t="s">
        <v>1009</v>
      </c>
      <c r="C611" t="s">
        <v>1010</v>
      </c>
      <c r="D611" t="s">
        <v>36</v>
      </c>
      <c r="E611" t="s">
        <v>37</v>
      </c>
      <c r="F611" t="s">
        <v>66</v>
      </c>
      <c r="G611" t="s">
        <v>27</v>
      </c>
      <c r="H611" t="s">
        <v>327</v>
      </c>
      <c r="I611" t="s">
        <v>29</v>
      </c>
      <c r="J611" t="s">
        <v>114</v>
      </c>
      <c r="K611" s="5">
        <v>758780000</v>
      </c>
      <c r="L611">
        <v>4000</v>
      </c>
      <c r="M611" t="s">
        <v>41</v>
      </c>
      <c r="N611" t="s">
        <v>32</v>
      </c>
    </row>
    <row r="612" spans="1:14" hidden="1" x14ac:dyDescent="0.3">
      <c r="A612" t="s">
        <v>1008</v>
      </c>
      <c r="B612" t="s">
        <v>1009</v>
      </c>
      <c r="C612" t="s">
        <v>1010</v>
      </c>
      <c r="D612" t="s">
        <v>36</v>
      </c>
      <c r="E612" t="s">
        <v>37</v>
      </c>
      <c r="F612" t="s">
        <v>66</v>
      </c>
      <c r="G612" t="s">
        <v>27</v>
      </c>
      <c r="H612" t="s">
        <v>327</v>
      </c>
      <c r="I612" t="s">
        <v>29</v>
      </c>
      <c r="J612" t="s">
        <v>114</v>
      </c>
      <c r="K612" s="5">
        <v>758780000</v>
      </c>
      <c r="L612">
        <v>4000</v>
      </c>
      <c r="M612" t="s">
        <v>31</v>
      </c>
      <c r="N612" t="s">
        <v>32</v>
      </c>
    </row>
    <row r="613" spans="1:14" hidden="1" x14ac:dyDescent="0.3">
      <c r="A613" t="s">
        <v>1002</v>
      </c>
      <c r="B613" t="s">
        <v>1003</v>
      </c>
      <c r="C613" t="s">
        <v>1004</v>
      </c>
      <c r="D613" t="s">
        <v>36</v>
      </c>
      <c r="E613" t="s">
        <v>46</v>
      </c>
      <c r="F613" t="s">
        <v>186</v>
      </c>
      <c r="G613" t="s">
        <v>27</v>
      </c>
      <c r="H613" t="s">
        <v>521</v>
      </c>
      <c r="I613" t="s">
        <v>29</v>
      </c>
      <c r="J613" t="s">
        <v>292</v>
      </c>
      <c r="K613" s="5">
        <v>145500000000</v>
      </c>
      <c r="L613">
        <v>48000</v>
      </c>
      <c r="M613" t="s">
        <v>31</v>
      </c>
      <c r="N613" t="s">
        <v>32</v>
      </c>
    </row>
    <row r="614" spans="1:14" hidden="1" x14ac:dyDescent="0.3">
      <c r="A614" t="s">
        <v>1002</v>
      </c>
      <c r="B614" t="s">
        <v>1003</v>
      </c>
      <c r="C614" t="s">
        <v>1004</v>
      </c>
      <c r="D614" t="s">
        <v>36</v>
      </c>
      <c r="E614" t="s">
        <v>46</v>
      </c>
      <c r="F614" t="s">
        <v>186</v>
      </c>
      <c r="G614" t="s">
        <v>27</v>
      </c>
      <c r="H614" t="s">
        <v>521</v>
      </c>
      <c r="I614" t="s">
        <v>29</v>
      </c>
      <c r="J614" t="s">
        <v>292</v>
      </c>
      <c r="K614" s="5">
        <v>145500000000</v>
      </c>
      <c r="L614">
        <v>48000</v>
      </c>
      <c r="M614" t="s">
        <v>41</v>
      </c>
      <c r="N614" t="s">
        <v>32</v>
      </c>
    </row>
    <row r="615" spans="1:14" hidden="1" x14ac:dyDescent="0.3">
      <c r="A615" t="s">
        <v>1002</v>
      </c>
      <c r="B615" t="s">
        <v>1003</v>
      </c>
      <c r="C615" t="s">
        <v>1004</v>
      </c>
      <c r="D615" t="s">
        <v>36</v>
      </c>
      <c r="E615" t="s">
        <v>46</v>
      </c>
      <c r="F615" t="s">
        <v>186</v>
      </c>
      <c r="G615" t="s">
        <v>27</v>
      </c>
      <c r="H615" t="s">
        <v>521</v>
      </c>
      <c r="I615" t="s">
        <v>29</v>
      </c>
      <c r="J615" t="s">
        <v>292</v>
      </c>
      <c r="K615" s="5">
        <v>145500000000</v>
      </c>
      <c r="L615">
        <v>48000</v>
      </c>
      <c r="M615" t="s">
        <v>59</v>
      </c>
      <c r="N615" t="s">
        <v>32</v>
      </c>
    </row>
    <row r="616" spans="1:14" hidden="1" x14ac:dyDescent="0.3">
      <c r="A616" t="s">
        <v>1785</v>
      </c>
      <c r="B616" t="s">
        <v>1786</v>
      </c>
      <c r="C616" t="s">
        <v>1787</v>
      </c>
      <c r="D616" t="s">
        <v>36</v>
      </c>
      <c r="E616" t="s">
        <v>37</v>
      </c>
      <c r="F616" t="s">
        <v>90</v>
      </c>
      <c r="G616" t="s">
        <v>27</v>
      </c>
      <c r="H616" t="s">
        <v>736</v>
      </c>
      <c r="I616" t="s">
        <v>29</v>
      </c>
      <c r="J616" t="s">
        <v>52</v>
      </c>
      <c r="K616" s="5">
        <v>20414100000</v>
      </c>
      <c r="L616">
        <v>12000</v>
      </c>
      <c r="M616" t="s">
        <v>41</v>
      </c>
      <c r="N616" t="s">
        <v>32</v>
      </c>
    </row>
    <row r="617" spans="1:14" hidden="1" x14ac:dyDescent="0.3">
      <c r="A617" t="s">
        <v>1785</v>
      </c>
      <c r="B617" t="s">
        <v>1786</v>
      </c>
      <c r="C617" t="s">
        <v>1787</v>
      </c>
      <c r="D617" t="s">
        <v>36</v>
      </c>
      <c r="E617" t="s">
        <v>37</v>
      </c>
      <c r="F617" t="s">
        <v>90</v>
      </c>
      <c r="G617" t="s">
        <v>27</v>
      </c>
      <c r="H617" t="s">
        <v>736</v>
      </c>
      <c r="I617" t="s">
        <v>29</v>
      </c>
      <c r="J617" t="s">
        <v>52</v>
      </c>
      <c r="K617" s="5">
        <v>20414100000</v>
      </c>
      <c r="L617">
        <v>12000</v>
      </c>
      <c r="M617" t="s">
        <v>41</v>
      </c>
      <c r="N617" t="s">
        <v>42</v>
      </c>
    </row>
    <row r="618" spans="1:14" x14ac:dyDescent="0.3">
      <c r="A618" t="s">
        <v>993</v>
      </c>
      <c r="B618" t="s">
        <v>994</v>
      </c>
      <c r="C618" t="s">
        <v>995</v>
      </c>
      <c r="D618" t="s">
        <v>36</v>
      </c>
      <c r="E618" t="s">
        <v>153</v>
      </c>
      <c r="F618" t="s">
        <v>90</v>
      </c>
      <c r="G618" t="s">
        <v>27</v>
      </c>
      <c r="H618" t="s">
        <v>996</v>
      </c>
      <c r="I618" t="s">
        <v>29</v>
      </c>
      <c r="J618" t="s">
        <v>30</v>
      </c>
      <c r="K618" s="5">
        <v>587208000</v>
      </c>
      <c r="L618">
        <v>4000</v>
      </c>
      <c r="M618" t="s">
        <v>61</v>
      </c>
      <c r="N618" t="s">
        <v>32</v>
      </c>
    </row>
    <row r="619" spans="1:14" x14ac:dyDescent="0.3">
      <c r="A619" t="s">
        <v>990</v>
      </c>
      <c r="B619" t="s">
        <v>991</v>
      </c>
      <c r="C619" t="s">
        <v>992</v>
      </c>
      <c r="D619" t="s">
        <v>36</v>
      </c>
      <c r="E619" t="s">
        <v>37</v>
      </c>
      <c r="F619" t="s">
        <v>167</v>
      </c>
      <c r="G619" t="s">
        <v>27</v>
      </c>
      <c r="H619" t="s">
        <v>168</v>
      </c>
      <c r="I619" t="s">
        <v>29</v>
      </c>
      <c r="J619" t="s">
        <v>30</v>
      </c>
      <c r="K619" s="5">
        <v>1633710000</v>
      </c>
      <c r="L619">
        <v>19000</v>
      </c>
      <c r="M619" t="s">
        <v>31</v>
      </c>
      <c r="N619" t="s">
        <v>32</v>
      </c>
    </row>
    <row r="620" spans="1:14" x14ac:dyDescent="0.3">
      <c r="A620" t="s">
        <v>990</v>
      </c>
      <c r="B620" t="s">
        <v>991</v>
      </c>
      <c r="C620" t="s">
        <v>992</v>
      </c>
      <c r="D620" t="s">
        <v>36</v>
      </c>
      <c r="E620" t="s">
        <v>37</v>
      </c>
      <c r="F620" t="s">
        <v>167</v>
      </c>
      <c r="G620" t="s">
        <v>27</v>
      </c>
      <c r="H620" t="s">
        <v>168</v>
      </c>
      <c r="I620" t="s">
        <v>29</v>
      </c>
      <c r="J620" t="s">
        <v>30</v>
      </c>
      <c r="K620" s="5">
        <v>1633710000</v>
      </c>
      <c r="L620">
        <v>19000</v>
      </c>
      <c r="M620" t="s">
        <v>59</v>
      </c>
      <c r="N620" t="s">
        <v>32</v>
      </c>
    </row>
    <row r="621" spans="1:14" x14ac:dyDescent="0.3">
      <c r="A621" t="s">
        <v>1641</v>
      </c>
      <c r="B621" t="s">
        <v>1642</v>
      </c>
      <c r="C621" t="s">
        <v>222</v>
      </c>
      <c r="D621" t="s">
        <v>36</v>
      </c>
      <c r="E621" t="s">
        <v>153</v>
      </c>
      <c r="F621" t="s">
        <v>111</v>
      </c>
      <c r="G621" t="s">
        <v>27</v>
      </c>
      <c r="H621" t="s">
        <v>1643</v>
      </c>
      <c r="I621" t="s">
        <v>29</v>
      </c>
      <c r="J621" t="s">
        <v>30</v>
      </c>
      <c r="K621" s="5">
        <v>752900000</v>
      </c>
      <c r="L621">
        <v>3438</v>
      </c>
      <c r="M621" t="s">
        <v>31</v>
      </c>
      <c r="N621" t="s">
        <v>32</v>
      </c>
    </row>
    <row r="622" spans="1:14" x14ac:dyDescent="0.3">
      <c r="A622" t="s">
        <v>1641</v>
      </c>
      <c r="B622" t="s">
        <v>1642</v>
      </c>
      <c r="C622" t="s">
        <v>222</v>
      </c>
      <c r="D622" t="s">
        <v>36</v>
      </c>
      <c r="E622" t="s">
        <v>153</v>
      </c>
      <c r="F622" t="s">
        <v>111</v>
      </c>
      <c r="G622" t="s">
        <v>27</v>
      </c>
      <c r="H622" t="s">
        <v>1643</v>
      </c>
      <c r="I622" t="s">
        <v>29</v>
      </c>
      <c r="J622" t="s">
        <v>30</v>
      </c>
      <c r="K622" s="5">
        <v>752900000</v>
      </c>
      <c r="L622">
        <v>3438</v>
      </c>
      <c r="M622" t="s">
        <v>31</v>
      </c>
      <c r="N622" t="s">
        <v>42</v>
      </c>
    </row>
    <row r="623" spans="1:14" x14ac:dyDescent="0.3">
      <c r="A623" t="s">
        <v>417</v>
      </c>
      <c r="B623" t="s">
        <v>418</v>
      </c>
      <c r="C623" t="s">
        <v>222</v>
      </c>
      <c r="D623" t="s">
        <v>36</v>
      </c>
      <c r="E623" t="s">
        <v>153</v>
      </c>
      <c r="F623" t="s">
        <v>111</v>
      </c>
      <c r="G623" t="s">
        <v>27</v>
      </c>
      <c r="H623" t="s">
        <v>419</v>
      </c>
      <c r="I623" t="s">
        <v>29</v>
      </c>
      <c r="J623" t="s">
        <v>30</v>
      </c>
      <c r="K623" s="5">
        <v>396000000</v>
      </c>
      <c r="L623">
        <v>3937</v>
      </c>
      <c r="M623" t="s">
        <v>41</v>
      </c>
      <c r="N623" t="s">
        <v>32</v>
      </c>
    </row>
    <row r="624" spans="1:14" x14ac:dyDescent="0.3">
      <c r="A624" t="s">
        <v>417</v>
      </c>
      <c r="B624" t="s">
        <v>418</v>
      </c>
      <c r="C624" t="s">
        <v>222</v>
      </c>
      <c r="D624" t="s">
        <v>36</v>
      </c>
      <c r="E624" t="s">
        <v>153</v>
      </c>
      <c r="F624" t="s">
        <v>111</v>
      </c>
      <c r="G624" t="s">
        <v>27</v>
      </c>
      <c r="H624" t="s">
        <v>419</v>
      </c>
      <c r="I624" t="s">
        <v>29</v>
      </c>
      <c r="J624" t="s">
        <v>30</v>
      </c>
      <c r="K624" s="5">
        <v>396000000</v>
      </c>
      <c r="L624">
        <v>3937</v>
      </c>
      <c r="M624" t="s">
        <v>31</v>
      </c>
      <c r="N624" t="s">
        <v>32</v>
      </c>
    </row>
    <row r="625" spans="1:14" hidden="1" x14ac:dyDescent="0.3">
      <c r="A625" t="s">
        <v>1426</v>
      </c>
      <c r="B625" t="s">
        <v>1427</v>
      </c>
      <c r="C625" t="s">
        <v>1428</v>
      </c>
      <c r="D625" t="s">
        <v>36</v>
      </c>
      <c r="E625" t="s">
        <v>555</v>
      </c>
      <c r="F625" t="s">
        <v>90</v>
      </c>
      <c r="G625" t="s">
        <v>27</v>
      </c>
      <c r="H625" t="s">
        <v>736</v>
      </c>
      <c r="I625" t="s">
        <v>29</v>
      </c>
      <c r="J625" t="s">
        <v>52</v>
      </c>
      <c r="K625" s="5">
        <v>20414100000</v>
      </c>
      <c r="L625">
        <v>12000</v>
      </c>
      <c r="M625" t="s">
        <v>31</v>
      </c>
      <c r="N625" t="s">
        <v>32</v>
      </c>
    </row>
    <row r="626" spans="1:14" hidden="1" x14ac:dyDescent="0.3">
      <c r="A626" t="s">
        <v>997</v>
      </c>
      <c r="B626" t="s">
        <v>998</v>
      </c>
      <c r="C626" t="s">
        <v>45</v>
      </c>
      <c r="D626" t="s">
        <v>36</v>
      </c>
      <c r="E626" t="s">
        <v>77</v>
      </c>
      <c r="F626" t="s">
        <v>90</v>
      </c>
      <c r="G626" t="s">
        <v>27</v>
      </c>
      <c r="H626" t="s">
        <v>736</v>
      </c>
      <c r="I626" t="s">
        <v>29</v>
      </c>
      <c r="J626" t="s">
        <v>52</v>
      </c>
      <c r="K626" s="5">
        <v>20414100000</v>
      </c>
      <c r="L626">
        <v>12000</v>
      </c>
      <c r="M626" t="s">
        <v>31</v>
      </c>
      <c r="N626" t="s">
        <v>32</v>
      </c>
    </row>
    <row r="627" spans="1:14" x14ac:dyDescent="0.3">
      <c r="A627" t="s">
        <v>867</v>
      </c>
      <c r="B627" t="s">
        <v>868</v>
      </c>
      <c r="C627" t="s">
        <v>869</v>
      </c>
      <c r="D627" t="s">
        <v>24</v>
      </c>
      <c r="E627" t="s">
        <v>153</v>
      </c>
      <c r="F627" t="s">
        <v>26</v>
      </c>
      <c r="G627" t="s">
        <v>27</v>
      </c>
      <c r="H627" t="s">
        <v>3</v>
      </c>
      <c r="I627" t="s">
        <v>29</v>
      </c>
      <c r="J627" t="s">
        <v>30</v>
      </c>
      <c r="K627" s="5">
        <v>11593335000</v>
      </c>
      <c r="L627">
        <v>74000</v>
      </c>
      <c r="M627" t="s">
        <v>61</v>
      </c>
      <c r="N627" t="s">
        <v>32</v>
      </c>
    </row>
    <row r="628" spans="1:14" x14ac:dyDescent="0.3">
      <c r="A628" t="s">
        <v>981</v>
      </c>
      <c r="B628" t="s">
        <v>982</v>
      </c>
      <c r="C628" t="s">
        <v>207</v>
      </c>
      <c r="D628" t="s">
        <v>36</v>
      </c>
      <c r="E628" t="s">
        <v>37</v>
      </c>
      <c r="F628" t="s">
        <v>78</v>
      </c>
      <c r="G628" t="s">
        <v>27</v>
      </c>
      <c r="H628" t="s">
        <v>73</v>
      </c>
      <c r="I628" t="s">
        <v>29</v>
      </c>
      <c r="J628" t="s">
        <v>30</v>
      </c>
      <c r="K628" s="5">
        <v>25322807000</v>
      </c>
      <c r="L628">
        <v>159777</v>
      </c>
      <c r="M628" t="s">
        <v>31</v>
      </c>
      <c r="N628" t="s">
        <v>32</v>
      </c>
    </row>
    <row r="629" spans="1:14" x14ac:dyDescent="0.3">
      <c r="A629" t="s">
        <v>981</v>
      </c>
      <c r="B629" t="s">
        <v>982</v>
      </c>
      <c r="C629" t="s">
        <v>207</v>
      </c>
      <c r="D629" t="s">
        <v>36</v>
      </c>
      <c r="E629" t="s">
        <v>37</v>
      </c>
      <c r="F629" t="s">
        <v>78</v>
      </c>
      <c r="G629" t="s">
        <v>27</v>
      </c>
      <c r="H629" t="s">
        <v>73</v>
      </c>
      <c r="I629" t="s">
        <v>29</v>
      </c>
      <c r="J629" t="s">
        <v>30</v>
      </c>
      <c r="K629" s="5">
        <v>25322807000</v>
      </c>
      <c r="L629">
        <v>159777</v>
      </c>
      <c r="M629" t="s">
        <v>41</v>
      </c>
      <c r="N629" t="s">
        <v>32</v>
      </c>
    </row>
    <row r="630" spans="1:14" x14ac:dyDescent="0.3">
      <c r="A630" t="s">
        <v>981</v>
      </c>
      <c r="B630" t="s">
        <v>982</v>
      </c>
      <c r="C630" t="s">
        <v>207</v>
      </c>
      <c r="D630" t="s">
        <v>36</v>
      </c>
      <c r="E630" t="s">
        <v>37</v>
      </c>
      <c r="F630" t="s">
        <v>78</v>
      </c>
      <c r="G630" t="s">
        <v>27</v>
      </c>
      <c r="H630" t="s">
        <v>73</v>
      </c>
      <c r="I630" t="s">
        <v>29</v>
      </c>
      <c r="J630" t="s">
        <v>30</v>
      </c>
      <c r="K630" s="5">
        <v>25322807000</v>
      </c>
      <c r="L630">
        <v>159777</v>
      </c>
      <c r="M630" t="s">
        <v>61</v>
      </c>
      <c r="N630" t="s">
        <v>32</v>
      </c>
    </row>
    <row r="631" spans="1:14" hidden="1" x14ac:dyDescent="0.3">
      <c r="A631" t="s">
        <v>979</v>
      </c>
      <c r="B631" t="s">
        <v>980</v>
      </c>
      <c r="C631" t="s">
        <v>166</v>
      </c>
      <c r="D631" t="s">
        <v>24</v>
      </c>
      <c r="E631" t="s">
        <v>77</v>
      </c>
      <c r="F631" t="s">
        <v>38</v>
      </c>
      <c r="G631" t="s">
        <v>27</v>
      </c>
      <c r="H631" t="s">
        <v>825</v>
      </c>
      <c r="I631" t="s">
        <v>29</v>
      </c>
      <c r="J631" t="s">
        <v>292</v>
      </c>
      <c r="K631" s="5">
        <v>3168200000</v>
      </c>
      <c r="L631">
        <v>10372</v>
      </c>
      <c r="M631" t="s">
        <v>31</v>
      </c>
      <c r="N631" t="s">
        <v>32</v>
      </c>
    </row>
    <row r="632" spans="1:14" hidden="1" x14ac:dyDescent="0.3">
      <c r="A632" t="s">
        <v>733</v>
      </c>
      <c r="B632" t="s">
        <v>734</v>
      </c>
      <c r="C632" t="s">
        <v>735</v>
      </c>
      <c r="D632" t="s">
        <v>36</v>
      </c>
      <c r="E632" t="s">
        <v>37</v>
      </c>
      <c r="F632" t="s">
        <v>90</v>
      </c>
      <c r="G632" t="s">
        <v>27</v>
      </c>
      <c r="H632" t="s">
        <v>736</v>
      </c>
      <c r="I632" t="s">
        <v>29</v>
      </c>
      <c r="J632" t="s">
        <v>52</v>
      </c>
      <c r="K632" s="5">
        <v>20414100000</v>
      </c>
      <c r="L632">
        <v>12000</v>
      </c>
      <c r="M632" t="s">
        <v>31</v>
      </c>
      <c r="N632" t="s">
        <v>32</v>
      </c>
    </row>
    <row r="633" spans="1:14" hidden="1" x14ac:dyDescent="0.3">
      <c r="A633" t="s">
        <v>733</v>
      </c>
      <c r="B633" t="s">
        <v>734</v>
      </c>
      <c r="C633" t="s">
        <v>735</v>
      </c>
      <c r="D633" t="s">
        <v>36</v>
      </c>
      <c r="E633" t="s">
        <v>37</v>
      </c>
      <c r="F633" t="s">
        <v>90</v>
      </c>
      <c r="G633" t="s">
        <v>27</v>
      </c>
      <c r="H633" t="s">
        <v>736</v>
      </c>
      <c r="I633" t="s">
        <v>29</v>
      </c>
      <c r="J633" t="s">
        <v>52</v>
      </c>
      <c r="K633" s="5">
        <v>20414100000</v>
      </c>
      <c r="L633">
        <v>12000</v>
      </c>
      <c r="M633" t="s">
        <v>41</v>
      </c>
      <c r="N633" t="s">
        <v>32</v>
      </c>
    </row>
    <row r="634" spans="1:14" hidden="1" x14ac:dyDescent="0.3">
      <c r="A634" t="s">
        <v>1925</v>
      </c>
      <c r="B634" t="s">
        <v>1926</v>
      </c>
      <c r="C634" t="s">
        <v>1580</v>
      </c>
      <c r="D634" t="s">
        <v>24</v>
      </c>
      <c r="E634" t="s">
        <v>46</v>
      </c>
      <c r="F634" t="s">
        <v>258</v>
      </c>
      <c r="G634" t="s">
        <v>27</v>
      </c>
      <c r="H634" t="s">
        <v>586</v>
      </c>
      <c r="I634" t="s">
        <v>29</v>
      </c>
      <c r="J634" t="s">
        <v>52</v>
      </c>
      <c r="K634" s="5">
        <v>11998900000</v>
      </c>
      <c r="L634">
        <v>10300</v>
      </c>
      <c r="M634" t="s">
        <v>31</v>
      </c>
      <c r="N634" t="s">
        <v>32</v>
      </c>
    </row>
    <row r="635" spans="1:14" hidden="1" x14ac:dyDescent="0.3">
      <c r="A635" t="s">
        <v>1925</v>
      </c>
      <c r="B635" t="s">
        <v>1926</v>
      </c>
      <c r="C635" t="s">
        <v>1580</v>
      </c>
      <c r="D635" t="s">
        <v>24</v>
      </c>
      <c r="E635" t="s">
        <v>46</v>
      </c>
      <c r="F635" t="s">
        <v>258</v>
      </c>
      <c r="G635" t="s">
        <v>27</v>
      </c>
      <c r="H635" t="s">
        <v>586</v>
      </c>
      <c r="I635" t="s">
        <v>29</v>
      </c>
      <c r="J635" t="s">
        <v>52</v>
      </c>
      <c r="K635" s="5">
        <v>11998900000</v>
      </c>
      <c r="L635">
        <v>10300</v>
      </c>
      <c r="M635" t="s">
        <v>41</v>
      </c>
      <c r="N635" t="s">
        <v>32</v>
      </c>
    </row>
    <row r="636" spans="1:14" x14ac:dyDescent="0.3">
      <c r="A636" t="s">
        <v>966</v>
      </c>
      <c r="B636" t="s">
        <v>967</v>
      </c>
      <c r="C636" t="s">
        <v>968</v>
      </c>
      <c r="D636" t="s">
        <v>36</v>
      </c>
      <c r="E636" t="s">
        <v>46</v>
      </c>
      <c r="F636" t="s">
        <v>90</v>
      </c>
      <c r="G636" t="s">
        <v>27</v>
      </c>
      <c r="H636" t="s">
        <v>899</v>
      </c>
      <c r="I636" t="s">
        <v>29</v>
      </c>
      <c r="J636" t="s">
        <v>30</v>
      </c>
      <c r="K636" s="5">
        <v>291843000</v>
      </c>
      <c r="L636">
        <v>22251</v>
      </c>
      <c r="M636" t="s">
        <v>31</v>
      </c>
      <c r="N636" t="s">
        <v>32</v>
      </c>
    </row>
    <row r="637" spans="1:14" hidden="1" x14ac:dyDescent="0.3">
      <c r="A637" t="s">
        <v>1845</v>
      </c>
      <c r="B637" t="s">
        <v>1846</v>
      </c>
      <c r="C637" t="s">
        <v>1597</v>
      </c>
      <c r="D637" t="s">
        <v>36</v>
      </c>
      <c r="E637" t="s">
        <v>46</v>
      </c>
      <c r="F637" t="s">
        <v>258</v>
      </c>
      <c r="G637" t="s">
        <v>27</v>
      </c>
      <c r="H637" t="s">
        <v>586</v>
      </c>
      <c r="I637" t="s">
        <v>29</v>
      </c>
      <c r="J637" t="s">
        <v>52</v>
      </c>
      <c r="K637" s="5">
        <v>11998900000</v>
      </c>
      <c r="L637">
        <v>10300</v>
      </c>
      <c r="M637" t="s">
        <v>31</v>
      </c>
      <c r="N637" t="s">
        <v>32</v>
      </c>
    </row>
    <row r="638" spans="1:14" hidden="1" x14ac:dyDescent="0.3">
      <c r="A638" t="s">
        <v>1595</v>
      </c>
      <c r="B638" t="s">
        <v>1596</v>
      </c>
      <c r="C638" t="s">
        <v>1597</v>
      </c>
      <c r="D638" t="s">
        <v>36</v>
      </c>
      <c r="E638" t="s">
        <v>46</v>
      </c>
      <c r="F638" t="s">
        <v>1598</v>
      </c>
      <c r="G638" t="s">
        <v>27</v>
      </c>
      <c r="H638" t="s">
        <v>586</v>
      </c>
      <c r="I638" t="s">
        <v>29</v>
      </c>
      <c r="J638" t="s">
        <v>52</v>
      </c>
      <c r="K638" s="5">
        <v>11998900000</v>
      </c>
      <c r="L638">
        <v>10300</v>
      </c>
      <c r="M638" t="s">
        <v>31</v>
      </c>
      <c r="N638" t="s">
        <v>32</v>
      </c>
    </row>
    <row r="639" spans="1:14" hidden="1" x14ac:dyDescent="0.3">
      <c r="A639" t="s">
        <v>1595</v>
      </c>
      <c r="B639" t="s">
        <v>1596</v>
      </c>
      <c r="C639" t="s">
        <v>1597</v>
      </c>
      <c r="D639" t="s">
        <v>36</v>
      </c>
      <c r="E639" t="s">
        <v>46</v>
      </c>
      <c r="F639" t="s">
        <v>1598</v>
      </c>
      <c r="G639" t="s">
        <v>27</v>
      </c>
      <c r="H639" t="s">
        <v>586</v>
      </c>
      <c r="I639" t="s">
        <v>29</v>
      </c>
      <c r="J639" t="s">
        <v>52</v>
      </c>
      <c r="K639" s="5">
        <v>11998900000</v>
      </c>
      <c r="L639">
        <v>10300</v>
      </c>
      <c r="M639" t="s">
        <v>41</v>
      </c>
      <c r="N639" t="s">
        <v>32</v>
      </c>
    </row>
    <row r="640" spans="1:14" hidden="1" x14ac:dyDescent="0.3">
      <c r="A640" t="s">
        <v>1595</v>
      </c>
      <c r="B640" t="s">
        <v>1596</v>
      </c>
      <c r="C640" t="s">
        <v>1597</v>
      </c>
      <c r="D640" t="s">
        <v>36</v>
      </c>
      <c r="E640" t="s">
        <v>46</v>
      </c>
      <c r="F640" t="s">
        <v>1598</v>
      </c>
      <c r="G640" t="s">
        <v>27</v>
      </c>
      <c r="H640" t="s">
        <v>586</v>
      </c>
      <c r="I640" t="s">
        <v>29</v>
      </c>
      <c r="J640" t="s">
        <v>52</v>
      </c>
      <c r="K640" s="5">
        <v>11998900000</v>
      </c>
      <c r="L640">
        <v>10300</v>
      </c>
      <c r="M640" t="s">
        <v>59</v>
      </c>
      <c r="N640" t="s">
        <v>32</v>
      </c>
    </row>
    <row r="641" spans="1:14" hidden="1" x14ac:dyDescent="0.3">
      <c r="A641" t="s">
        <v>1647</v>
      </c>
      <c r="B641" t="s">
        <v>1648</v>
      </c>
      <c r="C641" t="s">
        <v>1649</v>
      </c>
      <c r="D641" t="s">
        <v>24</v>
      </c>
      <c r="E641" t="s">
        <v>243</v>
      </c>
      <c r="F641" t="s">
        <v>585</v>
      </c>
      <c r="G641" t="s">
        <v>27</v>
      </c>
      <c r="H641" t="s">
        <v>586</v>
      </c>
      <c r="I641" t="s">
        <v>29</v>
      </c>
      <c r="J641" t="s">
        <v>52</v>
      </c>
      <c r="K641" s="5">
        <v>11998900000</v>
      </c>
      <c r="L641">
        <v>10300</v>
      </c>
      <c r="M641" t="s">
        <v>31</v>
      </c>
      <c r="N641" t="s">
        <v>32</v>
      </c>
    </row>
    <row r="642" spans="1:14" hidden="1" x14ac:dyDescent="0.3">
      <c r="A642" t="s">
        <v>943</v>
      </c>
      <c r="B642" t="s">
        <v>944</v>
      </c>
      <c r="C642" t="s">
        <v>945</v>
      </c>
      <c r="D642" t="s">
        <v>36</v>
      </c>
      <c r="E642" t="s">
        <v>46</v>
      </c>
      <c r="F642" t="s">
        <v>102</v>
      </c>
      <c r="G642" t="s">
        <v>27</v>
      </c>
      <c r="H642" t="s">
        <v>112</v>
      </c>
      <c r="I642" t="s">
        <v>113</v>
      </c>
      <c r="J642" t="s">
        <v>114</v>
      </c>
      <c r="K642" s="5">
        <v>48000000000</v>
      </c>
      <c r="L642">
        <v>73000</v>
      </c>
      <c r="M642" t="s">
        <v>31</v>
      </c>
      <c r="N642" t="s">
        <v>32</v>
      </c>
    </row>
    <row r="643" spans="1:14" x14ac:dyDescent="0.3">
      <c r="A643" t="s">
        <v>959</v>
      </c>
      <c r="B643" t="s">
        <v>960</v>
      </c>
      <c r="C643" t="s">
        <v>961</v>
      </c>
      <c r="D643" t="s">
        <v>24</v>
      </c>
      <c r="E643" t="s">
        <v>46</v>
      </c>
      <c r="F643" t="s">
        <v>258</v>
      </c>
      <c r="G643" t="s">
        <v>27</v>
      </c>
      <c r="H643" t="s">
        <v>403</v>
      </c>
      <c r="I643" t="s">
        <v>29</v>
      </c>
      <c r="J643" t="s">
        <v>30</v>
      </c>
      <c r="K643" s="5">
        <v>16368600000</v>
      </c>
      <c r="L643">
        <v>77700</v>
      </c>
      <c r="M643" t="s">
        <v>59</v>
      </c>
      <c r="N643" t="s">
        <v>32</v>
      </c>
    </row>
    <row r="644" spans="1:14" x14ac:dyDescent="0.3">
      <c r="A644" t="s">
        <v>959</v>
      </c>
      <c r="B644" t="s">
        <v>960</v>
      </c>
      <c r="C644" t="s">
        <v>961</v>
      </c>
      <c r="D644" t="s">
        <v>24</v>
      </c>
      <c r="E644" t="s">
        <v>46</v>
      </c>
      <c r="F644" t="s">
        <v>258</v>
      </c>
      <c r="G644" t="s">
        <v>27</v>
      </c>
      <c r="H644" t="s">
        <v>403</v>
      </c>
      <c r="I644" t="s">
        <v>29</v>
      </c>
      <c r="J644" t="s">
        <v>30</v>
      </c>
      <c r="K644" s="5">
        <v>16368600000</v>
      </c>
      <c r="L644">
        <v>77700</v>
      </c>
      <c r="M644" t="s">
        <v>41</v>
      </c>
      <c r="N644" t="s">
        <v>32</v>
      </c>
    </row>
    <row r="645" spans="1:14" x14ac:dyDescent="0.3">
      <c r="A645" t="s">
        <v>959</v>
      </c>
      <c r="B645" t="s">
        <v>960</v>
      </c>
      <c r="C645" t="s">
        <v>961</v>
      </c>
      <c r="D645" t="s">
        <v>24</v>
      </c>
      <c r="E645" t="s">
        <v>46</v>
      </c>
      <c r="F645" t="s">
        <v>258</v>
      </c>
      <c r="G645" t="s">
        <v>27</v>
      </c>
      <c r="H645" t="s">
        <v>403</v>
      </c>
      <c r="I645" t="s">
        <v>29</v>
      </c>
      <c r="J645" t="s">
        <v>30</v>
      </c>
      <c r="K645" s="5">
        <v>16368600000</v>
      </c>
      <c r="L645">
        <v>77700</v>
      </c>
      <c r="M645" t="s">
        <v>61</v>
      </c>
      <c r="N645" t="s">
        <v>32</v>
      </c>
    </row>
    <row r="646" spans="1:14" x14ac:dyDescent="0.3">
      <c r="A646" t="s">
        <v>959</v>
      </c>
      <c r="B646" t="s">
        <v>960</v>
      </c>
      <c r="C646" t="s">
        <v>961</v>
      </c>
      <c r="D646" t="s">
        <v>24</v>
      </c>
      <c r="E646" t="s">
        <v>46</v>
      </c>
      <c r="F646" t="s">
        <v>258</v>
      </c>
      <c r="G646" t="s">
        <v>27</v>
      </c>
      <c r="H646" t="s">
        <v>403</v>
      </c>
      <c r="I646" t="s">
        <v>29</v>
      </c>
      <c r="J646" t="s">
        <v>30</v>
      </c>
      <c r="K646" s="5">
        <v>16368600000</v>
      </c>
      <c r="L646">
        <v>77700</v>
      </c>
      <c r="M646" t="s">
        <v>31</v>
      </c>
      <c r="N646" t="s">
        <v>32</v>
      </c>
    </row>
    <row r="647" spans="1:14" x14ac:dyDescent="0.3">
      <c r="A647" t="s">
        <v>957</v>
      </c>
      <c r="B647" t="s">
        <v>958</v>
      </c>
      <c r="C647" t="s">
        <v>100</v>
      </c>
      <c r="D647" t="s">
        <v>83</v>
      </c>
      <c r="E647" t="s">
        <v>101</v>
      </c>
      <c r="F647" t="s">
        <v>72</v>
      </c>
      <c r="G647" t="s">
        <v>27</v>
      </c>
      <c r="H647" t="s">
        <v>159</v>
      </c>
      <c r="I647" t="s">
        <v>29</v>
      </c>
      <c r="J647" t="s">
        <v>30</v>
      </c>
      <c r="K647" s="5">
        <v>6300000000</v>
      </c>
      <c r="L647">
        <v>30000</v>
      </c>
      <c r="M647" t="s">
        <v>31</v>
      </c>
      <c r="N647" t="s">
        <v>42</v>
      </c>
    </row>
    <row r="648" spans="1:14" x14ac:dyDescent="0.3">
      <c r="A648" t="s">
        <v>957</v>
      </c>
      <c r="B648" t="s">
        <v>958</v>
      </c>
      <c r="C648" t="s">
        <v>100</v>
      </c>
      <c r="D648" t="s">
        <v>83</v>
      </c>
      <c r="E648" t="s">
        <v>101</v>
      </c>
      <c r="F648" t="s">
        <v>72</v>
      </c>
      <c r="G648" t="s">
        <v>27</v>
      </c>
      <c r="H648" t="s">
        <v>159</v>
      </c>
      <c r="I648" t="s">
        <v>29</v>
      </c>
      <c r="J648" t="s">
        <v>30</v>
      </c>
      <c r="K648" s="5">
        <v>6300000000</v>
      </c>
      <c r="L648">
        <v>30000</v>
      </c>
      <c r="M648" t="s">
        <v>31</v>
      </c>
      <c r="N648" t="s">
        <v>32</v>
      </c>
    </row>
    <row r="649" spans="1:14" x14ac:dyDescent="0.3">
      <c r="A649" t="s">
        <v>955</v>
      </c>
      <c r="B649" t="s">
        <v>956</v>
      </c>
      <c r="C649" t="s">
        <v>222</v>
      </c>
      <c r="D649" t="s">
        <v>36</v>
      </c>
      <c r="E649" t="s">
        <v>153</v>
      </c>
      <c r="F649" t="s">
        <v>413</v>
      </c>
      <c r="G649" t="s">
        <v>27</v>
      </c>
      <c r="H649" t="s">
        <v>73</v>
      </c>
      <c r="I649" t="s">
        <v>29</v>
      </c>
      <c r="J649" t="s">
        <v>30</v>
      </c>
      <c r="K649" s="5">
        <v>25322807000</v>
      </c>
      <c r="L649">
        <v>159777</v>
      </c>
      <c r="M649" t="s">
        <v>61</v>
      </c>
      <c r="N649" t="s">
        <v>32</v>
      </c>
    </row>
    <row r="650" spans="1:14" x14ac:dyDescent="0.3">
      <c r="A650" t="s">
        <v>940</v>
      </c>
      <c r="B650" t="s">
        <v>941</v>
      </c>
      <c r="C650" t="s">
        <v>942</v>
      </c>
      <c r="D650" t="s">
        <v>36</v>
      </c>
      <c r="E650" t="s">
        <v>46</v>
      </c>
      <c r="F650" t="s">
        <v>90</v>
      </c>
      <c r="G650" t="s">
        <v>27</v>
      </c>
      <c r="H650" t="s">
        <v>91</v>
      </c>
      <c r="I650" t="s">
        <v>29</v>
      </c>
      <c r="J650" t="s">
        <v>30</v>
      </c>
      <c r="K650" s="5">
        <v>11000000000</v>
      </c>
      <c r="L650">
        <v>80000</v>
      </c>
      <c r="M650" t="s">
        <v>31</v>
      </c>
      <c r="N650" t="s">
        <v>32</v>
      </c>
    </row>
    <row r="651" spans="1:14" x14ac:dyDescent="0.3">
      <c r="A651" t="s">
        <v>940</v>
      </c>
      <c r="B651" t="s">
        <v>941</v>
      </c>
      <c r="C651" t="s">
        <v>942</v>
      </c>
      <c r="D651" t="s">
        <v>36</v>
      </c>
      <c r="E651" t="s">
        <v>46</v>
      </c>
      <c r="F651" t="s">
        <v>90</v>
      </c>
      <c r="G651" t="s">
        <v>27</v>
      </c>
      <c r="H651" t="s">
        <v>91</v>
      </c>
      <c r="I651" t="s">
        <v>29</v>
      </c>
      <c r="J651" t="s">
        <v>30</v>
      </c>
      <c r="K651" s="5">
        <v>11000000000</v>
      </c>
      <c r="L651">
        <v>80000</v>
      </c>
      <c r="M651" t="s">
        <v>41</v>
      </c>
      <c r="N651" t="s">
        <v>32</v>
      </c>
    </row>
    <row r="652" spans="1:14" x14ac:dyDescent="0.3">
      <c r="A652" t="s">
        <v>880</v>
      </c>
      <c r="B652" t="s">
        <v>881</v>
      </c>
      <c r="C652" t="s">
        <v>882</v>
      </c>
      <c r="D652" t="s">
        <v>83</v>
      </c>
      <c r="E652" t="s">
        <v>37</v>
      </c>
      <c r="F652" t="s">
        <v>26</v>
      </c>
      <c r="G652" t="s">
        <v>27</v>
      </c>
      <c r="H652" t="s">
        <v>883</v>
      </c>
      <c r="I652" t="s">
        <v>29</v>
      </c>
      <c r="J652" t="s">
        <v>30</v>
      </c>
      <c r="K652" s="5">
        <v>954210000</v>
      </c>
      <c r="L652">
        <v>6700</v>
      </c>
      <c r="M652" t="s">
        <v>41</v>
      </c>
      <c r="N652" t="s">
        <v>32</v>
      </c>
    </row>
    <row r="653" spans="1:14" x14ac:dyDescent="0.3">
      <c r="A653" t="s">
        <v>880</v>
      </c>
      <c r="B653" t="s">
        <v>881</v>
      </c>
      <c r="C653" t="s">
        <v>882</v>
      </c>
      <c r="D653" t="s">
        <v>83</v>
      </c>
      <c r="E653" t="s">
        <v>37</v>
      </c>
      <c r="F653" t="s">
        <v>26</v>
      </c>
      <c r="G653" t="s">
        <v>27</v>
      </c>
      <c r="H653" t="s">
        <v>883</v>
      </c>
      <c r="I653" t="s">
        <v>29</v>
      </c>
      <c r="J653" t="s">
        <v>30</v>
      </c>
      <c r="K653" s="5">
        <v>954210000</v>
      </c>
      <c r="L653">
        <v>6700</v>
      </c>
      <c r="M653" t="s">
        <v>41</v>
      </c>
      <c r="N653" t="s">
        <v>42</v>
      </c>
    </row>
    <row r="654" spans="1:14" hidden="1" x14ac:dyDescent="0.3">
      <c r="A654" t="s">
        <v>1647</v>
      </c>
      <c r="B654" t="s">
        <v>1648</v>
      </c>
      <c r="C654" t="s">
        <v>1649</v>
      </c>
      <c r="D654" t="s">
        <v>24</v>
      </c>
      <c r="E654" t="s">
        <v>243</v>
      </c>
      <c r="F654" t="s">
        <v>585</v>
      </c>
      <c r="G654" t="s">
        <v>27</v>
      </c>
      <c r="H654" t="s">
        <v>586</v>
      </c>
      <c r="I654" t="s">
        <v>29</v>
      </c>
      <c r="J654" t="s">
        <v>52</v>
      </c>
      <c r="K654" s="5">
        <v>11998900000</v>
      </c>
      <c r="L654">
        <v>10300</v>
      </c>
      <c r="M654" t="s">
        <v>41</v>
      </c>
      <c r="N654" t="s">
        <v>32</v>
      </c>
    </row>
    <row r="655" spans="1:14" hidden="1" x14ac:dyDescent="0.3">
      <c r="A655" t="s">
        <v>1578</v>
      </c>
      <c r="B655" t="s">
        <v>1579</v>
      </c>
      <c r="C655" t="s">
        <v>1580</v>
      </c>
      <c r="D655" t="s">
        <v>24</v>
      </c>
      <c r="E655" t="s">
        <v>46</v>
      </c>
      <c r="F655" t="s">
        <v>585</v>
      </c>
      <c r="G655" t="s">
        <v>27</v>
      </c>
      <c r="H655" t="s">
        <v>586</v>
      </c>
      <c r="I655" t="s">
        <v>29</v>
      </c>
      <c r="J655" t="s">
        <v>52</v>
      </c>
      <c r="K655" s="5">
        <v>11998900000</v>
      </c>
      <c r="L655">
        <v>10300</v>
      </c>
      <c r="M655" t="s">
        <v>31</v>
      </c>
      <c r="N655" t="s">
        <v>32</v>
      </c>
    </row>
    <row r="656" spans="1:14" hidden="1" x14ac:dyDescent="0.3">
      <c r="A656" t="s">
        <v>1217</v>
      </c>
      <c r="B656" t="s">
        <v>1218</v>
      </c>
      <c r="C656" t="s">
        <v>1219</v>
      </c>
      <c r="D656" t="s">
        <v>36</v>
      </c>
      <c r="E656" t="s">
        <v>37</v>
      </c>
      <c r="F656" t="s">
        <v>258</v>
      </c>
      <c r="G656" t="s">
        <v>27</v>
      </c>
      <c r="H656" t="s">
        <v>586</v>
      </c>
      <c r="I656" t="s">
        <v>29</v>
      </c>
      <c r="J656" t="s">
        <v>52</v>
      </c>
      <c r="K656" s="5">
        <v>11998900000</v>
      </c>
      <c r="L656">
        <v>10300</v>
      </c>
      <c r="M656" t="s">
        <v>31</v>
      </c>
      <c r="N656" t="s">
        <v>32</v>
      </c>
    </row>
    <row r="657" spans="1:14" x14ac:dyDescent="0.3">
      <c r="A657" t="s">
        <v>936</v>
      </c>
      <c r="B657" t="s">
        <v>937</v>
      </c>
      <c r="C657" t="s">
        <v>938</v>
      </c>
      <c r="D657" t="s">
        <v>36</v>
      </c>
      <c r="E657" t="s">
        <v>37</v>
      </c>
      <c r="F657" t="s">
        <v>939</v>
      </c>
      <c r="G657" t="s">
        <v>27</v>
      </c>
      <c r="H657" t="s">
        <v>510</v>
      </c>
      <c r="I657" t="s">
        <v>29</v>
      </c>
      <c r="J657" t="s">
        <v>30</v>
      </c>
      <c r="K657" s="5">
        <v>25025417000</v>
      </c>
      <c r="L657">
        <v>116000</v>
      </c>
      <c r="M657" t="s">
        <v>31</v>
      </c>
      <c r="N657" t="s">
        <v>32</v>
      </c>
    </row>
    <row r="658" spans="1:14" x14ac:dyDescent="0.3">
      <c r="A658" t="s">
        <v>924</v>
      </c>
      <c r="B658" t="s">
        <v>925</v>
      </c>
      <c r="C658" t="s">
        <v>926</v>
      </c>
      <c r="D658" t="s">
        <v>36</v>
      </c>
      <c r="E658" t="s">
        <v>37</v>
      </c>
      <c r="F658" t="s">
        <v>541</v>
      </c>
      <c r="G658" t="s">
        <v>27</v>
      </c>
      <c r="H658" t="s">
        <v>73</v>
      </c>
      <c r="I658" t="s">
        <v>29</v>
      </c>
      <c r="J658" t="s">
        <v>30</v>
      </c>
      <c r="K658" s="5">
        <v>25322807000</v>
      </c>
      <c r="L658">
        <v>159777</v>
      </c>
      <c r="M658" t="s">
        <v>31</v>
      </c>
      <c r="N658" t="s">
        <v>32</v>
      </c>
    </row>
    <row r="659" spans="1:14" x14ac:dyDescent="0.3">
      <c r="A659" t="s">
        <v>927</v>
      </c>
      <c r="B659" t="s">
        <v>928</v>
      </c>
      <c r="C659" t="s">
        <v>524</v>
      </c>
      <c r="D659" t="s">
        <v>36</v>
      </c>
      <c r="E659" t="s">
        <v>46</v>
      </c>
      <c r="F659" t="s">
        <v>258</v>
      </c>
      <c r="G659" t="s">
        <v>27</v>
      </c>
      <c r="H659" t="s">
        <v>929</v>
      </c>
      <c r="I659" t="s">
        <v>29</v>
      </c>
      <c r="J659" t="s">
        <v>30</v>
      </c>
      <c r="K659" s="5">
        <v>4500000000</v>
      </c>
      <c r="L659">
        <v>27000</v>
      </c>
      <c r="M659" t="s">
        <v>61</v>
      </c>
      <c r="N659" t="s">
        <v>32</v>
      </c>
    </row>
    <row r="660" spans="1:14" x14ac:dyDescent="0.3">
      <c r="A660" t="s">
        <v>903</v>
      </c>
      <c r="B660" t="s">
        <v>904</v>
      </c>
      <c r="C660" t="s">
        <v>905</v>
      </c>
      <c r="D660" t="s">
        <v>83</v>
      </c>
      <c r="E660" t="s">
        <v>514</v>
      </c>
      <c r="F660" t="s">
        <v>102</v>
      </c>
      <c r="G660" t="s">
        <v>27</v>
      </c>
      <c r="H660" t="s">
        <v>470</v>
      </c>
      <c r="I660" t="s">
        <v>29</v>
      </c>
      <c r="J660" t="s">
        <v>30</v>
      </c>
      <c r="K660" s="5">
        <v>5624870000</v>
      </c>
      <c r="L660">
        <v>33000</v>
      </c>
      <c r="M660" t="s">
        <v>41</v>
      </c>
      <c r="N660" t="s">
        <v>32</v>
      </c>
    </row>
    <row r="661" spans="1:14" x14ac:dyDescent="0.3">
      <c r="A661" t="s">
        <v>903</v>
      </c>
      <c r="B661" t="s">
        <v>904</v>
      </c>
      <c r="C661" t="s">
        <v>905</v>
      </c>
      <c r="D661" t="s">
        <v>83</v>
      </c>
      <c r="E661" t="s">
        <v>514</v>
      </c>
      <c r="F661" t="s">
        <v>102</v>
      </c>
      <c r="G661" t="s">
        <v>27</v>
      </c>
      <c r="H661" t="s">
        <v>470</v>
      </c>
      <c r="I661" t="s">
        <v>29</v>
      </c>
      <c r="J661" t="s">
        <v>30</v>
      </c>
      <c r="K661" s="5">
        <v>5624870000</v>
      </c>
      <c r="L661">
        <v>33000</v>
      </c>
      <c r="M661" t="s">
        <v>41</v>
      </c>
      <c r="N661" t="s">
        <v>42</v>
      </c>
    </row>
    <row r="662" spans="1:14" x14ac:dyDescent="0.3">
      <c r="A662" t="s">
        <v>933</v>
      </c>
      <c r="B662" t="s">
        <v>934</v>
      </c>
      <c r="C662" t="s">
        <v>935</v>
      </c>
      <c r="D662" t="s">
        <v>36</v>
      </c>
      <c r="E662" t="s">
        <v>46</v>
      </c>
      <c r="F662" t="s">
        <v>809</v>
      </c>
      <c r="G662" t="s">
        <v>27</v>
      </c>
      <c r="H662" t="s">
        <v>403</v>
      </c>
      <c r="I662" t="s">
        <v>29</v>
      </c>
      <c r="J662" t="s">
        <v>30</v>
      </c>
      <c r="K662" s="5">
        <v>16368600000</v>
      </c>
      <c r="L662">
        <v>77700</v>
      </c>
      <c r="M662" t="s">
        <v>31</v>
      </c>
      <c r="N662" t="s">
        <v>32</v>
      </c>
    </row>
    <row r="663" spans="1:14" x14ac:dyDescent="0.3">
      <c r="A663" t="s">
        <v>930</v>
      </c>
      <c r="B663" t="s">
        <v>931</v>
      </c>
      <c r="C663" t="s">
        <v>932</v>
      </c>
      <c r="D663" t="s">
        <v>83</v>
      </c>
      <c r="E663" t="s">
        <v>37</v>
      </c>
      <c r="F663" t="s">
        <v>78</v>
      </c>
      <c r="G663" t="s">
        <v>27</v>
      </c>
      <c r="H663" t="s">
        <v>163</v>
      </c>
      <c r="I663" t="s">
        <v>29</v>
      </c>
      <c r="J663" t="s">
        <v>30</v>
      </c>
      <c r="K663" s="5">
        <v>1977716000</v>
      </c>
      <c r="L663">
        <v>13472</v>
      </c>
      <c r="M663" t="s">
        <v>41</v>
      </c>
      <c r="N663" t="s">
        <v>32</v>
      </c>
    </row>
    <row r="664" spans="1:14" x14ac:dyDescent="0.3">
      <c r="A664" t="s">
        <v>777</v>
      </c>
      <c r="B664" t="s">
        <v>778</v>
      </c>
      <c r="C664" t="s">
        <v>779</v>
      </c>
      <c r="D664" t="s">
        <v>36</v>
      </c>
      <c r="E664" t="s">
        <v>37</v>
      </c>
      <c r="F664" t="s">
        <v>619</v>
      </c>
      <c r="G664" t="s">
        <v>27</v>
      </c>
      <c r="H664" t="s">
        <v>620</v>
      </c>
      <c r="I664" t="s">
        <v>29</v>
      </c>
      <c r="J664" t="s">
        <v>30</v>
      </c>
      <c r="K664" s="5">
        <v>2511043000</v>
      </c>
      <c r="L664">
        <v>26947</v>
      </c>
      <c r="M664" t="s">
        <v>41</v>
      </c>
      <c r="N664" t="s">
        <v>32</v>
      </c>
    </row>
    <row r="665" spans="1:14" x14ac:dyDescent="0.3">
      <c r="A665" t="s">
        <v>771</v>
      </c>
      <c r="B665" t="s">
        <v>772</v>
      </c>
      <c r="C665" t="s">
        <v>773</v>
      </c>
      <c r="D665" t="s">
        <v>83</v>
      </c>
      <c r="E665" t="s">
        <v>37</v>
      </c>
      <c r="F665" t="s">
        <v>66</v>
      </c>
      <c r="G665" t="s">
        <v>27</v>
      </c>
      <c r="H665" t="s">
        <v>146</v>
      </c>
      <c r="I665" t="s">
        <v>29</v>
      </c>
      <c r="J665" t="s">
        <v>30</v>
      </c>
      <c r="K665" s="5">
        <v>10863341000</v>
      </c>
      <c r="L665">
        <v>74000</v>
      </c>
      <c r="M665" t="s">
        <v>41</v>
      </c>
      <c r="N665" t="s">
        <v>32</v>
      </c>
    </row>
    <row r="666" spans="1:14" x14ac:dyDescent="0.3">
      <c r="A666" t="s">
        <v>771</v>
      </c>
      <c r="B666" t="s">
        <v>772</v>
      </c>
      <c r="C666" t="s">
        <v>773</v>
      </c>
      <c r="D666" t="s">
        <v>83</v>
      </c>
      <c r="E666" t="s">
        <v>37</v>
      </c>
      <c r="F666" t="s">
        <v>66</v>
      </c>
      <c r="G666" t="s">
        <v>27</v>
      </c>
      <c r="H666" t="s">
        <v>146</v>
      </c>
      <c r="I666" t="s">
        <v>29</v>
      </c>
      <c r="J666" t="s">
        <v>30</v>
      </c>
      <c r="K666" s="5">
        <v>10863341000</v>
      </c>
      <c r="L666">
        <v>74000</v>
      </c>
      <c r="M666" t="s">
        <v>31</v>
      </c>
      <c r="N666" t="s">
        <v>32</v>
      </c>
    </row>
    <row r="667" spans="1:14" x14ac:dyDescent="0.3">
      <c r="A667" t="s">
        <v>771</v>
      </c>
      <c r="B667" t="s">
        <v>772</v>
      </c>
      <c r="C667" t="s">
        <v>773</v>
      </c>
      <c r="D667" t="s">
        <v>83</v>
      </c>
      <c r="E667" t="s">
        <v>37</v>
      </c>
      <c r="F667" t="s">
        <v>66</v>
      </c>
      <c r="G667" t="s">
        <v>27</v>
      </c>
      <c r="H667" t="s">
        <v>146</v>
      </c>
      <c r="I667" t="s">
        <v>29</v>
      </c>
      <c r="J667" t="s">
        <v>30</v>
      </c>
      <c r="K667" s="5">
        <v>10863341000</v>
      </c>
      <c r="L667">
        <v>74000</v>
      </c>
      <c r="M667" t="s">
        <v>61</v>
      </c>
      <c r="N667" t="s">
        <v>32</v>
      </c>
    </row>
    <row r="668" spans="1:14" x14ac:dyDescent="0.3">
      <c r="A668" t="s">
        <v>771</v>
      </c>
      <c r="B668" t="s">
        <v>772</v>
      </c>
      <c r="C668" t="s">
        <v>773</v>
      </c>
      <c r="D668" t="s">
        <v>83</v>
      </c>
      <c r="E668" t="s">
        <v>37</v>
      </c>
      <c r="F668" t="s">
        <v>66</v>
      </c>
      <c r="G668" t="s">
        <v>27</v>
      </c>
      <c r="H668" t="s">
        <v>146</v>
      </c>
      <c r="I668" t="s">
        <v>29</v>
      </c>
      <c r="J668" t="s">
        <v>30</v>
      </c>
      <c r="K668" s="5">
        <v>10863341000</v>
      </c>
      <c r="L668">
        <v>74000</v>
      </c>
      <c r="M668" t="s">
        <v>59</v>
      </c>
      <c r="N668" t="s">
        <v>32</v>
      </c>
    </row>
    <row r="669" spans="1:14" hidden="1" x14ac:dyDescent="0.3">
      <c r="A669" t="s">
        <v>1289</v>
      </c>
      <c r="B669" t="s">
        <v>1290</v>
      </c>
      <c r="C669" t="s">
        <v>1291</v>
      </c>
      <c r="D669" t="s">
        <v>36</v>
      </c>
      <c r="E669" t="s">
        <v>37</v>
      </c>
      <c r="F669" t="s">
        <v>258</v>
      </c>
      <c r="G669" t="s">
        <v>27</v>
      </c>
      <c r="H669" t="s">
        <v>586</v>
      </c>
      <c r="I669" t="s">
        <v>29</v>
      </c>
      <c r="J669" t="s">
        <v>52</v>
      </c>
      <c r="K669" s="5">
        <v>11998900000</v>
      </c>
      <c r="L669">
        <v>10300</v>
      </c>
      <c r="M669" t="s">
        <v>31</v>
      </c>
      <c r="N669" t="s">
        <v>32</v>
      </c>
    </row>
    <row r="670" spans="1:14" hidden="1" x14ac:dyDescent="0.3">
      <c r="A670" t="s">
        <v>1289</v>
      </c>
      <c r="B670" t="s">
        <v>1290</v>
      </c>
      <c r="C670" t="s">
        <v>1291</v>
      </c>
      <c r="D670" t="s">
        <v>36</v>
      </c>
      <c r="E670" t="s">
        <v>37</v>
      </c>
      <c r="F670" t="s">
        <v>258</v>
      </c>
      <c r="G670" t="s">
        <v>27</v>
      </c>
      <c r="H670" t="s">
        <v>586</v>
      </c>
      <c r="I670" t="s">
        <v>29</v>
      </c>
      <c r="J670" t="s">
        <v>52</v>
      </c>
      <c r="K670" s="5">
        <v>11998900000</v>
      </c>
      <c r="L670">
        <v>10300</v>
      </c>
      <c r="M670" t="s">
        <v>41</v>
      </c>
      <c r="N670" t="s">
        <v>32</v>
      </c>
    </row>
    <row r="671" spans="1:14" x14ac:dyDescent="0.3">
      <c r="A671" t="s">
        <v>919</v>
      </c>
      <c r="B671" t="s">
        <v>920</v>
      </c>
      <c r="C671" t="s">
        <v>178</v>
      </c>
      <c r="D671" t="s">
        <v>36</v>
      </c>
      <c r="E671" t="s">
        <v>153</v>
      </c>
      <c r="F671" t="s">
        <v>85</v>
      </c>
      <c r="G671" t="s">
        <v>27</v>
      </c>
      <c r="H671" t="s">
        <v>921</v>
      </c>
      <c r="I671" t="s">
        <v>29</v>
      </c>
      <c r="J671" t="s">
        <v>30</v>
      </c>
      <c r="K671" s="5">
        <v>4506534000</v>
      </c>
      <c r="L671">
        <v>35000</v>
      </c>
      <c r="M671" t="s">
        <v>59</v>
      </c>
      <c r="N671" t="s">
        <v>32</v>
      </c>
    </row>
    <row r="672" spans="1:14" hidden="1" x14ac:dyDescent="0.3">
      <c r="A672" t="s">
        <v>915</v>
      </c>
      <c r="B672" t="s">
        <v>916</v>
      </c>
      <c r="C672" t="s">
        <v>917</v>
      </c>
      <c r="D672" t="s">
        <v>24</v>
      </c>
      <c r="E672" t="s">
        <v>46</v>
      </c>
      <c r="F672" t="s">
        <v>476</v>
      </c>
      <c r="G672" t="s">
        <v>27</v>
      </c>
      <c r="H672" t="s">
        <v>918</v>
      </c>
      <c r="I672" t="s">
        <v>29</v>
      </c>
      <c r="J672" t="s">
        <v>68</v>
      </c>
      <c r="K672" s="5">
        <v>4404057000</v>
      </c>
      <c r="L672">
        <v>42000</v>
      </c>
      <c r="M672" t="s">
        <v>41</v>
      </c>
      <c r="N672" t="s">
        <v>32</v>
      </c>
    </row>
    <row r="673" spans="1:14" hidden="1" x14ac:dyDescent="0.3">
      <c r="A673" t="s">
        <v>915</v>
      </c>
      <c r="B673" t="s">
        <v>916</v>
      </c>
      <c r="C673" t="s">
        <v>917</v>
      </c>
      <c r="D673" t="s">
        <v>24</v>
      </c>
      <c r="E673" t="s">
        <v>46</v>
      </c>
      <c r="F673" t="s">
        <v>476</v>
      </c>
      <c r="G673" t="s">
        <v>27</v>
      </c>
      <c r="H673" t="s">
        <v>918</v>
      </c>
      <c r="I673" t="s">
        <v>29</v>
      </c>
      <c r="J673" t="s">
        <v>68</v>
      </c>
      <c r="K673" s="5">
        <v>4404057000</v>
      </c>
      <c r="L673">
        <v>42000</v>
      </c>
      <c r="M673" t="s">
        <v>41</v>
      </c>
      <c r="N673" t="s">
        <v>42</v>
      </c>
    </row>
    <row r="674" spans="1:14" x14ac:dyDescent="0.3">
      <c r="A674" t="s">
        <v>750</v>
      </c>
      <c r="B674" t="s">
        <v>751</v>
      </c>
      <c r="C674" t="s">
        <v>752</v>
      </c>
      <c r="D674" t="s">
        <v>24</v>
      </c>
      <c r="E674" t="s">
        <v>37</v>
      </c>
      <c r="F674" t="s">
        <v>26</v>
      </c>
      <c r="G674" t="s">
        <v>27</v>
      </c>
      <c r="H674" t="s">
        <v>155</v>
      </c>
      <c r="I674" t="s">
        <v>29</v>
      </c>
      <c r="J674" t="s">
        <v>30</v>
      </c>
      <c r="K674" s="5">
        <v>2690000000</v>
      </c>
      <c r="L674">
        <v>8873</v>
      </c>
      <c r="M674" t="s">
        <v>31</v>
      </c>
      <c r="N674" t="s">
        <v>32</v>
      </c>
    </row>
    <row r="675" spans="1:14" x14ac:dyDescent="0.3">
      <c r="A675" t="s">
        <v>911</v>
      </c>
      <c r="B675" t="s">
        <v>912</v>
      </c>
      <c r="C675" t="s">
        <v>913</v>
      </c>
      <c r="D675" t="s">
        <v>83</v>
      </c>
      <c r="E675" t="s">
        <v>37</v>
      </c>
      <c r="F675" t="s">
        <v>96</v>
      </c>
      <c r="G675" t="s">
        <v>27</v>
      </c>
      <c r="H675" t="s">
        <v>914</v>
      </c>
      <c r="I675" t="s">
        <v>29</v>
      </c>
      <c r="J675" t="s">
        <v>30</v>
      </c>
      <c r="K675" s="5">
        <v>4300000000</v>
      </c>
      <c r="L675">
        <v>30000</v>
      </c>
      <c r="M675" t="s">
        <v>61</v>
      </c>
      <c r="N675" t="s">
        <v>32</v>
      </c>
    </row>
    <row r="676" spans="1:14" x14ac:dyDescent="0.3">
      <c r="A676" t="s">
        <v>908</v>
      </c>
      <c r="B676" t="s">
        <v>909</v>
      </c>
      <c r="C676" t="s">
        <v>910</v>
      </c>
      <c r="D676" t="s">
        <v>83</v>
      </c>
      <c r="E676" t="s">
        <v>37</v>
      </c>
      <c r="F676" t="s">
        <v>78</v>
      </c>
      <c r="G676" t="s">
        <v>27</v>
      </c>
      <c r="H676" t="s">
        <v>163</v>
      </c>
      <c r="I676" t="s">
        <v>29</v>
      </c>
      <c r="J676" t="s">
        <v>30</v>
      </c>
      <c r="K676" s="5">
        <v>1977716000</v>
      </c>
      <c r="L676">
        <v>13472</v>
      </c>
      <c r="M676" t="s">
        <v>61</v>
      </c>
      <c r="N676" t="s">
        <v>32</v>
      </c>
    </row>
    <row r="677" spans="1:14" x14ac:dyDescent="0.3">
      <c r="A677" t="s">
        <v>906</v>
      </c>
      <c r="B677" t="s">
        <v>907</v>
      </c>
      <c r="C677" t="s">
        <v>45</v>
      </c>
      <c r="D677" t="s">
        <v>36</v>
      </c>
      <c r="E677" t="s">
        <v>46</v>
      </c>
      <c r="F677" t="s">
        <v>201</v>
      </c>
      <c r="G677" t="s">
        <v>27</v>
      </c>
      <c r="H677" t="s">
        <v>377</v>
      </c>
      <c r="I677" t="s">
        <v>29</v>
      </c>
      <c r="J677" t="s">
        <v>30</v>
      </c>
      <c r="K677" s="5">
        <v>3836786000</v>
      </c>
      <c r="L677">
        <v>19000</v>
      </c>
      <c r="M677" t="s">
        <v>61</v>
      </c>
      <c r="N677" t="s">
        <v>32</v>
      </c>
    </row>
    <row r="678" spans="1:14" hidden="1" x14ac:dyDescent="0.3">
      <c r="A678" t="s">
        <v>774</v>
      </c>
      <c r="B678" t="s">
        <v>775</v>
      </c>
      <c r="C678" t="s">
        <v>776</v>
      </c>
      <c r="D678" t="s">
        <v>36</v>
      </c>
      <c r="E678" t="s">
        <v>153</v>
      </c>
      <c r="F678" t="s">
        <v>26</v>
      </c>
      <c r="G678" t="s">
        <v>27</v>
      </c>
      <c r="H678" t="s">
        <v>1</v>
      </c>
      <c r="I678" t="s">
        <v>29</v>
      </c>
      <c r="J678" t="s">
        <v>40</v>
      </c>
      <c r="K678" s="5">
        <v>82059000000</v>
      </c>
      <c r="L678">
        <v>132200</v>
      </c>
      <c r="M678" t="s">
        <v>41</v>
      </c>
      <c r="N678" t="s">
        <v>32</v>
      </c>
    </row>
    <row r="679" spans="1:14" hidden="1" x14ac:dyDescent="0.3">
      <c r="A679" t="s">
        <v>774</v>
      </c>
      <c r="B679" t="s">
        <v>775</v>
      </c>
      <c r="C679" t="s">
        <v>776</v>
      </c>
      <c r="D679" t="s">
        <v>36</v>
      </c>
      <c r="E679" t="s">
        <v>153</v>
      </c>
      <c r="F679" t="s">
        <v>26</v>
      </c>
      <c r="G679" t="s">
        <v>27</v>
      </c>
      <c r="H679" t="s">
        <v>1</v>
      </c>
      <c r="I679" t="s">
        <v>29</v>
      </c>
      <c r="J679" t="s">
        <v>40</v>
      </c>
      <c r="K679" s="5">
        <v>82059000000</v>
      </c>
      <c r="L679">
        <v>132200</v>
      </c>
      <c r="M679" t="s">
        <v>31</v>
      </c>
      <c r="N679" t="s">
        <v>32</v>
      </c>
    </row>
    <row r="680" spans="1:14" hidden="1" x14ac:dyDescent="0.3">
      <c r="A680" t="s">
        <v>774</v>
      </c>
      <c r="B680" t="s">
        <v>775</v>
      </c>
      <c r="C680" t="s">
        <v>776</v>
      </c>
      <c r="D680" t="s">
        <v>36</v>
      </c>
      <c r="E680" t="s">
        <v>153</v>
      </c>
      <c r="F680" t="s">
        <v>26</v>
      </c>
      <c r="G680" t="s">
        <v>27</v>
      </c>
      <c r="H680" t="s">
        <v>1</v>
      </c>
      <c r="I680" t="s">
        <v>29</v>
      </c>
      <c r="J680" t="s">
        <v>40</v>
      </c>
      <c r="K680" s="5">
        <v>82059000000</v>
      </c>
      <c r="L680">
        <v>132200</v>
      </c>
      <c r="M680" t="s">
        <v>61</v>
      </c>
      <c r="N680" t="s">
        <v>32</v>
      </c>
    </row>
    <row r="681" spans="1:14" hidden="1" x14ac:dyDescent="0.3">
      <c r="A681" t="s">
        <v>861</v>
      </c>
      <c r="B681" t="s">
        <v>862</v>
      </c>
      <c r="C681" t="s">
        <v>863</v>
      </c>
      <c r="D681" t="s">
        <v>36</v>
      </c>
      <c r="E681" t="s">
        <v>77</v>
      </c>
      <c r="F681" t="s">
        <v>38</v>
      </c>
      <c r="G681" t="s">
        <v>27</v>
      </c>
      <c r="H681" t="s">
        <v>445</v>
      </c>
      <c r="I681" t="s">
        <v>113</v>
      </c>
      <c r="J681" t="s">
        <v>40</v>
      </c>
      <c r="K681" s="5">
        <v>49301000000</v>
      </c>
      <c r="L681">
        <v>77500</v>
      </c>
      <c r="M681" t="s">
        <v>31</v>
      </c>
      <c r="N681" t="s">
        <v>32</v>
      </c>
    </row>
    <row r="682" spans="1:14" x14ac:dyDescent="0.3">
      <c r="A682" t="s">
        <v>897</v>
      </c>
      <c r="B682" t="s">
        <v>898</v>
      </c>
      <c r="C682" t="s">
        <v>45</v>
      </c>
      <c r="D682" t="s">
        <v>36</v>
      </c>
      <c r="E682" t="s">
        <v>77</v>
      </c>
      <c r="F682" t="s">
        <v>90</v>
      </c>
      <c r="G682" t="s">
        <v>27</v>
      </c>
      <c r="H682" t="s">
        <v>899</v>
      </c>
      <c r="I682" t="s">
        <v>29</v>
      </c>
      <c r="J682" t="s">
        <v>30</v>
      </c>
      <c r="K682" s="5">
        <v>291843000</v>
      </c>
      <c r="L682">
        <v>22251</v>
      </c>
      <c r="M682" t="s">
        <v>31</v>
      </c>
      <c r="N682" t="s">
        <v>32</v>
      </c>
    </row>
    <row r="683" spans="1:14" hidden="1" x14ac:dyDescent="0.3">
      <c r="A683" t="s">
        <v>894</v>
      </c>
      <c r="B683" t="s">
        <v>895</v>
      </c>
      <c r="C683" t="s">
        <v>896</v>
      </c>
      <c r="D683" t="s">
        <v>36</v>
      </c>
      <c r="E683" t="s">
        <v>77</v>
      </c>
      <c r="F683" t="s">
        <v>66</v>
      </c>
      <c r="G683" t="s">
        <v>27</v>
      </c>
      <c r="H683" t="s">
        <v>556</v>
      </c>
      <c r="I683" t="s">
        <v>29</v>
      </c>
      <c r="J683" t="s">
        <v>40</v>
      </c>
      <c r="K683" s="5">
        <v>117064000</v>
      </c>
      <c r="L683">
        <v>38000</v>
      </c>
      <c r="M683" t="s">
        <v>31</v>
      </c>
      <c r="N683" t="s">
        <v>32</v>
      </c>
    </row>
    <row r="684" spans="1:14" hidden="1" x14ac:dyDescent="0.3">
      <c r="A684" t="s">
        <v>891</v>
      </c>
      <c r="B684" t="s">
        <v>892</v>
      </c>
      <c r="C684" t="s">
        <v>893</v>
      </c>
      <c r="D684" t="s">
        <v>24</v>
      </c>
      <c r="E684" t="s">
        <v>37</v>
      </c>
      <c r="F684" t="s">
        <v>258</v>
      </c>
      <c r="G684" t="s">
        <v>27</v>
      </c>
      <c r="H684" t="s">
        <v>537</v>
      </c>
      <c r="I684" t="s">
        <v>29</v>
      </c>
      <c r="J684" t="s">
        <v>68</v>
      </c>
      <c r="K684" s="5">
        <v>3107500000</v>
      </c>
      <c r="L684">
        <v>42100</v>
      </c>
      <c r="M684" t="s">
        <v>31</v>
      </c>
      <c r="N684" t="s">
        <v>32</v>
      </c>
    </row>
    <row r="685" spans="1:14" hidden="1" x14ac:dyDescent="0.3">
      <c r="A685" t="s">
        <v>1074</v>
      </c>
      <c r="B685" t="s">
        <v>1075</v>
      </c>
      <c r="C685" t="s">
        <v>1076</v>
      </c>
      <c r="D685" t="s">
        <v>36</v>
      </c>
      <c r="E685" t="s">
        <v>77</v>
      </c>
      <c r="F685" t="s">
        <v>258</v>
      </c>
      <c r="G685" t="s">
        <v>27</v>
      </c>
      <c r="H685" t="s">
        <v>586</v>
      </c>
      <c r="I685" t="s">
        <v>29</v>
      </c>
      <c r="J685" t="s">
        <v>52</v>
      </c>
      <c r="K685" s="5">
        <v>11998900000</v>
      </c>
      <c r="L685">
        <v>10300</v>
      </c>
      <c r="M685" t="s">
        <v>41</v>
      </c>
      <c r="N685" t="s">
        <v>32</v>
      </c>
    </row>
    <row r="686" spans="1:14" hidden="1" x14ac:dyDescent="0.3">
      <c r="A686" t="s">
        <v>759</v>
      </c>
      <c r="B686" t="s">
        <v>760</v>
      </c>
      <c r="C686" t="s">
        <v>761</v>
      </c>
      <c r="D686" t="s">
        <v>83</v>
      </c>
      <c r="E686" t="s">
        <v>153</v>
      </c>
      <c r="F686" t="s">
        <v>258</v>
      </c>
      <c r="G686" t="s">
        <v>27</v>
      </c>
      <c r="H686" t="s">
        <v>586</v>
      </c>
      <c r="I686" t="s">
        <v>29</v>
      </c>
      <c r="J686" t="s">
        <v>52</v>
      </c>
      <c r="K686" s="5">
        <v>11998900000</v>
      </c>
      <c r="L686">
        <v>10300</v>
      </c>
      <c r="M686" t="s">
        <v>41</v>
      </c>
      <c r="N686" t="s">
        <v>32</v>
      </c>
    </row>
    <row r="687" spans="1:14" hidden="1" x14ac:dyDescent="0.3">
      <c r="A687" t="s">
        <v>900</v>
      </c>
      <c r="B687" t="s">
        <v>901</v>
      </c>
      <c r="C687" t="s">
        <v>902</v>
      </c>
      <c r="D687" t="s">
        <v>24</v>
      </c>
      <c r="E687" t="s">
        <v>46</v>
      </c>
      <c r="F687" t="s">
        <v>72</v>
      </c>
      <c r="G687" t="s">
        <v>27</v>
      </c>
      <c r="H687" t="s">
        <v>339</v>
      </c>
      <c r="I687" t="s">
        <v>29</v>
      </c>
      <c r="J687" t="s">
        <v>114</v>
      </c>
      <c r="K687" s="5">
        <v>6260000000</v>
      </c>
      <c r="L687">
        <v>10600</v>
      </c>
      <c r="M687" t="s">
        <v>31</v>
      </c>
      <c r="N687" t="s">
        <v>32</v>
      </c>
    </row>
    <row r="688" spans="1:14" hidden="1" x14ac:dyDescent="0.3">
      <c r="A688" t="s">
        <v>888</v>
      </c>
      <c r="B688" t="s">
        <v>889</v>
      </c>
      <c r="C688" t="s">
        <v>890</v>
      </c>
      <c r="D688" t="s">
        <v>36</v>
      </c>
      <c r="E688" t="s">
        <v>37</v>
      </c>
      <c r="F688" t="s">
        <v>78</v>
      </c>
      <c r="G688" t="s">
        <v>27</v>
      </c>
      <c r="H688" t="s">
        <v>537</v>
      </c>
      <c r="I688" t="s">
        <v>29</v>
      </c>
      <c r="J688" t="s">
        <v>68</v>
      </c>
      <c r="K688" s="5">
        <v>3107500000</v>
      </c>
      <c r="L688">
        <v>42100</v>
      </c>
      <c r="M688" t="s">
        <v>41</v>
      </c>
      <c r="N688" t="s">
        <v>32</v>
      </c>
    </row>
    <row r="689" spans="1:14" hidden="1" x14ac:dyDescent="0.3">
      <c r="A689" t="s">
        <v>888</v>
      </c>
      <c r="B689" t="s">
        <v>889</v>
      </c>
      <c r="C689" t="s">
        <v>890</v>
      </c>
      <c r="D689" t="s">
        <v>36</v>
      </c>
      <c r="E689" t="s">
        <v>37</v>
      </c>
      <c r="F689" t="s">
        <v>78</v>
      </c>
      <c r="G689" t="s">
        <v>27</v>
      </c>
      <c r="H689" t="s">
        <v>537</v>
      </c>
      <c r="I689" t="s">
        <v>29</v>
      </c>
      <c r="J689" t="s">
        <v>68</v>
      </c>
      <c r="K689" s="5">
        <v>3107500000</v>
      </c>
      <c r="L689">
        <v>42100</v>
      </c>
      <c r="M689" t="s">
        <v>61</v>
      </c>
      <c r="N689" t="s">
        <v>32</v>
      </c>
    </row>
    <row r="690" spans="1:14" hidden="1" x14ac:dyDescent="0.3">
      <c r="A690" t="s">
        <v>888</v>
      </c>
      <c r="B690" t="s">
        <v>889</v>
      </c>
      <c r="C690" t="s">
        <v>890</v>
      </c>
      <c r="D690" t="s">
        <v>36</v>
      </c>
      <c r="E690" t="s">
        <v>37</v>
      </c>
      <c r="F690" t="s">
        <v>78</v>
      </c>
      <c r="G690" t="s">
        <v>27</v>
      </c>
      <c r="H690" t="s">
        <v>537</v>
      </c>
      <c r="I690" t="s">
        <v>29</v>
      </c>
      <c r="J690" t="s">
        <v>68</v>
      </c>
      <c r="K690" s="5">
        <v>3107500000</v>
      </c>
      <c r="L690">
        <v>42100</v>
      </c>
      <c r="M690" t="s">
        <v>31</v>
      </c>
      <c r="N690" t="s">
        <v>32</v>
      </c>
    </row>
    <row r="691" spans="1:14" x14ac:dyDescent="0.3">
      <c r="A691" t="s">
        <v>872</v>
      </c>
      <c r="B691" t="s">
        <v>873</v>
      </c>
      <c r="C691" t="s">
        <v>437</v>
      </c>
      <c r="D691" t="s">
        <v>83</v>
      </c>
      <c r="E691" t="s">
        <v>257</v>
      </c>
      <c r="F691" t="s">
        <v>78</v>
      </c>
      <c r="G691" t="s">
        <v>27</v>
      </c>
      <c r="H691" t="s">
        <v>73</v>
      </c>
      <c r="I691" t="s">
        <v>29</v>
      </c>
      <c r="J691" t="s">
        <v>30</v>
      </c>
      <c r="K691" s="5">
        <v>25322807000</v>
      </c>
      <c r="L691">
        <v>159777</v>
      </c>
      <c r="M691" t="s">
        <v>31</v>
      </c>
      <c r="N691" t="s">
        <v>32</v>
      </c>
    </row>
    <row r="692" spans="1:14" x14ac:dyDescent="0.3">
      <c r="A692" t="s">
        <v>872</v>
      </c>
      <c r="B692" t="s">
        <v>873</v>
      </c>
      <c r="C692" t="s">
        <v>437</v>
      </c>
      <c r="D692" t="s">
        <v>83</v>
      </c>
      <c r="E692" t="s">
        <v>257</v>
      </c>
      <c r="F692" t="s">
        <v>78</v>
      </c>
      <c r="G692" t="s">
        <v>27</v>
      </c>
      <c r="H692" t="s">
        <v>73</v>
      </c>
      <c r="I692" t="s">
        <v>29</v>
      </c>
      <c r="J692" t="s">
        <v>30</v>
      </c>
      <c r="K692" s="5">
        <v>25322807000</v>
      </c>
      <c r="L692">
        <v>159777</v>
      </c>
      <c r="M692" t="s">
        <v>41</v>
      </c>
      <c r="N692" t="s">
        <v>32</v>
      </c>
    </row>
    <row r="693" spans="1:14" x14ac:dyDescent="0.3">
      <c r="A693" t="s">
        <v>547</v>
      </c>
      <c r="B693" t="s">
        <v>548</v>
      </c>
      <c r="C693" t="s">
        <v>549</v>
      </c>
      <c r="D693" t="s">
        <v>36</v>
      </c>
      <c r="E693" t="s">
        <v>37</v>
      </c>
      <c r="F693" t="s">
        <v>111</v>
      </c>
      <c r="G693" t="s">
        <v>27</v>
      </c>
      <c r="H693" t="s">
        <v>127</v>
      </c>
      <c r="I693" t="s">
        <v>29</v>
      </c>
      <c r="J693" t="s">
        <v>30</v>
      </c>
      <c r="K693" s="5">
        <v>3293867000</v>
      </c>
      <c r="L693">
        <v>14585</v>
      </c>
      <c r="M693" t="s">
        <v>41</v>
      </c>
      <c r="N693" t="s">
        <v>32</v>
      </c>
    </row>
    <row r="694" spans="1:14" hidden="1" x14ac:dyDescent="0.3">
      <c r="A694" t="s">
        <v>756</v>
      </c>
      <c r="B694" t="s">
        <v>757</v>
      </c>
      <c r="C694" t="s">
        <v>250</v>
      </c>
      <c r="D694" t="s">
        <v>36</v>
      </c>
      <c r="E694" t="s">
        <v>46</v>
      </c>
      <c r="F694" t="s">
        <v>102</v>
      </c>
      <c r="G694" t="s">
        <v>27</v>
      </c>
      <c r="H694" t="s">
        <v>758</v>
      </c>
      <c r="I694" t="s">
        <v>29</v>
      </c>
      <c r="J694" t="s">
        <v>40</v>
      </c>
      <c r="K694" s="5">
        <v>306980000</v>
      </c>
      <c r="L694">
        <v>800</v>
      </c>
      <c r="M694" t="s">
        <v>61</v>
      </c>
      <c r="N694" t="s">
        <v>32</v>
      </c>
    </row>
    <row r="695" spans="1:14" x14ac:dyDescent="0.3">
      <c r="A695" t="s">
        <v>870</v>
      </c>
      <c r="B695" t="s">
        <v>871</v>
      </c>
      <c r="C695" t="s">
        <v>466</v>
      </c>
      <c r="D695" t="s">
        <v>36</v>
      </c>
      <c r="E695" t="s">
        <v>77</v>
      </c>
      <c r="F695" t="s">
        <v>90</v>
      </c>
      <c r="G695" t="s">
        <v>27</v>
      </c>
      <c r="H695" t="s">
        <v>686</v>
      </c>
      <c r="I695" t="s">
        <v>29</v>
      </c>
      <c r="J695" t="s">
        <v>30</v>
      </c>
      <c r="K695" s="5">
        <v>2148017000</v>
      </c>
      <c r="L695">
        <v>13000</v>
      </c>
      <c r="M695" t="s">
        <v>61</v>
      </c>
      <c r="N695" t="s">
        <v>32</v>
      </c>
    </row>
    <row r="696" spans="1:14" x14ac:dyDescent="0.3">
      <c r="A696" t="s">
        <v>870</v>
      </c>
      <c r="B696" t="s">
        <v>871</v>
      </c>
      <c r="C696" t="s">
        <v>466</v>
      </c>
      <c r="D696" t="s">
        <v>36</v>
      </c>
      <c r="E696" t="s">
        <v>77</v>
      </c>
      <c r="F696" t="s">
        <v>90</v>
      </c>
      <c r="G696" t="s">
        <v>27</v>
      </c>
      <c r="H696" t="s">
        <v>686</v>
      </c>
      <c r="I696" t="s">
        <v>29</v>
      </c>
      <c r="J696" t="s">
        <v>30</v>
      </c>
      <c r="K696" s="5">
        <v>2148017000</v>
      </c>
      <c r="L696">
        <v>13000</v>
      </c>
      <c r="M696" t="s">
        <v>41</v>
      </c>
      <c r="N696" t="s">
        <v>32</v>
      </c>
    </row>
    <row r="697" spans="1:14" x14ac:dyDescent="0.3">
      <c r="A697" t="s">
        <v>870</v>
      </c>
      <c r="B697" t="s">
        <v>871</v>
      </c>
      <c r="C697" t="s">
        <v>466</v>
      </c>
      <c r="D697" t="s">
        <v>36</v>
      </c>
      <c r="E697" t="s">
        <v>77</v>
      </c>
      <c r="F697" t="s">
        <v>90</v>
      </c>
      <c r="G697" t="s">
        <v>27</v>
      </c>
      <c r="H697" t="s">
        <v>686</v>
      </c>
      <c r="I697" t="s">
        <v>29</v>
      </c>
      <c r="J697" t="s">
        <v>30</v>
      </c>
      <c r="K697" s="5">
        <v>2148017000</v>
      </c>
      <c r="L697">
        <v>13000</v>
      </c>
      <c r="M697" t="s">
        <v>31</v>
      </c>
      <c r="N697" t="s">
        <v>32</v>
      </c>
    </row>
    <row r="698" spans="1:14" hidden="1" x14ac:dyDescent="0.3">
      <c r="A698" t="s">
        <v>1930</v>
      </c>
      <c r="B698" t="s">
        <v>1931</v>
      </c>
      <c r="C698" t="s">
        <v>250</v>
      </c>
      <c r="D698" t="s">
        <v>36</v>
      </c>
      <c r="E698" t="s">
        <v>46</v>
      </c>
      <c r="F698" t="s">
        <v>619</v>
      </c>
      <c r="G698" t="s">
        <v>27</v>
      </c>
      <c r="H698" t="s">
        <v>58</v>
      </c>
      <c r="I698" t="s">
        <v>29</v>
      </c>
      <c r="J698" t="s">
        <v>40</v>
      </c>
      <c r="K698" s="5">
        <v>782400000</v>
      </c>
      <c r="L698">
        <v>1834</v>
      </c>
      <c r="M698" t="s">
        <v>41</v>
      </c>
      <c r="N698" t="s">
        <v>32</v>
      </c>
    </row>
    <row r="699" spans="1:14" hidden="1" x14ac:dyDescent="0.3">
      <c r="A699" t="s">
        <v>884</v>
      </c>
      <c r="B699" t="s">
        <v>885</v>
      </c>
      <c r="C699" t="s">
        <v>886</v>
      </c>
      <c r="D699" t="s">
        <v>24</v>
      </c>
      <c r="E699" t="s">
        <v>37</v>
      </c>
      <c r="F699" t="s">
        <v>838</v>
      </c>
      <c r="G699" t="s">
        <v>27</v>
      </c>
      <c r="H699" t="s">
        <v>887</v>
      </c>
      <c r="I699" t="s">
        <v>29</v>
      </c>
      <c r="J699" t="s">
        <v>68</v>
      </c>
      <c r="K699" s="5">
        <v>3200000000</v>
      </c>
      <c r="L699">
        <v>31800</v>
      </c>
      <c r="M699" t="s">
        <v>61</v>
      </c>
      <c r="N699" t="s">
        <v>32</v>
      </c>
    </row>
    <row r="700" spans="1:14" x14ac:dyDescent="0.3">
      <c r="A700" t="s">
        <v>855</v>
      </c>
      <c r="B700" t="s">
        <v>856</v>
      </c>
      <c r="C700" t="s">
        <v>857</v>
      </c>
      <c r="D700" t="s">
        <v>36</v>
      </c>
      <c r="E700" t="s">
        <v>46</v>
      </c>
      <c r="F700" t="s">
        <v>90</v>
      </c>
      <c r="G700" t="s">
        <v>27</v>
      </c>
      <c r="H700" t="s">
        <v>91</v>
      </c>
      <c r="I700" t="s">
        <v>29</v>
      </c>
      <c r="J700" t="s">
        <v>30</v>
      </c>
      <c r="K700" s="5">
        <v>11000000000</v>
      </c>
      <c r="L700">
        <v>80000</v>
      </c>
      <c r="M700" t="s">
        <v>31</v>
      </c>
      <c r="N700" t="s">
        <v>32</v>
      </c>
    </row>
    <row r="701" spans="1:14" hidden="1" x14ac:dyDescent="0.3">
      <c r="A701" t="s">
        <v>851</v>
      </c>
      <c r="B701" t="s">
        <v>852</v>
      </c>
      <c r="C701" t="s">
        <v>853</v>
      </c>
      <c r="D701" t="s">
        <v>36</v>
      </c>
      <c r="E701" t="s">
        <v>126</v>
      </c>
      <c r="F701" t="s">
        <v>38</v>
      </c>
      <c r="G701" t="s">
        <v>27</v>
      </c>
      <c r="H701" t="s">
        <v>854</v>
      </c>
      <c r="I701" t="s">
        <v>29</v>
      </c>
      <c r="J701" t="s">
        <v>68</v>
      </c>
      <c r="K701" s="5">
        <v>587208000</v>
      </c>
      <c r="L701">
        <v>4000</v>
      </c>
      <c r="M701" t="s">
        <v>59</v>
      </c>
      <c r="N701" t="s">
        <v>32</v>
      </c>
    </row>
    <row r="702" spans="1:14" hidden="1" x14ac:dyDescent="0.3">
      <c r="A702" t="s">
        <v>851</v>
      </c>
      <c r="B702" t="s">
        <v>852</v>
      </c>
      <c r="C702" t="s">
        <v>853</v>
      </c>
      <c r="D702" t="s">
        <v>36</v>
      </c>
      <c r="E702" t="s">
        <v>126</v>
      </c>
      <c r="F702" t="s">
        <v>38</v>
      </c>
      <c r="G702" t="s">
        <v>27</v>
      </c>
      <c r="H702" t="s">
        <v>854</v>
      </c>
      <c r="I702" t="s">
        <v>29</v>
      </c>
      <c r="J702" t="s">
        <v>68</v>
      </c>
      <c r="K702" s="5">
        <v>587208000</v>
      </c>
      <c r="L702">
        <v>4000</v>
      </c>
      <c r="M702" t="s">
        <v>41</v>
      </c>
      <c r="N702" t="s">
        <v>32</v>
      </c>
    </row>
    <row r="703" spans="1:14" hidden="1" x14ac:dyDescent="0.3">
      <c r="A703" t="s">
        <v>851</v>
      </c>
      <c r="B703" t="s">
        <v>852</v>
      </c>
      <c r="C703" t="s">
        <v>853</v>
      </c>
      <c r="D703" t="s">
        <v>36</v>
      </c>
      <c r="E703" t="s">
        <v>126</v>
      </c>
      <c r="F703" t="s">
        <v>38</v>
      </c>
      <c r="G703" t="s">
        <v>27</v>
      </c>
      <c r="H703" t="s">
        <v>854</v>
      </c>
      <c r="I703" t="s">
        <v>29</v>
      </c>
      <c r="J703" t="s">
        <v>68</v>
      </c>
      <c r="K703" s="5">
        <v>587208000</v>
      </c>
      <c r="L703">
        <v>4000</v>
      </c>
      <c r="M703" t="s">
        <v>31</v>
      </c>
      <c r="N703" t="s">
        <v>32</v>
      </c>
    </row>
    <row r="704" spans="1:14" hidden="1" x14ac:dyDescent="0.3">
      <c r="A704" t="s">
        <v>759</v>
      </c>
      <c r="B704" t="s">
        <v>760</v>
      </c>
      <c r="C704" t="s">
        <v>761</v>
      </c>
      <c r="D704" t="s">
        <v>83</v>
      </c>
      <c r="E704" t="s">
        <v>153</v>
      </c>
      <c r="F704" t="s">
        <v>258</v>
      </c>
      <c r="G704" t="s">
        <v>27</v>
      </c>
      <c r="H704" t="s">
        <v>586</v>
      </c>
      <c r="I704" t="s">
        <v>29</v>
      </c>
      <c r="J704" t="s">
        <v>52</v>
      </c>
      <c r="K704" s="5">
        <v>11998900000</v>
      </c>
      <c r="L704">
        <v>10300</v>
      </c>
      <c r="M704" t="s">
        <v>31</v>
      </c>
      <c r="N704" t="s">
        <v>32</v>
      </c>
    </row>
    <row r="705" spans="1:14" hidden="1" x14ac:dyDescent="0.3">
      <c r="A705" t="s">
        <v>753</v>
      </c>
      <c r="B705" t="s">
        <v>754</v>
      </c>
      <c r="C705" t="s">
        <v>755</v>
      </c>
      <c r="D705" t="s">
        <v>36</v>
      </c>
      <c r="E705" t="s">
        <v>46</v>
      </c>
      <c r="F705" t="s">
        <v>258</v>
      </c>
      <c r="G705" t="s">
        <v>27</v>
      </c>
      <c r="H705" t="s">
        <v>586</v>
      </c>
      <c r="I705" t="s">
        <v>29</v>
      </c>
      <c r="J705" t="s">
        <v>52</v>
      </c>
      <c r="K705" s="5">
        <v>11998900000</v>
      </c>
      <c r="L705">
        <v>10300</v>
      </c>
      <c r="M705" t="s">
        <v>41</v>
      </c>
      <c r="N705" t="s">
        <v>32</v>
      </c>
    </row>
    <row r="706" spans="1:14" hidden="1" x14ac:dyDescent="0.3">
      <c r="A706" t="s">
        <v>846</v>
      </c>
      <c r="B706" t="s">
        <v>847</v>
      </c>
      <c r="C706" t="s">
        <v>100</v>
      </c>
      <c r="D706" t="s">
        <v>83</v>
      </c>
      <c r="E706" t="s">
        <v>101</v>
      </c>
      <c r="F706" t="s">
        <v>258</v>
      </c>
      <c r="G706" t="s">
        <v>27</v>
      </c>
      <c r="H706" t="s">
        <v>537</v>
      </c>
      <c r="I706" t="s">
        <v>29</v>
      </c>
      <c r="J706" t="s">
        <v>68</v>
      </c>
      <c r="K706" s="5">
        <v>3107500000</v>
      </c>
      <c r="L706">
        <v>42100</v>
      </c>
      <c r="M706" t="s">
        <v>31</v>
      </c>
      <c r="N706" t="s">
        <v>32</v>
      </c>
    </row>
    <row r="707" spans="1:14" hidden="1" x14ac:dyDescent="0.3">
      <c r="A707" t="s">
        <v>846</v>
      </c>
      <c r="B707" t="s">
        <v>847</v>
      </c>
      <c r="C707" t="s">
        <v>100</v>
      </c>
      <c r="D707" t="s">
        <v>83</v>
      </c>
      <c r="E707" t="s">
        <v>101</v>
      </c>
      <c r="F707" t="s">
        <v>258</v>
      </c>
      <c r="G707" t="s">
        <v>27</v>
      </c>
      <c r="H707" t="s">
        <v>537</v>
      </c>
      <c r="I707" t="s">
        <v>29</v>
      </c>
      <c r="J707" t="s">
        <v>68</v>
      </c>
      <c r="K707" s="5">
        <v>3107500000</v>
      </c>
      <c r="L707">
        <v>42100</v>
      </c>
      <c r="M707" t="s">
        <v>41</v>
      </c>
      <c r="N707" t="s">
        <v>32</v>
      </c>
    </row>
    <row r="708" spans="1:14" x14ac:dyDescent="0.3">
      <c r="A708" t="s">
        <v>843</v>
      </c>
      <c r="B708" t="s">
        <v>844</v>
      </c>
      <c r="C708" t="s">
        <v>100</v>
      </c>
      <c r="D708" t="s">
        <v>83</v>
      </c>
      <c r="E708" t="s">
        <v>101</v>
      </c>
      <c r="F708" t="s">
        <v>509</v>
      </c>
      <c r="G708" t="s">
        <v>27</v>
      </c>
      <c r="H708" t="s">
        <v>845</v>
      </c>
      <c r="I708" t="s">
        <v>29</v>
      </c>
      <c r="J708" t="s">
        <v>30</v>
      </c>
      <c r="K708" s="5">
        <v>1156281000</v>
      </c>
      <c r="L708">
        <v>5500</v>
      </c>
      <c r="M708" t="s">
        <v>61</v>
      </c>
      <c r="N708" t="s">
        <v>32</v>
      </c>
    </row>
    <row r="709" spans="1:14" x14ac:dyDescent="0.3">
      <c r="A709" t="s">
        <v>843</v>
      </c>
      <c r="B709" t="s">
        <v>844</v>
      </c>
      <c r="C709" t="s">
        <v>100</v>
      </c>
      <c r="D709" t="s">
        <v>83</v>
      </c>
      <c r="E709" t="s">
        <v>101</v>
      </c>
      <c r="F709" t="s">
        <v>509</v>
      </c>
      <c r="G709" t="s">
        <v>27</v>
      </c>
      <c r="H709" t="s">
        <v>845</v>
      </c>
      <c r="I709" t="s">
        <v>29</v>
      </c>
      <c r="J709" t="s">
        <v>30</v>
      </c>
      <c r="K709" s="5">
        <v>1156281000</v>
      </c>
      <c r="L709">
        <v>5500</v>
      </c>
      <c r="M709" t="s">
        <v>31</v>
      </c>
      <c r="N709" t="s">
        <v>32</v>
      </c>
    </row>
    <row r="710" spans="1:14" hidden="1" x14ac:dyDescent="0.3">
      <c r="A710" t="s">
        <v>839</v>
      </c>
      <c r="B710" t="s">
        <v>840</v>
      </c>
      <c r="C710" t="s">
        <v>841</v>
      </c>
      <c r="D710" t="s">
        <v>36</v>
      </c>
      <c r="E710" t="s">
        <v>842</v>
      </c>
      <c r="F710" t="s">
        <v>111</v>
      </c>
      <c r="G710" t="s">
        <v>27</v>
      </c>
      <c r="H710" t="s">
        <v>335</v>
      </c>
      <c r="I710" t="s">
        <v>29</v>
      </c>
      <c r="J710" t="s">
        <v>114</v>
      </c>
      <c r="K710" s="5">
        <v>51750000000</v>
      </c>
      <c r="L710">
        <v>88300</v>
      </c>
      <c r="M710" t="s">
        <v>31</v>
      </c>
      <c r="N710" t="s">
        <v>32</v>
      </c>
    </row>
    <row r="711" spans="1:14" hidden="1" x14ac:dyDescent="0.3">
      <c r="A711" t="s">
        <v>582</v>
      </c>
      <c r="B711" t="s">
        <v>583</v>
      </c>
      <c r="C711" t="s">
        <v>584</v>
      </c>
      <c r="D711" t="s">
        <v>36</v>
      </c>
      <c r="E711" t="s">
        <v>56</v>
      </c>
      <c r="F711" t="s">
        <v>585</v>
      </c>
      <c r="G711" t="s">
        <v>27</v>
      </c>
      <c r="H711" t="s">
        <v>586</v>
      </c>
      <c r="I711" t="s">
        <v>29</v>
      </c>
      <c r="J711" t="s">
        <v>52</v>
      </c>
      <c r="K711" s="5">
        <v>11998900000</v>
      </c>
      <c r="L711">
        <v>10300</v>
      </c>
      <c r="M711" t="s">
        <v>31</v>
      </c>
      <c r="N711" t="s">
        <v>32</v>
      </c>
    </row>
    <row r="712" spans="1:14" hidden="1" x14ac:dyDescent="0.3">
      <c r="A712" t="s">
        <v>767</v>
      </c>
      <c r="B712" t="s">
        <v>768</v>
      </c>
      <c r="C712" t="s">
        <v>769</v>
      </c>
      <c r="D712" t="s">
        <v>83</v>
      </c>
      <c r="E712" t="s">
        <v>153</v>
      </c>
      <c r="F712" t="s">
        <v>66</v>
      </c>
      <c r="G712" t="s">
        <v>27</v>
      </c>
      <c r="H712" t="s">
        <v>770</v>
      </c>
      <c r="I712" t="s">
        <v>29</v>
      </c>
      <c r="J712" t="s">
        <v>52</v>
      </c>
      <c r="K712" s="5">
        <v>9511000000</v>
      </c>
      <c r="L712">
        <v>735</v>
      </c>
      <c r="M712" t="s">
        <v>31</v>
      </c>
      <c r="N712" t="s">
        <v>32</v>
      </c>
    </row>
    <row r="713" spans="1:14" hidden="1" x14ac:dyDescent="0.3">
      <c r="A713" t="s">
        <v>767</v>
      </c>
      <c r="B713" t="s">
        <v>768</v>
      </c>
      <c r="C713" t="s">
        <v>769</v>
      </c>
      <c r="D713" t="s">
        <v>83</v>
      </c>
      <c r="E713" t="s">
        <v>153</v>
      </c>
      <c r="F713" t="s">
        <v>66</v>
      </c>
      <c r="G713" t="s">
        <v>27</v>
      </c>
      <c r="H713" t="s">
        <v>770</v>
      </c>
      <c r="I713" t="s">
        <v>29</v>
      </c>
      <c r="J713" t="s">
        <v>52</v>
      </c>
      <c r="K713" s="5">
        <v>9511000000</v>
      </c>
      <c r="L713">
        <v>735</v>
      </c>
      <c r="M713" t="s">
        <v>31</v>
      </c>
      <c r="N713" t="s">
        <v>42</v>
      </c>
    </row>
    <row r="714" spans="1:14" hidden="1" x14ac:dyDescent="0.3">
      <c r="A714" t="s">
        <v>1811</v>
      </c>
      <c r="B714" t="s">
        <v>1812</v>
      </c>
      <c r="C714" t="s">
        <v>1813</v>
      </c>
      <c r="D714" t="s">
        <v>36</v>
      </c>
      <c r="E714" t="s">
        <v>153</v>
      </c>
      <c r="F714" t="s">
        <v>85</v>
      </c>
      <c r="G714" t="s">
        <v>27</v>
      </c>
      <c r="H714" t="s">
        <v>1814</v>
      </c>
      <c r="I714" t="s">
        <v>29</v>
      </c>
      <c r="J714" t="s">
        <v>52</v>
      </c>
      <c r="K714" s="5">
        <v>8800000000</v>
      </c>
      <c r="L714">
        <v>3800</v>
      </c>
      <c r="M714" t="s">
        <v>61</v>
      </c>
      <c r="N714" t="s">
        <v>42</v>
      </c>
    </row>
    <row r="715" spans="1:14" hidden="1" x14ac:dyDescent="0.3">
      <c r="A715" t="s">
        <v>1811</v>
      </c>
      <c r="B715" t="s">
        <v>1812</v>
      </c>
      <c r="C715" t="s">
        <v>1813</v>
      </c>
      <c r="D715" t="s">
        <v>36</v>
      </c>
      <c r="E715" t="s">
        <v>153</v>
      </c>
      <c r="F715" t="s">
        <v>85</v>
      </c>
      <c r="G715" t="s">
        <v>27</v>
      </c>
      <c r="H715" t="s">
        <v>1814</v>
      </c>
      <c r="I715" t="s">
        <v>29</v>
      </c>
      <c r="J715" t="s">
        <v>52</v>
      </c>
      <c r="K715" s="5">
        <v>8800000000</v>
      </c>
      <c r="L715">
        <v>3800</v>
      </c>
      <c r="M715" t="s">
        <v>61</v>
      </c>
      <c r="N715" t="s">
        <v>32</v>
      </c>
    </row>
    <row r="716" spans="1:14" hidden="1" x14ac:dyDescent="0.3">
      <c r="A716" t="s">
        <v>1605</v>
      </c>
      <c r="B716" t="s">
        <v>1606</v>
      </c>
      <c r="C716" t="s">
        <v>45</v>
      </c>
      <c r="D716" t="s">
        <v>36</v>
      </c>
      <c r="E716" t="s">
        <v>77</v>
      </c>
      <c r="F716" t="s">
        <v>111</v>
      </c>
      <c r="G716" t="s">
        <v>27</v>
      </c>
      <c r="H716" t="s">
        <v>1607</v>
      </c>
      <c r="I716" t="s">
        <v>29</v>
      </c>
      <c r="J716" t="s">
        <v>52</v>
      </c>
      <c r="K716" s="5">
        <v>8670483000</v>
      </c>
      <c r="L716">
        <v>7300</v>
      </c>
      <c r="M716" t="s">
        <v>31</v>
      </c>
      <c r="N716" t="s">
        <v>32</v>
      </c>
    </row>
    <row r="717" spans="1:14" hidden="1" x14ac:dyDescent="0.3">
      <c r="A717" t="s">
        <v>812</v>
      </c>
      <c r="B717" t="s">
        <v>813</v>
      </c>
      <c r="C717" t="s">
        <v>814</v>
      </c>
      <c r="D717" t="s">
        <v>36</v>
      </c>
      <c r="E717" t="s">
        <v>46</v>
      </c>
      <c r="F717" t="s">
        <v>111</v>
      </c>
      <c r="G717" t="s">
        <v>27</v>
      </c>
      <c r="H717" t="s">
        <v>112</v>
      </c>
      <c r="I717" t="s">
        <v>113</v>
      </c>
      <c r="J717" t="s">
        <v>114</v>
      </c>
      <c r="K717" s="5">
        <v>48000000000</v>
      </c>
      <c r="L717">
        <v>73000</v>
      </c>
      <c r="M717" t="s">
        <v>31</v>
      </c>
      <c r="N717" t="s">
        <v>32</v>
      </c>
    </row>
    <row r="718" spans="1:14" hidden="1" x14ac:dyDescent="0.3">
      <c r="A718" t="s">
        <v>812</v>
      </c>
      <c r="B718" t="s">
        <v>813</v>
      </c>
      <c r="C718" t="s">
        <v>814</v>
      </c>
      <c r="D718" t="s">
        <v>36</v>
      </c>
      <c r="E718" t="s">
        <v>46</v>
      </c>
      <c r="F718" t="s">
        <v>111</v>
      </c>
      <c r="G718" t="s">
        <v>27</v>
      </c>
      <c r="H718" t="s">
        <v>112</v>
      </c>
      <c r="I718" t="s">
        <v>113</v>
      </c>
      <c r="J718" t="s">
        <v>114</v>
      </c>
      <c r="K718" s="5">
        <v>48000000000</v>
      </c>
      <c r="L718">
        <v>73000</v>
      </c>
      <c r="M718" t="s">
        <v>61</v>
      </c>
      <c r="N718" t="s">
        <v>32</v>
      </c>
    </row>
    <row r="719" spans="1:14" hidden="1" x14ac:dyDescent="0.3">
      <c r="A719" t="s">
        <v>788</v>
      </c>
      <c r="B719" t="s">
        <v>789</v>
      </c>
      <c r="C719" t="s">
        <v>790</v>
      </c>
      <c r="D719" t="s">
        <v>24</v>
      </c>
      <c r="E719" t="s">
        <v>37</v>
      </c>
      <c r="F719" t="s">
        <v>85</v>
      </c>
      <c r="G719" t="s">
        <v>27</v>
      </c>
      <c r="H719" t="s">
        <v>498</v>
      </c>
      <c r="I719" t="s">
        <v>197</v>
      </c>
      <c r="J719" t="s">
        <v>40</v>
      </c>
      <c r="K719" s="5">
        <v>14745000000</v>
      </c>
      <c r="L719">
        <v>63000</v>
      </c>
      <c r="M719" t="s">
        <v>41</v>
      </c>
      <c r="N719" t="s">
        <v>32</v>
      </c>
    </row>
    <row r="720" spans="1:14" x14ac:dyDescent="0.3">
      <c r="A720" t="s">
        <v>832</v>
      </c>
      <c r="B720" t="s">
        <v>833</v>
      </c>
      <c r="C720" t="s">
        <v>834</v>
      </c>
      <c r="D720" t="s">
        <v>24</v>
      </c>
      <c r="E720" t="s">
        <v>153</v>
      </c>
      <c r="F720" t="s">
        <v>809</v>
      </c>
      <c r="G720" t="s">
        <v>27</v>
      </c>
      <c r="H720" t="s">
        <v>331</v>
      </c>
      <c r="I720" t="s">
        <v>29</v>
      </c>
      <c r="J720" t="s">
        <v>30</v>
      </c>
      <c r="K720" s="5">
        <v>79700000000</v>
      </c>
      <c r="L720">
        <v>217000</v>
      </c>
      <c r="M720" t="s">
        <v>31</v>
      </c>
      <c r="N720" t="s">
        <v>32</v>
      </c>
    </row>
    <row r="721" spans="1:14" x14ac:dyDescent="0.3">
      <c r="A721" t="s">
        <v>829</v>
      </c>
      <c r="B721" t="s">
        <v>830</v>
      </c>
      <c r="C721" t="s">
        <v>831</v>
      </c>
      <c r="D721" t="s">
        <v>36</v>
      </c>
      <c r="E721" t="s">
        <v>145</v>
      </c>
      <c r="F721" t="s">
        <v>26</v>
      </c>
      <c r="G721" t="s">
        <v>27</v>
      </c>
      <c r="H721" t="s">
        <v>719</v>
      </c>
      <c r="I721" t="s">
        <v>29</v>
      </c>
      <c r="J721" t="s">
        <v>30</v>
      </c>
      <c r="K721" s="5">
        <v>4332840000</v>
      </c>
      <c r="L721">
        <v>42000</v>
      </c>
      <c r="M721" t="s">
        <v>31</v>
      </c>
      <c r="N721" t="s">
        <v>32</v>
      </c>
    </row>
    <row r="722" spans="1:14" hidden="1" x14ac:dyDescent="0.3">
      <c r="A722" t="s">
        <v>826</v>
      </c>
      <c r="B722" t="s">
        <v>827</v>
      </c>
      <c r="C722" t="s">
        <v>828</v>
      </c>
      <c r="D722" t="s">
        <v>36</v>
      </c>
      <c r="E722" t="s">
        <v>46</v>
      </c>
      <c r="F722" t="s">
        <v>66</v>
      </c>
      <c r="G722" t="s">
        <v>27</v>
      </c>
      <c r="H722" t="s">
        <v>493</v>
      </c>
      <c r="I722" t="s">
        <v>29</v>
      </c>
      <c r="J722" t="s">
        <v>292</v>
      </c>
      <c r="K722" s="5">
        <v>10735000000</v>
      </c>
      <c r="L722">
        <v>38000</v>
      </c>
      <c r="M722" t="s">
        <v>61</v>
      </c>
      <c r="N722" t="s">
        <v>32</v>
      </c>
    </row>
    <row r="723" spans="1:14" hidden="1" x14ac:dyDescent="0.3">
      <c r="A723" t="s">
        <v>822</v>
      </c>
      <c r="B723" t="s">
        <v>823</v>
      </c>
      <c r="C723" t="s">
        <v>824</v>
      </c>
      <c r="D723" t="s">
        <v>318</v>
      </c>
      <c r="E723" t="s">
        <v>37</v>
      </c>
      <c r="F723" t="s">
        <v>38</v>
      </c>
      <c r="G723" t="s">
        <v>27</v>
      </c>
      <c r="H723" t="s">
        <v>825</v>
      </c>
      <c r="I723" t="s">
        <v>29</v>
      </c>
      <c r="J723" t="s">
        <v>292</v>
      </c>
      <c r="K723" s="5">
        <v>3168200000</v>
      </c>
      <c r="L723">
        <v>10372</v>
      </c>
      <c r="M723" t="s">
        <v>31</v>
      </c>
      <c r="N723" t="s">
        <v>32</v>
      </c>
    </row>
    <row r="724" spans="1:14" hidden="1" x14ac:dyDescent="0.3">
      <c r="A724" t="s">
        <v>822</v>
      </c>
      <c r="B724" t="s">
        <v>823</v>
      </c>
      <c r="C724" t="s">
        <v>824</v>
      </c>
      <c r="D724" t="s">
        <v>318</v>
      </c>
      <c r="E724" t="s">
        <v>37</v>
      </c>
      <c r="F724" t="s">
        <v>38</v>
      </c>
      <c r="G724" t="s">
        <v>27</v>
      </c>
      <c r="H724" t="s">
        <v>825</v>
      </c>
      <c r="I724" t="s">
        <v>29</v>
      </c>
      <c r="J724" t="s">
        <v>292</v>
      </c>
      <c r="K724" s="5">
        <v>3168200000</v>
      </c>
      <c r="L724">
        <v>10372</v>
      </c>
      <c r="M724" t="s">
        <v>41</v>
      </c>
      <c r="N724" t="s">
        <v>32</v>
      </c>
    </row>
    <row r="725" spans="1:14" hidden="1" x14ac:dyDescent="0.3">
      <c r="A725" t="s">
        <v>822</v>
      </c>
      <c r="B725" t="s">
        <v>823</v>
      </c>
      <c r="C725" t="s">
        <v>824</v>
      </c>
      <c r="D725" t="s">
        <v>318</v>
      </c>
      <c r="E725" t="s">
        <v>37</v>
      </c>
      <c r="F725" t="s">
        <v>38</v>
      </c>
      <c r="G725" t="s">
        <v>27</v>
      </c>
      <c r="H725" t="s">
        <v>825</v>
      </c>
      <c r="I725" t="s">
        <v>29</v>
      </c>
      <c r="J725" t="s">
        <v>292</v>
      </c>
      <c r="K725" s="5">
        <v>3168200000</v>
      </c>
      <c r="L725">
        <v>10372</v>
      </c>
      <c r="M725" t="s">
        <v>61</v>
      </c>
      <c r="N725" t="s">
        <v>32</v>
      </c>
    </row>
    <row r="726" spans="1:14" x14ac:dyDescent="0.3">
      <c r="A726" t="s">
        <v>1237</v>
      </c>
      <c r="B726" t="s">
        <v>1238</v>
      </c>
      <c r="C726" t="s">
        <v>1239</v>
      </c>
      <c r="D726" t="s">
        <v>36</v>
      </c>
      <c r="E726" t="s">
        <v>153</v>
      </c>
      <c r="F726" t="s">
        <v>85</v>
      </c>
      <c r="G726" t="s">
        <v>27</v>
      </c>
      <c r="H726" t="s">
        <v>86</v>
      </c>
      <c r="I726" t="s">
        <v>29</v>
      </c>
      <c r="J726" t="s">
        <v>30</v>
      </c>
      <c r="K726" s="5">
        <v>10559521000</v>
      </c>
      <c r="L726">
        <v>67554</v>
      </c>
      <c r="M726" t="s">
        <v>61</v>
      </c>
      <c r="N726" t="s">
        <v>32</v>
      </c>
    </row>
    <row r="727" spans="1:14" x14ac:dyDescent="0.3">
      <c r="A727" t="s">
        <v>1237</v>
      </c>
      <c r="B727" t="s">
        <v>1238</v>
      </c>
      <c r="C727" t="s">
        <v>1239</v>
      </c>
      <c r="D727" t="s">
        <v>36</v>
      </c>
      <c r="E727" t="s">
        <v>153</v>
      </c>
      <c r="F727" t="s">
        <v>85</v>
      </c>
      <c r="G727" t="s">
        <v>27</v>
      </c>
      <c r="H727" t="s">
        <v>86</v>
      </c>
      <c r="I727" t="s">
        <v>29</v>
      </c>
      <c r="J727" t="s">
        <v>30</v>
      </c>
      <c r="K727" s="5">
        <v>10559521000</v>
      </c>
      <c r="L727">
        <v>67554</v>
      </c>
      <c r="M727" t="s">
        <v>31</v>
      </c>
      <c r="N727" t="s">
        <v>32</v>
      </c>
    </row>
    <row r="728" spans="1:14" hidden="1" x14ac:dyDescent="0.3">
      <c r="A728" t="s">
        <v>780</v>
      </c>
      <c r="B728" t="s">
        <v>781</v>
      </c>
      <c r="C728" t="s">
        <v>782</v>
      </c>
      <c r="D728" t="s">
        <v>83</v>
      </c>
      <c r="E728" t="s">
        <v>101</v>
      </c>
      <c r="F728" t="s">
        <v>102</v>
      </c>
      <c r="G728" t="s">
        <v>27</v>
      </c>
      <c r="H728" t="s">
        <v>1</v>
      </c>
      <c r="I728" t="s">
        <v>29</v>
      </c>
      <c r="J728" t="s">
        <v>40</v>
      </c>
      <c r="K728" s="5">
        <v>82059000000</v>
      </c>
      <c r="L728">
        <v>132200</v>
      </c>
      <c r="M728" t="s">
        <v>59</v>
      </c>
      <c r="N728" t="s">
        <v>32</v>
      </c>
    </row>
    <row r="729" spans="1:14" hidden="1" x14ac:dyDescent="0.3">
      <c r="A729" t="s">
        <v>780</v>
      </c>
      <c r="B729" t="s">
        <v>781</v>
      </c>
      <c r="C729" t="s">
        <v>782</v>
      </c>
      <c r="D729" t="s">
        <v>83</v>
      </c>
      <c r="E729" t="s">
        <v>101</v>
      </c>
      <c r="F729" t="s">
        <v>102</v>
      </c>
      <c r="G729" t="s">
        <v>27</v>
      </c>
      <c r="H729" t="s">
        <v>1</v>
      </c>
      <c r="I729" t="s">
        <v>29</v>
      </c>
      <c r="J729" t="s">
        <v>40</v>
      </c>
      <c r="K729" s="5">
        <v>82059000000</v>
      </c>
      <c r="L729">
        <v>132200</v>
      </c>
      <c r="M729" t="s">
        <v>31</v>
      </c>
      <c r="N729" t="s">
        <v>32</v>
      </c>
    </row>
    <row r="730" spans="1:14" x14ac:dyDescent="0.3">
      <c r="A730" t="s">
        <v>810</v>
      </c>
      <c r="B730" t="s">
        <v>811</v>
      </c>
      <c r="C730" t="s">
        <v>207</v>
      </c>
      <c r="D730" t="s">
        <v>36</v>
      </c>
      <c r="E730" t="s">
        <v>37</v>
      </c>
      <c r="F730" t="s">
        <v>26</v>
      </c>
      <c r="G730" t="s">
        <v>27</v>
      </c>
      <c r="H730" t="s">
        <v>73</v>
      </c>
      <c r="I730" t="s">
        <v>29</v>
      </c>
      <c r="J730" t="s">
        <v>30</v>
      </c>
      <c r="K730" s="5">
        <v>25322807000</v>
      </c>
      <c r="L730">
        <v>159777</v>
      </c>
      <c r="M730" t="s">
        <v>31</v>
      </c>
      <c r="N730" t="s">
        <v>32</v>
      </c>
    </row>
    <row r="731" spans="1:14" x14ac:dyDescent="0.3">
      <c r="A731" t="s">
        <v>806</v>
      </c>
      <c r="B731" t="s">
        <v>807</v>
      </c>
      <c r="C731" t="s">
        <v>808</v>
      </c>
      <c r="D731" t="s">
        <v>24</v>
      </c>
      <c r="E731" t="s">
        <v>37</v>
      </c>
      <c r="F731" t="s">
        <v>809</v>
      </c>
      <c r="G731" t="s">
        <v>27</v>
      </c>
      <c r="H731" t="s">
        <v>403</v>
      </c>
      <c r="I731" t="s">
        <v>29</v>
      </c>
      <c r="J731" t="s">
        <v>30</v>
      </c>
      <c r="K731" s="5">
        <v>16368600000</v>
      </c>
      <c r="L731">
        <v>77700</v>
      </c>
      <c r="M731" t="s">
        <v>31</v>
      </c>
      <c r="N731" t="s">
        <v>32</v>
      </c>
    </row>
    <row r="732" spans="1:14" x14ac:dyDescent="0.3">
      <c r="A732" t="s">
        <v>803</v>
      </c>
      <c r="B732" t="s">
        <v>804</v>
      </c>
      <c r="C732" t="s">
        <v>207</v>
      </c>
      <c r="D732" t="s">
        <v>36</v>
      </c>
      <c r="E732" t="s">
        <v>37</v>
      </c>
      <c r="F732" t="s">
        <v>805</v>
      </c>
      <c r="G732" t="s">
        <v>27</v>
      </c>
      <c r="H732" t="s">
        <v>73</v>
      </c>
      <c r="I732" t="s">
        <v>29</v>
      </c>
      <c r="J732" t="s">
        <v>30</v>
      </c>
      <c r="K732" s="5">
        <v>25322807000</v>
      </c>
      <c r="L732">
        <v>159777</v>
      </c>
      <c r="M732" t="s">
        <v>31</v>
      </c>
      <c r="N732" t="s">
        <v>32</v>
      </c>
    </row>
    <row r="733" spans="1:14" x14ac:dyDescent="0.3">
      <c r="A733" t="s">
        <v>800</v>
      </c>
      <c r="B733" t="s">
        <v>801</v>
      </c>
      <c r="C733" t="s">
        <v>802</v>
      </c>
      <c r="D733" t="s">
        <v>36</v>
      </c>
      <c r="E733" t="s">
        <v>46</v>
      </c>
      <c r="F733" t="s">
        <v>85</v>
      </c>
      <c r="G733" t="s">
        <v>27</v>
      </c>
      <c r="H733" t="s">
        <v>247</v>
      </c>
      <c r="I733" t="s">
        <v>29</v>
      </c>
      <c r="J733" t="s">
        <v>30</v>
      </c>
      <c r="K733" s="5">
        <v>4300000000</v>
      </c>
      <c r="L733">
        <v>29582</v>
      </c>
      <c r="M733" t="s">
        <v>31</v>
      </c>
      <c r="N733" t="s">
        <v>32</v>
      </c>
    </row>
    <row r="734" spans="1:14" x14ac:dyDescent="0.3">
      <c r="A734" t="s">
        <v>800</v>
      </c>
      <c r="B734" t="s">
        <v>801</v>
      </c>
      <c r="C734" t="s">
        <v>802</v>
      </c>
      <c r="D734" t="s">
        <v>36</v>
      </c>
      <c r="E734" t="s">
        <v>46</v>
      </c>
      <c r="F734" t="s">
        <v>85</v>
      </c>
      <c r="G734" t="s">
        <v>27</v>
      </c>
      <c r="H734" t="s">
        <v>247</v>
      </c>
      <c r="I734" t="s">
        <v>29</v>
      </c>
      <c r="J734" t="s">
        <v>30</v>
      </c>
      <c r="K734" s="5">
        <v>4300000000</v>
      </c>
      <c r="L734">
        <v>29582</v>
      </c>
      <c r="M734" t="s">
        <v>61</v>
      </c>
      <c r="N734" t="s">
        <v>32</v>
      </c>
    </row>
    <row r="735" spans="1:14" x14ac:dyDescent="0.3">
      <c r="A735" t="s">
        <v>762</v>
      </c>
      <c r="B735" t="s">
        <v>763</v>
      </c>
      <c r="C735" t="s">
        <v>207</v>
      </c>
      <c r="D735" t="s">
        <v>36</v>
      </c>
      <c r="E735" t="s">
        <v>37</v>
      </c>
      <c r="F735" t="s">
        <v>26</v>
      </c>
      <c r="G735" t="s">
        <v>27</v>
      </c>
      <c r="H735" t="s">
        <v>3</v>
      </c>
      <c r="I735" t="s">
        <v>29</v>
      </c>
      <c r="J735" t="s">
        <v>30</v>
      </c>
      <c r="K735" s="5">
        <v>11593335000</v>
      </c>
      <c r="L735">
        <v>74000</v>
      </c>
      <c r="M735" t="s">
        <v>41</v>
      </c>
      <c r="N735" t="s">
        <v>42</v>
      </c>
    </row>
    <row r="736" spans="1:14" x14ac:dyDescent="0.3">
      <c r="A736" t="s">
        <v>762</v>
      </c>
      <c r="B736" t="s">
        <v>763</v>
      </c>
      <c r="C736" t="s">
        <v>207</v>
      </c>
      <c r="D736" t="s">
        <v>36</v>
      </c>
      <c r="E736" t="s">
        <v>37</v>
      </c>
      <c r="F736" t="s">
        <v>26</v>
      </c>
      <c r="G736" t="s">
        <v>27</v>
      </c>
      <c r="H736" t="s">
        <v>3</v>
      </c>
      <c r="I736" t="s">
        <v>29</v>
      </c>
      <c r="J736" t="s">
        <v>30</v>
      </c>
      <c r="K736" s="5">
        <v>11593335000</v>
      </c>
      <c r="L736">
        <v>74000</v>
      </c>
      <c r="M736" t="s">
        <v>41</v>
      </c>
      <c r="N736" t="s">
        <v>60</v>
      </c>
    </row>
    <row r="737" spans="1:14" x14ac:dyDescent="0.3">
      <c r="A737" t="s">
        <v>762</v>
      </c>
      <c r="B737" t="s">
        <v>763</v>
      </c>
      <c r="C737" t="s">
        <v>207</v>
      </c>
      <c r="D737" t="s">
        <v>36</v>
      </c>
      <c r="E737" t="s">
        <v>37</v>
      </c>
      <c r="F737" t="s">
        <v>26</v>
      </c>
      <c r="G737" t="s">
        <v>27</v>
      </c>
      <c r="H737" t="s">
        <v>3</v>
      </c>
      <c r="I737" t="s">
        <v>29</v>
      </c>
      <c r="J737" t="s">
        <v>30</v>
      </c>
      <c r="K737" s="5">
        <v>11593335000</v>
      </c>
      <c r="L737">
        <v>74000</v>
      </c>
      <c r="M737" t="s">
        <v>61</v>
      </c>
      <c r="N737" t="s">
        <v>32</v>
      </c>
    </row>
    <row r="738" spans="1:14" x14ac:dyDescent="0.3">
      <c r="A738" t="s">
        <v>762</v>
      </c>
      <c r="B738" t="s">
        <v>763</v>
      </c>
      <c r="C738" t="s">
        <v>207</v>
      </c>
      <c r="D738" t="s">
        <v>36</v>
      </c>
      <c r="E738" t="s">
        <v>37</v>
      </c>
      <c r="F738" t="s">
        <v>26</v>
      </c>
      <c r="G738" t="s">
        <v>27</v>
      </c>
      <c r="H738" t="s">
        <v>3</v>
      </c>
      <c r="I738" t="s">
        <v>29</v>
      </c>
      <c r="J738" t="s">
        <v>30</v>
      </c>
      <c r="K738" s="5">
        <v>11593335000</v>
      </c>
      <c r="L738">
        <v>74000</v>
      </c>
      <c r="M738" t="s">
        <v>41</v>
      </c>
      <c r="N738" t="s">
        <v>32</v>
      </c>
    </row>
    <row r="739" spans="1:14" x14ac:dyDescent="0.3">
      <c r="A739" t="s">
        <v>797</v>
      </c>
      <c r="B739" t="s">
        <v>798</v>
      </c>
      <c r="C739" t="s">
        <v>799</v>
      </c>
      <c r="D739" t="s">
        <v>36</v>
      </c>
      <c r="E739" t="s">
        <v>153</v>
      </c>
      <c r="F739" t="s">
        <v>78</v>
      </c>
      <c r="G739" t="s">
        <v>27</v>
      </c>
      <c r="H739" t="s">
        <v>163</v>
      </c>
      <c r="I739" t="s">
        <v>29</v>
      </c>
      <c r="J739" t="s">
        <v>30</v>
      </c>
      <c r="K739" s="5">
        <v>1977716000</v>
      </c>
      <c r="L739">
        <v>13472</v>
      </c>
      <c r="M739" t="s">
        <v>31</v>
      </c>
      <c r="N739" t="s">
        <v>32</v>
      </c>
    </row>
    <row r="740" spans="1:14" x14ac:dyDescent="0.3">
      <c r="A740" t="s">
        <v>794</v>
      </c>
      <c r="B740" t="s">
        <v>795</v>
      </c>
      <c r="C740" t="s">
        <v>796</v>
      </c>
      <c r="D740" t="s">
        <v>36</v>
      </c>
      <c r="E740" t="s">
        <v>46</v>
      </c>
      <c r="F740" t="s">
        <v>90</v>
      </c>
      <c r="G740" t="s">
        <v>27</v>
      </c>
      <c r="H740" t="s">
        <v>91</v>
      </c>
      <c r="I740" t="s">
        <v>29</v>
      </c>
      <c r="J740" t="s">
        <v>30</v>
      </c>
      <c r="K740" s="5">
        <v>11000000000</v>
      </c>
      <c r="L740">
        <v>80000</v>
      </c>
      <c r="M740" t="s">
        <v>31</v>
      </c>
      <c r="N740" t="s">
        <v>32</v>
      </c>
    </row>
    <row r="741" spans="1:14" hidden="1" x14ac:dyDescent="0.3">
      <c r="A741" t="s">
        <v>820</v>
      </c>
      <c r="B741" t="s">
        <v>821</v>
      </c>
      <c r="C741" t="s">
        <v>437</v>
      </c>
      <c r="D741" t="s">
        <v>83</v>
      </c>
      <c r="E741" t="s">
        <v>257</v>
      </c>
      <c r="F741" t="s">
        <v>26</v>
      </c>
      <c r="G741" t="s">
        <v>27</v>
      </c>
      <c r="H741" t="s">
        <v>196</v>
      </c>
      <c r="I741" t="s">
        <v>197</v>
      </c>
      <c r="J741" t="s">
        <v>40</v>
      </c>
      <c r="K741" s="5">
        <v>15693000000</v>
      </c>
      <c r="L741">
        <v>34300</v>
      </c>
      <c r="M741" t="s">
        <v>31</v>
      </c>
      <c r="N741" t="s">
        <v>32</v>
      </c>
    </row>
    <row r="742" spans="1:14" x14ac:dyDescent="0.3">
      <c r="A742" t="s">
        <v>791</v>
      </c>
      <c r="B742" t="s">
        <v>792</v>
      </c>
      <c r="C742" t="s">
        <v>45</v>
      </c>
      <c r="D742" t="s">
        <v>36</v>
      </c>
      <c r="E742" t="s">
        <v>46</v>
      </c>
      <c r="F742" t="s">
        <v>38</v>
      </c>
      <c r="G742" t="s">
        <v>27</v>
      </c>
      <c r="H742" t="s">
        <v>793</v>
      </c>
      <c r="I742" t="s">
        <v>29</v>
      </c>
      <c r="J742" t="s">
        <v>30</v>
      </c>
      <c r="K742" s="5">
        <v>490930000</v>
      </c>
      <c r="L742">
        <v>1000</v>
      </c>
      <c r="M742" t="s">
        <v>31</v>
      </c>
      <c r="N742" t="s">
        <v>32</v>
      </c>
    </row>
    <row r="743" spans="1:14" x14ac:dyDescent="0.3">
      <c r="A743" t="s">
        <v>786</v>
      </c>
      <c r="B743" t="s">
        <v>787</v>
      </c>
      <c r="C743" t="s">
        <v>207</v>
      </c>
      <c r="D743" t="s">
        <v>36</v>
      </c>
      <c r="E743" t="s">
        <v>37</v>
      </c>
      <c r="F743" t="s">
        <v>132</v>
      </c>
      <c r="G743" t="s">
        <v>27</v>
      </c>
      <c r="H743" t="s">
        <v>133</v>
      </c>
      <c r="I743" t="s">
        <v>29</v>
      </c>
      <c r="J743" t="s">
        <v>30</v>
      </c>
      <c r="K743" s="5">
        <v>5728344000</v>
      </c>
      <c r="L743">
        <v>45000</v>
      </c>
      <c r="M743" t="s">
        <v>41</v>
      </c>
      <c r="N743" t="s">
        <v>32</v>
      </c>
    </row>
    <row r="744" spans="1:14" hidden="1" x14ac:dyDescent="0.3">
      <c r="A744" t="s">
        <v>1491</v>
      </c>
      <c r="B744" t="s">
        <v>1492</v>
      </c>
      <c r="C744" t="s">
        <v>45</v>
      </c>
      <c r="D744" t="s">
        <v>36</v>
      </c>
      <c r="E744" t="s">
        <v>46</v>
      </c>
      <c r="F744" t="s">
        <v>78</v>
      </c>
      <c r="G744" t="s">
        <v>27</v>
      </c>
      <c r="H744" t="s">
        <v>1493</v>
      </c>
      <c r="I744" t="s">
        <v>29</v>
      </c>
      <c r="J744" t="s">
        <v>52</v>
      </c>
      <c r="K744" s="5">
        <v>7213700000</v>
      </c>
      <c r="L744">
        <v>9000</v>
      </c>
      <c r="M744" t="s">
        <v>41</v>
      </c>
      <c r="N744" t="s">
        <v>32</v>
      </c>
    </row>
    <row r="745" spans="1:14" x14ac:dyDescent="0.3">
      <c r="A745" t="s">
        <v>983</v>
      </c>
      <c r="B745" t="s">
        <v>984</v>
      </c>
      <c r="C745" t="s">
        <v>229</v>
      </c>
      <c r="D745" t="s">
        <v>83</v>
      </c>
      <c r="E745" t="s">
        <v>84</v>
      </c>
      <c r="F745" t="s">
        <v>26</v>
      </c>
      <c r="G745" t="s">
        <v>27</v>
      </c>
      <c r="H745" t="s">
        <v>3</v>
      </c>
      <c r="I745" t="s">
        <v>29</v>
      </c>
      <c r="J745" t="s">
        <v>30</v>
      </c>
      <c r="K745" s="5">
        <v>11593335000</v>
      </c>
      <c r="L745">
        <v>74000</v>
      </c>
      <c r="M745" t="s">
        <v>61</v>
      </c>
      <c r="N745" t="s">
        <v>32</v>
      </c>
    </row>
    <row r="746" spans="1:14" x14ac:dyDescent="0.3">
      <c r="A746" t="s">
        <v>783</v>
      </c>
      <c r="B746" t="s">
        <v>784</v>
      </c>
      <c r="C746" t="s">
        <v>785</v>
      </c>
      <c r="D746" t="s">
        <v>83</v>
      </c>
      <c r="E746" t="s">
        <v>369</v>
      </c>
      <c r="F746" t="s">
        <v>509</v>
      </c>
      <c r="G746" t="s">
        <v>27</v>
      </c>
      <c r="H746" t="s">
        <v>510</v>
      </c>
      <c r="I746" t="s">
        <v>29</v>
      </c>
      <c r="J746" t="s">
        <v>30</v>
      </c>
      <c r="K746" s="5">
        <v>25025417000</v>
      </c>
      <c r="L746">
        <v>116000</v>
      </c>
      <c r="M746" t="s">
        <v>61</v>
      </c>
      <c r="N746" t="s">
        <v>32</v>
      </c>
    </row>
    <row r="747" spans="1:14" hidden="1" x14ac:dyDescent="0.3">
      <c r="A747" t="s">
        <v>1505</v>
      </c>
      <c r="B747" t="s">
        <v>1506</v>
      </c>
      <c r="C747" t="s">
        <v>1507</v>
      </c>
      <c r="D747" t="s">
        <v>24</v>
      </c>
      <c r="E747" t="s">
        <v>145</v>
      </c>
      <c r="F747" t="s">
        <v>119</v>
      </c>
      <c r="G747" t="s">
        <v>27</v>
      </c>
      <c r="H747" t="s">
        <v>581</v>
      </c>
      <c r="I747" t="s">
        <v>29</v>
      </c>
      <c r="J747" t="s">
        <v>52</v>
      </c>
      <c r="K747" s="5">
        <v>7000000000</v>
      </c>
      <c r="L747">
        <v>26000</v>
      </c>
      <c r="M747" t="s">
        <v>41</v>
      </c>
      <c r="N747" t="s">
        <v>32</v>
      </c>
    </row>
    <row r="748" spans="1:14" hidden="1" x14ac:dyDescent="0.3">
      <c r="A748" t="s">
        <v>679</v>
      </c>
      <c r="B748" t="s">
        <v>680</v>
      </c>
      <c r="C748" t="s">
        <v>681</v>
      </c>
      <c r="D748" t="s">
        <v>24</v>
      </c>
      <c r="E748" t="s">
        <v>37</v>
      </c>
      <c r="F748" t="s">
        <v>119</v>
      </c>
      <c r="G748" t="s">
        <v>27</v>
      </c>
      <c r="H748" t="s">
        <v>581</v>
      </c>
      <c r="I748" t="s">
        <v>29</v>
      </c>
      <c r="J748" t="s">
        <v>52</v>
      </c>
      <c r="K748" s="5">
        <v>7000000000</v>
      </c>
      <c r="L748">
        <v>26000</v>
      </c>
      <c r="M748" t="s">
        <v>31</v>
      </c>
      <c r="N748" t="s">
        <v>32</v>
      </c>
    </row>
    <row r="749" spans="1:14" hidden="1" x14ac:dyDescent="0.3">
      <c r="A749" t="s">
        <v>665</v>
      </c>
      <c r="B749" t="s">
        <v>666</v>
      </c>
      <c r="C749" t="s">
        <v>667</v>
      </c>
      <c r="D749" t="s">
        <v>83</v>
      </c>
      <c r="E749" t="s">
        <v>101</v>
      </c>
      <c r="F749" t="s">
        <v>119</v>
      </c>
      <c r="G749" t="s">
        <v>27</v>
      </c>
      <c r="H749" t="s">
        <v>581</v>
      </c>
      <c r="I749" t="s">
        <v>29</v>
      </c>
      <c r="J749" t="s">
        <v>52</v>
      </c>
      <c r="K749" s="5">
        <v>7000000000</v>
      </c>
      <c r="L749">
        <v>26000</v>
      </c>
      <c r="M749" t="s">
        <v>31</v>
      </c>
      <c r="N749" t="s">
        <v>32</v>
      </c>
    </row>
    <row r="750" spans="1:14" hidden="1" x14ac:dyDescent="0.3">
      <c r="A750" t="s">
        <v>665</v>
      </c>
      <c r="B750" t="s">
        <v>666</v>
      </c>
      <c r="C750" t="s">
        <v>667</v>
      </c>
      <c r="D750" t="s">
        <v>83</v>
      </c>
      <c r="E750" t="s">
        <v>101</v>
      </c>
      <c r="F750" t="s">
        <v>119</v>
      </c>
      <c r="G750" t="s">
        <v>27</v>
      </c>
      <c r="H750" t="s">
        <v>581</v>
      </c>
      <c r="I750" t="s">
        <v>29</v>
      </c>
      <c r="J750" t="s">
        <v>52</v>
      </c>
      <c r="K750" s="5">
        <v>7000000000</v>
      </c>
      <c r="L750">
        <v>26000</v>
      </c>
      <c r="M750" t="s">
        <v>41</v>
      </c>
      <c r="N750" t="s">
        <v>32</v>
      </c>
    </row>
    <row r="751" spans="1:14" x14ac:dyDescent="0.3">
      <c r="A751" t="s">
        <v>744</v>
      </c>
      <c r="B751" t="s">
        <v>745</v>
      </c>
      <c r="C751" t="s">
        <v>746</v>
      </c>
      <c r="D751" t="s">
        <v>83</v>
      </c>
      <c r="E751" t="s">
        <v>84</v>
      </c>
      <c r="F751" t="s">
        <v>90</v>
      </c>
      <c r="G751" t="s">
        <v>27</v>
      </c>
      <c r="H751" t="s">
        <v>91</v>
      </c>
      <c r="I751" t="s">
        <v>29</v>
      </c>
      <c r="J751" t="s">
        <v>30</v>
      </c>
      <c r="K751" s="5">
        <v>11000000000</v>
      </c>
      <c r="L751">
        <v>80000</v>
      </c>
      <c r="M751" t="s">
        <v>31</v>
      </c>
      <c r="N751" t="s">
        <v>32</v>
      </c>
    </row>
    <row r="752" spans="1:14" hidden="1" x14ac:dyDescent="0.3">
      <c r="A752" t="s">
        <v>665</v>
      </c>
      <c r="B752" t="s">
        <v>666</v>
      </c>
      <c r="C752" t="s">
        <v>667</v>
      </c>
      <c r="D752" t="s">
        <v>83</v>
      </c>
      <c r="E752" t="s">
        <v>101</v>
      </c>
      <c r="F752" t="s">
        <v>119</v>
      </c>
      <c r="G752" t="s">
        <v>27</v>
      </c>
      <c r="H752" t="s">
        <v>581</v>
      </c>
      <c r="I752" t="s">
        <v>29</v>
      </c>
      <c r="J752" t="s">
        <v>52</v>
      </c>
      <c r="K752" s="5">
        <v>7000000000</v>
      </c>
      <c r="L752">
        <v>26000</v>
      </c>
      <c r="M752" t="s">
        <v>61</v>
      </c>
      <c r="N752" t="s">
        <v>32</v>
      </c>
    </row>
    <row r="753" spans="1:14" x14ac:dyDescent="0.3">
      <c r="A753" t="s">
        <v>698</v>
      </c>
      <c r="B753" t="s">
        <v>699</v>
      </c>
      <c r="C753" t="s">
        <v>700</v>
      </c>
      <c r="D753" t="s">
        <v>36</v>
      </c>
      <c r="E753" t="s">
        <v>37</v>
      </c>
      <c r="F753" t="s">
        <v>90</v>
      </c>
      <c r="G753" t="s">
        <v>27</v>
      </c>
      <c r="H753" t="s">
        <v>701</v>
      </c>
      <c r="I753" t="s">
        <v>29</v>
      </c>
      <c r="J753" t="s">
        <v>30</v>
      </c>
      <c r="K753" s="5">
        <v>1188362000</v>
      </c>
      <c r="L753">
        <v>8095</v>
      </c>
      <c r="M753" t="s">
        <v>31</v>
      </c>
      <c r="N753" t="s">
        <v>32</v>
      </c>
    </row>
    <row r="754" spans="1:14" x14ac:dyDescent="0.3">
      <c r="A754" t="s">
        <v>698</v>
      </c>
      <c r="B754" t="s">
        <v>699</v>
      </c>
      <c r="C754" t="s">
        <v>700</v>
      </c>
      <c r="D754" t="s">
        <v>36</v>
      </c>
      <c r="E754" t="s">
        <v>37</v>
      </c>
      <c r="F754" t="s">
        <v>90</v>
      </c>
      <c r="G754" t="s">
        <v>27</v>
      </c>
      <c r="H754" t="s">
        <v>701</v>
      </c>
      <c r="I754" t="s">
        <v>29</v>
      </c>
      <c r="J754" t="s">
        <v>30</v>
      </c>
      <c r="K754" s="5">
        <v>1188362000</v>
      </c>
      <c r="L754">
        <v>8095</v>
      </c>
      <c r="M754" t="s">
        <v>31</v>
      </c>
      <c r="N754" t="s">
        <v>42</v>
      </c>
    </row>
    <row r="755" spans="1:14" hidden="1" x14ac:dyDescent="0.3">
      <c r="A755" t="s">
        <v>578</v>
      </c>
      <c r="B755" t="s">
        <v>579</v>
      </c>
      <c r="C755" t="s">
        <v>580</v>
      </c>
      <c r="D755" t="s">
        <v>36</v>
      </c>
      <c r="E755" t="s">
        <v>37</v>
      </c>
      <c r="F755" t="s">
        <v>119</v>
      </c>
      <c r="G755" t="s">
        <v>27</v>
      </c>
      <c r="H755" t="s">
        <v>581</v>
      </c>
      <c r="I755" t="s">
        <v>29</v>
      </c>
      <c r="J755" t="s">
        <v>52</v>
      </c>
      <c r="K755" s="5">
        <v>7000000000</v>
      </c>
      <c r="L755">
        <v>26000</v>
      </c>
      <c r="M755" t="s">
        <v>41</v>
      </c>
      <c r="N755" t="s">
        <v>32</v>
      </c>
    </row>
    <row r="756" spans="1:14" x14ac:dyDescent="0.3">
      <c r="A756" t="s">
        <v>739</v>
      </c>
      <c r="B756" t="s">
        <v>740</v>
      </c>
      <c r="C756" t="s">
        <v>741</v>
      </c>
      <c r="D756" t="s">
        <v>36</v>
      </c>
      <c r="E756" t="s">
        <v>95</v>
      </c>
      <c r="F756" t="s">
        <v>78</v>
      </c>
      <c r="G756" t="s">
        <v>27</v>
      </c>
      <c r="H756" t="s">
        <v>163</v>
      </c>
      <c r="I756" t="s">
        <v>29</v>
      </c>
      <c r="J756" t="s">
        <v>30</v>
      </c>
      <c r="K756" s="5">
        <v>1977716000</v>
      </c>
      <c r="L756">
        <v>13472</v>
      </c>
      <c r="M756" t="s">
        <v>41</v>
      </c>
      <c r="N756" t="s">
        <v>32</v>
      </c>
    </row>
    <row r="757" spans="1:14" hidden="1" x14ac:dyDescent="0.3">
      <c r="A757" t="s">
        <v>578</v>
      </c>
      <c r="B757" t="s">
        <v>579</v>
      </c>
      <c r="C757" t="s">
        <v>580</v>
      </c>
      <c r="D757" t="s">
        <v>36</v>
      </c>
      <c r="E757" t="s">
        <v>37</v>
      </c>
      <c r="F757" t="s">
        <v>119</v>
      </c>
      <c r="G757" t="s">
        <v>27</v>
      </c>
      <c r="H757" t="s">
        <v>581</v>
      </c>
      <c r="I757" t="s">
        <v>29</v>
      </c>
      <c r="J757" t="s">
        <v>52</v>
      </c>
      <c r="K757" s="5">
        <v>7000000000</v>
      </c>
      <c r="L757">
        <v>26000</v>
      </c>
      <c r="M757" t="s">
        <v>31</v>
      </c>
      <c r="N757" t="s">
        <v>32</v>
      </c>
    </row>
    <row r="758" spans="1:14" hidden="1" x14ac:dyDescent="0.3">
      <c r="A758" t="s">
        <v>578</v>
      </c>
      <c r="B758" t="s">
        <v>579</v>
      </c>
      <c r="C758" t="s">
        <v>580</v>
      </c>
      <c r="D758" t="s">
        <v>36</v>
      </c>
      <c r="E758" t="s">
        <v>37</v>
      </c>
      <c r="F758" t="s">
        <v>119</v>
      </c>
      <c r="G758" t="s">
        <v>27</v>
      </c>
      <c r="H758" t="s">
        <v>581</v>
      </c>
      <c r="I758" t="s">
        <v>29</v>
      </c>
      <c r="J758" t="s">
        <v>52</v>
      </c>
      <c r="K758" s="5">
        <v>7000000000</v>
      </c>
      <c r="L758">
        <v>26000</v>
      </c>
      <c r="M758" t="s">
        <v>61</v>
      </c>
      <c r="N758" t="s">
        <v>32</v>
      </c>
    </row>
    <row r="759" spans="1:14" x14ac:dyDescent="0.3">
      <c r="A759" t="s">
        <v>725</v>
      </c>
      <c r="B759" t="s">
        <v>726</v>
      </c>
      <c r="C759" t="s">
        <v>727</v>
      </c>
      <c r="D759" t="s">
        <v>24</v>
      </c>
      <c r="E759" t="s">
        <v>728</v>
      </c>
      <c r="F759" t="s">
        <v>38</v>
      </c>
      <c r="G759" t="s">
        <v>27</v>
      </c>
      <c r="H759" t="s">
        <v>331</v>
      </c>
      <c r="I759" t="s">
        <v>29</v>
      </c>
      <c r="J759" t="s">
        <v>30</v>
      </c>
      <c r="K759" s="5">
        <v>79700000000</v>
      </c>
      <c r="L759">
        <v>217000</v>
      </c>
      <c r="M759" t="s">
        <v>41</v>
      </c>
      <c r="N759" t="s">
        <v>32</v>
      </c>
    </row>
    <row r="760" spans="1:14" x14ac:dyDescent="0.3">
      <c r="A760" t="s">
        <v>725</v>
      </c>
      <c r="B760" t="s">
        <v>726</v>
      </c>
      <c r="C760" t="s">
        <v>727</v>
      </c>
      <c r="D760" t="s">
        <v>24</v>
      </c>
      <c r="E760" t="s">
        <v>728</v>
      </c>
      <c r="F760" t="s">
        <v>38</v>
      </c>
      <c r="G760" t="s">
        <v>27</v>
      </c>
      <c r="H760" t="s">
        <v>331</v>
      </c>
      <c r="I760" t="s">
        <v>29</v>
      </c>
      <c r="J760" t="s">
        <v>30</v>
      </c>
      <c r="K760" s="5">
        <v>79700000000</v>
      </c>
      <c r="L760">
        <v>217000</v>
      </c>
      <c r="M760" t="s">
        <v>31</v>
      </c>
      <c r="N760" t="s">
        <v>32</v>
      </c>
    </row>
    <row r="761" spans="1:14" x14ac:dyDescent="0.3">
      <c r="A761" t="s">
        <v>725</v>
      </c>
      <c r="B761" t="s">
        <v>726</v>
      </c>
      <c r="C761" t="s">
        <v>727</v>
      </c>
      <c r="D761" t="s">
        <v>24</v>
      </c>
      <c r="E761" t="s">
        <v>728</v>
      </c>
      <c r="F761" t="s">
        <v>38</v>
      </c>
      <c r="G761" t="s">
        <v>27</v>
      </c>
      <c r="H761" t="s">
        <v>331</v>
      </c>
      <c r="I761" t="s">
        <v>29</v>
      </c>
      <c r="J761" t="s">
        <v>30</v>
      </c>
      <c r="K761" s="5">
        <v>79700000000</v>
      </c>
      <c r="L761">
        <v>217000</v>
      </c>
      <c r="M761" t="s">
        <v>61</v>
      </c>
      <c r="N761" t="s">
        <v>32</v>
      </c>
    </row>
    <row r="762" spans="1:14" hidden="1" x14ac:dyDescent="0.3">
      <c r="A762" t="s">
        <v>720</v>
      </c>
      <c r="B762" t="s">
        <v>721</v>
      </c>
      <c r="C762" t="s">
        <v>722</v>
      </c>
      <c r="D762" t="s">
        <v>36</v>
      </c>
      <c r="E762" t="s">
        <v>37</v>
      </c>
      <c r="F762" t="s">
        <v>111</v>
      </c>
      <c r="G762" t="s">
        <v>27</v>
      </c>
      <c r="H762" t="s">
        <v>112</v>
      </c>
      <c r="I762" t="s">
        <v>29</v>
      </c>
      <c r="J762" t="s">
        <v>114</v>
      </c>
      <c r="K762" s="5">
        <v>48000000000</v>
      </c>
      <c r="L762">
        <v>73000</v>
      </c>
      <c r="M762" t="s">
        <v>41</v>
      </c>
      <c r="N762" t="s">
        <v>32</v>
      </c>
    </row>
    <row r="763" spans="1:14" hidden="1" x14ac:dyDescent="0.3">
      <c r="A763" t="s">
        <v>720</v>
      </c>
      <c r="B763" t="s">
        <v>721</v>
      </c>
      <c r="C763" t="s">
        <v>722</v>
      </c>
      <c r="D763" t="s">
        <v>36</v>
      </c>
      <c r="E763" t="s">
        <v>37</v>
      </c>
      <c r="F763" t="s">
        <v>111</v>
      </c>
      <c r="G763" t="s">
        <v>27</v>
      </c>
      <c r="H763" t="s">
        <v>112</v>
      </c>
      <c r="I763" t="s">
        <v>29</v>
      </c>
      <c r="J763" t="s">
        <v>114</v>
      </c>
      <c r="K763" s="5">
        <v>48000000000</v>
      </c>
      <c r="L763">
        <v>73000</v>
      </c>
      <c r="M763" t="s">
        <v>31</v>
      </c>
      <c r="N763" t="s">
        <v>32</v>
      </c>
    </row>
    <row r="764" spans="1:14" hidden="1" x14ac:dyDescent="0.3">
      <c r="A764" t="s">
        <v>720</v>
      </c>
      <c r="B764" t="s">
        <v>721</v>
      </c>
      <c r="C764" t="s">
        <v>722</v>
      </c>
      <c r="D764" t="s">
        <v>36</v>
      </c>
      <c r="E764" t="s">
        <v>37</v>
      </c>
      <c r="F764" t="s">
        <v>111</v>
      </c>
      <c r="G764" t="s">
        <v>27</v>
      </c>
      <c r="H764" t="s">
        <v>112</v>
      </c>
      <c r="I764" t="s">
        <v>29</v>
      </c>
      <c r="J764" t="s">
        <v>114</v>
      </c>
      <c r="K764" s="5">
        <v>48000000000</v>
      </c>
      <c r="L764">
        <v>73000</v>
      </c>
      <c r="M764" t="s">
        <v>61</v>
      </c>
      <c r="N764" t="s">
        <v>32</v>
      </c>
    </row>
    <row r="765" spans="1:14" hidden="1" x14ac:dyDescent="0.3">
      <c r="A765" t="s">
        <v>723</v>
      </c>
      <c r="B765" t="s">
        <v>724</v>
      </c>
      <c r="C765" t="s">
        <v>35</v>
      </c>
      <c r="D765" t="s">
        <v>36</v>
      </c>
      <c r="E765" t="s">
        <v>37</v>
      </c>
      <c r="F765" t="s">
        <v>186</v>
      </c>
      <c r="G765" t="s">
        <v>27</v>
      </c>
      <c r="H765" t="s">
        <v>393</v>
      </c>
      <c r="I765" t="s">
        <v>29</v>
      </c>
      <c r="J765" t="s">
        <v>40</v>
      </c>
      <c r="K765" s="5">
        <v>33266000000</v>
      </c>
      <c r="L765">
        <v>47000</v>
      </c>
      <c r="M765" t="s">
        <v>41</v>
      </c>
      <c r="N765" t="s">
        <v>32</v>
      </c>
    </row>
    <row r="766" spans="1:14" hidden="1" x14ac:dyDescent="0.3">
      <c r="A766" t="s">
        <v>723</v>
      </c>
      <c r="B766" t="s">
        <v>724</v>
      </c>
      <c r="C766" t="s">
        <v>35</v>
      </c>
      <c r="D766" t="s">
        <v>36</v>
      </c>
      <c r="E766" t="s">
        <v>37</v>
      </c>
      <c r="F766" t="s">
        <v>186</v>
      </c>
      <c r="G766" t="s">
        <v>27</v>
      </c>
      <c r="H766" t="s">
        <v>393</v>
      </c>
      <c r="I766" t="s">
        <v>29</v>
      </c>
      <c r="J766" t="s">
        <v>40</v>
      </c>
      <c r="K766" s="5">
        <v>33266000000</v>
      </c>
      <c r="L766">
        <v>47000</v>
      </c>
      <c r="M766" t="s">
        <v>31</v>
      </c>
      <c r="N766" t="s">
        <v>32</v>
      </c>
    </row>
    <row r="767" spans="1:14" x14ac:dyDescent="0.3">
      <c r="A767" t="s">
        <v>716</v>
      </c>
      <c r="B767" t="s">
        <v>717</v>
      </c>
      <c r="C767" t="s">
        <v>718</v>
      </c>
      <c r="D767" t="s">
        <v>36</v>
      </c>
      <c r="E767" t="s">
        <v>46</v>
      </c>
      <c r="F767" t="s">
        <v>26</v>
      </c>
      <c r="G767" t="s">
        <v>27</v>
      </c>
      <c r="H767" t="s">
        <v>719</v>
      </c>
      <c r="I767" t="s">
        <v>29</v>
      </c>
      <c r="J767" t="s">
        <v>30</v>
      </c>
      <c r="K767" s="5">
        <v>4332840000</v>
      </c>
      <c r="L767">
        <v>42000</v>
      </c>
      <c r="M767" t="s">
        <v>41</v>
      </c>
      <c r="N767" t="s">
        <v>32</v>
      </c>
    </row>
    <row r="768" spans="1:14" x14ac:dyDescent="0.3">
      <c r="A768" t="s">
        <v>147</v>
      </c>
      <c r="B768" t="s">
        <v>148</v>
      </c>
      <c r="C768" t="s">
        <v>149</v>
      </c>
      <c r="D768" t="s">
        <v>36</v>
      </c>
      <c r="E768" t="s">
        <v>37</v>
      </c>
      <c r="F768" t="s">
        <v>111</v>
      </c>
      <c r="G768" t="s">
        <v>27</v>
      </c>
      <c r="H768" t="s">
        <v>127</v>
      </c>
      <c r="I768" t="s">
        <v>29</v>
      </c>
      <c r="J768" t="s">
        <v>30</v>
      </c>
      <c r="K768" s="5">
        <v>3293867000</v>
      </c>
      <c r="L768">
        <v>14585</v>
      </c>
      <c r="M768" t="s">
        <v>31</v>
      </c>
      <c r="N768" t="s">
        <v>32</v>
      </c>
    </row>
    <row r="769" spans="1:14" hidden="1" x14ac:dyDescent="0.3">
      <c r="A769" t="s">
        <v>713</v>
      </c>
      <c r="B769" t="s">
        <v>714</v>
      </c>
      <c r="C769" t="s">
        <v>715</v>
      </c>
      <c r="D769" t="s">
        <v>36</v>
      </c>
      <c r="E769" t="s">
        <v>37</v>
      </c>
      <c r="F769" t="s">
        <v>186</v>
      </c>
      <c r="G769" t="s">
        <v>27</v>
      </c>
      <c r="H769" t="s">
        <v>393</v>
      </c>
      <c r="I769" t="s">
        <v>29</v>
      </c>
      <c r="J769" t="s">
        <v>40</v>
      </c>
      <c r="K769" s="5">
        <v>33266000000</v>
      </c>
      <c r="L769">
        <v>47000</v>
      </c>
      <c r="M769" t="s">
        <v>31</v>
      </c>
      <c r="N769" t="s">
        <v>32</v>
      </c>
    </row>
    <row r="770" spans="1:14" hidden="1" x14ac:dyDescent="0.3">
      <c r="A770" t="s">
        <v>710</v>
      </c>
      <c r="B770" t="s">
        <v>711</v>
      </c>
      <c r="C770" t="s">
        <v>712</v>
      </c>
      <c r="D770" t="s">
        <v>24</v>
      </c>
      <c r="E770" t="s">
        <v>56</v>
      </c>
      <c r="F770" t="s">
        <v>26</v>
      </c>
      <c r="G770" t="s">
        <v>27</v>
      </c>
      <c r="H770" t="s">
        <v>196</v>
      </c>
      <c r="I770" t="s">
        <v>197</v>
      </c>
      <c r="J770" t="s">
        <v>40</v>
      </c>
      <c r="K770" s="5">
        <v>15693000000</v>
      </c>
      <c r="L770">
        <v>34300</v>
      </c>
      <c r="M770" t="s">
        <v>41</v>
      </c>
      <c r="N770" t="s">
        <v>32</v>
      </c>
    </row>
    <row r="771" spans="1:14" hidden="1" x14ac:dyDescent="0.3">
      <c r="A771" t="s">
        <v>710</v>
      </c>
      <c r="B771" t="s">
        <v>711</v>
      </c>
      <c r="C771" t="s">
        <v>712</v>
      </c>
      <c r="D771" t="s">
        <v>24</v>
      </c>
      <c r="E771" t="s">
        <v>56</v>
      </c>
      <c r="F771" t="s">
        <v>26</v>
      </c>
      <c r="G771" t="s">
        <v>27</v>
      </c>
      <c r="H771" t="s">
        <v>196</v>
      </c>
      <c r="I771" t="s">
        <v>197</v>
      </c>
      <c r="J771" t="s">
        <v>40</v>
      </c>
      <c r="K771" s="5">
        <v>15693000000</v>
      </c>
      <c r="L771">
        <v>34300</v>
      </c>
      <c r="M771" t="s">
        <v>31</v>
      </c>
      <c r="N771" t="s">
        <v>32</v>
      </c>
    </row>
    <row r="772" spans="1:14" hidden="1" x14ac:dyDescent="0.3">
      <c r="A772" t="s">
        <v>710</v>
      </c>
      <c r="B772" t="s">
        <v>711</v>
      </c>
      <c r="C772" t="s">
        <v>712</v>
      </c>
      <c r="D772" t="s">
        <v>24</v>
      </c>
      <c r="E772" t="s">
        <v>56</v>
      </c>
      <c r="F772" t="s">
        <v>26</v>
      </c>
      <c r="G772" t="s">
        <v>27</v>
      </c>
      <c r="H772" t="s">
        <v>196</v>
      </c>
      <c r="I772" t="s">
        <v>197</v>
      </c>
      <c r="J772" t="s">
        <v>40</v>
      </c>
      <c r="K772" s="5">
        <v>15693000000</v>
      </c>
      <c r="L772">
        <v>34300</v>
      </c>
      <c r="M772" t="s">
        <v>61</v>
      </c>
      <c r="N772" t="s">
        <v>32</v>
      </c>
    </row>
    <row r="773" spans="1:14" hidden="1" x14ac:dyDescent="0.3">
      <c r="A773" t="s">
        <v>710</v>
      </c>
      <c r="B773" t="s">
        <v>711</v>
      </c>
      <c r="C773" t="s">
        <v>712</v>
      </c>
      <c r="D773" t="s">
        <v>24</v>
      </c>
      <c r="E773" t="s">
        <v>56</v>
      </c>
      <c r="F773" t="s">
        <v>26</v>
      </c>
      <c r="G773" t="s">
        <v>27</v>
      </c>
      <c r="H773" t="s">
        <v>196</v>
      </c>
      <c r="I773" t="s">
        <v>197</v>
      </c>
      <c r="J773" t="s">
        <v>40</v>
      </c>
      <c r="K773" s="5">
        <v>15693000000</v>
      </c>
      <c r="L773">
        <v>34300</v>
      </c>
      <c r="M773" t="s">
        <v>59</v>
      </c>
      <c r="N773" t="s">
        <v>32</v>
      </c>
    </row>
    <row r="774" spans="1:14" hidden="1" x14ac:dyDescent="0.3">
      <c r="A774" t="s">
        <v>707</v>
      </c>
      <c r="B774" t="s">
        <v>708</v>
      </c>
      <c r="C774" t="s">
        <v>709</v>
      </c>
      <c r="D774" t="s">
        <v>36</v>
      </c>
      <c r="E774" t="s">
        <v>46</v>
      </c>
      <c r="F774" t="s">
        <v>102</v>
      </c>
      <c r="G774" t="s">
        <v>27</v>
      </c>
      <c r="H774" t="s">
        <v>196</v>
      </c>
      <c r="I774" t="s">
        <v>197</v>
      </c>
      <c r="J774" t="s">
        <v>40</v>
      </c>
      <c r="K774" s="5">
        <v>15693000000</v>
      </c>
      <c r="L774">
        <v>34300</v>
      </c>
      <c r="M774" t="s">
        <v>41</v>
      </c>
      <c r="N774" t="s">
        <v>32</v>
      </c>
    </row>
    <row r="775" spans="1:14" hidden="1" x14ac:dyDescent="0.3">
      <c r="A775" t="s">
        <v>707</v>
      </c>
      <c r="B775" t="s">
        <v>708</v>
      </c>
      <c r="C775" t="s">
        <v>709</v>
      </c>
      <c r="D775" t="s">
        <v>36</v>
      </c>
      <c r="E775" t="s">
        <v>46</v>
      </c>
      <c r="F775" t="s">
        <v>102</v>
      </c>
      <c r="G775" t="s">
        <v>27</v>
      </c>
      <c r="H775" t="s">
        <v>196</v>
      </c>
      <c r="I775" t="s">
        <v>197</v>
      </c>
      <c r="J775" t="s">
        <v>40</v>
      </c>
      <c r="K775" s="5">
        <v>15693000000</v>
      </c>
      <c r="L775">
        <v>34300</v>
      </c>
      <c r="M775" t="s">
        <v>61</v>
      </c>
      <c r="N775" t="s">
        <v>32</v>
      </c>
    </row>
    <row r="776" spans="1:14" hidden="1" x14ac:dyDescent="0.3">
      <c r="A776" t="s">
        <v>707</v>
      </c>
      <c r="B776" t="s">
        <v>708</v>
      </c>
      <c r="C776" t="s">
        <v>709</v>
      </c>
      <c r="D776" t="s">
        <v>36</v>
      </c>
      <c r="E776" t="s">
        <v>46</v>
      </c>
      <c r="F776" t="s">
        <v>102</v>
      </c>
      <c r="G776" t="s">
        <v>27</v>
      </c>
      <c r="H776" t="s">
        <v>196</v>
      </c>
      <c r="I776" t="s">
        <v>197</v>
      </c>
      <c r="J776" t="s">
        <v>40</v>
      </c>
      <c r="K776" s="5">
        <v>15693000000</v>
      </c>
      <c r="L776">
        <v>34300</v>
      </c>
      <c r="M776" t="s">
        <v>31</v>
      </c>
      <c r="N776" t="s">
        <v>32</v>
      </c>
    </row>
    <row r="777" spans="1:14" hidden="1" x14ac:dyDescent="0.3">
      <c r="A777" t="s">
        <v>707</v>
      </c>
      <c r="B777" t="s">
        <v>708</v>
      </c>
      <c r="C777" t="s">
        <v>709</v>
      </c>
      <c r="D777" t="s">
        <v>36</v>
      </c>
      <c r="E777" t="s">
        <v>46</v>
      </c>
      <c r="F777" t="s">
        <v>102</v>
      </c>
      <c r="G777" t="s">
        <v>27</v>
      </c>
      <c r="H777" t="s">
        <v>196</v>
      </c>
      <c r="I777" t="s">
        <v>197</v>
      </c>
      <c r="J777" t="s">
        <v>40</v>
      </c>
      <c r="K777" s="5">
        <v>15693000000</v>
      </c>
      <c r="L777">
        <v>34300</v>
      </c>
      <c r="M777" t="s">
        <v>59</v>
      </c>
      <c r="N777" t="s">
        <v>32</v>
      </c>
    </row>
    <row r="778" spans="1:14" x14ac:dyDescent="0.3">
      <c r="A778" t="s">
        <v>705</v>
      </c>
      <c r="B778" t="s">
        <v>706</v>
      </c>
      <c r="C778" t="s">
        <v>229</v>
      </c>
      <c r="D778" t="s">
        <v>83</v>
      </c>
      <c r="E778" t="s">
        <v>131</v>
      </c>
      <c r="F778" t="s">
        <v>90</v>
      </c>
      <c r="G778" t="s">
        <v>27</v>
      </c>
      <c r="H778" t="s">
        <v>701</v>
      </c>
      <c r="I778" t="s">
        <v>29</v>
      </c>
      <c r="J778" t="s">
        <v>30</v>
      </c>
      <c r="K778" s="5">
        <v>1188362000</v>
      </c>
      <c r="L778">
        <v>8095</v>
      </c>
      <c r="M778" t="s">
        <v>41</v>
      </c>
      <c r="N778" t="s">
        <v>32</v>
      </c>
    </row>
    <row r="779" spans="1:14" x14ac:dyDescent="0.3">
      <c r="A779" t="s">
        <v>691</v>
      </c>
      <c r="B779" t="s">
        <v>692</v>
      </c>
      <c r="C779" t="s">
        <v>295</v>
      </c>
      <c r="D779" t="s">
        <v>36</v>
      </c>
      <c r="E779" t="s">
        <v>46</v>
      </c>
      <c r="F779" t="s">
        <v>186</v>
      </c>
      <c r="G779" t="s">
        <v>27</v>
      </c>
      <c r="H779" t="s">
        <v>546</v>
      </c>
      <c r="I779" t="s">
        <v>29</v>
      </c>
      <c r="J779" t="s">
        <v>30</v>
      </c>
      <c r="K779" s="5">
        <v>1282700000</v>
      </c>
      <c r="L779">
        <v>5200</v>
      </c>
      <c r="M779" t="s">
        <v>31</v>
      </c>
      <c r="N779" t="s">
        <v>32</v>
      </c>
    </row>
    <row r="780" spans="1:14" x14ac:dyDescent="0.3">
      <c r="A780" t="s">
        <v>729</v>
      </c>
      <c r="B780" t="s">
        <v>730</v>
      </c>
      <c r="C780" t="s">
        <v>731</v>
      </c>
      <c r="D780" t="s">
        <v>83</v>
      </c>
      <c r="E780" t="s">
        <v>514</v>
      </c>
      <c r="F780" t="s">
        <v>619</v>
      </c>
      <c r="G780" t="s">
        <v>27</v>
      </c>
      <c r="H780" t="s">
        <v>732</v>
      </c>
      <c r="I780" t="s">
        <v>29</v>
      </c>
      <c r="J780" t="s">
        <v>30</v>
      </c>
      <c r="K780" s="5">
        <v>4421449000</v>
      </c>
      <c r="L780">
        <v>25000</v>
      </c>
      <c r="M780" t="s">
        <v>31</v>
      </c>
      <c r="N780" t="s">
        <v>32</v>
      </c>
    </row>
    <row r="781" spans="1:14" x14ac:dyDescent="0.3">
      <c r="A781" t="s">
        <v>695</v>
      </c>
      <c r="B781" t="s">
        <v>696</v>
      </c>
      <c r="C781" t="s">
        <v>697</v>
      </c>
      <c r="D781" t="s">
        <v>24</v>
      </c>
      <c r="E781" t="s">
        <v>46</v>
      </c>
      <c r="F781" t="s">
        <v>26</v>
      </c>
      <c r="G781" t="s">
        <v>27</v>
      </c>
      <c r="H781" t="s">
        <v>155</v>
      </c>
      <c r="I781" t="s">
        <v>29</v>
      </c>
      <c r="J781" t="s">
        <v>30</v>
      </c>
      <c r="K781" s="5">
        <v>2690000000</v>
      </c>
      <c r="L781">
        <v>8873</v>
      </c>
      <c r="M781" t="s">
        <v>31</v>
      </c>
      <c r="N781" t="s">
        <v>32</v>
      </c>
    </row>
    <row r="782" spans="1:14" x14ac:dyDescent="0.3">
      <c r="A782" t="s">
        <v>693</v>
      </c>
      <c r="B782" t="s">
        <v>694</v>
      </c>
      <c r="C782" t="s">
        <v>100</v>
      </c>
      <c r="D782" t="s">
        <v>83</v>
      </c>
      <c r="E782" t="s">
        <v>101</v>
      </c>
      <c r="F782" t="s">
        <v>38</v>
      </c>
      <c r="G782" t="s">
        <v>27</v>
      </c>
      <c r="H782" t="s">
        <v>597</v>
      </c>
      <c r="I782" t="s">
        <v>29</v>
      </c>
      <c r="J782" t="s">
        <v>30</v>
      </c>
      <c r="K782" s="5">
        <v>5570000000</v>
      </c>
      <c r="L782">
        <v>11891</v>
      </c>
      <c r="M782" t="s">
        <v>31</v>
      </c>
      <c r="N782" t="s">
        <v>32</v>
      </c>
    </row>
    <row r="783" spans="1:14" x14ac:dyDescent="0.3">
      <c r="A783" t="s">
        <v>687</v>
      </c>
      <c r="B783" t="s">
        <v>688</v>
      </c>
      <c r="C783" t="s">
        <v>689</v>
      </c>
      <c r="D783" t="s">
        <v>83</v>
      </c>
      <c r="E783" t="s">
        <v>690</v>
      </c>
      <c r="F783" t="s">
        <v>132</v>
      </c>
      <c r="G783" t="s">
        <v>27</v>
      </c>
      <c r="H783" t="s">
        <v>133</v>
      </c>
      <c r="I783" t="s">
        <v>29</v>
      </c>
      <c r="J783" t="s">
        <v>30</v>
      </c>
      <c r="K783" s="5">
        <v>5728344000</v>
      </c>
      <c r="L783">
        <v>45000</v>
      </c>
      <c r="M783" t="s">
        <v>31</v>
      </c>
      <c r="N783" t="s">
        <v>32</v>
      </c>
    </row>
    <row r="784" spans="1:14" x14ac:dyDescent="0.3">
      <c r="A784" t="s">
        <v>687</v>
      </c>
      <c r="B784" t="s">
        <v>688</v>
      </c>
      <c r="C784" t="s">
        <v>689</v>
      </c>
      <c r="D784" t="s">
        <v>83</v>
      </c>
      <c r="E784" t="s">
        <v>690</v>
      </c>
      <c r="F784" t="s">
        <v>132</v>
      </c>
      <c r="G784" t="s">
        <v>27</v>
      </c>
      <c r="H784" t="s">
        <v>133</v>
      </c>
      <c r="I784" t="s">
        <v>29</v>
      </c>
      <c r="J784" t="s">
        <v>30</v>
      </c>
      <c r="K784" s="5">
        <v>5728344000</v>
      </c>
      <c r="L784">
        <v>45000</v>
      </c>
      <c r="M784" t="s">
        <v>61</v>
      </c>
      <c r="N784" t="s">
        <v>32</v>
      </c>
    </row>
    <row r="785" spans="1:14" x14ac:dyDescent="0.3">
      <c r="A785" t="s">
        <v>684</v>
      </c>
      <c r="B785" t="s">
        <v>685</v>
      </c>
      <c r="C785" t="s">
        <v>166</v>
      </c>
      <c r="D785" t="s">
        <v>24</v>
      </c>
      <c r="E785" t="s">
        <v>46</v>
      </c>
      <c r="F785" t="s">
        <v>90</v>
      </c>
      <c r="G785" t="s">
        <v>27</v>
      </c>
      <c r="H785" t="s">
        <v>686</v>
      </c>
      <c r="I785" t="s">
        <v>29</v>
      </c>
      <c r="J785" t="s">
        <v>30</v>
      </c>
      <c r="K785" s="5">
        <v>2148017000</v>
      </c>
      <c r="L785">
        <v>13000</v>
      </c>
      <c r="M785" t="s">
        <v>31</v>
      </c>
      <c r="N785" t="s">
        <v>32</v>
      </c>
    </row>
    <row r="786" spans="1:14" hidden="1" x14ac:dyDescent="0.3">
      <c r="A786" t="s">
        <v>682</v>
      </c>
      <c r="B786" t="s">
        <v>683</v>
      </c>
      <c r="C786" t="s">
        <v>365</v>
      </c>
      <c r="D786" t="s">
        <v>36</v>
      </c>
      <c r="E786" t="s">
        <v>46</v>
      </c>
      <c r="F786" t="s">
        <v>102</v>
      </c>
      <c r="G786" t="s">
        <v>27</v>
      </c>
      <c r="H786" t="s">
        <v>196</v>
      </c>
      <c r="I786" t="s">
        <v>197</v>
      </c>
      <c r="J786" t="s">
        <v>40</v>
      </c>
      <c r="K786" s="5">
        <v>15693000000</v>
      </c>
      <c r="L786">
        <v>34300</v>
      </c>
      <c r="M786" t="s">
        <v>31</v>
      </c>
      <c r="N786" t="s">
        <v>32</v>
      </c>
    </row>
    <row r="787" spans="1:14" hidden="1" x14ac:dyDescent="0.3">
      <c r="A787" t="s">
        <v>1350</v>
      </c>
      <c r="B787" t="s">
        <v>1351</v>
      </c>
      <c r="C787" t="s">
        <v>1352</v>
      </c>
      <c r="D787" t="s">
        <v>36</v>
      </c>
      <c r="E787" t="s">
        <v>153</v>
      </c>
      <c r="F787" t="s">
        <v>26</v>
      </c>
      <c r="G787" t="s">
        <v>27</v>
      </c>
      <c r="H787" t="s">
        <v>1280</v>
      </c>
      <c r="I787" t="s">
        <v>29</v>
      </c>
      <c r="J787" t="s">
        <v>52</v>
      </c>
      <c r="K787" s="5">
        <v>5956192000</v>
      </c>
      <c r="L787">
        <v>3000</v>
      </c>
      <c r="M787" t="s">
        <v>41</v>
      </c>
      <c r="N787" t="s">
        <v>32</v>
      </c>
    </row>
    <row r="788" spans="1:14" x14ac:dyDescent="0.3">
      <c r="A788" t="s">
        <v>675</v>
      </c>
      <c r="B788" t="s">
        <v>676</v>
      </c>
      <c r="C788" t="s">
        <v>677</v>
      </c>
      <c r="D788" t="s">
        <v>36</v>
      </c>
      <c r="E788" t="s">
        <v>46</v>
      </c>
      <c r="F788" t="s">
        <v>111</v>
      </c>
      <c r="G788" t="s">
        <v>27</v>
      </c>
      <c r="H788" t="s">
        <v>678</v>
      </c>
      <c r="I788" t="s">
        <v>29</v>
      </c>
      <c r="J788" t="s">
        <v>30</v>
      </c>
      <c r="K788" s="5">
        <v>51640000</v>
      </c>
      <c r="L788">
        <v>15000</v>
      </c>
      <c r="M788" t="s">
        <v>31</v>
      </c>
      <c r="N788" t="s">
        <v>32</v>
      </c>
    </row>
    <row r="789" spans="1:14" x14ac:dyDescent="0.3">
      <c r="A789" t="s">
        <v>169</v>
      </c>
      <c r="B789" t="s">
        <v>170</v>
      </c>
      <c r="C789" t="s">
        <v>171</v>
      </c>
      <c r="D789" t="s">
        <v>36</v>
      </c>
      <c r="E789" t="s">
        <v>37</v>
      </c>
      <c r="F789" t="s">
        <v>172</v>
      </c>
      <c r="G789" t="s">
        <v>27</v>
      </c>
      <c r="H789" t="s">
        <v>6</v>
      </c>
      <c r="I789" t="s">
        <v>29</v>
      </c>
      <c r="J789" t="s">
        <v>30</v>
      </c>
      <c r="K789" s="5">
        <v>7123320000</v>
      </c>
      <c r="L789">
        <v>41700</v>
      </c>
      <c r="M789" t="s">
        <v>31</v>
      </c>
      <c r="N789" t="s">
        <v>32</v>
      </c>
    </row>
    <row r="790" spans="1:14" hidden="1" x14ac:dyDescent="0.3">
      <c r="A790" t="s">
        <v>662</v>
      </c>
      <c r="B790" t="s">
        <v>663</v>
      </c>
      <c r="C790" t="s">
        <v>664</v>
      </c>
      <c r="D790" t="s">
        <v>36</v>
      </c>
      <c r="E790" t="s">
        <v>46</v>
      </c>
      <c r="F790" t="s">
        <v>111</v>
      </c>
      <c r="G790" t="s">
        <v>27</v>
      </c>
      <c r="H790" t="s">
        <v>112</v>
      </c>
      <c r="I790" t="s">
        <v>113</v>
      </c>
      <c r="J790" t="s">
        <v>114</v>
      </c>
      <c r="K790" s="5">
        <v>48000000000</v>
      </c>
      <c r="L790">
        <v>73000</v>
      </c>
      <c r="M790" t="s">
        <v>31</v>
      </c>
      <c r="N790" t="s">
        <v>32</v>
      </c>
    </row>
    <row r="791" spans="1:14" hidden="1" x14ac:dyDescent="0.3">
      <c r="A791" t="s">
        <v>613</v>
      </c>
      <c r="B791" t="s">
        <v>614</v>
      </c>
      <c r="C791" t="s">
        <v>615</v>
      </c>
      <c r="D791" t="s">
        <v>36</v>
      </c>
      <c r="E791" t="s">
        <v>46</v>
      </c>
      <c r="F791" t="s">
        <v>102</v>
      </c>
      <c r="G791" t="s">
        <v>27</v>
      </c>
      <c r="H791" t="s">
        <v>1</v>
      </c>
      <c r="I791" t="s">
        <v>29</v>
      </c>
      <c r="J791" t="s">
        <v>40</v>
      </c>
      <c r="K791" s="5">
        <v>82059000000</v>
      </c>
      <c r="L791">
        <v>132200</v>
      </c>
      <c r="M791" t="s">
        <v>31</v>
      </c>
      <c r="N791" t="s">
        <v>32</v>
      </c>
    </row>
    <row r="792" spans="1:14" x14ac:dyDescent="0.3">
      <c r="A792" t="s">
        <v>2051</v>
      </c>
      <c r="B792" t="s">
        <v>2052</v>
      </c>
      <c r="C792" t="s">
        <v>2053</v>
      </c>
      <c r="D792" t="s">
        <v>36</v>
      </c>
      <c r="E792" t="s">
        <v>153</v>
      </c>
      <c r="F792" t="s">
        <v>111</v>
      </c>
      <c r="G792" t="s">
        <v>27</v>
      </c>
      <c r="H792" t="s">
        <v>226</v>
      </c>
      <c r="I792" t="s">
        <v>29</v>
      </c>
      <c r="J792" t="s">
        <v>30</v>
      </c>
      <c r="K792" s="5">
        <v>13212171000</v>
      </c>
      <c r="L792">
        <v>90000</v>
      </c>
      <c r="M792" t="s">
        <v>61</v>
      </c>
      <c r="N792" t="s">
        <v>42</v>
      </c>
    </row>
    <row r="793" spans="1:14" x14ac:dyDescent="0.3">
      <c r="A793" t="s">
        <v>2051</v>
      </c>
      <c r="B793" t="s">
        <v>2052</v>
      </c>
      <c r="C793" t="s">
        <v>2053</v>
      </c>
      <c r="D793" t="s">
        <v>36</v>
      </c>
      <c r="E793" t="s">
        <v>153</v>
      </c>
      <c r="F793" t="s">
        <v>111</v>
      </c>
      <c r="G793" t="s">
        <v>27</v>
      </c>
      <c r="H793" t="s">
        <v>226</v>
      </c>
      <c r="I793" t="s">
        <v>29</v>
      </c>
      <c r="J793" t="s">
        <v>30</v>
      </c>
      <c r="K793" s="5">
        <v>13212171000</v>
      </c>
      <c r="L793">
        <v>90000</v>
      </c>
      <c r="M793" t="s">
        <v>61</v>
      </c>
      <c r="N793" t="s">
        <v>32</v>
      </c>
    </row>
    <row r="794" spans="1:14" x14ac:dyDescent="0.3">
      <c r="A794" t="s">
        <v>2051</v>
      </c>
      <c r="B794" t="s">
        <v>2052</v>
      </c>
      <c r="C794" t="s">
        <v>2053</v>
      </c>
      <c r="D794" t="s">
        <v>36</v>
      </c>
      <c r="E794" t="s">
        <v>153</v>
      </c>
      <c r="F794" t="s">
        <v>111</v>
      </c>
      <c r="G794" t="s">
        <v>27</v>
      </c>
      <c r="H794" t="s">
        <v>226</v>
      </c>
      <c r="I794" t="s">
        <v>29</v>
      </c>
      <c r="J794" t="s">
        <v>30</v>
      </c>
      <c r="K794" s="5">
        <v>13212171000</v>
      </c>
      <c r="L794">
        <v>90000</v>
      </c>
      <c r="M794" t="s">
        <v>61</v>
      </c>
      <c r="N794" t="s">
        <v>60</v>
      </c>
    </row>
    <row r="795" spans="1:14" x14ac:dyDescent="0.3">
      <c r="A795" t="s">
        <v>2051</v>
      </c>
      <c r="B795" t="s">
        <v>2052</v>
      </c>
      <c r="C795" t="s">
        <v>2053</v>
      </c>
      <c r="D795" t="s">
        <v>36</v>
      </c>
      <c r="E795" t="s">
        <v>153</v>
      </c>
      <c r="F795" t="s">
        <v>111</v>
      </c>
      <c r="G795" t="s">
        <v>27</v>
      </c>
      <c r="H795" t="s">
        <v>226</v>
      </c>
      <c r="I795" t="s">
        <v>29</v>
      </c>
      <c r="J795" t="s">
        <v>30</v>
      </c>
      <c r="K795" s="5">
        <v>13212171000</v>
      </c>
      <c r="L795">
        <v>90000</v>
      </c>
      <c r="M795" t="s">
        <v>41</v>
      </c>
      <c r="N795" t="s">
        <v>42</v>
      </c>
    </row>
    <row r="796" spans="1:14" x14ac:dyDescent="0.3">
      <c r="A796" t="s">
        <v>2051</v>
      </c>
      <c r="B796" t="s">
        <v>2052</v>
      </c>
      <c r="C796" t="s">
        <v>2053</v>
      </c>
      <c r="D796" t="s">
        <v>36</v>
      </c>
      <c r="E796" t="s">
        <v>153</v>
      </c>
      <c r="F796" t="s">
        <v>111</v>
      </c>
      <c r="G796" t="s">
        <v>27</v>
      </c>
      <c r="H796" t="s">
        <v>226</v>
      </c>
      <c r="I796" t="s">
        <v>29</v>
      </c>
      <c r="J796" t="s">
        <v>30</v>
      </c>
      <c r="K796" s="5">
        <v>13212171000</v>
      </c>
      <c r="L796">
        <v>90000</v>
      </c>
      <c r="M796" t="s">
        <v>41</v>
      </c>
      <c r="N796" t="s">
        <v>32</v>
      </c>
    </row>
    <row r="797" spans="1:14" hidden="1" x14ac:dyDescent="0.3">
      <c r="A797" t="s">
        <v>671</v>
      </c>
      <c r="B797" t="s">
        <v>672</v>
      </c>
      <c r="C797" t="s">
        <v>673</v>
      </c>
      <c r="D797" t="s">
        <v>36</v>
      </c>
      <c r="E797" t="s">
        <v>153</v>
      </c>
      <c r="F797" t="s">
        <v>66</v>
      </c>
      <c r="G797" t="s">
        <v>27</v>
      </c>
      <c r="H797" t="s">
        <v>674</v>
      </c>
      <c r="I797" t="s">
        <v>29</v>
      </c>
      <c r="J797" t="s">
        <v>114</v>
      </c>
      <c r="K797" s="5">
        <v>546860000</v>
      </c>
      <c r="L797">
        <v>1620</v>
      </c>
      <c r="M797" t="s">
        <v>41</v>
      </c>
      <c r="N797" t="s">
        <v>32</v>
      </c>
    </row>
    <row r="798" spans="1:14" hidden="1" x14ac:dyDescent="0.3">
      <c r="A798" t="s">
        <v>1350</v>
      </c>
      <c r="B798" t="s">
        <v>1351</v>
      </c>
      <c r="C798" t="s">
        <v>1352</v>
      </c>
      <c r="D798" t="s">
        <v>36</v>
      </c>
      <c r="E798" t="s">
        <v>153</v>
      </c>
      <c r="F798" t="s">
        <v>26</v>
      </c>
      <c r="G798" t="s">
        <v>27</v>
      </c>
      <c r="H798" t="s">
        <v>1280</v>
      </c>
      <c r="I798" t="s">
        <v>29</v>
      </c>
      <c r="J798" t="s">
        <v>52</v>
      </c>
      <c r="K798" s="5">
        <v>5956192000</v>
      </c>
      <c r="L798">
        <v>3000</v>
      </c>
      <c r="M798" t="s">
        <v>41</v>
      </c>
      <c r="N798" t="s">
        <v>42</v>
      </c>
    </row>
    <row r="799" spans="1:14" hidden="1" x14ac:dyDescent="0.3">
      <c r="A799" t="s">
        <v>1278</v>
      </c>
      <c r="B799" t="s">
        <v>1279</v>
      </c>
      <c r="C799" t="s">
        <v>808</v>
      </c>
      <c r="D799" t="s">
        <v>24</v>
      </c>
      <c r="E799" t="s">
        <v>37</v>
      </c>
      <c r="F799" t="s">
        <v>26</v>
      </c>
      <c r="G799" t="s">
        <v>27</v>
      </c>
      <c r="H799" t="s">
        <v>1280</v>
      </c>
      <c r="I799" t="s">
        <v>29</v>
      </c>
      <c r="J799" t="s">
        <v>52</v>
      </c>
      <c r="K799" s="5">
        <v>5956192000</v>
      </c>
      <c r="L799">
        <v>3000</v>
      </c>
      <c r="M799" t="s">
        <v>31</v>
      </c>
      <c r="N799" t="s">
        <v>42</v>
      </c>
    </row>
    <row r="800" spans="1:14" hidden="1" x14ac:dyDescent="0.3">
      <c r="A800" t="s">
        <v>1278</v>
      </c>
      <c r="B800" t="s">
        <v>1279</v>
      </c>
      <c r="C800" t="s">
        <v>808</v>
      </c>
      <c r="D800" t="s">
        <v>24</v>
      </c>
      <c r="E800" t="s">
        <v>37</v>
      </c>
      <c r="F800" t="s">
        <v>26</v>
      </c>
      <c r="G800" t="s">
        <v>27</v>
      </c>
      <c r="H800" t="s">
        <v>1280</v>
      </c>
      <c r="I800" t="s">
        <v>29</v>
      </c>
      <c r="J800" t="s">
        <v>52</v>
      </c>
      <c r="K800" s="5">
        <v>5956192000</v>
      </c>
      <c r="L800">
        <v>3000</v>
      </c>
      <c r="M800" t="s">
        <v>31</v>
      </c>
      <c r="N800" t="s">
        <v>32</v>
      </c>
    </row>
    <row r="801" spans="1:14" hidden="1" x14ac:dyDescent="0.3">
      <c r="A801" t="s">
        <v>668</v>
      </c>
      <c r="B801" t="s">
        <v>669</v>
      </c>
      <c r="C801" t="s">
        <v>670</v>
      </c>
      <c r="D801" t="s">
        <v>36</v>
      </c>
      <c r="E801" t="s">
        <v>46</v>
      </c>
      <c r="F801" t="s">
        <v>102</v>
      </c>
      <c r="G801" t="s">
        <v>27</v>
      </c>
      <c r="H801" t="s">
        <v>112</v>
      </c>
      <c r="I801" t="s">
        <v>29</v>
      </c>
      <c r="J801" t="s">
        <v>114</v>
      </c>
      <c r="K801" s="5">
        <v>48000000000</v>
      </c>
      <c r="L801">
        <v>73000</v>
      </c>
      <c r="M801" t="s">
        <v>61</v>
      </c>
      <c r="N801" t="s">
        <v>32</v>
      </c>
    </row>
    <row r="802" spans="1:14" hidden="1" x14ac:dyDescent="0.3">
      <c r="A802" t="s">
        <v>1629</v>
      </c>
      <c r="B802" t="s">
        <v>1630</v>
      </c>
      <c r="C802" t="s">
        <v>469</v>
      </c>
      <c r="D802" t="s">
        <v>83</v>
      </c>
      <c r="E802" t="s">
        <v>37</v>
      </c>
      <c r="F802" t="s">
        <v>26</v>
      </c>
      <c r="G802" t="s">
        <v>27</v>
      </c>
      <c r="H802" t="s">
        <v>1631</v>
      </c>
      <c r="I802" t="s">
        <v>29</v>
      </c>
      <c r="J802" t="s">
        <v>52</v>
      </c>
      <c r="K802" s="5">
        <v>5681075000</v>
      </c>
      <c r="L802">
        <v>4500</v>
      </c>
      <c r="M802" t="s">
        <v>41</v>
      </c>
      <c r="N802" t="s">
        <v>32</v>
      </c>
    </row>
    <row r="803" spans="1:14" x14ac:dyDescent="0.3">
      <c r="A803" t="s">
        <v>1783</v>
      </c>
      <c r="B803" t="s">
        <v>1784</v>
      </c>
      <c r="C803" t="s">
        <v>166</v>
      </c>
      <c r="D803" t="s">
        <v>24</v>
      </c>
      <c r="E803" t="s">
        <v>46</v>
      </c>
      <c r="F803" t="s">
        <v>111</v>
      </c>
      <c r="G803" t="s">
        <v>27</v>
      </c>
      <c r="H803" t="s">
        <v>1643</v>
      </c>
      <c r="I803" t="s">
        <v>29</v>
      </c>
      <c r="J803" t="s">
        <v>30</v>
      </c>
      <c r="K803" s="5">
        <v>752900000</v>
      </c>
      <c r="L803">
        <v>3438</v>
      </c>
      <c r="M803" t="s">
        <v>31</v>
      </c>
      <c r="N803" t="s">
        <v>42</v>
      </c>
    </row>
    <row r="804" spans="1:14" x14ac:dyDescent="0.3">
      <c r="A804" t="s">
        <v>1783</v>
      </c>
      <c r="B804" t="s">
        <v>1784</v>
      </c>
      <c r="C804" t="s">
        <v>166</v>
      </c>
      <c r="D804" t="s">
        <v>24</v>
      </c>
      <c r="E804" t="s">
        <v>46</v>
      </c>
      <c r="F804" t="s">
        <v>111</v>
      </c>
      <c r="G804" t="s">
        <v>27</v>
      </c>
      <c r="H804" t="s">
        <v>1643</v>
      </c>
      <c r="I804" t="s">
        <v>29</v>
      </c>
      <c r="J804" t="s">
        <v>30</v>
      </c>
      <c r="K804" s="5">
        <v>752900000</v>
      </c>
      <c r="L804">
        <v>3438</v>
      </c>
      <c r="M804" t="s">
        <v>31</v>
      </c>
      <c r="N804" t="s">
        <v>32</v>
      </c>
    </row>
    <row r="805" spans="1:14" hidden="1" x14ac:dyDescent="0.3">
      <c r="A805" t="s">
        <v>651</v>
      </c>
      <c r="B805" t="s">
        <v>652</v>
      </c>
      <c r="C805" t="s">
        <v>653</v>
      </c>
      <c r="D805" t="s">
        <v>24</v>
      </c>
      <c r="E805" t="s">
        <v>555</v>
      </c>
      <c r="F805" t="s">
        <v>102</v>
      </c>
      <c r="G805" t="s">
        <v>27</v>
      </c>
      <c r="H805" t="s">
        <v>1</v>
      </c>
      <c r="I805" t="s">
        <v>29</v>
      </c>
      <c r="J805" t="s">
        <v>40</v>
      </c>
      <c r="K805" s="5">
        <v>82059000000</v>
      </c>
      <c r="L805">
        <v>132200</v>
      </c>
      <c r="M805" t="s">
        <v>41</v>
      </c>
      <c r="N805" t="s">
        <v>32</v>
      </c>
    </row>
    <row r="806" spans="1:14" hidden="1" x14ac:dyDescent="0.3">
      <c r="A806" t="s">
        <v>659</v>
      </c>
      <c r="B806" t="s">
        <v>660</v>
      </c>
      <c r="C806" t="s">
        <v>661</v>
      </c>
      <c r="D806" t="s">
        <v>36</v>
      </c>
      <c r="E806" t="s">
        <v>46</v>
      </c>
      <c r="F806" t="s">
        <v>96</v>
      </c>
      <c r="G806" t="s">
        <v>27</v>
      </c>
      <c r="H806" t="s">
        <v>244</v>
      </c>
      <c r="I806" t="s">
        <v>113</v>
      </c>
      <c r="J806" t="s">
        <v>40</v>
      </c>
      <c r="K806" s="5">
        <v>59812000000</v>
      </c>
      <c r="L806">
        <v>110000</v>
      </c>
      <c r="M806" t="s">
        <v>31</v>
      </c>
      <c r="N806" t="s">
        <v>32</v>
      </c>
    </row>
    <row r="807" spans="1:14" hidden="1" x14ac:dyDescent="0.3">
      <c r="A807" t="s">
        <v>633</v>
      </c>
      <c r="B807" t="s">
        <v>634</v>
      </c>
      <c r="C807" t="s">
        <v>635</v>
      </c>
      <c r="D807" t="s">
        <v>83</v>
      </c>
      <c r="E807" t="s">
        <v>636</v>
      </c>
      <c r="F807" t="s">
        <v>38</v>
      </c>
      <c r="G807" t="s">
        <v>27</v>
      </c>
      <c r="H807" t="s">
        <v>637</v>
      </c>
      <c r="I807" t="s">
        <v>29</v>
      </c>
      <c r="J807" t="s">
        <v>40</v>
      </c>
      <c r="K807" s="5">
        <v>2406796000</v>
      </c>
      <c r="L807">
        <v>18070</v>
      </c>
      <c r="M807" t="s">
        <v>31</v>
      </c>
      <c r="N807" t="s">
        <v>32</v>
      </c>
    </row>
    <row r="808" spans="1:14" hidden="1" x14ac:dyDescent="0.3">
      <c r="A808" t="s">
        <v>764</v>
      </c>
      <c r="B808" t="s">
        <v>765</v>
      </c>
      <c r="C808" t="s">
        <v>766</v>
      </c>
      <c r="D808" t="s">
        <v>36</v>
      </c>
      <c r="E808" t="s">
        <v>153</v>
      </c>
      <c r="F808" t="s">
        <v>619</v>
      </c>
      <c r="G808" t="s">
        <v>27</v>
      </c>
      <c r="H808" t="s">
        <v>58</v>
      </c>
      <c r="I808" t="s">
        <v>29</v>
      </c>
      <c r="J808" t="s">
        <v>40</v>
      </c>
      <c r="K808" s="5">
        <v>782400000</v>
      </c>
      <c r="L808">
        <v>1834</v>
      </c>
      <c r="M808" t="s">
        <v>41</v>
      </c>
      <c r="N808" t="s">
        <v>32</v>
      </c>
    </row>
    <row r="809" spans="1:14" hidden="1" x14ac:dyDescent="0.3">
      <c r="A809" t="s">
        <v>764</v>
      </c>
      <c r="B809" t="s">
        <v>765</v>
      </c>
      <c r="C809" t="s">
        <v>766</v>
      </c>
      <c r="D809" t="s">
        <v>36</v>
      </c>
      <c r="E809" t="s">
        <v>153</v>
      </c>
      <c r="F809" t="s">
        <v>619</v>
      </c>
      <c r="G809" t="s">
        <v>27</v>
      </c>
      <c r="H809" t="s">
        <v>58</v>
      </c>
      <c r="I809" t="s">
        <v>29</v>
      </c>
      <c r="J809" t="s">
        <v>40</v>
      </c>
      <c r="K809" s="5">
        <v>782400000</v>
      </c>
      <c r="L809">
        <v>1834</v>
      </c>
      <c r="M809" t="s">
        <v>61</v>
      </c>
      <c r="N809" t="s">
        <v>32</v>
      </c>
    </row>
    <row r="810" spans="1:14" x14ac:dyDescent="0.3">
      <c r="A810" t="s">
        <v>616</v>
      </c>
      <c r="B810" t="s">
        <v>617</v>
      </c>
      <c r="C810" t="s">
        <v>618</v>
      </c>
      <c r="D810" t="s">
        <v>83</v>
      </c>
      <c r="E810" t="s">
        <v>514</v>
      </c>
      <c r="F810" t="s">
        <v>619</v>
      </c>
      <c r="G810" t="s">
        <v>27</v>
      </c>
      <c r="H810" t="s">
        <v>620</v>
      </c>
      <c r="I810" t="s">
        <v>29</v>
      </c>
      <c r="J810" t="s">
        <v>30</v>
      </c>
      <c r="K810" s="5">
        <v>2511043000</v>
      </c>
      <c r="L810">
        <v>26947</v>
      </c>
      <c r="M810" t="s">
        <v>61</v>
      </c>
      <c r="N810" t="s">
        <v>32</v>
      </c>
    </row>
    <row r="811" spans="1:14" x14ac:dyDescent="0.3">
      <c r="A811" t="s">
        <v>641</v>
      </c>
      <c r="B811" t="s">
        <v>642</v>
      </c>
      <c r="C811" t="s">
        <v>100</v>
      </c>
      <c r="D811" t="s">
        <v>83</v>
      </c>
      <c r="E811" t="s">
        <v>101</v>
      </c>
      <c r="F811" t="s">
        <v>132</v>
      </c>
      <c r="G811" t="s">
        <v>27</v>
      </c>
      <c r="H811" t="s">
        <v>208</v>
      </c>
      <c r="I811" t="s">
        <v>29</v>
      </c>
      <c r="J811" t="s">
        <v>30</v>
      </c>
      <c r="K811" s="5">
        <v>4202996000</v>
      </c>
      <c r="L811">
        <v>13000</v>
      </c>
      <c r="M811" t="s">
        <v>31</v>
      </c>
      <c r="N811" t="s">
        <v>32</v>
      </c>
    </row>
    <row r="812" spans="1:14" x14ac:dyDescent="0.3">
      <c r="A812" t="s">
        <v>641</v>
      </c>
      <c r="B812" t="s">
        <v>642</v>
      </c>
      <c r="C812" t="s">
        <v>100</v>
      </c>
      <c r="D812" t="s">
        <v>83</v>
      </c>
      <c r="E812" t="s">
        <v>101</v>
      </c>
      <c r="F812" t="s">
        <v>132</v>
      </c>
      <c r="G812" t="s">
        <v>27</v>
      </c>
      <c r="H812" t="s">
        <v>208</v>
      </c>
      <c r="I812" t="s">
        <v>29</v>
      </c>
      <c r="J812" t="s">
        <v>30</v>
      </c>
      <c r="K812" s="5">
        <v>4202996000</v>
      </c>
      <c r="L812">
        <v>13000</v>
      </c>
      <c r="M812" t="s">
        <v>61</v>
      </c>
      <c r="N812" t="s">
        <v>32</v>
      </c>
    </row>
    <row r="813" spans="1:14" hidden="1" x14ac:dyDescent="0.3">
      <c r="A813" t="s">
        <v>656</v>
      </c>
      <c r="B813" t="s">
        <v>657</v>
      </c>
      <c r="C813" t="s">
        <v>45</v>
      </c>
      <c r="D813" t="s">
        <v>36</v>
      </c>
      <c r="E813" t="s">
        <v>46</v>
      </c>
      <c r="F813" t="s">
        <v>186</v>
      </c>
      <c r="G813" t="s">
        <v>27</v>
      </c>
      <c r="H813" t="s">
        <v>658</v>
      </c>
      <c r="I813" t="s">
        <v>29</v>
      </c>
      <c r="J813" t="s">
        <v>40</v>
      </c>
      <c r="K813" s="5">
        <v>11127000000</v>
      </c>
      <c r="L813">
        <v>50000</v>
      </c>
      <c r="M813" t="s">
        <v>59</v>
      </c>
      <c r="N813" t="s">
        <v>32</v>
      </c>
    </row>
    <row r="814" spans="1:14" x14ac:dyDescent="0.3">
      <c r="A814" t="s">
        <v>647</v>
      </c>
      <c r="B814" t="s">
        <v>648</v>
      </c>
      <c r="C814" t="s">
        <v>649</v>
      </c>
      <c r="D814" t="s">
        <v>24</v>
      </c>
      <c r="E814" t="s">
        <v>95</v>
      </c>
      <c r="F814" t="s">
        <v>26</v>
      </c>
      <c r="G814" t="s">
        <v>27</v>
      </c>
      <c r="H814" t="s">
        <v>650</v>
      </c>
      <c r="I814" t="s">
        <v>29</v>
      </c>
      <c r="J814" t="s">
        <v>30</v>
      </c>
      <c r="K814" s="5">
        <v>2000000000</v>
      </c>
      <c r="L814">
        <v>18400</v>
      </c>
      <c r="M814" t="s">
        <v>41</v>
      </c>
      <c r="N814" t="s">
        <v>32</v>
      </c>
    </row>
    <row r="815" spans="1:14" x14ac:dyDescent="0.3">
      <c r="A815" t="s">
        <v>643</v>
      </c>
      <c r="B815" t="s">
        <v>644</v>
      </c>
      <c r="C815" t="s">
        <v>645</v>
      </c>
      <c r="D815" t="s">
        <v>36</v>
      </c>
      <c r="E815" t="s">
        <v>37</v>
      </c>
      <c r="F815" t="s">
        <v>646</v>
      </c>
      <c r="G815" t="s">
        <v>27</v>
      </c>
      <c r="H815" t="s">
        <v>73</v>
      </c>
      <c r="I815" t="s">
        <v>29</v>
      </c>
      <c r="J815" t="s">
        <v>30</v>
      </c>
      <c r="K815" s="5">
        <v>25322807000</v>
      </c>
      <c r="L815">
        <v>159777</v>
      </c>
      <c r="M815" t="s">
        <v>41</v>
      </c>
      <c r="N815" t="s">
        <v>32</v>
      </c>
    </row>
    <row r="816" spans="1:14" x14ac:dyDescent="0.3">
      <c r="A816" t="s">
        <v>643</v>
      </c>
      <c r="B816" t="s">
        <v>644</v>
      </c>
      <c r="C816" t="s">
        <v>645</v>
      </c>
      <c r="D816" t="s">
        <v>36</v>
      </c>
      <c r="E816" t="s">
        <v>37</v>
      </c>
      <c r="F816" t="s">
        <v>646</v>
      </c>
      <c r="G816" t="s">
        <v>27</v>
      </c>
      <c r="H816" t="s">
        <v>73</v>
      </c>
      <c r="I816" t="s">
        <v>29</v>
      </c>
      <c r="J816" t="s">
        <v>30</v>
      </c>
      <c r="K816" s="5">
        <v>25322807000</v>
      </c>
      <c r="L816">
        <v>159777</v>
      </c>
      <c r="M816" t="s">
        <v>31</v>
      </c>
      <c r="N816" t="s">
        <v>32</v>
      </c>
    </row>
    <row r="817" spans="1:14" x14ac:dyDescent="0.3">
      <c r="A817" t="s">
        <v>643</v>
      </c>
      <c r="B817" t="s">
        <v>644</v>
      </c>
      <c r="C817" t="s">
        <v>645</v>
      </c>
      <c r="D817" t="s">
        <v>36</v>
      </c>
      <c r="E817" t="s">
        <v>37</v>
      </c>
      <c r="F817" t="s">
        <v>646</v>
      </c>
      <c r="G817" t="s">
        <v>27</v>
      </c>
      <c r="H817" t="s">
        <v>73</v>
      </c>
      <c r="I817" t="s">
        <v>29</v>
      </c>
      <c r="J817" t="s">
        <v>30</v>
      </c>
      <c r="K817" s="5">
        <v>25322807000</v>
      </c>
      <c r="L817">
        <v>159777</v>
      </c>
      <c r="M817" t="s">
        <v>59</v>
      </c>
      <c r="N817" t="s">
        <v>32</v>
      </c>
    </row>
    <row r="818" spans="1:14" hidden="1" x14ac:dyDescent="0.3">
      <c r="A818" t="s">
        <v>628</v>
      </c>
      <c r="B818" t="s">
        <v>629</v>
      </c>
      <c r="C818" t="s">
        <v>630</v>
      </c>
      <c r="D818" t="s">
        <v>36</v>
      </c>
      <c r="E818" t="s">
        <v>46</v>
      </c>
      <c r="F818" t="s">
        <v>78</v>
      </c>
      <c r="G818" t="s">
        <v>27</v>
      </c>
      <c r="H818" t="s">
        <v>259</v>
      </c>
      <c r="I818" t="s">
        <v>29</v>
      </c>
      <c r="J818" t="s">
        <v>68</v>
      </c>
      <c r="K818" s="5">
        <v>4057088000</v>
      </c>
      <c r="L818">
        <v>58400</v>
      </c>
      <c r="M818" t="s">
        <v>31</v>
      </c>
      <c r="N818" t="s">
        <v>32</v>
      </c>
    </row>
    <row r="819" spans="1:14" x14ac:dyDescent="0.3">
      <c r="A819" t="s">
        <v>2069</v>
      </c>
      <c r="B819" t="s">
        <v>2070</v>
      </c>
      <c r="C819" t="s">
        <v>2071</v>
      </c>
      <c r="D819" t="s">
        <v>36</v>
      </c>
      <c r="E819" t="s">
        <v>56</v>
      </c>
      <c r="F819" t="s">
        <v>119</v>
      </c>
      <c r="G819" t="s">
        <v>27</v>
      </c>
      <c r="H819" t="s">
        <v>299</v>
      </c>
      <c r="I819" t="s">
        <v>29</v>
      </c>
      <c r="J819" t="s">
        <v>30</v>
      </c>
      <c r="K819" s="5">
        <v>11990000000</v>
      </c>
      <c r="L819">
        <v>65214</v>
      </c>
      <c r="M819" t="s">
        <v>41</v>
      </c>
      <c r="N819" t="s">
        <v>32</v>
      </c>
    </row>
    <row r="820" spans="1:14" x14ac:dyDescent="0.3">
      <c r="A820" t="s">
        <v>638</v>
      </c>
      <c r="B820" t="s">
        <v>639</v>
      </c>
      <c r="C820" t="s">
        <v>640</v>
      </c>
      <c r="D820" t="s">
        <v>83</v>
      </c>
      <c r="E820" t="s">
        <v>514</v>
      </c>
      <c r="F820" t="s">
        <v>541</v>
      </c>
      <c r="G820" t="s">
        <v>27</v>
      </c>
      <c r="H820" t="s">
        <v>73</v>
      </c>
      <c r="I820" t="s">
        <v>29</v>
      </c>
      <c r="J820" t="s">
        <v>30</v>
      </c>
      <c r="K820" s="5">
        <v>25322807000</v>
      </c>
      <c r="L820">
        <v>159777</v>
      </c>
      <c r="M820" t="s">
        <v>31</v>
      </c>
      <c r="N820" t="s">
        <v>32</v>
      </c>
    </row>
    <row r="821" spans="1:14" x14ac:dyDescent="0.3">
      <c r="A821" t="s">
        <v>638</v>
      </c>
      <c r="B821" t="s">
        <v>639</v>
      </c>
      <c r="C821" t="s">
        <v>640</v>
      </c>
      <c r="D821" t="s">
        <v>83</v>
      </c>
      <c r="E821" t="s">
        <v>514</v>
      </c>
      <c r="F821" t="s">
        <v>541</v>
      </c>
      <c r="G821" t="s">
        <v>27</v>
      </c>
      <c r="H821" t="s">
        <v>73</v>
      </c>
      <c r="I821" t="s">
        <v>29</v>
      </c>
      <c r="J821" t="s">
        <v>30</v>
      </c>
      <c r="K821" s="5">
        <v>25322807000</v>
      </c>
      <c r="L821">
        <v>159777</v>
      </c>
      <c r="M821" t="s">
        <v>41</v>
      </c>
      <c r="N821" t="s">
        <v>32</v>
      </c>
    </row>
    <row r="822" spans="1:14" x14ac:dyDescent="0.3">
      <c r="A822" t="s">
        <v>638</v>
      </c>
      <c r="B822" t="s">
        <v>639</v>
      </c>
      <c r="C822" t="s">
        <v>640</v>
      </c>
      <c r="D822" t="s">
        <v>83</v>
      </c>
      <c r="E822" t="s">
        <v>514</v>
      </c>
      <c r="F822" t="s">
        <v>541</v>
      </c>
      <c r="G822" t="s">
        <v>27</v>
      </c>
      <c r="H822" t="s">
        <v>73</v>
      </c>
      <c r="I822" t="s">
        <v>29</v>
      </c>
      <c r="J822" t="s">
        <v>30</v>
      </c>
      <c r="K822" s="5">
        <v>25322807000</v>
      </c>
      <c r="L822">
        <v>159777</v>
      </c>
      <c r="M822" t="s">
        <v>61</v>
      </c>
      <c r="N822" t="s">
        <v>32</v>
      </c>
    </row>
    <row r="823" spans="1:14" hidden="1" x14ac:dyDescent="0.3">
      <c r="A823" t="s">
        <v>654</v>
      </c>
      <c r="B823" t="s">
        <v>655</v>
      </c>
      <c r="C823" t="s">
        <v>615</v>
      </c>
      <c r="D823" t="s">
        <v>36</v>
      </c>
      <c r="E823" t="s">
        <v>46</v>
      </c>
      <c r="F823" t="s">
        <v>102</v>
      </c>
      <c r="G823" t="s">
        <v>27</v>
      </c>
      <c r="H823" t="s">
        <v>1</v>
      </c>
      <c r="I823" t="s">
        <v>29</v>
      </c>
      <c r="J823" t="s">
        <v>40</v>
      </c>
      <c r="K823" s="5">
        <v>82059000000</v>
      </c>
      <c r="L823">
        <v>132200</v>
      </c>
      <c r="M823" t="s">
        <v>31</v>
      </c>
      <c r="N823" t="s">
        <v>32</v>
      </c>
    </row>
    <row r="824" spans="1:14" x14ac:dyDescent="0.3">
      <c r="A824" t="s">
        <v>621</v>
      </c>
      <c r="B824" t="s">
        <v>622</v>
      </c>
      <c r="C824" t="s">
        <v>623</v>
      </c>
      <c r="D824" t="s">
        <v>36</v>
      </c>
      <c r="E824" t="s">
        <v>56</v>
      </c>
      <c r="F824" t="s">
        <v>190</v>
      </c>
      <c r="G824" t="s">
        <v>27</v>
      </c>
      <c r="H824" t="s">
        <v>624</v>
      </c>
      <c r="I824" t="s">
        <v>29</v>
      </c>
      <c r="J824" t="s">
        <v>30</v>
      </c>
      <c r="K824" s="5">
        <v>689969000</v>
      </c>
      <c r="L824">
        <v>4700</v>
      </c>
      <c r="M824" t="s">
        <v>31</v>
      </c>
      <c r="N824" t="s">
        <v>32</v>
      </c>
    </row>
    <row r="825" spans="1:14" x14ac:dyDescent="0.3">
      <c r="A825" t="s">
        <v>625</v>
      </c>
      <c r="B825" t="s">
        <v>626</v>
      </c>
      <c r="C825" t="s">
        <v>627</v>
      </c>
      <c r="D825" t="s">
        <v>83</v>
      </c>
      <c r="E825" t="s">
        <v>376</v>
      </c>
      <c r="F825" t="s">
        <v>26</v>
      </c>
      <c r="G825" t="s">
        <v>27</v>
      </c>
      <c r="H825" t="s">
        <v>3</v>
      </c>
      <c r="I825" t="s">
        <v>29</v>
      </c>
      <c r="J825" t="s">
        <v>30</v>
      </c>
      <c r="K825" s="5">
        <v>11593335000</v>
      </c>
      <c r="L825">
        <v>74000</v>
      </c>
      <c r="M825" t="s">
        <v>31</v>
      </c>
      <c r="N825" t="s">
        <v>32</v>
      </c>
    </row>
    <row r="826" spans="1:14" x14ac:dyDescent="0.3">
      <c r="A826" t="s">
        <v>625</v>
      </c>
      <c r="B826" t="s">
        <v>626</v>
      </c>
      <c r="C826" t="s">
        <v>627</v>
      </c>
      <c r="D826" t="s">
        <v>83</v>
      </c>
      <c r="E826" t="s">
        <v>376</v>
      </c>
      <c r="F826" t="s">
        <v>26</v>
      </c>
      <c r="G826" t="s">
        <v>27</v>
      </c>
      <c r="H826" t="s">
        <v>3</v>
      </c>
      <c r="I826" t="s">
        <v>29</v>
      </c>
      <c r="J826" t="s">
        <v>30</v>
      </c>
      <c r="K826" s="5">
        <v>11593335000</v>
      </c>
      <c r="L826">
        <v>74000</v>
      </c>
      <c r="M826" t="s">
        <v>41</v>
      </c>
      <c r="N826" t="s">
        <v>32</v>
      </c>
    </row>
    <row r="827" spans="1:14" hidden="1" x14ac:dyDescent="0.3">
      <c r="A827" t="s">
        <v>534</v>
      </c>
      <c r="B827" t="s">
        <v>535</v>
      </c>
      <c r="C827" t="s">
        <v>536</v>
      </c>
      <c r="D827" t="s">
        <v>24</v>
      </c>
      <c r="E827" t="s">
        <v>77</v>
      </c>
      <c r="F827" t="s">
        <v>258</v>
      </c>
      <c r="G827" t="s">
        <v>27</v>
      </c>
      <c r="H827" t="s">
        <v>537</v>
      </c>
      <c r="I827" t="s">
        <v>29</v>
      </c>
      <c r="J827" t="s">
        <v>68</v>
      </c>
      <c r="K827" s="5">
        <v>3107500000</v>
      </c>
      <c r="L827">
        <v>42100</v>
      </c>
      <c r="M827" t="s">
        <v>31</v>
      </c>
      <c r="N827" t="s">
        <v>32</v>
      </c>
    </row>
    <row r="828" spans="1:14" hidden="1" x14ac:dyDescent="0.3">
      <c r="A828" t="s">
        <v>611</v>
      </c>
      <c r="B828" t="s">
        <v>612</v>
      </c>
      <c r="C828" t="s">
        <v>45</v>
      </c>
      <c r="D828" t="s">
        <v>36</v>
      </c>
      <c r="E828" t="s">
        <v>46</v>
      </c>
      <c r="F828" t="s">
        <v>119</v>
      </c>
      <c r="G828" t="s">
        <v>27</v>
      </c>
      <c r="H828" t="s">
        <v>187</v>
      </c>
      <c r="I828" t="s">
        <v>113</v>
      </c>
      <c r="J828" t="s">
        <v>40</v>
      </c>
      <c r="K828" s="5">
        <v>41802000000</v>
      </c>
      <c r="L828">
        <v>113828</v>
      </c>
      <c r="M828" t="s">
        <v>31</v>
      </c>
      <c r="N828" t="s">
        <v>32</v>
      </c>
    </row>
    <row r="829" spans="1:14" x14ac:dyDescent="0.3">
      <c r="A829" t="s">
        <v>607</v>
      </c>
      <c r="B829" t="s">
        <v>608</v>
      </c>
      <c r="C829" t="s">
        <v>609</v>
      </c>
      <c r="D829" t="s">
        <v>83</v>
      </c>
      <c r="E829" t="s">
        <v>101</v>
      </c>
      <c r="F829" t="s">
        <v>610</v>
      </c>
      <c r="G829" t="s">
        <v>27</v>
      </c>
      <c r="H829" t="s">
        <v>4</v>
      </c>
      <c r="I829" t="s">
        <v>29</v>
      </c>
      <c r="J829" t="s">
        <v>30</v>
      </c>
      <c r="K829" s="5">
        <v>395203000</v>
      </c>
      <c r="L829">
        <v>125000</v>
      </c>
      <c r="M829" t="s">
        <v>31</v>
      </c>
      <c r="N829" t="s">
        <v>32</v>
      </c>
    </row>
    <row r="830" spans="1:14" hidden="1" x14ac:dyDescent="0.3">
      <c r="A830" t="s">
        <v>605</v>
      </c>
      <c r="B830" t="s">
        <v>606</v>
      </c>
      <c r="C830" t="s">
        <v>45</v>
      </c>
      <c r="D830" t="s">
        <v>36</v>
      </c>
      <c r="E830" t="s">
        <v>46</v>
      </c>
      <c r="F830" t="s">
        <v>102</v>
      </c>
      <c r="G830" t="s">
        <v>27</v>
      </c>
      <c r="H830" t="s">
        <v>112</v>
      </c>
      <c r="I830" t="s">
        <v>113</v>
      </c>
      <c r="J830" t="s">
        <v>114</v>
      </c>
      <c r="K830" s="5">
        <v>48000000000</v>
      </c>
      <c r="L830">
        <v>73000</v>
      </c>
      <c r="M830" t="s">
        <v>31</v>
      </c>
      <c r="N830" t="s">
        <v>32</v>
      </c>
    </row>
    <row r="831" spans="1:14" x14ac:dyDescent="0.3">
      <c r="A831" t="s">
        <v>538</v>
      </c>
      <c r="B831" t="s">
        <v>539</v>
      </c>
      <c r="C831" t="s">
        <v>540</v>
      </c>
      <c r="D831" t="s">
        <v>36</v>
      </c>
      <c r="E831" t="s">
        <v>37</v>
      </c>
      <c r="F831" t="s">
        <v>541</v>
      </c>
      <c r="G831" t="s">
        <v>27</v>
      </c>
      <c r="H831" t="s">
        <v>542</v>
      </c>
      <c r="I831" t="s">
        <v>29</v>
      </c>
      <c r="J831" t="s">
        <v>30</v>
      </c>
      <c r="K831" s="5">
        <v>6700000000</v>
      </c>
      <c r="L831">
        <v>30000</v>
      </c>
      <c r="M831" t="s">
        <v>41</v>
      </c>
      <c r="N831" t="s">
        <v>32</v>
      </c>
    </row>
    <row r="832" spans="1:14" x14ac:dyDescent="0.3">
      <c r="A832" t="s">
        <v>538</v>
      </c>
      <c r="B832" t="s">
        <v>539</v>
      </c>
      <c r="C832" t="s">
        <v>540</v>
      </c>
      <c r="D832" t="s">
        <v>36</v>
      </c>
      <c r="E832" t="s">
        <v>37</v>
      </c>
      <c r="F832" t="s">
        <v>541</v>
      </c>
      <c r="G832" t="s">
        <v>27</v>
      </c>
      <c r="H832" t="s">
        <v>542</v>
      </c>
      <c r="I832" t="s">
        <v>29</v>
      </c>
      <c r="J832" t="s">
        <v>30</v>
      </c>
      <c r="K832" s="5">
        <v>6700000000</v>
      </c>
      <c r="L832">
        <v>30000</v>
      </c>
      <c r="M832" t="s">
        <v>31</v>
      </c>
      <c r="N832" t="s">
        <v>32</v>
      </c>
    </row>
    <row r="833" spans="1:14" x14ac:dyDescent="0.3">
      <c r="A833" t="s">
        <v>538</v>
      </c>
      <c r="B833" t="s">
        <v>539</v>
      </c>
      <c r="C833" t="s">
        <v>540</v>
      </c>
      <c r="D833" t="s">
        <v>36</v>
      </c>
      <c r="E833" t="s">
        <v>37</v>
      </c>
      <c r="F833" t="s">
        <v>541</v>
      </c>
      <c r="G833" t="s">
        <v>27</v>
      </c>
      <c r="H833" t="s">
        <v>542</v>
      </c>
      <c r="I833" t="s">
        <v>29</v>
      </c>
      <c r="J833" t="s">
        <v>30</v>
      </c>
      <c r="K833" s="5">
        <v>6700000000</v>
      </c>
      <c r="L833">
        <v>30000</v>
      </c>
      <c r="M833" t="s">
        <v>61</v>
      </c>
      <c r="N833" t="s">
        <v>32</v>
      </c>
    </row>
    <row r="834" spans="1:14" hidden="1" x14ac:dyDescent="0.3">
      <c r="A834" t="s">
        <v>602</v>
      </c>
      <c r="B834" t="s">
        <v>603</v>
      </c>
      <c r="C834" t="s">
        <v>604</v>
      </c>
      <c r="D834" t="s">
        <v>83</v>
      </c>
      <c r="E834" t="s">
        <v>257</v>
      </c>
      <c r="F834" t="s">
        <v>85</v>
      </c>
      <c r="G834" t="s">
        <v>27</v>
      </c>
      <c r="H834" t="s">
        <v>521</v>
      </c>
      <c r="I834" t="s">
        <v>29</v>
      </c>
      <c r="J834" t="s">
        <v>292</v>
      </c>
      <c r="K834" s="5">
        <v>145500000000</v>
      </c>
      <c r="L834">
        <v>48000</v>
      </c>
      <c r="M834" t="s">
        <v>41</v>
      </c>
      <c r="N834" t="s">
        <v>32</v>
      </c>
    </row>
    <row r="835" spans="1:14" hidden="1" x14ac:dyDescent="0.3">
      <c r="A835" t="s">
        <v>1629</v>
      </c>
      <c r="B835" t="s">
        <v>1630</v>
      </c>
      <c r="C835" t="s">
        <v>469</v>
      </c>
      <c r="D835" t="s">
        <v>83</v>
      </c>
      <c r="E835" t="s">
        <v>37</v>
      </c>
      <c r="F835" t="s">
        <v>26</v>
      </c>
      <c r="G835" t="s">
        <v>27</v>
      </c>
      <c r="H835" t="s">
        <v>1631</v>
      </c>
      <c r="I835" t="s">
        <v>29</v>
      </c>
      <c r="J835" t="s">
        <v>52</v>
      </c>
      <c r="K835" s="5">
        <v>5681075000</v>
      </c>
      <c r="L835">
        <v>4500</v>
      </c>
      <c r="M835" t="s">
        <v>31</v>
      </c>
      <c r="N835" t="s">
        <v>32</v>
      </c>
    </row>
    <row r="836" spans="1:14" hidden="1" x14ac:dyDescent="0.3">
      <c r="A836" t="s">
        <v>1629</v>
      </c>
      <c r="B836" t="s">
        <v>1630</v>
      </c>
      <c r="C836" t="s">
        <v>469</v>
      </c>
      <c r="D836" t="s">
        <v>83</v>
      </c>
      <c r="E836" t="s">
        <v>37</v>
      </c>
      <c r="F836" t="s">
        <v>26</v>
      </c>
      <c r="G836" t="s">
        <v>27</v>
      </c>
      <c r="H836" t="s">
        <v>1631</v>
      </c>
      <c r="I836" t="s">
        <v>29</v>
      </c>
      <c r="J836" t="s">
        <v>52</v>
      </c>
      <c r="K836" s="5">
        <v>5681075000</v>
      </c>
      <c r="L836">
        <v>4500</v>
      </c>
      <c r="M836" t="s">
        <v>61</v>
      </c>
      <c r="N836" t="s">
        <v>32</v>
      </c>
    </row>
    <row r="837" spans="1:14" hidden="1" x14ac:dyDescent="0.3">
      <c r="A837" t="s">
        <v>1148</v>
      </c>
      <c r="B837" t="s">
        <v>1149</v>
      </c>
      <c r="C837" t="s">
        <v>1150</v>
      </c>
      <c r="D837" t="s">
        <v>24</v>
      </c>
      <c r="E837" t="s">
        <v>153</v>
      </c>
      <c r="F837" t="s">
        <v>509</v>
      </c>
      <c r="G837" t="s">
        <v>27</v>
      </c>
      <c r="H837" t="s">
        <v>1151</v>
      </c>
      <c r="I837" t="s">
        <v>29</v>
      </c>
      <c r="J837" t="s">
        <v>52</v>
      </c>
      <c r="K837" s="5">
        <v>3985590000</v>
      </c>
      <c r="L837">
        <v>3157</v>
      </c>
      <c r="M837" t="s">
        <v>31</v>
      </c>
      <c r="N837" t="s">
        <v>32</v>
      </c>
    </row>
    <row r="838" spans="1:14" x14ac:dyDescent="0.3">
      <c r="A838" t="s">
        <v>593</v>
      </c>
      <c r="B838" t="s">
        <v>594</v>
      </c>
      <c r="C838" t="s">
        <v>595</v>
      </c>
      <c r="D838" t="s">
        <v>83</v>
      </c>
      <c r="E838" t="s">
        <v>596</v>
      </c>
      <c r="F838" t="s">
        <v>38</v>
      </c>
      <c r="G838" t="s">
        <v>27</v>
      </c>
      <c r="H838" t="s">
        <v>597</v>
      </c>
      <c r="I838" t="s">
        <v>29</v>
      </c>
      <c r="J838" t="s">
        <v>30</v>
      </c>
      <c r="K838" s="5">
        <v>5570000000</v>
      </c>
      <c r="L838">
        <v>11891</v>
      </c>
      <c r="M838" t="s">
        <v>31</v>
      </c>
      <c r="N838" t="s">
        <v>32</v>
      </c>
    </row>
    <row r="839" spans="1:14" x14ac:dyDescent="0.3">
      <c r="A839" t="s">
        <v>593</v>
      </c>
      <c r="B839" t="s">
        <v>594</v>
      </c>
      <c r="C839" t="s">
        <v>595</v>
      </c>
      <c r="D839" t="s">
        <v>83</v>
      </c>
      <c r="E839" t="s">
        <v>596</v>
      </c>
      <c r="F839" t="s">
        <v>38</v>
      </c>
      <c r="G839" t="s">
        <v>27</v>
      </c>
      <c r="H839" t="s">
        <v>597</v>
      </c>
      <c r="I839" t="s">
        <v>29</v>
      </c>
      <c r="J839" t="s">
        <v>30</v>
      </c>
      <c r="K839" s="5">
        <v>5570000000</v>
      </c>
      <c r="L839">
        <v>11891</v>
      </c>
      <c r="M839" t="s">
        <v>41</v>
      </c>
      <c r="N839" t="s">
        <v>32</v>
      </c>
    </row>
    <row r="840" spans="1:14" x14ac:dyDescent="0.3">
      <c r="A840" t="s">
        <v>575</v>
      </c>
      <c r="B840" t="s">
        <v>576</v>
      </c>
      <c r="C840" t="s">
        <v>100</v>
      </c>
      <c r="D840" t="s">
        <v>83</v>
      </c>
      <c r="E840" t="s">
        <v>101</v>
      </c>
      <c r="F840" t="s">
        <v>26</v>
      </c>
      <c r="G840" t="s">
        <v>27</v>
      </c>
      <c r="H840" t="s">
        <v>577</v>
      </c>
      <c r="I840" t="s">
        <v>29</v>
      </c>
      <c r="J840" t="s">
        <v>30</v>
      </c>
      <c r="K840" s="5">
        <v>1761623000</v>
      </c>
      <c r="L840">
        <v>12000</v>
      </c>
      <c r="M840" t="s">
        <v>41</v>
      </c>
      <c r="N840" t="s">
        <v>32</v>
      </c>
    </row>
    <row r="841" spans="1:14" x14ac:dyDescent="0.3">
      <c r="A841" t="s">
        <v>575</v>
      </c>
      <c r="B841" t="s">
        <v>576</v>
      </c>
      <c r="C841" t="s">
        <v>100</v>
      </c>
      <c r="D841" t="s">
        <v>83</v>
      </c>
      <c r="E841" t="s">
        <v>101</v>
      </c>
      <c r="F841" t="s">
        <v>26</v>
      </c>
      <c r="G841" t="s">
        <v>27</v>
      </c>
      <c r="H841" t="s">
        <v>577</v>
      </c>
      <c r="I841" t="s">
        <v>29</v>
      </c>
      <c r="J841" t="s">
        <v>30</v>
      </c>
      <c r="K841" s="5">
        <v>1761623000</v>
      </c>
      <c r="L841">
        <v>12000</v>
      </c>
      <c r="M841" t="s">
        <v>31</v>
      </c>
      <c r="N841" t="s">
        <v>32</v>
      </c>
    </row>
    <row r="842" spans="1:14" x14ac:dyDescent="0.3">
      <c r="A842" t="s">
        <v>567</v>
      </c>
      <c r="B842" t="s">
        <v>568</v>
      </c>
      <c r="C842" t="s">
        <v>469</v>
      </c>
      <c r="D842" t="s">
        <v>83</v>
      </c>
      <c r="E842" t="s">
        <v>37</v>
      </c>
      <c r="F842" t="s">
        <v>167</v>
      </c>
      <c r="G842" t="s">
        <v>27</v>
      </c>
      <c r="H842" t="s">
        <v>168</v>
      </c>
      <c r="I842" t="s">
        <v>29</v>
      </c>
      <c r="J842" t="s">
        <v>30</v>
      </c>
      <c r="K842" s="5">
        <v>1633710000</v>
      </c>
      <c r="L842">
        <v>19000</v>
      </c>
      <c r="M842" t="s">
        <v>41</v>
      </c>
      <c r="N842" t="s">
        <v>32</v>
      </c>
    </row>
    <row r="843" spans="1:14" x14ac:dyDescent="0.3">
      <c r="A843" t="s">
        <v>567</v>
      </c>
      <c r="B843" t="s">
        <v>568</v>
      </c>
      <c r="C843" t="s">
        <v>469</v>
      </c>
      <c r="D843" t="s">
        <v>83</v>
      </c>
      <c r="E843" t="s">
        <v>37</v>
      </c>
      <c r="F843" t="s">
        <v>167</v>
      </c>
      <c r="G843" t="s">
        <v>27</v>
      </c>
      <c r="H843" t="s">
        <v>168</v>
      </c>
      <c r="I843" t="s">
        <v>29</v>
      </c>
      <c r="J843" t="s">
        <v>30</v>
      </c>
      <c r="K843" s="5">
        <v>1633710000</v>
      </c>
      <c r="L843">
        <v>19000</v>
      </c>
      <c r="M843" t="s">
        <v>61</v>
      </c>
      <c r="N843" t="s">
        <v>32</v>
      </c>
    </row>
    <row r="844" spans="1:14" hidden="1" x14ac:dyDescent="0.3">
      <c r="A844" t="s">
        <v>1148</v>
      </c>
      <c r="B844" t="s">
        <v>1149</v>
      </c>
      <c r="C844" t="s">
        <v>1150</v>
      </c>
      <c r="D844" t="s">
        <v>24</v>
      </c>
      <c r="E844" t="s">
        <v>153</v>
      </c>
      <c r="F844" t="s">
        <v>509</v>
      </c>
      <c r="G844" t="s">
        <v>27</v>
      </c>
      <c r="H844" t="s">
        <v>1151</v>
      </c>
      <c r="I844" t="s">
        <v>29</v>
      </c>
      <c r="J844" t="s">
        <v>52</v>
      </c>
      <c r="K844" s="5">
        <v>3985590000</v>
      </c>
      <c r="L844">
        <v>3157</v>
      </c>
      <c r="M844" t="s">
        <v>31</v>
      </c>
      <c r="N844" t="s">
        <v>42</v>
      </c>
    </row>
    <row r="845" spans="1:14" x14ac:dyDescent="0.3">
      <c r="A845" t="s">
        <v>564</v>
      </c>
      <c r="B845" t="s">
        <v>565</v>
      </c>
      <c r="C845" t="s">
        <v>566</v>
      </c>
      <c r="D845" t="s">
        <v>36</v>
      </c>
      <c r="E845" t="s">
        <v>359</v>
      </c>
      <c r="F845" t="s">
        <v>38</v>
      </c>
      <c r="G845" t="s">
        <v>27</v>
      </c>
      <c r="H845" t="s">
        <v>331</v>
      </c>
      <c r="I845" t="s">
        <v>29</v>
      </c>
      <c r="J845" t="s">
        <v>30</v>
      </c>
      <c r="K845" s="5">
        <v>79700000000</v>
      </c>
      <c r="L845">
        <v>217000</v>
      </c>
      <c r="M845" t="s">
        <v>41</v>
      </c>
      <c r="N845" t="s">
        <v>32</v>
      </c>
    </row>
    <row r="846" spans="1:14" hidden="1" x14ac:dyDescent="0.3">
      <c r="A846" t="s">
        <v>560</v>
      </c>
      <c r="B846" t="s">
        <v>561</v>
      </c>
      <c r="C846" t="s">
        <v>562</v>
      </c>
      <c r="D846" t="s">
        <v>24</v>
      </c>
      <c r="E846" t="s">
        <v>563</v>
      </c>
      <c r="F846" t="s">
        <v>38</v>
      </c>
      <c r="G846" t="s">
        <v>27</v>
      </c>
      <c r="H846" t="s">
        <v>39</v>
      </c>
      <c r="I846" t="s">
        <v>29</v>
      </c>
      <c r="J846" t="s">
        <v>40</v>
      </c>
      <c r="K846" s="5">
        <v>22449000000</v>
      </c>
      <c r="L846">
        <v>11800</v>
      </c>
      <c r="M846" t="s">
        <v>41</v>
      </c>
      <c r="N846" t="s">
        <v>42</v>
      </c>
    </row>
    <row r="847" spans="1:14" hidden="1" x14ac:dyDescent="0.3">
      <c r="A847" t="s">
        <v>560</v>
      </c>
      <c r="B847" t="s">
        <v>561</v>
      </c>
      <c r="C847" t="s">
        <v>562</v>
      </c>
      <c r="D847" t="s">
        <v>24</v>
      </c>
      <c r="E847" t="s">
        <v>563</v>
      </c>
      <c r="F847" t="s">
        <v>38</v>
      </c>
      <c r="G847" t="s">
        <v>27</v>
      </c>
      <c r="H847" t="s">
        <v>39</v>
      </c>
      <c r="I847" t="s">
        <v>29</v>
      </c>
      <c r="J847" t="s">
        <v>40</v>
      </c>
      <c r="K847" s="5">
        <v>22449000000</v>
      </c>
      <c r="L847">
        <v>11800</v>
      </c>
      <c r="M847" t="s">
        <v>41</v>
      </c>
      <c r="N847" t="s">
        <v>32</v>
      </c>
    </row>
    <row r="848" spans="1:14" hidden="1" x14ac:dyDescent="0.3">
      <c r="A848" t="s">
        <v>2021</v>
      </c>
      <c r="B848" t="s">
        <v>2022</v>
      </c>
      <c r="C848" t="s">
        <v>2023</v>
      </c>
      <c r="D848" t="s">
        <v>24</v>
      </c>
      <c r="E848" t="s">
        <v>25</v>
      </c>
      <c r="F848" t="s">
        <v>26</v>
      </c>
      <c r="G848" t="s">
        <v>27</v>
      </c>
      <c r="H848" t="s">
        <v>1058</v>
      </c>
      <c r="I848" t="s">
        <v>29</v>
      </c>
      <c r="J848" t="s">
        <v>52</v>
      </c>
      <c r="K848" s="5">
        <v>3774922000</v>
      </c>
      <c r="L848">
        <v>4000</v>
      </c>
      <c r="M848" t="s">
        <v>61</v>
      </c>
      <c r="N848" t="s">
        <v>32</v>
      </c>
    </row>
    <row r="849" spans="1:14" hidden="1" x14ac:dyDescent="0.3">
      <c r="A849" t="s">
        <v>1822</v>
      </c>
      <c r="B849" t="s">
        <v>1823</v>
      </c>
      <c r="C849" t="s">
        <v>1824</v>
      </c>
      <c r="D849" t="s">
        <v>36</v>
      </c>
      <c r="E849" t="s">
        <v>37</v>
      </c>
      <c r="F849" t="s">
        <v>26</v>
      </c>
      <c r="G849" t="s">
        <v>27</v>
      </c>
      <c r="H849" t="s">
        <v>1058</v>
      </c>
      <c r="I849" t="s">
        <v>29</v>
      </c>
      <c r="J849" t="s">
        <v>52</v>
      </c>
      <c r="K849" s="5">
        <v>3774922000</v>
      </c>
      <c r="L849">
        <v>4000</v>
      </c>
      <c r="M849" t="s">
        <v>41</v>
      </c>
      <c r="N849" t="s">
        <v>32</v>
      </c>
    </row>
    <row r="850" spans="1:14" hidden="1" x14ac:dyDescent="0.3">
      <c r="A850" t="s">
        <v>1822</v>
      </c>
      <c r="B850" t="s">
        <v>1823</v>
      </c>
      <c r="C850" t="s">
        <v>1824</v>
      </c>
      <c r="D850" t="s">
        <v>36</v>
      </c>
      <c r="E850" t="s">
        <v>37</v>
      </c>
      <c r="F850" t="s">
        <v>26</v>
      </c>
      <c r="G850" t="s">
        <v>27</v>
      </c>
      <c r="H850" t="s">
        <v>1058</v>
      </c>
      <c r="I850" t="s">
        <v>29</v>
      </c>
      <c r="J850" t="s">
        <v>52</v>
      </c>
      <c r="K850" s="5">
        <v>3774922000</v>
      </c>
      <c r="L850">
        <v>4000</v>
      </c>
      <c r="M850" t="s">
        <v>31</v>
      </c>
      <c r="N850" t="s">
        <v>32</v>
      </c>
    </row>
    <row r="851" spans="1:14" hidden="1" x14ac:dyDescent="0.3">
      <c r="A851" t="s">
        <v>552</v>
      </c>
      <c r="B851" t="s">
        <v>553</v>
      </c>
      <c r="C851" t="s">
        <v>554</v>
      </c>
      <c r="D851" t="s">
        <v>36</v>
      </c>
      <c r="E851" t="s">
        <v>555</v>
      </c>
      <c r="F851" t="s">
        <v>132</v>
      </c>
      <c r="G851" t="s">
        <v>27</v>
      </c>
      <c r="H851" t="s">
        <v>556</v>
      </c>
      <c r="I851" t="s">
        <v>29</v>
      </c>
      <c r="J851" t="s">
        <v>40</v>
      </c>
      <c r="K851" s="5">
        <v>117064000</v>
      </c>
      <c r="L851">
        <v>38000</v>
      </c>
      <c r="M851" t="s">
        <v>31</v>
      </c>
      <c r="N851" t="s">
        <v>32</v>
      </c>
    </row>
    <row r="852" spans="1:14" hidden="1" x14ac:dyDescent="0.3">
      <c r="A852" t="s">
        <v>552</v>
      </c>
      <c r="B852" t="s">
        <v>553</v>
      </c>
      <c r="C852" t="s">
        <v>554</v>
      </c>
      <c r="D852" t="s">
        <v>36</v>
      </c>
      <c r="E852" t="s">
        <v>555</v>
      </c>
      <c r="F852" t="s">
        <v>132</v>
      </c>
      <c r="G852" t="s">
        <v>27</v>
      </c>
      <c r="H852" t="s">
        <v>556</v>
      </c>
      <c r="I852" t="s">
        <v>29</v>
      </c>
      <c r="J852" t="s">
        <v>40</v>
      </c>
      <c r="K852" s="5">
        <v>117064000</v>
      </c>
      <c r="L852">
        <v>38000</v>
      </c>
      <c r="M852" t="s">
        <v>41</v>
      </c>
      <c r="N852" t="s">
        <v>32</v>
      </c>
    </row>
    <row r="853" spans="1:14" x14ac:dyDescent="0.3">
      <c r="A853" t="s">
        <v>550</v>
      </c>
      <c r="B853" t="s">
        <v>551</v>
      </c>
      <c r="C853" t="s">
        <v>45</v>
      </c>
      <c r="D853" t="s">
        <v>36</v>
      </c>
      <c r="E853" t="s">
        <v>46</v>
      </c>
      <c r="F853" t="s">
        <v>90</v>
      </c>
      <c r="G853" t="s">
        <v>27</v>
      </c>
      <c r="H853" t="s">
        <v>91</v>
      </c>
      <c r="I853" t="s">
        <v>29</v>
      </c>
      <c r="J853" t="s">
        <v>30</v>
      </c>
      <c r="K853" s="5">
        <v>11000000000</v>
      </c>
      <c r="L853">
        <v>80000</v>
      </c>
      <c r="M853" t="s">
        <v>31</v>
      </c>
      <c r="N853" t="s">
        <v>32</v>
      </c>
    </row>
    <row r="854" spans="1:14" hidden="1" x14ac:dyDescent="0.3">
      <c r="A854" t="s">
        <v>590</v>
      </c>
      <c r="B854" t="s">
        <v>591</v>
      </c>
      <c r="C854" t="s">
        <v>592</v>
      </c>
      <c r="D854" t="s">
        <v>24</v>
      </c>
      <c r="E854" t="s">
        <v>243</v>
      </c>
      <c r="F854" t="s">
        <v>38</v>
      </c>
      <c r="G854" t="s">
        <v>27</v>
      </c>
      <c r="H854" t="s">
        <v>445</v>
      </c>
      <c r="I854" t="s">
        <v>113</v>
      </c>
      <c r="J854" t="s">
        <v>40</v>
      </c>
      <c r="K854" s="5">
        <v>49301000000</v>
      </c>
      <c r="L854">
        <v>77500</v>
      </c>
      <c r="M854" t="s">
        <v>31</v>
      </c>
      <c r="N854" t="s">
        <v>32</v>
      </c>
    </row>
    <row r="855" spans="1:14" x14ac:dyDescent="0.3">
      <c r="A855" t="s">
        <v>531</v>
      </c>
      <c r="B855" t="s">
        <v>532</v>
      </c>
      <c r="C855" t="s">
        <v>533</v>
      </c>
      <c r="D855" t="s">
        <v>36</v>
      </c>
      <c r="E855" t="s">
        <v>145</v>
      </c>
      <c r="F855" t="s">
        <v>78</v>
      </c>
      <c r="G855" t="s">
        <v>27</v>
      </c>
      <c r="H855" t="s">
        <v>163</v>
      </c>
      <c r="I855" t="s">
        <v>29</v>
      </c>
      <c r="J855" t="s">
        <v>30</v>
      </c>
      <c r="K855" s="5">
        <v>1977716000</v>
      </c>
      <c r="L855">
        <v>13472</v>
      </c>
      <c r="M855" t="s">
        <v>31</v>
      </c>
      <c r="N855" t="s">
        <v>32</v>
      </c>
    </row>
    <row r="856" spans="1:14" x14ac:dyDescent="0.3">
      <c r="A856" t="s">
        <v>528</v>
      </c>
      <c r="B856" t="s">
        <v>529</v>
      </c>
      <c r="C856" t="s">
        <v>229</v>
      </c>
      <c r="D856" t="s">
        <v>83</v>
      </c>
      <c r="E856" t="s">
        <v>84</v>
      </c>
      <c r="F856" t="s">
        <v>26</v>
      </c>
      <c r="G856" t="s">
        <v>27</v>
      </c>
      <c r="H856" t="s">
        <v>530</v>
      </c>
      <c r="I856" t="s">
        <v>29</v>
      </c>
      <c r="J856" t="s">
        <v>30</v>
      </c>
      <c r="K856" s="5">
        <v>1652614000</v>
      </c>
      <c r="L856">
        <v>14000</v>
      </c>
      <c r="M856" t="s">
        <v>41</v>
      </c>
      <c r="N856" t="s">
        <v>42</v>
      </c>
    </row>
    <row r="857" spans="1:14" x14ac:dyDescent="0.3">
      <c r="A857" t="s">
        <v>528</v>
      </c>
      <c r="B857" t="s">
        <v>529</v>
      </c>
      <c r="C857" t="s">
        <v>229</v>
      </c>
      <c r="D857" t="s">
        <v>83</v>
      </c>
      <c r="E857" t="s">
        <v>84</v>
      </c>
      <c r="F857" t="s">
        <v>26</v>
      </c>
      <c r="G857" t="s">
        <v>27</v>
      </c>
      <c r="H857" t="s">
        <v>530</v>
      </c>
      <c r="I857" t="s">
        <v>29</v>
      </c>
      <c r="J857" t="s">
        <v>30</v>
      </c>
      <c r="K857" s="5">
        <v>1652614000</v>
      </c>
      <c r="L857">
        <v>14000</v>
      </c>
      <c r="M857" t="s">
        <v>41</v>
      </c>
      <c r="N857" t="s">
        <v>32</v>
      </c>
    </row>
    <row r="858" spans="1:14" hidden="1" x14ac:dyDescent="0.3">
      <c r="A858" t="s">
        <v>1726</v>
      </c>
      <c r="B858" t="s">
        <v>1727</v>
      </c>
      <c r="C858" t="s">
        <v>45</v>
      </c>
      <c r="D858" t="s">
        <v>36</v>
      </c>
      <c r="E858" t="s">
        <v>77</v>
      </c>
      <c r="F858" t="s">
        <v>413</v>
      </c>
      <c r="G858" t="s">
        <v>27</v>
      </c>
      <c r="H858" t="s">
        <v>1058</v>
      </c>
      <c r="I858" t="s">
        <v>29</v>
      </c>
      <c r="J858" t="s">
        <v>52</v>
      </c>
      <c r="K858" s="5">
        <v>3774922000</v>
      </c>
      <c r="L858">
        <v>4000</v>
      </c>
      <c r="M858" t="s">
        <v>41</v>
      </c>
      <c r="N858" t="s">
        <v>32</v>
      </c>
    </row>
    <row r="859" spans="1:14" hidden="1" x14ac:dyDescent="0.3">
      <c r="A859" t="s">
        <v>525</v>
      </c>
      <c r="B859" t="s">
        <v>526</v>
      </c>
      <c r="C859" t="s">
        <v>527</v>
      </c>
      <c r="D859" t="s">
        <v>83</v>
      </c>
      <c r="E859" t="s">
        <v>497</v>
      </c>
      <c r="F859" t="s">
        <v>72</v>
      </c>
      <c r="G859" t="s">
        <v>27</v>
      </c>
      <c r="H859" t="s">
        <v>291</v>
      </c>
      <c r="I859" t="s">
        <v>29</v>
      </c>
      <c r="J859" t="s">
        <v>292</v>
      </c>
      <c r="K859" s="5">
        <v>14884000000</v>
      </c>
      <c r="L859">
        <v>43000</v>
      </c>
      <c r="M859" t="s">
        <v>61</v>
      </c>
      <c r="N859" t="s">
        <v>32</v>
      </c>
    </row>
    <row r="860" spans="1:14" hidden="1" x14ac:dyDescent="0.3">
      <c r="A860" t="s">
        <v>522</v>
      </c>
      <c r="B860" t="s">
        <v>523</v>
      </c>
      <c r="C860" t="s">
        <v>524</v>
      </c>
      <c r="D860" t="s">
        <v>36</v>
      </c>
      <c r="E860" t="s">
        <v>46</v>
      </c>
      <c r="F860" t="s">
        <v>102</v>
      </c>
      <c r="G860" t="s">
        <v>27</v>
      </c>
      <c r="H860" t="s">
        <v>112</v>
      </c>
      <c r="I860" t="s">
        <v>113</v>
      </c>
      <c r="J860" t="s">
        <v>114</v>
      </c>
      <c r="K860" s="5">
        <v>48000000000</v>
      </c>
      <c r="L860">
        <v>73000</v>
      </c>
      <c r="M860" t="s">
        <v>31</v>
      </c>
      <c r="N860" t="s">
        <v>32</v>
      </c>
    </row>
    <row r="861" spans="1:14" hidden="1" x14ac:dyDescent="0.3">
      <c r="A861" t="s">
        <v>518</v>
      </c>
      <c r="B861" t="s">
        <v>519</v>
      </c>
      <c r="C861" t="s">
        <v>520</v>
      </c>
      <c r="D861" t="s">
        <v>36</v>
      </c>
      <c r="E861" t="s">
        <v>153</v>
      </c>
      <c r="F861" t="s">
        <v>85</v>
      </c>
      <c r="G861" t="s">
        <v>27</v>
      </c>
      <c r="H861" t="s">
        <v>521</v>
      </c>
      <c r="I861" t="s">
        <v>29</v>
      </c>
      <c r="J861" t="s">
        <v>292</v>
      </c>
      <c r="K861" s="5">
        <v>145500000000</v>
      </c>
      <c r="L861">
        <v>48000</v>
      </c>
      <c r="M861" t="s">
        <v>41</v>
      </c>
      <c r="N861" t="s">
        <v>32</v>
      </c>
    </row>
    <row r="862" spans="1:14" hidden="1" x14ac:dyDescent="0.3">
      <c r="A862" t="s">
        <v>518</v>
      </c>
      <c r="B862" t="s">
        <v>519</v>
      </c>
      <c r="C862" t="s">
        <v>520</v>
      </c>
      <c r="D862" t="s">
        <v>36</v>
      </c>
      <c r="E862" t="s">
        <v>153</v>
      </c>
      <c r="F862" t="s">
        <v>85</v>
      </c>
      <c r="G862" t="s">
        <v>27</v>
      </c>
      <c r="H862" t="s">
        <v>521</v>
      </c>
      <c r="I862" t="s">
        <v>29</v>
      </c>
      <c r="J862" t="s">
        <v>292</v>
      </c>
      <c r="K862" s="5">
        <v>145500000000</v>
      </c>
      <c r="L862">
        <v>48000</v>
      </c>
      <c r="M862" t="s">
        <v>31</v>
      </c>
      <c r="N862" t="s">
        <v>32</v>
      </c>
    </row>
    <row r="863" spans="1:14" x14ac:dyDescent="0.3">
      <c r="A863" t="s">
        <v>511</v>
      </c>
      <c r="B863" t="s">
        <v>512</v>
      </c>
      <c r="C863" t="s">
        <v>513</v>
      </c>
      <c r="D863" t="s">
        <v>83</v>
      </c>
      <c r="E863" t="s">
        <v>514</v>
      </c>
      <c r="F863" t="s">
        <v>66</v>
      </c>
      <c r="G863" t="s">
        <v>27</v>
      </c>
      <c r="H863" t="s">
        <v>515</v>
      </c>
      <c r="I863" t="s">
        <v>29</v>
      </c>
      <c r="J863" t="s">
        <v>30</v>
      </c>
      <c r="K863" s="5">
        <v>13330111000</v>
      </c>
      <c r="L863">
        <v>60478</v>
      </c>
      <c r="M863" t="s">
        <v>61</v>
      </c>
      <c r="N863" t="s">
        <v>32</v>
      </c>
    </row>
    <row r="864" spans="1:14" x14ac:dyDescent="0.3">
      <c r="A864" t="s">
        <v>511</v>
      </c>
      <c r="B864" t="s">
        <v>512</v>
      </c>
      <c r="C864" t="s">
        <v>513</v>
      </c>
      <c r="D864" t="s">
        <v>83</v>
      </c>
      <c r="E864" t="s">
        <v>514</v>
      </c>
      <c r="F864" t="s">
        <v>66</v>
      </c>
      <c r="G864" t="s">
        <v>27</v>
      </c>
      <c r="H864" t="s">
        <v>515</v>
      </c>
      <c r="I864" t="s">
        <v>29</v>
      </c>
      <c r="J864" t="s">
        <v>30</v>
      </c>
      <c r="K864" s="5">
        <v>13330111000</v>
      </c>
      <c r="L864">
        <v>60478</v>
      </c>
      <c r="M864" t="s">
        <v>41</v>
      </c>
      <c r="N864" t="s">
        <v>32</v>
      </c>
    </row>
    <row r="865" spans="1:14" x14ac:dyDescent="0.3">
      <c r="A865" t="s">
        <v>507</v>
      </c>
      <c r="B865" t="s">
        <v>508</v>
      </c>
      <c r="C865" t="s">
        <v>100</v>
      </c>
      <c r="D865" t="s">
        <v>83</v>
      </c>
      <c r="E865" t="s">
        <v>101</v>
      </c>
      <c r="F865" t="s">
        <v>509</v>
      </c>
      <c r="G865" t="s">
        <v>27</v>
      </c>
      <c r="H865" t="s">
        <v>510</v>
      </c>
      <c r="I865" t="s">
        <v>29</v>
      </c>
      <c r="J865" t="s">
        <v>30</v>
      </c>
      <c r="K865" s="5">
        <v>25025417000</v>
      </c>
      <c r="L865">
        <v>116000</v>
      </c>
      <c r="M865" t="s">
        <v>61</v>
      </c>
      <c r="N865" t="s">
        <v>32</v>
      </c>
    </row>
    <row r="866" spans="1:14" hidden="1" x14ac:dyDescent="0.3">
      <c r="A866" t="s">
        <v>499</v>
      </c>
      <c r="B866" t="s">
        <v>500</v>
      </c>
      <c r="C866" t="s">
        <v>501</v>
      </c>
      <c r="D866" t="s">
        <v>36</v>
      </c>
      <c r="E866" t="s">
        <v>77</v>
      </c>
      <c r="F866" t="s">
        <v>26</v>
      </c>
      <c r="G866" t="s">
        <v>27</v>
      </c>
      <c r="H866" t="s">
        <v>112</v>
      </c>
      <c r="I866" t="s">
        <v>29</v>
      </c>
      <c r="J866" t="s">
        <v>114</v>
      </c>
      <c r="K866" s="5">
        <v>48000000000</v>
      </c>
      <c r="L866">
        <v>73000</v>
      </c>
      <c r="M866" t="s">
        <v>41</v>
      </c>
      <c r="N866" t="s">
        <v>32</v>
      </c>
    </row>
    <row r="867" spans="1:14" hidden="1" x14ac:dyDescent="0.3">
      <c r="A867" t="s">
        <v>499</v>
      </c>
      <c r="B867" t="s">
        <v>500</v>
      </c>
      <c r="C867" t="s">
        <v>501</v>
      </c>
      <c r="D867" t="s">
        <v>36</v>
      </c>
      <c r="E867" t="s">
        <v>77</v>
      </c>
      <c r="F867" t="s">
        <v>26</v>
      </c>
      <c r="G867" t="s">
        <v>27</v>
      </c>
      <c r="H867" t="s">
        <v>112</v>
      </c>
      <c r="I867" t="s">
        <v>29</v>
      </c>
      <c r="J867" t="s">
        <v>114</v>
      </c>
      <c r="K867" s="5">
        <v>48000000000</v>
      </c>
      <c r="L867">
        <v>73000</v>
      </c>
      <c r="M867" t="s">
        <v>31</v>
      </c>
      <c r="N867" t="s">
        <v>32</v>
      </c>
    </row>
    <row r="868" spans="1:14" hidden="1" x14ac:dyDescent="0.3">
      <c r="A868" t="s">
        <v>499</v>
      </c>
      <c r="B868" t="s">
        <v>500</v>
      </c>
      <c r="C868" t="s">
        <v>501</v>
      </c>
      <c r="D868" t="s">
        <v>36</v>
      </c>
      <c r="E868" t="s">
        <v>77</v>
      </c>
      <c r="F868" t="s">
        <v>26</v>
      </c>
      <c r="G868" t="s">
        <v>27</v>
      </c>
      <c r="H868" t="s">
        <v>112</v>
      </c>
      <c r="I868" t="s">
        <v>29</v>
      </c>
      <c r="J868" t="s">
        <v>114</v>
      </c>
      <c r="K868" s="5">
        <v>48000000000</v>
      </c>
      <c r="L868">
        <v>73000</v>
      </c>
      <c r="M868" t="s">
        <v>61</v>
      </c>
      <c r="N868" t="s">
        <v>32</v>
      </c>
    </row>
    <row r="869" spans="1:14" x14ac:dyDescent="0.3">
      <c r="A869" t="s">
        <v>505</v>
      </c>
      <c r="B869" t="s">
        <v>506</v>
      </c>
      <c r="C869" t="s">
        <v>100</v>
      </c>
      <c r="D869" t="s">
        <v>83</v>
      </c>
      <c r="E869" t="s">
        <v>101</v>
      </c>
      <c r="F869" t="s">
        <v>186</v>
      </c>
      <c r="G869" t="s">
        <v>27</v>
      </c>
      <c r="H869" t="s">
        <v>323</v>
      </c>
      <c r="I869" t="s">
        <v>29</v>
      </c>
      <c r="J869" t="s">
        <v>30</v>
      </c>
      <c r="K869" s="5">
        <v>3100000000</v>
      </c>
      <c r="L869">
        <v>20020</v>
      </c>
      <c r="M869" t="s">
        <v>59</v>
      </c>
      <c r="N869" t="s">
        <v>32</v>
      </c>
    </row>
    <row r="870" spans="1:14" x14ac:dyDescent="0.3">
      <c r="A870" t="s">
        <v>505</v>
      </c>
      <c r="B870" t="s">
        <v>506</v>
      </c>
      <c r="C870" t="s">
        <v>100</v>
      </c>
      <c r="D870" t="s">
        <v>83</v>
      </c>
      <c r="E870" t="s">
        <v>101</v>
      </c>
      <c r="F870" t="s">
        <v>186</v>
      </c>
      <c r="G870" t="s">
        <v>27</v>
      </c>
      <c r="H870" t="s">
        <v>323</v>
      </c>
      <c r="I870" t="s">
        <v>29</v>
      </c>
      <c r="J870" t="s">
        <v>30</v>
      </c>
      <c r="K870" s="5">
        <v>3100000000</v>
      </c>
      <c r="L870">
        <v>20020</v>
      </c>
      <c r="M870" t="s">
        <v>41</v>
      </c>
      <c r="N870" t="s">
        <v>32</v>
      </c>
    </row>
    <row r="871" spans="1:14" x14ac:dyDescent="0.3">
      <c r="A871" t="s">
        <v>505</v>
      </c>
      <c r="B871" t="s">
        <v>506</v>
      </c>
      <c r="C871" t="s">
        <v>100</v>
      </c>
      <c r="D871" t="s">
        <v>83</v>
      </c>
      <c r="E871" t="s">
        <v>101</v>
      </c>
      <c r="F871" t="s">
        <v>186</v>
      </c>
      <c r="G871" t="s">
        <v>27</v>
      </c>
      <c r="H871" t="s">
        <v>323</v>
      </c>
      <c r="I871" t="s">
        <v>29</v>
      </c>
      <c r="J871" t="s">
        <v>30</v>
      </c>
      <c r="K871" s="5">
        <v>3100000000</v>
      </c>
      <c r="L871">
        <v>20020</v>
      </c>
      <c r="M871" t="s">
        <v>31</v>
      </c>
      <c r="N871" t="s">
        <v>32</v>
      </c>
    </row>
    <row r="872" spans="1:14" x14ac:dyDescent="0.3">
      <c r="A872" t="s">
        <v>505</v>
      </c>
      <c r="B872" t="s">
        <v>506</v>
      </c>
      <c r="C872" t="s">
        <v>100</v>
      </c>
      <c r="D872" t="s">
        <v>83</v>
      </c>
      <c r="E872" t="s">
        <v>101</v>
      </c>
      <c r="F872" t="s">
        <v>186</v>
      </c>
      <c r="G872" t="s">
        <v>27</v>
      </c>
      <c r="H872" t="s">
        <v>323</v>
      </c>
      <c r="I872" t="s">
        <v>29</v>
      </c>
      <c r="J872" t="s">
        <v>30</v>
      </c>
      <c r="K872" s="5">
        <v>3100000000</v>
      </c>
      <c r="L872">
        <v>20020</v>
      </c>
      <c r="M872" t="s">
        <v>61</v>
      </c>
      <c r="N872" t="s">
        <v>32</v>
      </c>
    </row>
    <row r="873" spans="1:14" hidden="1" x14ac:dyDescent="0.3">
      <c r="A873" t="s">
        <v>494</v>
      </c>
      <c r="B873" t="s">
        <v>495</v>
      </c>
      <c r="C873" t="s">
        <v>496</v>
      </c>
      <c r="D873" t="s">
        <v>83</v>
      </c>
      <c r="E873" t="s">
        <v>497</v>
      </c>
      <c r="F873" t="s">
        <v>85</v>
      </c>
      <c r="G873" t="s">
        <v>27</v>
      </c>
      <c r="H873" t="s">
        <v>498</v>
      </c>
      <c r="I873" t="s">
        <v>197</v>
      </c>
      <c r="J873" t="s">
        <v>40</v>
      </c>
      <c r="K873" s="5">
        <v>14745000000</v>
      </c>
      <c r="L873">
        <v>63000</v>
      </c>
      <c r="M873" t="s">
        <v>61</v>
      </c>
      <c r="N873" t="s">
        <v>32</v>
      </c>
    </row>
    <row r="874" spans="1:14" hidden="1" x14ac:dyDescent="0.3">
      <c r="A874" t="s">
        <v>494</v>
      </c>
      <c r="B874" t="s">
        <v>495</v>
      </c>
      <c r="C874" t="s">
        <v>496</v>
      </c>
      <c r="D874" t="s">
        <v>83</v>
      </c>
      <c r="E874" t="s">
        <v>497</v>
      </c>
      <c r="F874" t="s">
        <v>85</v>
      </c>
      <c r="G874" t="s">
        <v>27</v>
      </c>
      <c r="H874" t="s">
        <v>498</v>
      </c>
      <c r="I874" t="s">
        <v>197</v>
      </c>
      <c r="J874" t="s">
        <v>40</v>
      </c>
      <c r="K874" s="5">
        <v>14745000000</v>
      </c>
      <c r="L874">
        <v>63000</v>
      </c>
      <c r="M874" t="s">
        <v>31</v>
      </c>
      <c r="N874" t="s">
        <v>32</v>
      </c>
    </row>
    <row r="875" spans="1:14" hidden="1" x14ac:dyDescent="0.3">
      <c r="A875" t="s">
        <v>1485</v>
      </c>
      <c r="B875" t="s">
        <v>1486</v>
      </c>
      <c r="C875" t="s">
        <v>1487</v>
      </c>
      <c r="D875" t="s">
        <v>36</v>
      </c>
      <c r="E875" t="s">
        <v>46</v>
      </c>
      <c r="F875" t="s">
        <v>26</v>
      </c>
      <c r="G875" t="s">
        <v>27</v>
      </c>
      <c r="H875" t="s">
        <v>1058</v>
      </c>
      <c r="I875" t="s">
        <v>29</v>
      </c>
      <c r="J875" t="s">
        <v>52</v>
      </c>
      <c r="K875" s="5">
        <v>3774922000</v>
      </c>
      <c r="L875">
        <v>4000</v>
      </c>
      <c r="M875" t="s">
        <v>41</v>
      </c>
      <c r="N875" t="s">
        <v>32</v>
      </c>
    </row>
    <row r="876" spans="1:14" x14ac:dyDescent="0.3">
      <c r="A876" t="s">
        <v>461</v>
      </c>
      <c r="B876" t="s">
        <v>462</v>
      </c>
      <c r="C876" t="s">
        <v>463</v>
      </c>
      <c r="D876" t="s">
        <v>24</v>
      </c>
      <c r="E876" t="s">
        <v>46</v>
      </c>
      <c r="F876" t="s">
        <v>26</v>
      </c>
      <c r="G876" t="s">
        <v>27</v>
      </c>
      <c r="H876" t="s">
        <v>3</v>
      </c>
      <c r="I876" t="s">
        <v>29</v>
      </c>
      <c r="J876" t="s">
        <v>30</v>
      </c>
      <c r="K876" s="5">
        <v>11593335000</v>
      </c>
      <c r="L876">
        <v>74000</v>
      </c>
      <c r="M876" t="s">
        <v>31</v>
      </c>
      <c r="N876" t="s">
        <v>32</v>
      </c>
    </row>
    <row r="877" spans="1:14" hidden="1" x14ac:dyDescent="0.3">
      <c r="A877" t="s">
        <v>490</v>
      </c>
      <c r="B877" t="s">
        <v>491</v>
      </c>
      <c r="C877" t="s">
        <v>492</v>
      </c>
      <c r="D877" t="s">
        <v>36</v>
      </c>
      <c r="E877" t="s">
        <v>46</v>
      </c>
      <c r="F877" t="s">
        <v>119</v>
      </c>
      <c r="G877" t="s">
        <v>27</v>
      </c>
      <c r="H877" t="s">
        <v>493</v>
      </c>
      <c r="I877" t="s">
        <v>29</v>
      </c>
      <c r="J877" t="s">
        <v>292</v>
      </c>
      <c r="K877" s="5">
        <v>10735000000</v>
      </c>
      <c r="L877">
        <v>38000</v>
      </c>
      <c r="M877" t="s">
        <v>31</v>
      </c>
      <c r="N877" t="s">
        <v>32</v>
      </c>
    </row>
    <row r="878" spans="1:14" x14ac:dyDescent="0.3">
      <c r="A878" t="s">
        <v>487</v>
      </c>
      <c r="B878" t="s">
        <v>488</v>
      </c>
      <c r="C878" t="s">
        <v>489</v>
      </c>
      <c r="D878" t="s">
        <v>83</v>
      </c>
      <c r="E878" t="s">
        <v>101</v>
      </c>
      <c r="F878" t="s">
        <v>85</v>
      </c>
      <c r="G878" t="s">
        <v>27</v>
      </c>
      <c r="H878" t="s">
        <v>247</v>
      </c>
      <c r="I878" t="s">
        <v>29</v>
      </c>
      <c r="J878" t="s">
        <v>30</v>
      </c>
      <c r="K878" s="5">
        <v>4300000000</v>
      </c>
      <c r="L878">
        <v>29582</v>
      </c>
      <c r="M878" t="s">
        <v>31</v>
      </c>
      <c r="N878" t="s">
        <v>32</v>
      </c>
    </row>
    <row r="879" spans="1:14" x14ac:dyDescent="0.3">
      <c r="A879" t="s">
        <v>1259</v>
      </c>
      <c r="B879" t="s">
        <v>1260</v>
      </c>
      <c r="C879" t="s">
        <v>45</v>
      </c>
      <c r="D879" t="s">
        <v>36</v>
      </c>
      <c r="E879" t="s">
        <v>77</v>
      </c>
      <c r="F879" t="s">
        <v>258</v>
      </c>
      <c r="G879" t="s">
        <v>27</v>
      </c>
      <c r="H879" t="s">
        <v>929</v>
      </c>
      <c r="I879" t="s">
        <v>29</v>
      </c>
      <c r="J879" t="s">
        <v>30</v>
      </c>
      <c r="K879" s="5">
        <v>4500000000</v>
      </c>
      <c r="L879">
        <v>27000</v>
      </c>
      <c r="M879" t="s">
        <v>61</v>
      </c>
      <c r="N879" t="s">
        <v>32</v>
      </c>
    </row>
    <row r="880" spans="1:14" x14ac:dyDescent="0.3">
      <c r="A880" t="s">
        <v>1259</v>
      </c>
      <c r="B880" t="s">
        <v>1260</v>
      </c>
      <c r="C880" t="s">
        <v>45</v>
      </c>
      <c r="D880" t="s">
        <v>36</v>
      </c>
      <c r="E880" t="s">
        <v>77</v>
      </c>
      <c r="F880" t="s">
        <v>258</v>
      </c>
      <c r="G880" t="s">
        <v>27</v>
      </c>
      <c r="H880" t="s">
        <v>929</v>
      </c>
      <c r="I880" t="s">
        <v>29</v>
      </c>
      <c r="J880" t="s">
        <v>30</v>
      </c>
      <c r="K880" s="5">
        <v>4500000000</v>
      </c>
      <c r="L880">
        <v>27000</v>
      </c>
      <c r="M880" t="s">
        <v>41</v>
      </c>
      <c r="N880" t="s">
        <v>32</v>
      </c>
    </row>
    <row r="881" spans="1:14" hidden="1" x14ac:dyDescent="0.3">
      <c r="A881" t="s">
        <v>587</v>
      </c>
      <c r="B881" t="s">
        <v>588</v>
      </c>
      <c r="C881" t="s">
        <v>100</v>
      </c>
      <c r="D881" t="s">
        <v>83</v>
      </c>
      <c r="E881" t="s">
        <v>101</v>
      </c>
      <c r="F881" t="s">
        <v>509</v>
      </c>
      <c r="G881" t="s">
        <v>27</v>
      </c>
      <c r="H881" t="s">
        <v>589</v>
      </c>
      <c r="I881" t="s">
        <v>29</v>
      </c>
      <c r="J881" t="s">
        <v>40</v>
      </c>
      <c r="K881" s="5">
        <v>916713000</v>
      </c>
      <c r="L881">
        <v>1850</v>
      </c>
      <c r="M881" t="s">
        <v>31</v>
      </c>
      <c r="N881" t="s">
        <v>32</v>
      </c>
    </row>
    <row r="882" spans="1:14" hidden="1" x14ac:dyDescent="0.3">
      <c r="A882" t="s">
        <v>1458</v>
      </c>
      <c r="B882" t="s">
        <v>1459</v>
      </c>
      <c r="C882" t="s">
        <v>489</v>
      </c>
      <c r="D882" t="s">
        <v>83</v>
      </c>
      <c r="E882" t="s">
        <v>690</v>
      </c>
      <c r="F882" t="s">
        <v>26</v>
      </c>
      <c r="G882" t="s">
        <v>27</v>
      </c>
      <c r="H882" t="s">
        <v>1058</v>
      </c>
      <c r="I882" t="s">
        <v>29</v>
      </c>
      <c r="J882" t="s">
        <v>52</v>
      </c>
      <c r="K882" s="5">
        <v>3774922000</v>
      </c>
      <c r="L882">
        <v>4000</v>
      </c>
      <c r="M882" t="s">
        <v>41</v>
      </c>
      <c r="N882" t="s">
        <v>32</v>
      </c>
    </row>
    <row r="883" spans="1:14" hidden="1" x14ac:dyDescent="0.3">
      <c r="A883" t="s">
        <v>478</v>
      </c>
      <c r="B883" t="s">
        <v>479</v>
      </c>
      <c r="C883" t="s">
        <v>480</v>
      </c>
      <c r="D883" t="s">
        <v>83</v>
      </c>
      <c r="E883" t="s">
        <v>101</v>
      </c>
      <c r="F883" t="s">
        <v>26</v>
      </c>
      <c r="G883" t="s">
        <v>27</v>
      </c>
      <c r="H883" t="s">
        <v>339</v>
      </c>
      <c r="I883" t="s">
        <v>29</v>
      </c>
      <c r="J883" t="s">
        <v>114</v>
      </c>
      <c r="K883" s="5">
        <v>6260000000</v>
      </c>
      <c r="L883">
        <v>10600</v>
      </c>
      <c r="M883" t="s">
        <v>31</v>
      </c>
      <c r="N883" t="s">
        <v>32</v>
      </c>
    </row>
    <row r="884" spans="1:14" hidden="1" x14ac:dyDescent="0.3">
      <c r="A884" t="s">
        <v>1055</v>
      </c>
      <c r="B884" t="s">
        <v>1056</v>
      </c>
      <c r="C884" t="s">
        <v>1057</v>
      </c>
      <c r="D884" t="s">
        <v>36</v>
      </c>
      <c r="E884" t="s">
        <v>555</v>
      </c>
      <c r="F884" t="s">
        <v>26</v>
      </c>
      <c r="G884" t="s">
        <v>27</v>
      </c>
      <c r="H884" t="s">
        <v>1058</v>
      </c>
      <c r="I884" t="s">
        <v>29</v>
      </c>
      <c r="J884" t="s">
        <v>52</v>
      </c>
      <c r="K884" s="5">
        <v>3774922000</v>
      </c>
      <c r="L884">
        <v>4000</v>
      </c>
      <c r="M884" t="s">
        <v>61</v>
      </c>
      <c r="N884" t="s">
        <v>32</v>
      </c>
    </row>
    <row r="885" spans="1:14" x14ac:dyDescent="0.3">
      <c r="A885" t="s">
        <v>439</v>
      </c>
      <c r="B885" t="s">
        <v>440</v>
      </c>
      <c r="C885" t="s">
        <v>441</v>
      </c>
      <c r="D885" t="s">
        <v>83</v>
      </c>
      <c r="E885" t="s">
        <v>46</v>
      </c>
      <c r="F885" t="s">
        <v>234</v>
      </c>
      <c r="G885" t="s">
        <v>27</v>
      </c>
      <c r="H885" t="s">
        <v>442</v>
      </c>
      <c r="I885" t="s">
        <v>29</v>
      </c>
      <c r="J885" t="s">
        <v>30</v>
      </c>
      <c r="K885" s="5">
        <v>2348831000</v>
      </c>
      <c r="L885">
        <v>15000</v>
      </c>
      <c r="M885" t="s">
        <v>31</v>
      </c>
      <c r="N885" t="s">
        <v>32</v>
      </c>
    </row>
    <row r="886" spans="1:14" x14ac:dyDescent="0.3">
      <c r="A886" t="s">
        <v>439</v>
      </c>
      <c r="B886" t="s">
        <v>440</v>
      </c>
      <c r="C886" t="s">
        <v>441</v>
      </c>
      <c r="D886" t="s">
        <v>83</v>
      </c>
      <c r="E886" t="s">
        <v>46</v>
      </c>
      <c r="F886" t="s">
        <v>234</v>
      </c>
      <c r="G886" t="s">
        <v>27</v>
      </c>
      <c r="H886" t="s">
        <v>442</v>
      </c>
      <c r="I886" t="s">
        <v>29</v>
      </c>
      <c r="J886" t="s">
        <v>30</v>
      </c>
      <c r="K886" s="5">
        <v>2348831000</v>
      </c>
      <c r="L886">
        <v>15000</v>
      </c>
      <c r="M886" t="s">
        <v>31</v>
      </c>
      <c r="N886" t="s">
        <v>42</v>
      </c>
    </row>
    <row r="887" spans="1:14" x14ac:dyDescent="0.3">
      <c r="A887" t="s">
        <v>543</v>
      </c>
      <c r="B887" t="s">
        <v>544</v>
      </c>
      <c r="C887" t="s">
        <v>545</v>
      </c>
      <c r="D887" t="s">
        <v>36</v>
      </c>
      <c r="E887" t="s">
        <v>131</v>
      </c>
      <c r="F887" t="s">
        <v>186</v>
      </c>
      <c r="G887" t="s">
        <v>27</v>
      </c>
      <c r="H887" t="s">
        <v>546</v>
      </c>
      <c r="I887" t="s">
        <v>29</v>
      </c>
      <c r="J887" t="s">
        <v>30</v>
      </c>
      <c r="K887" s="5">
        <v>1282700000</v>
      </c>
      <c r="L887">
        <v>5200</v>
      </c>
      <c r="M887" t="s">
        <v>31</v>
      </c>
      <c r="N887" t="s">
        <v>32</v>
      </c>
    </row>
    <row r="888" spans="1:14" x14ac:dyDescent="0.3">
      <c r="A888" t="s">
        <v>474</v>
      </c>
      <c r="B888" t="s">
        <v>475</v>
      </c>
      <c r="C888" t="s">
        <v>222</v>
      </c>
      <c r="D888" t="s">
        <v>36</v>
      </c>
      <c r="E888" t="s">
        <v>153</v>
      </c>
      <c r="F888" t="s">
        <v>476</v>
      </c>
      <c r="G888" t="s">
        <v>27</v>
      </c>
      <c r="H888" t="s">
        <v>477</v>
      </c>
      <c r="I888" t="s">
        <v>29</v>
      </c>
      <c r="J888" t="s">
        <v>30</v>
      </c>
      <c r="K888" s="5">
        <v>3376444000</v>
      </c>
      <c r="L888">
        <v>23000</v>
      </c>
      <c r="M888" t="s">
        <v>41</v>
      </c>
      <c r="N888" t="s">
        <v>32</v>
      </c>
    </row>
    <row r="889" spans="1:14" x14ac:dyDescent="0.3">
      <c r="A889" t="s">
        <v>471</v>
      </c>
      <c r="B889" t="s">
        <v>472</v>
      </c>
      <c r="C889" t="s">
        <v>473</v>
      </c>
      <c r="D889" t="s">
        <v>24</v>
      </c>
      <c r="E889" t="s">
        <v>46</v>
      </c>
      <c r="F889" t="s">
        <v>38</v>
      </c>
      <c r="G889" t="s">
        <v>27</v>
      </c>
      <c r="H889" t="s">
        <v>331</v>
      </c>
      <c r="I889" t="s">
        <v>29</v>
      </c>
      <c r="J889" t="s">
        <v>30</v>
      </c>
      <c r="K889" s="5">
        <v>79700000000</v>
      </c>
      <c r="L889">
        <v>217000</v>
      </c>
      <c r="M889" t="s">
        <v>31</v>
      </c>
      <c r="N889" t="s">
        <v>32</v>
      </c>
    </row>
    <row r="890" spans="1:14" x14ac:dyDescent="0.3">
      <c r="A890" t="s">
        <v>467</v>
      </c>
      <c r="B890" t="s">
        <v>468</v>
      </c>
      <c r="C890" t="s">
        <v>469</v>
      </c>
      <c r="D890" t="s">
        <v>83</v>
      </c>
      <c r="E890" t="s">
        <v>37</v>
      </c>
      <c r="F890" t="s">
        <v>102</v>
      </c>
      <c r="G890" t="s">
        <v>27</v>
      </c>
      <c r="H890" t="s">
        <v>470</v>
      </c>
      <c r="I890" t="s">
        <v>29</v>
      </c>
      <c r="J890" t="s">
        <v>30</v>
      </c>
      <c r="K890" s="5">
        <v>5624870000</v>
      </c>
      <c r="L890">
        <v>33000</v>
      </c>
      <c r="M890" t="s">
        <v>31</v>
      </c>
      <c r="N890" t="s">
        <v>42</v>
      </c>
    </row>
    <row r="891" spans="1:14" x14ac:dyDescent="0.3">
      <c r="A891" t="s">
        <v>467</v>
      </c>
      <c r="B891" t="s">
        <v>468</v>
      </c>
      <c r="C891" t="s">
        <v>469</v>
      </c>
      <c r="D891" t="s">
        <v>83</v>
      </c>
      <c r="E891" t="s">
        <v>37</v>
      </c>
      <c r="F891" t="s">
        <v>102</v>
      </c>
      <c r="G891" t="s">
        <v>27</v>
      </c>
      <c r="H891" t="s">
        <v>470</v>
      </c>
      <c r="I891" t="s">
        <v>29</v>
      </c>
      <c r="J891" t="s">
        <v>30</v>
      </c>
      <c r="K891" s="5">
        <v>5624870000</v>
      </c>
      <c r="L891">
        <v>33000</v>
      </c>
      <c r="M891" t="s">
        <v>31</v>
      </c>
      <c r="N891" t="s">
        <v>32</v>
      </c>
    </row>
    <row r="892" spans="1:14" x14ac:dyDescent="0.3">
      <c r="A892" t="s">
        <v>464</v>
      </c>
      <c r="B892" t="s">
        <v>465</v>
      </c>
      <c r="C892" t="s">
        <v>466</v>
      </c>
      <c r="D892" t="s">
        <v>36</v>
      </c>
      <c r="E892" t="s">
        <v>46</v>
      </c>
      <c r="F892" t="s">
        <v>167</v>
      </c>
      <c r="G892" t="s">
        <v>27</v>
      </c>
      <c r="H892" t="s">
        <v>168</v>
      </c>
      <c r="I892" t="s">
        <v>29</v>
      </c>
      <c r="J892" t="s">
        <v>30</v>
      </c>
      <c r="K892" s="5">
        <v>1633710000</v>
      </c>
      <c r="L892">
        <v>19000</v>
      </c>
      <c r="M892" t="s">
        <v>59</v>
      </c>
      <c r="N892" t="s">
        <v>32</v>
      </c>
    </row>
    <row r="893" spans="1:14" x14ac:dyDescent="0.3">
      <c r="A893" t="s">
        <v>464</v>
      </c>
      <c r="B893" t="s">
        <v>465</v>
      </c>
      <c r="C893" t="s">
        <v>466</v>
      </c>
      <c r="D893" t="s">
        <v>36</v>
      </c>
      <c r="E893" t="s">
        <v>46</v>
      </c>
      <c r="F893" t="s">
        <v>167</v>
      </c>
      <c r="G893" t="s">
        <v>27</v>
      </c>
      <c r="H893" t="s">
        <v>168</v>
      </c>
      <c r="I893" t="s">
        <v>29</v>
      </c>
      <c r="J893" t="s">
        <v>30</v>
      </c>
      <c r="K893" s="5">
        <v>1633710000</v>
      </c>
      <c r="L893">
        <v>19000</v>
      </c>
      <c r="M893" t="s">
        <v>41</v>
      </c>
      <c r="N893" t="s">
        <v>32</v>
      </c>
    </row>
    <row r="894" spans="1:14" x14ac:dyDescent="0.3">
      <c r="A894" t="s">
        <v>464</v>
      </c>
      <c r="B894" t="s">
        <v>465</v>
      </c>
      <c r="C894" t="s">
        <v>466</v>
      </c>
      <c r="D894" t="s">
        <v>36</v>
      </c>
      <c r="E894" t="s">
        <v>46</v>
      </c>
      <c r="F894" t="s">
        <v>167</v>
      </c>
      <c r="G894" t="s">
        <v>27</v>
      </c>
      <c r="H894" t="s">
        <v>168</v>
      </c>
      <c r="I894" t="s">
        <v>29</v>
      </c>
      <c r="J894" t="s">
        <v>30</v>
      </c>
      <c r="K894" s="5">
        <v>1633710000</v>
      </c>
      <c r="L894">
        <v>19000</v>
      </c>
      <c r="M894" t="s">
        <v>31</v>
      </c>
      <c r="N894" t="s">
        <v>32</v>
      </c>
    </row>
    <row r="895" spans="1:14" x14ac:dyDescent="0.3">
      <c r="A895" t="s">
        <v>464</v>
      </c>
      <c r="B895" t="s">
        <v>465</v>
      </c>
      <c r="C895" t="s">
        <v>466</v>
      </c>
      <c r="D895" t="s">
        <v>36</v>
      </c>
      <c r="E895" t="s">
        <v>46</v>
      </c>
      <c r="F895" t="s">
        <v>167</v>
      </c>
      <c r="G895" t="s">
        <v>27</v>
      </c>
      <c r="H895" t="s">
        <v>168</v>
      </c>
      <c r="I895" t="s">
        <v>29</v>
      </c>
      <c r="J895" t="s">
        <v>30</v>
      </c>
      <c r="K895" s="5">
        <v>1633710000</v>
      </c>
      <c r="L895">
        <v>19000</v>
      </c>
      <c r="M895" t="s">
        <v>61</v>
      </c>
      <c r="N895" t="s">
        <v>32</v>
      </c>
    </row>
    <row r="896" spans="1:14" x14ac:dyDescent="0.3">
      <c r="A896" t="s">
        <v>458</v>
      </c>
      <c r="B896" t="s">
        <v>459</v>
      </c>
      <c r="C896" t="s">
        <v>460</v>
      </c>
      <c r="D896" t="s">
        <v>36</v>
      </c>
      <c r="E896" t="s">
        <v>46</v>
      </c>
      <c r="F896" t="s">
        <v>90</v>
      </c>
      <c r="G896" t="s">
        <v>27</v>
      </c>
      <c r="H896" t="s">
        <v>91</v>
      </c>
      <c r="I896" t="s">
        <v>29</v>
      </c>
      <c r="J896" t="s">
        <v>30</v>
      </c>
      <c r="K896" s="5">
        <v>11000000000</v>
      </c>
      <c r="L896">
        <v>80000</v>
      </c>
      <c r="M896" t="s">
        <v>59</v>
      </c>
      <c r="N896" t="s">
        <v>32</v>
      </c>
    </row>
    <row r="897" spans="1:14" hidden="1" x14ac:dyDescent="0.3">
      <c r="A897" t="s">
        <v>455</v>
      </c>
      <c r="B897" t="s">
        <v>456</v>
      </c>
      <c r="C897" t="s">
        <v>457</v>
      </c>
      <c r="D897" t="s">
        <v>36</v>
      </c>
      <c r="E897" t="s">
        <v>77</v>
      </c>
      <c r="F897" t="s">
        <v>102</v>
      </c>
      <c r="G897" t="s">
        <v>27</v>
      </c>
      <c r="H897" t="s">
        <v>196</v>
      </c>
      <c r="I897" t="s">
        <v>197</v>
      </c>
      <c r="J897" t="s">
        <v>40</v>
      </c>
      <c r="K897" s="5">
        <v>15693000000</v>
      </c>
      <c r="L897">
        <v>34300</v>
      </c>
      <c r="M897" t="s">
        <v>31</v>
      </c>
      <c r="N897" t="s">
        <v>32</v>
      </c>
    </row>
    <row r="898" spans="1:14" hidden="1" x14ac:dyDescent="0.3">
      <c r="A898" t="s">
        <v>452</v>
      </c>
      <c r="B898" t="s">
        <v>453</v>
      </c>
      <c r="C898" t="s">
        <v>454</v>
      </c>
      <c r="D898" t="s">
        <v>36</v>
      </c>
      <c r="E898" t="s">
        <v>56</v>
      </c>
      <c r="F898" t="s">
        <v>111</v>
      </c>
      <c r="G898" t="s">
        <v>27</v>
      </c>
      <c r="H898" t="s">
        <v>112</v>
      </c>
      <c r="I898" t="s">
        <v>29</v>
      </c>
      <c r="J898" t="s">
        <v>114</v>
      </c>
      <c r="K898" s="5">
        <v>48000000000</v>
      </c>
      <c r="L898">
        <v>73000</v>
      </c>
      <c r="M898" t="s">
        <v>59</v>
      </c>
      <c r="N898" t="s">
        <v>32</v>
      </c>
    </row>
    <row r="899" spans="1:14" x14ac:dyDescent="0.3">
      <c r="A899" t="s">
        <v>449</v>
      </c>
      <c r="B899" t="s">
        <v>450</v>
      </c>
      <c r="C899" t="s">
        <v>451</v>
      </c>
      <c r="D899" t="s">
        <v>24</v>
      </c>
      <c r="E899" t="s">
        <v>153</v>
      </c>
      <c r="F899" t="s">
        <v>72</v>
      </c>
      <c r="G899" t="s">
        <v>27</v>
      </c>
      <c r="H899" t="s">
        <v>4</v>
      </c>
      <c r="I899" t="s">
        <v>29</v>
      </c>
      <c r="J899" t="s">
        <v>30</v>
      </c>
      <c r="K899" s="5">
        <v>395203000</v>
      </c>
      <c r="L899">
        <v>125000</v>
      </c>
      <c r="M899" t="s">
        <v>61</v>
      </c>
      <c r="N899" t="s">
        <v>32</v>
      </c>
    </row>
    <row r="900" spans="1:14" x14ac:dyDescent="0.3">
      <c r="A900" t="s">
        <v>449</v>
      </c>
      <c r="B900" t="s">
        <v>450</v>
      </c>
      <c r="C900" t="s">
        <v>451</v>
      </c>
      <c r="D900" t="s">
        <v>24</v>
      </c>
      <c r="E900" t="s">
        <v>153</v>
      </c>
      <c r="F900" t="s">
        <v>72</v>
      </c>
      <c r="G900" t="s">
        <v>27</v>
      </c>
      <c r="H900" t="s">
        <v>4</v>
      </c>
      <c r="I900" t="s">
        <v>29</v>
      </c>
      <c r="J900" t="s">
        <v>30</v>
      </c>
      <c r="K900" s="5">
        <v>395203000</v>
      </c>
      <c r="L900">
        <v>125000</v>
      </c>
      <c r="M900" t="s">
        <v>31</v>
      </c>
      <c r="N900" t="s">
        <v>32</v>
      </c>
    </row>
    <row r="901" spans="1:14" x14ac:dyDescent="0.3">
      <c r="A901" t="s">
        <v>449</v>
      </c>
      <c r="B901" t="s">
        <v>450</v>
      </c>
      <c r="C901" t="s">
        <v>451</v>
      </c>
      <c r="D901" t="s">
        <v>24</v>
      </c>
      <c r="E901" t="s">
        <v>153</v>
      </c>
      <c r="F901" t="s">
        <v>72</v>
      </c>
      <c r="G901" t="s">
        <v>27</v>
      </c>
      <c r="H901" t="s">
        <v>4</v>
      </c>
      <c r="I901" t="s">
        <v>29</v>
      </c>
      <c r="J901" t="s">
        <v>30</v>
      </c>
      <c r="K901" s="5">
        <v>395203000</v>
      </c>
      <c r="L901">
        <v>125000</v>
      </c>
      <c r="M901" t="s">
        <v>59</v>
      </c>
      <c r="N901" t="s">
        <v>32</v>
      </c>
    </row>
    <row r="902" spans="1:14" x14ac:dyDescent="0.3">
      <c r="A902" t="s">
        <v>449</v>
      </c>
      <c r="B902" t="s">
        <v>450</v>
      </c>
      <c r="C902" t="s">
        <v>451</v>
      </c>
      <c r="D902" t="s">
        <v>24</v>
      </c>
      <c r="E902" t="s">
        <v>153</v>
      </c>
      <c r="F902" t="s">
        <v>72</v>
      </c>
      <c r="G902" t="s">
        <v>27</v>
      </c>
      <c r="H902" t="s">
        <v>4</v>
      </c>
      <c r="I902" t="s">
        <v>29</v>
      </c>
      <c r="J902" t="s">
        <v>30</v>
      </c>
      <c r="K902" s="5">
        <v>395203000</v>
      </c>
      <c r="L902">
        <v>125000</v>
      </c>
      <c r="M902" t="s">
        <v>41</v>
      </c>
      <c r="N902" t="s">
        <v>32</v>
      </c>
    </row>
    <row r="903" spans="1:14" x14ac:dyDescent="0.3">
      <c r="A903" t="s">
        <v>446</v>
      </c>
      <c r="B903" t="s">
        <v>447</v>
      </c>
      <c r="C903" t="s">
        <v>448</v>
      </c>
      <c r="D903" t="s">
        <v>36</v>
      </c>
      <c r="E903" t="s">
        <v>37</v>
      </c>
      <c r="F903" t="s">
        <v>234</v>
      </c>
      <c r="G903" t="s">
        <v>27</v>
      </c>
      <c r="H903" t="s">
        <v>235</v>
      </c>
      <c r="I903" t="s">
        <v>29</v>
      </c>
      <c r="J903" t="s">
        <v>30</v>
      </c>
      <c r="K903" s="5">
        <v>9426648000</v>
      </c>
      <c r="L903">
        <v>50000</v>
      </c>
      <c r="M903" t="s">
        <v>41</v>
      </c>
      <c r="N903" t="s">
        <v>42</v>
      </c>
    </row>
    <row r="904" spans="1:14" x14ac:dyDescent="0.3">
      <c r="A904" t="s">
        <v>446</v>
      </c>
      <c r="B904" t="s">
        <v>447</v>
      </c>
      <c r="C904" t="s">
        <v>448</v>
      </c>
      <c r="D904" t="s">
        <v>36</v>
      </c>
      <c r="E904" t="s">
        <v>37</v>
      </c>
      <c r="F904" t="s">
        <v>234</v>
      </c>
      <c r="G904" t="s">
        <v>27</v>
      </c>
      <c r="H904" t="s">
        <v>235</v>
      </c>
      <c r="I904" t="s">
        <v>29</v>
      </c>
      <c r="J904" t="s">
        <v>30</v>
      </c>
      <c r="K904" s="5">
        <v>9426648000</v>
      </c>
      <c r="L904">
        <v>50000</v>
      </c>
      <c r="M904" t="s">
        <v>41</v>
      </c>
      <c r="N904" t="s">
        <v>32</v>
      </c>
    </row>
    <row r="905" spans="1:14" hidden="1" x14ac:dyDescent="0.3">
      <c r="A905" t="s">
        <v>443</v>
      </c>
      <c r="B905" t="s">
        <v>444</v>
      </c>
      <c r="C905" t="s">
        <v>45</v>
      </c>
      <c r="D905" t="s">
        <v>36</v>
      </c>
      <c r="E905" t="s">
        <v>46</v>
      </c>
      <c r="F905" t="s">
        <v>38</v>
      </c>
      <c r="G905" t="s">
        <v>27</v>
      </c>
      <c r="H905" t="s">
        <v>445</v>
      </c>
      <c r="I905" t="s">
        <v>113</v>
      </c>
      <c r="J905" t="s">
        <v>40</v>
      </c>
      <c r="K905" s="5">
        <v>49301000000</v>
      </c>
      <c r="L905">
        <v>77500</v>
      </c>
      <c r="M905" t="s">
        <v>31</v>
      </c>
      <c r="N905" t="s">
        <v>32</v>
      </c>
    </row>
    <row r="906" spans="1:14" x14ac:dyDescent="0.3">
      <c r="A906" t="s">
        <v>1125</v>
      </c>
      <c r="B906" t="s">
        <v>1126</v>
      </c>
      <c r="C906" t="s">
        <v>1127</v>
      </c>
      <c r="D906" t="s">
        <v>36</v>
      </c>
      <c r="E906" t="s">
        <v>46</v>
      </c>
      <c r="F906" t="s">
        <v>78</v>
      </c>
      <c r="G906" t="s">
        <v>27</v>
      </c>
      <c r="H906" t="s">
        <v>1128</v>
      </c>
      <c r="I906" t="s">
        <v>29</v>
      </c>
      <c r="J906" t="s">
        <v>30</v>
      </c>
      <c r="K906" s="5">
        <v>1468019000</v>
      </c>
      <c r="L906">
        <v>10000</v>
      </c>
      <c r="M906" t="s">
        <v>41</v>
      </c>
      <c r="N906" t="s">
        <v>32</v>
      </c>
    </row>
    <row r="907" spans="1:14" x14ac:dyDescent="0.3">
      <c r="A907" t="s">
        <v>223</v>
      </c>
      <c r="B907" t="s">
        <v>224</v>
      </c>
      <c r="C907" t="s">
        <v>225</v>
      </c>
      <c r="D907" t="s">
        <v>36</v>
      </c>
      <c r="E907" t="s">
        <v>37</v>
      </c>
      <c r="F907" t="s">
        <v>111</v>
      </c>
      <c r="G907" t="s">
        <v>27</v>
      </c>
      <c r="H907" t="s">
        <v>226</v>
      </c>
      <c r="I907" t="s">
        <v>29</v>
      </c>
      <c r="J907" t="s">
        <v>30</v>
      </c>
      <c r="K907" s="5">
        <v>13212171000</v>
      </c>
      <c r="L907">
        <v>90000</v>
      </c>
      <c r="M907" t="s">
        <v>61</v>
      </c>
      <c r="N907" t="s">
        <v>32</v>
      </c>
    </row>
    <row r="908" spans="1:14" x14ac:dyDescent="0.3">
      <c r="A908" t="s">
        <v>223</v>
      </c>
      <c r="B908" t="s">
        <v>224</v>
      </c>
      <c r="C908" t="s">
        <v>225</v>
      </c>
      <c r="D908" t="s">
        <v>36</v>
      </c>
      <c r="E908" t="s">
        <v>37</v>
      </c>
      <c r="F908" t="s">
        <v>111</v>
      </c>
      <c r="G908" t="s">
        <v>27</v>
      </c>
      <c r="H908" t="s">
        <v>226</v>
      </c>
      <c r="I908" t="s">
        <v>29</v>
      </c>
      <c r="J908" t="s">
        <v>30</v>
      </c>
      <c r="K908" s="5">
        <v>13212171000</v>
      </c>
      <c r="L908">
        <v>90000</v>
      </c>
      <c r="M908" t="s">
        <v>61</v>
      </c>
      <c r="N908" t="s">
        <v>42</v>
      </c>
    </row>
    <row r="909" spans="1:14" hidden="1" x14ac:dyDescent="0.3">
      <c r="A909" t="s">
        <v>435</v>
      </c>
      <c r="B909" t="s">
        <v>436</v>
      </c>
      <c r="C909" t="s">
        <v>437</v>
      </c>
      <c r="D909" t="s">
        <v>83</v>
      </c>
      <c r="E909" t="s">
        <v>257</v>
      </c>
      <c r="F909" t="s">
        <v>38</v>
      </c>
      <c r="G909" t="s">
        <v>27</v>
      </c>
      <c r="H909" t="s">
        <v>438</v>
      </c>
      <c r="I909" t="s">
        <v>29</v>
      </c>
      <c r="J909" t="s">
        <v>40</v>
      </c>
      <c r="K909" s="5">
        <v>4348000000</v>
      </c>
      <c r="L909">
        <v>14000</v>
      </c>
      <c r="M909" t="s">
        <v>31</v>
      </c>
      <c r="N909" t="s">
        <v>32</v>
      </c>
    </row>
    <row r="910" spans="1:14" x14ac:dyDescent="0.3">
      <c r="A910" t="s">
        <v>429</v>
      </c>
      <c r="B910" t="s">
        <v>430</v>
      </c>
      <c r="C910" t="s">
        <v>278</v>
      </c>
      <c r="D910" t="s">
        <v>83</v>
      </c>
      <c r="E910" t="s">
        <v>101</v>
      </c>
      <c r="F910" t="s">
        <v>186</v>
      </c>
      <c r="G910" t="s">
        <v>27</v>
      </c>
      <c r="H910" t="s">
        <v>431</v>
      </c>
      <c r="I910" t="s">
        <v>29</v>
      </c>
      <c r="J910" t="s">
        <v>30</v>
      </c>
      <c r="K910" s="5">
        <v>1027614000</v>
      </c>
      <c r="L910">
        <v>7000</v>
      </c>
      <c r="M910" t="s">
        <v>41</v>
      </c>
      <c r="N910" t="s">
        <v>32</v>
      </c>
    </row>
    <row r="911" spans="1:14" x14ac:dyDescent="0.3">
      <c r="A911" t="s">
        <v>382</v>
      </c>
      <c r="B911" t="s">
        <v>383</v>
      </c>
      <c r="C911" t="s">
        <v>384</v>
      </c>
      <c r="D911" t="s">
        <v>36</v>
      </c>
      <c r="E911" t="s">
        <v>46</v>
      </c>
      <c r="F911" t="s">
        <v>26</v>
      </c>
      <c r="G911" t="s">
        <v>27</v>
      </c>
      <c r="H911" t="s">
        <v>3</v>
      </c>
      <c r="I911" t="s">
        <v>29</v>
      </c>
      <c r="J911" t="s">
        <v>30</v>
      </c>
      <c r="K911" s="5">
        <v>11593335000</v>
      </c>
      <c r="L911">
        <v>74000</v>
      </c>
      <c r="M911" t="s">
        <v>41</v>
      </c>
      <c r="N911" t="s">
        <v>32</v>
      </c>
    </row>
    <row r="912" spans="1:14" hidden="1" x14ac:dyDescent="0.3">
      <c r="A912" t="s">
        <v>2109</v>
      </c>
      <c r="B912" t="s">
        <v>2110</v>
      </c>
      <c r="C912" t="s">
        <v>2111</v>
      </c>
      <c r="D912" t="s">
        <v>36</v>
      </c>
      <c r="E912" t="s">
        <v>2112</v>
      </c>
      <c r="F912" t="s">
        <v>119</v>
      </c>
      <c r="G912" t="s">
        <v>27</v>
      </c>
      <c r="H912" t="s">
        <v>284</v>
      </c>
      <c r="I912" t="s">
        <v>29</v>
      </c>
      <c r="J912" t="s">
        <v>52</v>
      </c>
      <c r="K912" s="5">
        <v>2803819000</v>
      </c>
      <c r="L912">
        <v>3300</v>
      </c>
      <c r="M912" t="s">
        <v>61</v>
      </c>
      <c r="N912" t="s">
        <v>32</v>
      </c>
    </row>
    <row r="913" spans="1:14" hidden="1" x14ac:dyDescent="0.3">
      <c r="A913" t="s">
        <v>2098</v>
      </c>
      <c r="B913" t="s">
        <v>2099</v>
      </c>
      <c r="C913" t="s">
        <v>2100</v>
      </c>
      <c r="D913" t="s">
        <v>24</v>
      </c>
      <c r="E913" t="s">
        <v>153</v>
      </c>
      <c r="F913" t="s">
        <v>186</v>
      </c>
      <c r="G913" t="s">
        <v>27</v>
      </c>
      <c r="H913" t="s">
        <v>1191</v>
      </c>
      <c r="I913" t="s">
        <v>29</v>
      </c>
      <c r="J913" t="s">
        <v>52</v>
      </c>
      <c r="K913" s="5">
        <v>2803819000</v>
      </c>
      <c r="L913">
        <v>3000</v>
      </c>
      <c r="M913" t="s">
        <v>31</v>
      </c>
      <c r="N913" t="s">
        <v>32</v>
      </c>
    </row>
    <row r="914" spans="1:14" hidden="1" x14ac:dyDescent="0.3">
      <c r="A914" t="s">
        <v>2098</v>
      </c>
      <c r="B914" t="s">
        <v>2099</v>
      </c>
      <c r="C914" t="s">
        <v>2100</v>
      </c>
      <c r="D914" t="s">
        <v>24</v>
      </c>
      <c r="E914" t="s">
        <v>153</v>
      </c>
      <c r="F914" t="s">
        <v>186</v>
      </c>
      <c r="G914" t="s">
        <v>27</v>
      </c>
      <c r="H914" t="s">
        <v>1191</v>
      </c>
      <c r="I914" t="s">
        <v>29</v>
      </c>
      <c r="J914" t="s">
        <v>52</v>
      </c>
      <c r="K914" s="5">
        <v>2803819000</v>
      </c>
      <c r="L914">
        <v>3000</v>
      </c>
      <c r="M914" t="s">
        <v>61</v>
      </c>
      <c r="N914" t="s">
        <v>32</v>
      </c>
    </row>
    <row r="915" spans="1:14" x14ac:dyDescent="0.3">
      <c r="A915" t="s">
        <v>360</v>
      </c>
      <c r="B915" t="s">
        <v>361</v>
      </c>
      <c r="C915" t="s">
        <v>362</v>
      </c>
      <c r="D915" t="s">
        <v>36</v>
      </c>
      <c r="E915" t="s">
        <v>37</v>
      </c>
      <c r="F915" t="s">
        <v>132</v>
      </c>
      <c r="G915" t="s">
        <v>27</v>
      </c>
      <c r="H915" t="s">
        <v>73</v>
      </c>
      <c r="I915" t="s">
        <v>29</v>
      </c>
      <c r="J915" t="s">
        <v>30</v>
      </c>
      <c r="K915" s="5">
        <v>25322807000</v>
      </c>
      <c r="L915">
        <v>159777</v>
      </c>
      <c r="M915" t="s">
        <v>31</v>
      </c>
      <c r="N915" t="s">
        <v>32</v>
      </c>
    </row>
    <row r="916" spans="1:14" x14ac:dyDescent="0.3">
      <c r="A916" t="s">
        <v>360</v>
      </c>
      <c r="B916" t="s">
        <v>361</v>
      </c>
      <c r="C916" t="s">
        <v>362</v>
      </c>
      <c r="D916" t="s">
        <v>36</v>
      </c>
      <c r="E916" t="s">
        <v>37</v>
      </c>
      <c r="F916" t="s">
        <v>132</v>
      </c>
      <c r="G916" t="s">
        <v>27</v>
      </c>
      <c r="H916" t="s">
        <v>73</v>
      </c>
      <c r="I916" t="s">
        <v>29</v>
      </c>
      <c r="J916" t="s">
        <v>30</v>
      </c>
      <c r="K916" s="5">
        <v>25322807000</v>
      </c>
      <c r="L916">
        <v>159777</v>
      </c>
      <c r="M916" t="s">
        <v>41</v>
      </c>
      <c r="N916" t="s">
        <v>32</v>
      </c>
    </row>
    <row r="917" spans="1:14" x14ac:dyDescent="0.3">
      <c r="A917" t="s">
        <v>360</v>
      </c>
      <c r="B917" t="s">
        <v>361</v>
      </c>
      <c r="C917" t="s">
        <v>362</v>
      </c>
      <c r="D917" t="s">
        <v>36</v>
      </c>
      <c r="E917" t="s">
        <v>37</v>
      </c>
      <c r="F917" t="s">
        <v>132</v>
      </c>
      <c r="G917" t="s">
        <v>27</v>
      </c>
      <c r="H917" t="s">
        <v>73</v>
      </c>
      <c r="I917" t="s">
        <v>29</v>
      </c>
      <c r="J917" t="s">
        <v>30</v>
      </c>
      <c r="K917" s="5">
        <v>25322807000</v>
      </c>
      <c r="L917">
        <v>159777</v>
      </c>
      <c r="M917" t="s">
        <v>61</v>
      </c>
      <c r="N917" t="s">
        <v>32</v>
      </c>
    </row>
    <row r="918" spans="1:14" x14ac:dyDescent="0.3">
      <c r="A918" t="s">
        <v>423</v>
      </c>
      <c r="B918" t="s">
        <v>424</v>
      </c>
      <c r="C918" t="s">
        <v>425</v>
      </c>
      <c r="D918" t="s">
        <v>83</v>
      </c>
      <c r="E918" t="s">
        <v>101</v>
      </c>
      <c r="F918" t="s">
        <v>186</v>
      </c>
      <c r="G918" t="s">
        <v>27</v>
      </c>
      <c r="H918" t="s">
        <v>323</v>
      </c>
      <c r="I918" t="s">
        <v>29</v>
      </c>
      <c r="J918" t="s">
        <v>30</v>
      </c>
      <c r="K918" s="5">
        <v>3100000000</v>
      </c>
      <c r="L918">
        <v>20020</v>
      </c>
      <c r="M918" t="s">
        <v>61</v>
      </c>
      <c r="N918" t="s">
        <v>32</v>
      </c>
    </row>
    <row r="919" spans="1:14" x14ac:dyDescent="0.3">
      <c r="A919" t="s">
        <v>423</v>
      </c>
      <c r="B919" t="s">
        <v>424</v>
      </c>
      <c r="C919" t="s">
        <v>425</v>
      </c>
      <c r="D919" t="s">
        <v>83</v>
      </c>
      <c r="E919" t="s">
        <v>101</v>
      </c>
      <c r="F919" t="s">
        <v>186</v>
      </c>
      <c r="G919" t="s">
        <v>27</v>
      </c>
      <c r="H919" t="s">
        <v>323</v>
      </c>
      <c r="I919" t="s">
        <v>29</v>
      </c>
      <c r="J919" t="s">
        <v>30</v>
      </c>
      <c r="K919" s="5">
        <v>3100000000</v>
      </c>
      <c r="L919">
        <v>20020</v>
      </c>
      <c r="M919" t="s">
        <v>31</v>
      </c>
      <c r="N919" t="s">
        <v>32</v>
      </c>
    </row>
    <row r="920" spans="1:14" x14ac:dyDescent="0.3">
      <c r="A920" t="s">
        <v>423</v>
      </c>
      <c r="B920" t="s">
        <v>424</v>
      </c>
      <c r="C920" t="s">
        <v>425</v>
      </c>
      <c r="D920" t="s">
        <v>83</v>
      </c>
      <c r="E920" t="s">
        <v>101</v>
      </c>
      <c r="F920" t="s">
        <v>186</v>
      </c>
      <c r="G920" t="s">
        <v>27</v>
      </c>
      <c r="H920" t="s">
        <v>323</v>
      </c>
      <c r="I920" t="s">
        <v>29</v>
      </c>
      <c r="J920" t="s">
        <v>30</v>
      </c>
      <c r="K920" s="5">
        <v>3100000000</v>
      </c>
      <c r="L920">
        <v>20020</v>
      </c>
      <c r="M920" t="s">
        <v>41</v>
      </c>
      <c r="N920" t="s">
        <v>32</v>
      </c>
    </row>
    <row r="921" spans="1:14" hidden="1" x14ac:dyDescent="0.3">
      <c r="A921" t="s">
        <v>420</v>
      </c>
      <c r="B921" t="s">
        <v>421</v>
      </c>
      <c r="C921" t="s">
        <v>422</v>
      </c>
      <c r="D921" t="s">
        <v>36</v>
      </c>
      <c r="E921" t="s">
        <v>56</v>
      </c>
      <c r="F921" t="s">
        <v>102</v>
      </c>
      <c r="G921" t="s">
        <v>27</v>
      </c>
      <c r="H921" t="s">
        <v>196</v>
      </c>
      <c r="I921" t="s">
        <v>197</v>
      </c>
      <c r="J921" t="s">
        <v>40</v>
      </c>
      <c r="K921" s="5">
        <v>15693000000</v>
      </c>
      <c r="L921">
        <v>34300</v>
      </c>
      <c r="M921" t="s">
        <v>41</v>
      </c>
      <c r="N921" t="s">
        <v>32</v>
      </c>
    </row>
    <row r="922" spans="1:14" hidden="1" x14ac:dyDescent="0.3">
      <c r="A922" t="s">
        <v>420</v>
      </c>
      <c r="B922" t="s">
        <v>421</v>
      </c>
      <c r="C922" t="s">
        <v>422</v>
      </c>
      <c r="D922" t="s">
        <v>36</v>
      </c>
      <c r="E922" t="s">
        <v>56</v>
      </c>
      <c r="F922" t="s">
        <v>102</v>
      </c>
      <c r="G922" t="s">
        <v>27</v>
      </c>
      <c r="H922" t="s">
        <v>196</v>
      </c>
      <c r="I922" t="s">
        <v>197</v>
      </c>
      <c r="J922" t="s">
        <v>40</v>
      </c>
      <c r="K922" s="5">
        <v>15693000000</v>
      </c>
      <c r="L922">
        <v>34300</v>
      </c>
      <c r="M922" t="s">
        <v>61</v>
      </c>
      <c r="N922" t="s">
        <v>32</v>
      </c>
    </row>
    <row r="923" spans="1:14" hidden="1" x14ac:dyDescent="0.3">
      <c r="A923" t="s">
        <v>420</v>
      </c>
      <c r="B923" t="s">
        <v>421</v>
      </c>
      <c r="C923" t="s">
        <v>422</v>
      </c>
      <c r="D923" t="s">
        <v>36</v>
      </c>
      <c r="E923" t="s">
        <v>56</v>
      </c>
      <c r="F923" t="s">
        <v>102</v>
      </c>
      <c r="G923" t="s">
        <v>27</v>
      </c>
      <c r="H923" t="s">
        <v>196</v>
      </c>
      <c r="I923" t="s">
        <v>197</v>
      </c>
      <c r="J923" t="s">
        <v>40</v>
      </c>
      <c r="K923" s="5">
        <v>15693000000</v>
      </c>
      <c r="L923">
        <v>34300</v>
      </c>
      <c r="M923" t="s">
        <v>31</v>
      </c>
      <c r="N923" t="s">
        <v>32</v>
      </c>
    </row>
    <row r="924" spans="1:14" hidden="1" x14ac:dyDescent="0.3">
      <c r="A924" t="s">
        <v>2098</v>
      </c>
      <c r="B924" t="s">
        <v>2099</v>
      </c>
      <c r="C924" t="s">
        <v>2100</v>
      </c>
      <c r="D924" t="s">
        <v>24</v>
      </c>
      <c r="E924" t="s">
        <v>153</v>
      </c>
      <c r="F924" t="s">
        <v>186</v>
      </c>
      <c r="G924" t="s">
        <v>27</v>
      </c>
      <c r="H924" t="s">
        <v>1191</v>
      </c>
      <c r="I924" t="s">
        <v>29</v>
      </c>
      <c r="J924" t="s">
        <v>52</v>
      </c>
      <c r="K924" s="5">
        <v>2803819000</v>
      </c>
      <c r="L924">
        <v>3000</v>
      </c>
      <c r="M924" t="s">
        <v>41</v>
      </c>
      <c r="N924" t="s">
        <v>32</v>
      </c>
    </row>
    <row r="925" spans="1:14" hidden="1" x14ac:dyDescent="0.3">
      <c r="A925" t="s">
        <v>1658</v>
      </c>
      <c r="B925" t="s">
        <v>1659</v>
      </c>
      <c r="C925" t="s">
        <v>645</v>
      </c>
      <c r="D925" t="s">
        <v>36</v>
      </c>
      <c r="E925" t="s">
        <v>37</v>
      </c>
      <c r="F925" t="s">
        <v>119</v>
      </c>
      <c r="G925" t="s">
        <v>27</v>
      </c>
      <c r="H925" t="s">
        <v>284</v>
      </c>
      <c r="I925" t="s">
        <v>29</v>
      </c>
      <c r="J925" t="s">
        <v>52</v>
      </c>
      <c r="K925" s="5">
        <v>2803819000</v>
      </c>
      <c r="L925">
        <v>3300</v>
      </c>
      <c r="M925" t="s">
        <v>61</v>
      </c>
      <c r="N925" t="s">
        <v>32</v>
      </c>
    </row>
    <row r="926" spans="1:14" hidden="1" x14ac:dyDescent="0.3">
      <c r="A926" t="s">
        <v>1611</v>
      </c>
      <c r="B926" t="s">
        <v>1612</v>
      </c>
      <c r="C926" t="s">
        <v>1613</v>
      </c>
      <c r="D926" t="s">
        <v>36</v>
      </c>
      <c r="E926" t="s">
        <v>46</v>
      </c>
      <c r="F926" t="s">
        <v>119</v>
      </c>
      <c r="G926" t="s">
        <v>27</v>
      </c>
      <c r="H926" t="s">
        <v>284</v>
      </c>
      <c r="I926" t="s">
        <v>29</v>
      </c>
      <c r="J926" t="s">
        <v>52</v>
      </c>
      <c r="K926" s="5">
        <v>2803819000</v>
      </c>
      <c r="L926">
        <v>3300</v>
      </c>
      <c r="M926" t="s">
        <v>41</v>
      </c>
      <c r="N926" t="s">
        <v>32</v>
      </c>
    </row>
    <row r="927" spans="1:14" hidden="1" x14ac:dyDescent="0.3">
      <c r="A927" t="s">
        <v>1346</v>
      </c>
      <c r="B927" t="s">
        <v>1347</v>
      </c>
      <c r="C927" t="s">
        <v>1348</v>
      </c>
      <c r="D927" t="s">
        <v>24</v>
      </c>
      <c r="E927" t="s">
        <v>1349</v>
      </c>
      <c r="F927" t="s">
        <v>26</v>
      </c>
      <c r="G927" t="s">
        <v>27</v>
      </c>
      <c r="H927" t="s">
        <v>1191</v>
      </c>
      <c r="I927" t="s">
        <v>29</v>
      </c>
      <c r="J927" t="s">
        <v>52</v>
      </c>
      <c r="K927" s="5">
        <v>2803819000</v>
      </c>
      <c r="L927">
        <v>3000</v>
      </c>
      <c r="M927" t="s">
        <v>61</v>
      </c>
      <c r="N927" t="s">
        <v>32</v>
      </c>
    </row>
    <row r="928" spans="1:14" x14ac:dyDescent="0.3">
      <c r="A928" t="s">
        <v>394</v>
      </c>
      <c r="B928" t="s">
        <v>395</v>
      </c>
      <c r="C928" t="s">
        <v>396</v>
      </c>
      <c r="D928" t="s">
        <v>36</v>
      </c>
      <c r="E928" t="s">
        <v>46</v>
      </c>
      <c r="F928" t="s">
        <v>38</v>
      </c>
      <c r="G928" t="s">
        <v>27</v>
      </c>
      <c r="H928" t="s">
        <v>331</v>
      </c>
      <c r="I928" t="s">
        <v>29</v>
      </c>
      <c r="J928" t="s">
        <v>30</v>
      </c>
      <c r="K928" s="5">
        <v>79700000000</v>
      </c>
      <c r="L928">
        <v>217000</v>
      </c>
      <c r="M928" t="s">
        <v>31</v>
      </c>
      <c r="N928" t="s">
        <v>32</v>
      </c>
    </row>
    <row r="929" spans="1:14" hidden="1" x14ac:dyDescent="0.3">
      <c r="A929" t="s">
        <v>1188</v>
      </c>
      <c r="B929" t="s">
        <v>1189</v>
      </c>
      <c r="C929" t="s">
        <v>1190</v>
      </c>
      <c r="D929" t="s">
        <v>36</v>
      </c>
      <c r="E929" t="s">
        <v>77</v>
      </c>
      <c r="F929" t="s">
        <v>132</v>
      </c>
      <c r="G929" t="s">
        <v>27</v>
      </c>
      <c r="H929" t="s">
        <v>1191</v>
      </c>
      <c r="I929" t="s">
        <v>29</v>
      </c>
      <c r="J929" t="s">
        <v>52</v>
      </c>
      <c r="K929" s="5">
        <v>2803819000</v>
      </c>
      <c r="L929">
        <v>3000</v>
      </c>
      <c r="M929" t="s">
        <v>61</v>
      </c>
      <c r="N929" t="s">
        <v>32</v>
      </c>
    </row>
    <row r="930" spans="1:14" x14ac:dyDescent="0.3">
      <c r="A930" t="s">
        <v>1439</v>
      </c>
      <c r="B930" t="s">
        <v>1440</v>
      </c>
      <c r="C930" t="s">
        <v>1441</v>
      </c>
      <c r="D930" t="s">
        <v>24</v>
      </c>
      <c r="E930" t="s">
        <v>46</v>
      </c>
      <c r="F930" t="s">
        <v>119</v>
      </c>
      <c r="G930" t="s">
        <v>27</v>
      </c>
      <c r="H930" t="s">
        <v>299</v>
      </c>
      <c r="I930" t="s">
        <v>29</v>
      </c>
      <c r="J930" t="s">
        <v>30</v>
      </c>
      <c r="K930" s="5">
        <v>11990000000</v>
      </c>
      <c r="L930">
        <v>65214</v>
      </c>
      <c r="M930" t="s">
        <v>41</v>
      </c>
      <c r="N930" t="s">
        <v>32</v>
      </c>
    </row>
    <row r="931" spans="1:14" x14ac:dyDescent="0.3">
      <c r="A931" t="s">
        <v>401</v>
      </c>
      <c r="B931" t="s">
        <v>402</v>
      </c>
      <c r="C931" t="s">
        <v>45</v>
      </c>
      <c r="D931" t="s">
        <v>36</v>
      </c>
      <c r="E931" t="s">
        <v>77</v>
      </c>
      <c r="F931" t="s">
        <v>258</v>
      </c>
      <c r="G931" t="s">
        <v>27</v>
      </c>
      <c r="H931" t="s">
        <v>403</v>
      </c>
      <c r="I931" t="s">
        <v>29</v>
      </c>
      <c r="J931" t="s">
        <v>30</v>
      </c>
      <c r="K931" s="5">
        <v>16368600000</v>
      </c>
      <c r="L931">
        <v>77700</v>
      </c>
      <c r="M931" t="s">
        <v>61</v>
      </c>
      <c r="N931" t="s">
        <v>32</v>
      </c>
    </row>
    <row r="932" spans="1:14" x14ac:dyDescent="0.3">
      <c r="A932" t="s">
        <v>414</v>
      </c>
      <c r="B932" t="s">
        <v>415</v>
      </c>
      <c r="C932" t="s">
        <v>416</v>
      </c>
      <c r="D932" t="s">
        <v>83</v>
      </c>
      <c r="E932" t="s">
        <v>101</v>
      </c>
      <c r="F932" t="s">
        <v>85</v>
      </c>
      <c r="G932" t="s">
        <v>27</v>
      </c>
      <c r="H932" t="s">
        <v>266</v>
      </c>
      <c r="I932" t="s">
        <v>29</v>
      </c>
      <c r="J932" t="s">
        <v>30</v>
      </c>
      <c r="K932" s="5">
        <v>2003700000</v>
      </c>
      <c r="L932">
        <v>13000</v>
      </c>
      <c r="M932" t="s">
        <v>31</v>
      </c>
      <c r="N932" t="s">
        <v>32</v>
      </c>
    </row>
    <row r="933" spans="1:14" x14ac:dyDescent="0.3">
      <c r="A933" t="s">
        <v>414</v>
      </c>
      <c r="B933" t="s">
        <v>415</v>
      </c>
      <c r="C933" t="s">
        <v>416</v>
      </c>
      <c r="D933" t="s">
        <v>83</v>
      </c>
      <c r="E933" t="s">
        <v>101</v>
      </c>
      <c r="F933" t="s">
        <v>85</v>
      </c>
      <c r="G933" t="s">
        <v>27</v>
      </c>
      <c r="H933" t="s">
        <v>266</v>
      </c>
      <c r="I933" t="s">
        <v>29</v>
      </c>
      <c r="J933" t="s">
        <v>30</v>
      </c>
      <c r="K933" s="5">
        <v>2003700000</v>
      </c>
      <c r="L933">
        <v>13000</v>
      </c>
      <c r="M933" t="s">
        <v>41</v>
      </c>
      <c r="N933" t="s">
        <v>32</v>
      </c>
    </row>
    <row r="934" spans="1:14" hidden="1" x14ac:dyDescent="0.3">
      <c r="A934" t="s">
        <v>397</v>
      </c>
      <c r="B934" t="s">
        <v>398</v>
      </c>
      <c r="C934" t="s">
        <v>399</v>
      </c>
      <c r="D934" t="s">
        <v>36</v>
      </c>
      <c r="E934" t="s">
        <v>400</v>
      </c>
      <c r="F934" t="s">
        <v>186</v>
      </c>
      <c r="G934" t="s">
        <v>27</v>
      </c>
      <c r="H934" t="s">
        <v>393</v>
      </c>
      <c r="I934" t="s">
        <v>29</v>
      </c>
      <c r="J934" t="s">
        <v>40</v>
      </c>
      <c r="K934" s="5">
        <v>33266000000</v>
      </c>
      <c r="L934">
        <v>47000</v>
      </c>
      <c r="M934" t="s">
        <v>31</v>
      </c>
      <c r="N934" t="s">
        <v>32</v>
      </c>
    </row>
    <row r="935" spans="1:14" hidden="1" x14ac:dyDescent="0.3">
      <c r="A935" t="s">
        <v>390</v>
      </c>
      <c r="B935" t="s">
        <v>391</v>
      </c>
      <c r="C935" t="s">
        <v>392</v>
      </c>
      <c r="D935" t="s">
        <v>36</v>
      </c>
      <c r="E935" t="s">
        <v>37</v>
      </c>
      <c r="F935" t="s">
        <v>186</v>
      </c>
      <c r="G935" t="s">
        <v>27</v>
      </c>
      <c r="H935" t="s">
        <v>393</v>
      </c>
      <c r="I935" t="s">
        <v>29</v>
      </c>
      <c r="J935" t="s">
        <v>40</v>
      </c>
      <c r="K935" s="5">
        <v>33266000000</v>
      </c>
      <c r="L935">
        <v>47000</v>
      </c>
      <c r="M935" t="s">
        <v>41</v>
      </c>
      <c r="N935" t="s">
        <v>32</v>
      </c>
    </row>
    <row r="936" spans="1:14" x14ac:dyDescent="0.3">
      <c r="A936" t="s">
        <v>98</v>
      </c>
      <c r="B936" t="s">
        <v>99</v>
      </c>
      <c r="C936" t="s">
        <v>100</v>
      </c>
      <c r="D936" t="s">
        <v>83</v>
      </c>
      <c r="E936" t="s">
        <v>101</v>
      </c>
      <c r="F936" t="s">
        <v>102</v>
      </c>
      <c r="G936" t="s">
        <v>27</v>
      </c>
      <c r="H936" t="s">
        <v>103</v>
      </c>
      <c r="I936" t="s">
        <v>29</v>
      </c>
      <c r="J936" t="s">
        <v>30</v>
      </c>
      <c r="K936" s="5">
        <v>910025000</v>
      </c>
      <c r="L936">
        <v>6199</v>
      </c>
      <c r="M936" t="s">
        <v>31</v>
      </c>
      <c r="N936" t="s">
        <v>32</v>
      </c>
    </row>
    <row r="937" spans="1:14" x14ac:dyDescent="0.3">
      <c r="A937" t="s">
        <v>387</v>
      </c>
      <c r="B937" t="s">
        <v>388</v>
      </c>
      <c r="C937" t="s">
        <v>389</v>
      </c>
      <c r="D937" t="s">
        <v>36</v>
      </c>
      <c r="E937" t="s">
        <v>46</v>
      </c>
      <c r="F937" t="s">
        <v>38</v>
      </c>
      <c r="G937" t="s">
        <v>27</v>
      </c>
      <c r="H937" t="s">
        <v>331</v>
      </c>
      <c r="I937" t="s">
        <v>29</v>
      </c>
      <c r="J937" t="s">
        <v>30</v>
      </c>
      <c r="K937" s="5">
        <v>79700000000</v>
      </c>
      <c r="L937">
        <v>217000</v>
      </c>
      <c r="M937" t="s">
        <v>31</v>
      </c>
      <c r="N937" t="s">
        <v>42</v>
      </c>
    </row>
    <row r="938" spans="1:14" x14ac:dyDescent="0.3">
      <c r="A938" t="s">
        <v>387</v>
      </c>
      <c r="B938" t="s">
        <v>388</v>
      </c>
      <c r="C938" t="s">
        <v>389</v>
      </c>
      <c r="D938" t="s">
        <v>36</v>
      </c>
      <c r="E938" t="s">
        <v>46</v>
      </c>
      <c r="F938" t="s">
        <v>38</v>
      </c>
      <c r="G938" t="s">
        <v>27</v>
      </c>
      <c r="H938" t="s">
        <v>331</v>
      </c>
      <c r="I938" t="s">
        <v>29</v>
      </c>
      <c r="J938" t="s">
        <v>30</v>
      </c>
      <c r="K938" s="5">
        <v>79700000000</v>
      </c>
      <c r="L938">
        <v>217000</v>
      </c>
      <c r="M938" t="s">
        <v>31</v>
      </c>
      <c r="N938" t="s">
        <v>32</v>
      </c>
    </row>
    <row r="939" spans="1:14" x14ac:dyDescent="0.3">
      <c r="A939" t="s">
        <v>385</v>
      </c>
      <c r="B939" t="s">
        <v>386</v>
      </c>
      <c r="C939" t="s">
        <v>375</v>
      </c>
      <c r="D939" t="s">
        <v>83</v>
      </c>
      <c r="E939" t="s">
        <v>376</v>
      </c>
      <c r="F939" t="s">
        <v>26</v>
      </c>
      <c r="G939" t="s">
        <v>27</v>
      </c>
      <c r="H939" t="s">
        <v>138</v>
      </c>
      <c r="I939" t="s">
        <v>29</v>
      </c>
      <c r="J939" t="s">
        <v>30</v>
      </c>
      <c r="K939" s="5">
        <v>12400000000</v>
      </c>
      <c r="L939">
        <v>1384</v>
      </c>
      <c r="M939" t="s">
        <v>31</v>
      </c>
      <c r="N939" t="s">
        <v>32</v>
      </c>
    </row>
    <row r="940" spans="1:14" x14ac:dyDescent="0.3">
      <c r="A940" t="s">
        <v>385</v>
      </c>
      <c r="B940" t="s">
        <v>386</v>
      </c>
      <c r="C940" t="s">
        <v>375</v>
      </c>
      <c r="D940" t="s">
        <v>83</v>
      </c>
      <c r="E940" t="s">
        <v>376</v>
      </c>
      <c r="F940" t="s">
        <v>26</v>
      </c>
      <c r="G940" t="s">
        <v>27</v>
      </c>
      <c r="H940" t="s">
        <v>138</v>
      </c>
      <c r="I940" t="s">
        <v>29</v>
      </c>
      <c r="J940" t="s">
        <v>30</v>
      </c>
      <c r="K940" s="5">
        <v>12400000000</v>
      </c>
      <c r="L940">
        <v>1384</v>
      </c>
      <c r="M940" t="s">
        <v>61</v>
      </c>
      <c r="N940" t="s">
        <v>32</v>
      </c>
    </row>
    <row r="941" spans="1:14" x14ac:dyDescent="0.3">
      <c r="A941" t="s">
        <v>373</v>
      </c>
      <c r="B941" t="s">
        <v>374</v>
      </c>
      <c r="C941" t="s">
        <v>375</v>
      </c>
      <c r="D941" t="s">
        <v>83</v>
      </c>
      <c r="E941" t="s">
        <v>376</v>
      </c>
      <c r="F941" t="s">
        <v>201</v>
      </c>
      <c r="G941" t="s">
        <v>27</v>
      </c>
      <c r="H941" t="s">
        <v>377</v>
      </c>
      <c r="I941" t="s">
        <v>29</v>
      </c>
      <c r="J941" t="s">
        <v>30</v>
      </c>
      <c r="K941" s="5">
        <v>3836786000</v>
      </c>
      <c r="L941">
        <v>19000</v>
      </c>
      <c r="M941" t="s">
        <v>41</v>
      </c>
      <c r="N941" t="s">
        <v>32</v>
      </c>
    </row>
    <row r="942" spans="1:14" x14ac:dyDescent="0.3">
      <c r="A942" t="s">
        <v>352</v>
      </c>
      <c r="B942" t="s">
        <v>353</v>
      </c>
      <c r="C942" t="s">
        <v>354</v>
      </c>
      <c r="D942" t="s">
        <v>36</v>
      </c>
      <c r="E942" t="s">
        <v>37</v>
      </c>
      <c r="F942" t="s">
        <v>258</v>
      </c>
      <c r="G942" t="s">
        <v>27</v>
      </c>
      <c r="H942" t="s">
        <v>355</v>
      </c>
      <c r="I942" t="s">
        <v>29</v>
      </c>
      <c r="J942" t="s">
        <v>30</v>
      </c>
      <c r="K942" s="5">
        <v>2832950000</v>
      </c>
      <c r="L942">
        <v>6707</v>
      </c>
      <c r="M942" t="s">
        <v>41</v>
      </c>
      <c r="N942" t="s">
        <v>42</v>
      </c>
    </row>
    <row r="943" spans="1:14" x14ac:dyDescent="0.3">
      <c r="A943" t="s">
        <v>352</v>
      </c>
      <c r="B943" t="s">
        <v>353</v>
      </c>
      <c r="C943" t="s">
        <v>354</v>
      </c>
      <c r="D943" t="s">
        <v>36</v>
      </c>
      <c r="E943" t="s">
        <v>37</v>
      </c>
      <c r="F943" t="s">
        <v>258</v>
      </c>
      <c r="G943" t="s">
        <v>27</v>
      </c>
      <c r="H943" t="s">
        <v>355</v>
      </c>
      <c r="I943" t="s">
        <v>29</v>
      </c>
      <c r="J943" t="s">
        <v>30</v>
      </c>
      <c r="K943" s="5">
        <v>2832950000</v>
      </c>
      <c r="L943">
        <v>6707</v>
      </c>
      <c r="M943" t="s">
        <v>41</v>
      </c>
      <c r="N943" t="s">
        <v>32</v>
      </c>
    </row>
    <row r="944" spans="1:14" hidden="1" x14ac:dyDescent="0.3">
      <c r="A944" t="s">
        <v>1188</v>
      </c>
      <c r="B944" t="s">
        <v>1189</v>
      </c>
      <c r="C944" t="s">
        <v>1190</v>
      </c>
      <c r="D944" t="s">
        <v>36</v>
      </c>
      <c r="E944" t="s">
        <v>77</v>
      </c>
      <c r="F944" t="s">
        <v>132</v>
      </c>
      <c r="G944" t="s">
        <v>27</v>
      </c>
      <c r="H944" t="s">
        <v>1191</v>
      </c>
      <c r="I944" t="s">
        <v>29</v>
      </c>
      <c r="J944" t="s">
        <v>52</v>
      </c>
      <c r="K944" s="5">
        <v>2803819000</v>
      </c>
      <c r="L944">
        <v>3000</v>
      </c>
      <c r="M944" t="s">
        <v>41</v>
      </c>
      <c r="N944" t="s">
        <v>32</v>
      </c>
    </row>
    <row r="945" spans="1:14" hidden="1" x14ac:dyDescent="0.3">
      <c r="A945" t="s">
        <v>1033</v>
      </c>
      <c r="B945" t="s">
        <v>1034</v>
      </c>
      <c r="C945" t="s">
        <v>1035</v>
      </c>
      <c r="D945" t="s">
        <v>36</v>
      </c>
      <c r="E945" t="s">
        <v>359</v>
      </c>
      <c r="F945" t="s">
        <v>119</v>
      </c>
      <c r="G945" t="s">
        <v>27</v>
      </c>
      <c r="H945" t="s">
        <v>284</v>
      </c>
      <c r="I945" t="s">
        <v>29</v>
      </c>
      <c r="J945" t="s">
        <v>52</v>
      </c>
      <c r="K945" s="5">
        <v>2803819000</v>
      </c>
      <c r="L945">
        <v>3300</v>
      </c>
      <c r="M945" t="s">
        <v>31</v>
      </c>
      <c r="N945" t="s">
        <v>32</v>
      </c>
    </row>
    <row r="946" spans="1:14" hidden="1" x14ac:dyDescent="0.3">
      <c r="A946" t="s">
        <v>363</v>
      </c>
      <c r="B946" t="s">
        <v>364</v>
      </c>
      <c r="C946" t="s">
        <v>365</v>
      </c>
      <c r="D946" t="s">
        <v>36</v>
      </c>
      <c r="E946" t="s">
        <v>46</v>
      </c>
      <c r="F946" t="s">
        <v>102</v>
      </c>
      <c r="G946" t="s">
        <v>27</v>
      </c>
      <c r="H946" t="s">
        <v>196</v>
      </c>
      <c r="I946" t="s">
        <v>197</v>
      </c>
      <c r="J946" t="s">
        <v>40</v>
      </c>
      <c r="K946" s="5">
        <v>15693000000</v>
      </c>
      <c r="L946">
        <v>34300</v>
      </c>
      <c r="M946" t="s">
        <v>61</v>
      </c>
      <c r="N946" t="s">
        <v>32</v>
      </c>
    </row>
    <row r="947" spans="1:14" hidden="1" x14ac:dyDescent="0.3">
      <c r="A947" t="s">
        <v>363</v>
      </c>
      <c r="B947" t="s">
        <v>364</v>
      </c>
      <c r="C947" t="s">
        <v>365</v>
      </c>
      <c r="D947" t="s">
        <v>36</v>
      </c>
      <c r="E947" t="s">
        <v>46</v>
      </c>
      <c r="F947" t="s">
        <v>102</v>
      </c>
      <c r="G947" t="s">
        <v>27</v>
      </c>
      <c r="H947" t="s">
        <v>196</v>
      </c>
      <c r="I947" t="s">
        <v>197</v>
      </c>
      <c r="J947" t="s">
        <v>40</v>
      </c>
      <c r="K947" s="5">
        <v>15693000000</v>
      </c>
      <c r="L947">
        <v>34300</v>
      </c>
      <c r="M947" t="s">
        <v>41</v>
      </c>
      <c r="N947" t="s">
        <v>32</v>
      </c>
    </row>
    <row r="948" spans="1:14" hidden="1" x14ac:dyDescent="0.3">
      <c r="A948" t="s">
        <v>363</v>
      </c>
      <c r="B948" t="s">
        <v>364</v>
      </c>
      <c r="C948" t="s">
        <v>365</v>
      </c>
      <c r="D948" t="s">
        <v>36</v>
      </c>
      <c r="E948" t="s">
        <v>46</v>
      </c>
      <c r="F948" t="s">
        <v>102</v>
      </c>
      <c r="G948" t="s">
        <v>27</v>
      </c>
      <c r="H948" t="s">
        <v>196</v>
      </c>
      <c r="I948" t="s">
        <v>197</v>
      </c>
      <c r="J948" t="s">
        <v>40</v>
      </c>
      <c r="K948" s="5">
        <v>15693000000</v>
      </c>
      <c r="L948">
        <v>34300</v>
      </c>
      <c r="M948" t="s">
        <v>31</v>
      </c>
      <c r="N948" t="s">
        <v>32</v>
      </c>
    </row>
    <row r="949" spans="1:14" x14ac:dyDescent="0.3">
      <c r="A949" t="s">
        <v>343</v>
      </c>
      <c r="B949" t="s">
        <v>344</v>
      </c>
      <c r="C949" t="s">
        <v>345</v>
      </c>
      <c r="D949" t="s">
        <v>24</v>
      </c>
      <c r="E949" t="s">
        <v>77</v>
      </c>
      <c r="F949" t="s">
        <v>90</v>
      </c>
      <c r="G949" t="s">
        <v>27</v>
      </c>
      <c r="H949" t="s">
        <v>91</v>
      </c>
      <c r="I949" t="s">
        <v>29</v>
      </c>
      <c r="J949" t="s">
        <v>30</v>
      </c>
      <c r="K949" s="5">
        <v>11000000000</v>
      </c>
      <c r="L949">
        <v>80000</v>
      </c>
      <c r="M949" t="s">
        <v>31</v>
      </c>
      <c r="N949" t="s">
        <v>32</v>
      </c>
    </row>
    <row r="950" spans="1:14" hidden="1" x14ac:dyDescent="0.3">
      <c r="A950" t="s">
        <v>332</v>
      </c>
      <c r="B950" t="s">
        <v>333</v>
      </c>
      <c r="C950" t="s">
        <v>334</v>
      </c>
      <c r="D950" t="s">
        <v>36</v>
      </c>
      <c r="E950" t="s">
        <v>77</v>
      </c>
      <c r="F950" t="s">
        <v>38</v>
      </c>
      <c r="G950" t="s">
        <v>27</v>
      </c>
      <c r="H950" t="s">
        <v>335</v>
      </c>
      <c r="I950" t="s">
        <v>29</v>
      </c>
      <c r="J950" t="s">
        <v>114</v>
      </c>
      <c r="K950" s="5">
        <v>51750000000</v>
      </c>
      <c r="L950">
        <v>88300</v>
      </c>
      <c r="M950" t="s">
        <v>31</v>
      </c>
      <c r="N950" t="s">
        <v>32</v>
      </c>
    </row>
    <row r="951" spans="1:14" x14ac:dyDescent="0.3">
      <c r="A951" t="s">
        <v>328</v>
      </c>
      <c r="B951" t="s">
        <v>329</v>
      </c>
      <c r="C951" t="s">
        <v>330</v>
      </c>
      <c r="D951" t="s">
        <v>36</v>
      </c>
      <c r="E951" t="s">
        <v>46</v>
      </c>
      <c r="F951" t="s">
        <v>38</v>
      </c>
      <c r="G951" t="s">
        <v>27</v>
      </c>
      <c r="H951" t="s">
        <v>331</v>
      </c>
      <c r="I951" t="s">
        <v>29</v>
      </c>
      <c r="J951" t="s">
        <v>30</v>
      </c>
      <c r="K951" s="5">
        <v>79700000000</v>
      </c>
      <c r="L951">
        <v>217000</v>
      </c>
      <c r="M951" t="s">
        <v>61</v>
      </c>
      <c r="N951" t="s">
        <v>32</v>
      </c>
    </row>
    <row r="952" spans="1:14" hidden="1" x14ac:dyDescent="0.3">
      <c r="A952" t="s">
        <v>324</v>
      </c>
      <c r="B952" t="s">
        <v>325</v>
      </c>
      <c r="C952" t="s">
        <v>326</v>
      </c>
      <c r="D952" t="s">
        <v>24</v>
      </c>
      <c r="E952" t="s">
        <v>101</v>
      </c>
      <c r="F952" t="s">
        <v>66</v>
      </c>
      <c r="G952" t="s">
        <v>27</v>
      </c>
      <c r="H952" t="s">
        <v>327</v>
      </c>
      <c r="I952" t="s">
        <v>29</v>
      </c>
      <c r="J952" t="s">
        <v>114</v>
      </c>
      <c r="K952" s="5">
        <v>758780000</v>
      </c>
      <c r="L952">
        <v>4000</v>
      </c>
      <c r="M952" t="s">
        <v>31</v>
      </c>
      <c r="N952" t="s">
        <v>32</v>
      </c>
    </row>
    <row r="953" spans="1:14" hidden="1" x14ac:dyDescent="0.3">
      <c r="A953" t="s">
        <v>324</v>
      </c>
      <c r="B953" t="s">
        <v>325</v>
      </c>
      <c r="C953" t="s">
        <v>326</v>
      </c>
      <c r="D953" t="s">
        <v>24</v>
      </c>
      <c r="E953" t="s">
        <v>101</v>
      </c>
      <c r="F953" t="s">
        <v>66</v>
      </c>
      <c r="G953" t="s">
        <v>27</v>
      </c>
      <c r="H953" t="s">
        <v>327</v>
      </c>
      <c r="I953" t="s">
        <v>29</v>
      </c>
      <c r="J953" t="s">
        <v>114</v>
      </c>
      <c r="K953" s="5">
        <v>758780000</v>
      </c>
      <c r="L953">
        <v>4000</v>
      </c>
      <c r="M953" t="s">
        <v>59</v>
      </c>
      <c r="N953" t="s">
        <v>32</v>
      </c>
    </row>
    <row r="954" spans="1:14" x14ac:dyDescent="0.3">
      <c r="A954" t="s">
        <v>1298</v>
      </c>
      <c r="B954" t="s">
        <v>1299</v>
      </c>
      <c r="C954" t="s">
        <v>1300</v>
      </c>
      <c r="D954" t="s">
        <v>36</v>
      </c>
      <c r="E954" t="s">
        <v>37</v>
      </c>
      <c r="F954" t="s">
        <v>85</v>
      </c>
      <c r="G954" t="s">
        <v>27</v>
      </c>
      <c r="H954" t="s">
        <v>86</v>
      </c>
      <c r="I954" t="s">
        <v>29</v>
      </c>
      <c r="J954" t="s">
        <v>30</v>
      </c>
      <c r="K954" s="5">
        <v>10559521000</v>
      </c>
      <c r="L954">
        <v>67554</v>
      </c>
      <c r="M954" t="s">
        <v>31</v>
      </c>
      <c r="N954" t="s">
        <v>42</v>
      </c>
    </row>
    <row r="955" spans="1:14" x14ac:dyDescent="0.3">
      <c r="A955" t="s">
        <v>1298</v>
      </c>
      <c r="B955" t="s">
        <v>1299</v>
      </c>
      <c r="C955" t="s">
        <v>1300</v>
      </c>
      <c r="D955" t="s">
        <v>36</v>
      </c>
      <c r="E955" t="s">
        <v>37</v>
      </c>
      <c r="F955" t="s">
        <v>85</v>
      </c>
      <c r="G955" t="s">
        <v>27</v>
      </c>
      <c r="H955" t="s">
        <v>86</v>
      </c>
      <c r="I955" t="s">
        <v>29</v>
      </c>
      <c r="J955" t="s">
        <v>30</v>
      </c>
      <c r="K955" s="5">
        <v>10559521000</v>
      </c>
      <c r="L955">
        <v>67554</v>
      </c>
      <c r="M955" t="s">
        <v>31</v>
      </c>
      <c r="N955" t="s">
        <v>32</v>
      </c>
    </row>
    <row r="956" spans="1:14" hidden="1" x14ac:dyDescent="0.3">
      <c r="A956" t="s">
        <v>336</v>
      </c>
      <c r="B956" t="s">
        <v>337</v>
      </c>
      <c r="C956" t="s">
        <v>338</v>
      </c>
      <c r="D956" t="s">
        <v>24</v>
      </c>
      <c r="E956" t="s">
        <v>37</v>
      </c>
      <c r="F956" t="s">
        <v>111</v>
      </c>
      <c r="G956" t="s">
        <v>27</v>
      </c>
      <c r="H956" t="s">
        <v>339</v>
      </c>
      <c r="I956" t="s">
        <v>29</v>
      </c>
      <c r="J956" t="s">
        <v>114</v>
      </c>
      <c r="K956" s="5">
        <v>6260000000</v>
      </c>
      <c r="L956">
        <v>10600</v>
      </c>
      <c r="M956" t="s">
        <v>31</v>
      </c>
      <c r="N956" t="s">
        <v>32</v>
      </c>
    </row>
    <row r="957" spans="1:14" x14ac:dyDescent="0.3">
      <c r="A957" t="s">
        <v>320</v>
      </c>
      <c r="B957" t="s">
        <v>321</v>
      </c>
      <c r="C957" t="s">
        <v>322</v>
      </c>
      <c r="D957" t="s">
        <v>83</v>
      </c>
      <c r="E957" t="s">
        <v>101</v>
      </c>
      <c r="F957" t="s">
        <v>186</v>
      </c>
      <c r="G957" t="s">
        <v>27</v>
      </c>
      <c r="H957" t="s">
        <v>323</v>
      </c>
      <c r="I957" t="s">
        <v>29</v>
      </c>
      <c r="J957" t="s">
        <v>30</v>
      </c>
      <c r="K957" s="5">
        <v>3100000000</v>
      </c>
      <c r="L957">
        <v>20020</v>
      </c>
      <c r="M957" t="s">
        <v>31</v>
      </c>
      <c r="N957" t="s">
        <v>32</v>
      </c>
    </row>
    <row r="958" spans="1:14" x14ac:dyDescent="0.3">
      <c r="A958" t="s">
        <v>320</v>
      </c>
      <c r="B958" t="s">
        <v>321</v>
      </c>
      <c r="C958" t="s">
        <v>322</v>
      </c>
      <c r="D958" t="s">
        <v>83</v>
      </c>
      <c r="E958" t="s">
        <v>101</v>
      </c>
      <c r="F958" t="s">
        <v>186</v>
      </c>
      <c r="G958" t="s">
        <v>27</v>
      </c>
      <c r="H958" t="s">
        <v>323</v>
      </c>
      <c r="I958" t="s">
        <v>29</v>
      </c>
      <c r="J958" t="s">
        <v>30</v>
      </c>
      <c r="K958" s="5">
        <v>3100000000</v>
      </c>
      <c r="L958">
        <v>20020</v>
      </c>
      <c r="M958" t="s">
        <v>41</v>
      </c>
      <c r="N958" t="s">
        <v>32</v>
      </c>
    </row>
    <row r="959" spans="1:14" hidden="1" x14ac:dyDescent="0.3">
      <c r="A959" t="s">
        <v>312</v>
      </c>
      <c r="B959" t="s">
        <v>313</v>
      </c>
      <c r="C959" t="s">
        <v>314</v>
      </c>
      <c r="D959" t="s">
        <v>83</v>
      </c>
      <c r="E959" t="s">
        <v>37</v>
      </c>
      <c r="F959" t="s">
        <v>26</v>
      </c>
      <c r="G959" t="s">
        <v>27</v>
      </c>
      <c r="H959" t="s">
        <v>196</v>
      </c>
      <c r="I959" t="s">
        <v>197</v>
      </c>
      <c r="J959" t="s">
        <v>40</v>
      </c>
      <c r="K959" s="5">
        <v>15693000000</v>
      </c>
      <c r="L959">
        <v>34300</v>
      </c>
      <c r="M959" t="s">
        <v>31</v>
      </c>
      <c r="N959" t="s">
        <v>32</v>
      </c>
    </row>
    <row r="960" spans="1:14" hidden="1" x14ac:dyDescent="0.3">
      <c r="A960" t="s">
        <v>1033</v>
      </c>
      <c r="B960" t="s">
        <v>1034</v>
      </c>
      <c r="C960" t="s">
        <v>1035</v>
      </c>
      <c r="D960" t="s">
        <v>36</v>
      </c>
      <c r="E960" t="s">
        <v>359</v>
      </c>
      <c r="F960" t="s">
        <v>119</v>
      </c>
      <c r="G960" t="s">
        <v>27</v>
      </c>
      <c r="H960" t="s">
        <v>284</v>
      </c>
      <c r="I960" t="s">
        <v>29</v>
      </c>
      <c r="J960" t="s">
        <v>52</v>
      </c>
      <c r="K960" s="5">
        <v>2803819000</v>
      </c>
      <c r="L960">
        <v>3300</v>
      </c>
      <c r="M960" t="s">
        <v>31</v>
      </c>
      <c r="N960" t="s">
        <v>42</v>
      </c>
    </row>
    <row r="961" spans="1:14" x14ac:dyDescent="0.3">
      <c r="A961" t="s">
        <v>1660</v>
      </c>
      <c r="B961" t="s">
        <v>1661</v>
      </c>
      <c r="C961" t="s">
        <v>375</v>
      </c>
      <c r="D961" t="s">
        <v>83</v>
      </c>
      <c r="E961" t="s">
        <v>376</v>
      </c>
      <c r="F961" t="s">
        <v>119</v>
      </c>
      <c r="G961" t="s">
        <v>27</v>
      </c>
      <c r="H961" t="s">
        <v>299</v>
      </c>
      <c r="I961" t="s">
        <v>29</v>
      </c>
      <c r="J961" t="s">
        <v>30</v>
      </c>
      <c r="K961" s="5">
        <v>11990000000</v>
      </c>
      <c r="L961">
        <v>65214</v>
      </c>
      <c r="M961" t="s">
        <v>31</v>
      </c>
      <c r="N961" t="s">
        <v>32</v>
      </c>
    </row>
    <row r="962" spans="1:14" hidden="1" x14ac:dyDescent="0.3">
      <c r="A962" t="s">
        <v>742</v>
      </c>
      <c r="B962" t="s">
        <v>743</v>
      </c>
      <c r="C962" t="s">
        <v>207</v>
      </c>
      <c r="D962" t="s">
        <v>36</v>
      </c>
      <c r="E962" t="s">
        <v>37</v>
      </c>
      <c r="F962" t="s">
        <v>119</v>
      </c>
      <c r="G962" t="s">
        <v>27</v>
      </c>
      <c r="H962" t="s">
        <v>284</v>
      </c>
      <c r="I962" t="s">
        <v>29</v>
      </c>
      <c r="J962" t="s">
        <v>52</v>
      </c>
      <c r="K962" s="5">
        <v>2803819000</v>
      </c>
      <c r="L962">
        <v>3300</v>
      </c>
      <c r="M962" t="s">
        <v>31</v>
      </c>
      <c r="N962" t="s">
        <v>32</v>
      </c>
    </row>
    <row r="963" spans="1:14" hidden="1" x14ac:dyDescent="0.3">
      <c r="A963" t="s">
        <v>267</v>
      </c>
      <c r="B963" t="s">
        <v>268</v>
      </c>
      <c r="C963" t="s">
        <v>269</v>
      </c>
      <c r="D963" t="s">
        <v>36</v>
      </c>
      <c r="E963" t="s">
        <v>270</v>
      </c>
      <c r="F963" t="s">
        <v>78</v>
      </c>
      <c r="G963" t="s">
        <v>27</v>
      </c>
      <c r="H963" t="s">
        <v>259</v>
      </c>
      <c r="I963" t="s">
        <v>29</v>
      </c>
      <c r="J963" t="s">
        <v>68</v>
      </c>
      <c r="K963" s="5">
        <v>4057088000</v>
      </c>
      <c r="L963">
        <v>58400</v>
      </c>
      <c r="M963" t="s">
        <v>31</v>
      </c>
      <c r="N963" t="s">
        <v>32</v>
      </c>
    </row>
    <row r="964" spans="1:14" x14ac:dyDescent="0.3">
      <c r="A964" t="s">
        <v>1039</v>
      </c>
      <c r="B964" t="s">
        <v>1040</v>
      </c>
      <c r="C964" t="s">
        <v>100</v>
      </c>
      <c r="D964" t="s">
        <v>83</v>
      </c>
      <c r="E964" t="s">
        <v>101</v>
      </c>
      <c r="F964" t="s">
        <v>102</v>
      </c>
      <c r="G964" t="s">
        <v>27</v>
      </c>
      <c r="H964" t="s">
        <v>103</v>
      </c>
      <c r="I964" t="s">
        <v>29</v>
      </c>
      <c r="J964" t="s">
        <v>30</v>
      </c>
      <c r="K964" s="5">
        <v>910025000</v>
      </c>
      <c r="L964">
        <v>6199</v>
      </c>
      <c r="M964" t="s">
        <v>41</v>
      </c>
      <c r="N964" t="s">
        <v>32</v>
      </c>
    </row>
    <row r="965" spans="1:14" x14ac:dyDescent="0.3">
      <c r="A965" t="s">
        <v>1039</v>
      </c>
      <c r="B965" t="s">
        <v>1040</v>
      </c>
      <c r="C965" t="s">
        <v>100</v>
      </c>
      <c r="D965" t="s">
        <v>83</v>
      </c>
      <c r="E965" t="s">
        <v>101</v>
      </c>
      <c r="F965" t="s">
        <v>102</v>
      </c>
      <c r="G965" t="s">
        <v>27</v>
      </c>
      <c r="H965" t="s">
        <v>103</v>
      </c>
      <c r="I965" t="s">
        <v>29</v>
      </c>
      <c r="J965" t="s">
        <v>30</v>
      </c>
      <c r="K965" s="5">
        <v>910025000</v>
      </c>
      <c r="L965">
        <v>6199</v>
      </c>
      <c r="M965" t="s">
        <v>31</v>
      </c>
      <c r="N965" t="s">
        <v>32</v>
      </c>
    </row>
    <row r="966" spans="1:14" x14ac:dyDescent="0.3">
      <c r="A966" t="s">
        <v>1039</v>
      </c>
      <c r="B966" t="s">
        <v>1040</v>
      </c>
      <c r="C966" t="s">
        <v>100</v>
      </c>
      <c r="D966" t="s">
        <v>83</v>
      </c>
      <c r="E966" t="s">
        <v>101</v>
      </c>
      <c r="F966" t="s">
        <v>102</v>
      </c>
      <c r="G966" t="s">
        <v>27</v>
      </c>
      <c r="H966" t="s">
        <v>103</v>
      </c>
      <c r="I966" t="s">
        <v>29</v>
      </c>
      <c r="J966" t="s">
        <v>30</v>
      </c>
      <c r="K966" s="5">
        <v>910025000</v>
      </c>
      <c r="L966">
        <v>6199</v>
      </c>
      <c r="M966" t="s">
        <v>61</v>
      </c>
      <c r="N966" t="s">
        <v>32</v>
      </c>
    </row>
    <row r="967" spans="1:14" hidden="1" x14ac:dyDescent="0.3">
      <c r="A967" t="s">
        <v>304</v>
      </c>
      <c r="B967" t="s">
        <v>305</v>
      </c>
      <c r="C967" t="s">
        <v>306</v>
      </c>
      <c r="D967" t="s">
        <v>36</v>
      </c>
      <c r="E967" t="s">
        <v>77</v>
      </c>
      <c r="F967" t="s">
        <v>111</v>
      </c>
      <c r="G967" t="s">
        <v>27</v>
      </c>
      <c r="H967" t="s">
        <v>112</v>
      </c>
      <c r="I967" t="s">
        <v>29</v>
      </c>
      <c r="J967" t="s">
        <v>114</v>
      </c>
      <c r="K967" s="5">
        <v>48000000000</v>
      </c>
      <c r="L967">
        <v>73000</v>
      </c>
      <c r="M967" t="s">
        <v>31</v>
      </c>
      <c r="N967" t="s">
        <v>32</v>
      </c>
    </row>
    <row r="968" spans="1:14" hidden="1" x14ac:dyDescent="0.3">
      <c r="A968" t="s">
        <v>631</v>
      </c>
      <c r="B968" t="s">
        <v>632</v>
      </c>
      <c r="C968" t="s">
        <v>45</v>
      </c>
      <c r="D968" t="s">
        <v>36</v>
      </c>
      <c r="E968" t="s">
        <v>46</v>
      </c>
      <c r="F968" t="s">
        <v>119</v>
      </c>
      <c r="G968" t="s">
        <v>27</v>
      </c>
      <c r="H968" t="s">
        <v>284</v>
      </c>
      <c r="I968" t="s">
        <v>29</v>
      </c>
      <c r="J968" t="s">
        <v>52</v>
      </c>
      <c r="K968" s="5">
        <v>2803819000</v>
      </c>
      <c r="L968">
        <v>3300</v>
      </c>
      <c r="M968" t="s">
        <v>61</v>
      </c>
      <c r="N968" t="s">
        <v>32</v>
      </c>
    </row>
    <row r="969" spans="1:14" x14ac:dyDescent="0.3">
      <c r="A969" t="s">
        <v>263</v>
      </c>
      <c r="B969" t="s">
        <v>264</v>
      </c>
      <c r="C969" t="s">
        <v>265</v>
      </c>
      <c r="D969" t="s">
        <v>36</v>
      </c>
      <c r="E969" t="s">
        <v>56</v>
      </c>
      <c r="F969" t="s">
        <v>85</v>
      </c>
      <c r="G969" t="s">
        <v>27</v>
      </c>
      <c r="H969" t="s">
        <v>266</v>
      </c>
      <c r="I969" t="s">
        <v>29</v>
      </c>
      <c r="J969" t="s">
        <v>30</v>
      </c>
      <c r="K969" s="5">
        <v>2003700000</v>
      </c>
      <c r="L969">
        <v>13000</v>
      </c>
      <c r="M969" t="s">
        <v>61</v>
      </c>
      <c r="N969" t="s">
        <v>32</v>
      </c>
    </row>
    <row r="970" spans="1:14" x14ac:dyDescent="0.3">
      <c r="A970" t="s">
        <v>263</v>
      </c>
      <c r="B970" t="s">
        <v>264</v>
      </c>
      <c r="C970" t="s">
        <v>265</v>
      </c>
      <c r="D970" t="s">
        <v>36</v>
      </c>
      <c r="E970" t="s">
        <v>56</v>
      </c>
      <c r="F970" t="s">
        <v>85</v>
      </c>
      <c r="G970" t="s">
        <v>27</v>
      </c>
      <c r="H970" t="s">
        <v>266</v>
      </c>
      <c r="I970" t="s">
        <v>29</v>
      </c>
      <c r="J970" t="s">
        <v>30</v>
      </c>
      <c r="K970" s="5">
        <v>2003700000</v>
      </c>
      <c r="L970">
        <v>13000</v>
      </c>
      <c r="M970" t="s">
        <v>31</v>
      </c>
      <c r="N970" t="s">
        <v>32</v>
      </c>
    </row>
    <row r="971" spans="1:14" hidden="1" x14ac:dyDescent="0.3">
      <c r="A971" t="s">
        <v>293</v>
      </c>
      <c r="B971" t="s">
        <v>294</v>
      </c>
      <c r="C971" t="s">
        <v>295</v>
      </c>
      <c r="D971" t="s">
        <v>36</v>
      </c>
      <c r="E971" t="s">
        <v>46</v>
      </c>
      <c r="F971" t="s">
        <v>201</v>
      </c>
      <c r="G971" t="s">
        <v>27</v>
      </c>
      <c r="H971" t="s">
        <v>187</v>
      </c>
      <c r="I971" t="s">
        <v>113</v>
      </c>
      <c r="J971" t="s">
        <v>40</v>
      </c>
      <c r="K971" s="5">
        <v>41802000000</v>
      </c>
      <c r="L971">
        <v>113828</v>
      </c>
      <c r="M971" t="s">
        <v>31</v>
      </c>
      <c r="N971" t="s">
        <v>32</v>
      </c>
    </row>
    <row r="972" spans="1:14" hidden="1" x14ac:dyDescent="0.3">
      <c r="A972" t="s">
        <v>378</v>
      </c>
      <c r="B972" t="s">
        <v>379</v>
      </c>
      <c r="C972" t="s">
        <v>380</v>
      </c>
      <c r="D972" t="s">
        <v>36</v>
      </c>
      <c r="E972" t="s">
        <v>381</v>
      </c>
      <c r="F972" t="s">
        <v>119</v>
      </c>
      <c r="G972" t="s">
        <v>27</v>
      </c>
      <c r="H972" t="s">
        <v>284</v>
      </c>
      <c r="I972" t="s">
        <v>29</v>
      </c>
      <c r="J972" t="s">
        <v>52</v>
      </c>
      <c r="K972" s="5">
        <v>2803819000</v>
      </c>
      <c r="L972">
        <v>3300</v>
      </c>
      <c r="M972" t="s">
        <v>61</v>
      </c>
      <c r="N972" t="s">
        <v>32</v>
      </c>
    </row>
    <row r="973" spans="1:14" hidden="1" x14ac:dyDescent="0.3">
      <c r="A973" t="s">
        <v>356</v>
      </c>
      <c r="B973" t="s">
        <v>357</v>
      </c>
      <c r="C973" t="s">
        <v>358</v>
      </c>
      <c r="D973" t="s">
        <v>36</v>
      </c>
      <c r="E973" t="s">
        <v>359</v>
      </c>
      <c r="F973" t="s">
        <v>119</v>
      </c>
      <c r="G973" t="s">
        <v>27</v>
      </c>
      <c r="H973" t="s">
        <v>284</v>
      </c>
      <c r="I973" t="s">
        <v>29</v>
      </c>
      <c r="J973" t="s">
        <v>52</v>
      </c>
      <c r="K973" s="5">
        <v>2803819000</v>
      </c>
      <c r="L973">
        <v>3300</v>
      </c>
      <c r="M973" t="s">
        <v>31</v>
      </c>
      <c r="N973" t="s">
        <v>32</v>
      </c>
    </row>
    <row r="974" spans="1:14" hidden="1" x14ac:dyDescent="0.3">
      <c r="A974" t="s">
        <v>280</v>
      </c>
      <c r="B974" t="s">
        <v>281</v>
      </c>
      <c r="C974" t="s">
        <v>282</v>
      </c>
      <c r="D974" t="s">
        <v>24</v>
      </c>
      <c r="E974" t="s">
        <v>283</v>
      </c>
      <c r="F974" t="s">
        <v>119</v>
      </c>
      <c r="G974" t="s">
        <v>27</v>
      </c>
      <c r="H974" t="s">
        <v>284</v>
      </c>
      <c r="I974" t="s">
        <v>29</v>
      </c>
      <c r="J974" t="s">
        <v>52</v>
      </c>
      <c r="K974" s="5">
        <v>2803819000</v>
      </c>
      <c r="L974">
        <v>3300</v>
      </c>
      <c r="M974" t="s">
        <v>41</v>
      </c>
      <c r="N974" t="s">
        <v>32</v>
      </c>
    </row>
    <row r="975" spans="1:14" hidden="1" x14ac:dyDescent="0.3">
      <c r="A975" t="s">
        <v>346</v>
      </c>
      <c r="B975" t="s">
        <v>347</v>
      </c>
      <c r="C975" t="s">
        <v>348</v>
      </c>
      <c r="D975" t="s">
        <v>36</v>
      </c>
      <c r="E975" t="s">
        <v>46</v>
      </c>
      <c r="F975" t="s">
        <v>102</v>
      </c>
      <c r="G975" t="s">
        <v>27</v>
      </c>
      <c r="H975" t="s">
        <v>1</v>
      </c>
      <c r="I975" t="s">
        <v>29</v>
      </c>
      <c r="J975" t="s">
        <v>40</v>
      </c>
      <c r="K975" s="5">
        <v>82059000000</v>
      </c>
      <c r="L975">
        <v>132200</v>
      </c>
      <c r="M975" t="s">
        <v>41</v>
      </c>
      <c r="N975" t="s">
        <v>32</v>
      </c>
    </row>
    <row r="976" spans="1:14" hidden="1" x14ac:dyDescent="0.3">
      <c r="A976" t="s">
        <v>346</v>
      </c>
      <c r="B976" t="s">
        <v>347</v>
      </c>
      <c r="C976" t="s">
        <v>348</v>
      </c>
      <c r="D976" t="s">
        <v>36</v>
      </c>
      <c r="E976" t="s">
        <v>46</v>
      </c>
      <c r="F976" t="s">
        <v>102</v>
      </c>
      <c r="G976" t="s">
        <v>27</v>
      </c>
      <c r="H976" t="s">
        <v>1</v>
      </c>
      <c r="I976" t="s">
        <v>29</v>
      </c>
      <c r="J976" t="s">
        <v>40</v>
      </c>
      <c r="K976" s="5">
        <v>82059000000</v>
      </c>
      <c r="L976">
        <v>132200</v>
      </c>
      <c r="M976" t="s">
        <v>61</v>
      </c>
      <c r="N976" t="s">
        <v>32</v>
      </c>
    </row>
    <row r="977" spans="1:14" hidden="1" x14ac:dyDescent="0.3">
      <c r="A977" t="s">
        <v>346</v>
      </c>
      <c r="B977" t="s">
        <v>347</v>
      </c>
      <c r="C977" t="s">
        <v>348</v>
      </c>
      <c r="D977" t="s">
        <v>36</v>
      </c>
      <c r="E977" t="s">
        <v>46</v>
      </c>
      <c r="F977" t="s">
        <v>102</v>
      </c>
      <c r="G977" t="s">
        <v>27</v>
      </c>
      <c r="H977" t="s">
        <v>1</v>
      </c>
      <c r="I977" t="s">
        <v>29</v>
      </c>
      <c r="J977" t="s">
        <v>40</v>
      </c>
      <c r="K977" s="5">
        <v>82059000000</v>
      </c>
      <c r="L977">
        <v>132200</v>
      </c>
      <c r="M977" t="s">
        <v>31</v>
      </c>
      <c r="N977" t="s">
        <v>32</v>
      </c>
    </row>
    <row r="978" spans="1:14" hidden="1" x14ac:dyDescent="0.3">
      <c r="A978" t="s">
        <v>2080</v>
      </c>
      <c r="B978" t="s">
        <v>2081</v>
      </c>
      <c r="C978" t="s">
        <v>2082</v>
      </c>
      <c r="D978" t="s">
        <v>83</v>
      </c>
      <c r="E978" t="s">
        <v>514</v>
      </c>
      <c r="F978" t="s">
        <v>38</v>
      </c>
      <c r="G978" t="s">
        <v>27</v>
      </c>
      <c r="H978" t="s">
        <v>212</v>
      </c>
      <c r="I978" t="s">
        <v>29</v>
      </c>
      <c r="J978" t="s">
        <v>52</v>
      </c>
      <c r="K978" s="5">
        <v>2524922000</v>
      </c>
      <c r="L978">
        <v>2000</v>
      </c>
      <c r="M978" t="s">
        <v>61</v>
      </c>
      <c r="N978" t="s">
        <v>32</v>
      </c>
    </row>
    <row r="979" spans="1:14" hidden="1" x14ac:dyDescent="0.3">
      <c r="A979" t="s">
        <v>288</v>
      </c>
      <c r="B979" t="s">
        <v>289</v>
      </c>
      <c r="C979" t="s">
        <v>290</v>
      </c>
      <c r="D979" t="s">
        <v>36</v>
      </c>
      <c r="E979" t="s">
        <v>46</v>
      </c>
      <c r="F979" t="s">
        <v>102</v>
      </c>
      <c r="G979" t="s">
        <v>27</v>
      </c>
      <c r="H979" t="s">
        <v>291</v>
      </c>
      <c r="I979" t="s">
        <v>29</v>
      </c>
      <c r="J979" t="s">
        <v>292</v>
      </c>
      <c r="K979" s="5">
        <v>14884000000</v>
      </c>
      <c r="L979">
        <v>43000</v>
      </c>
      <c r="M979" t="s">
        <v>61</v>
      </c>
      <c r="N979" t="s">
        <v>32</v>
      </c>
    </row>
    <row r="980" spans="1:14" hidden="1" x14ac:dyDescent="0.3">
      <c r="A980" t="s">
        <v>285</v>
      </c>
      <c r="B980" t="s">
        <v>286</v>
      </c>
      <c r="C980" t="s">
        <v>287</v>
      </c>
      <c r="D980" t="s">
        <v>36</v>
      </c>
      <c r="E980" t="s">
        <v>46</v>
      </c>
      <c r="F980" t="s">
        <v>102</v>
      </c>
      <c r="G980" t="s">
        <v>27</v>
      </c>
      <c r="H980" t="s">
        <v>112</v>
      </c>
      <c r="I980" t="s">
        <v>113</v>
      </c>
      <c r="J980" t="s">
        <v>114</v>
      </c>
      <c r="K980" s="5">
        <v>48000000000</v>
      </c>
      <c r="L980">
        <v>73000</v>
      </c>
      <c r="M980" t="s">
        <v>31</v>
      </c>
      <c r="N980" t="s">
        <v>32</v>
      </c>
    </row>
    <row r="981" spans="1:14" x14ac:dyDescent="0.3">
      <c r="A981" t="s">
        <v>349</v>
      </c>
      <c r="B981" t="s">
        <v>350</v>
      </c>
      <c r="C981" t="s">
        <v>351</v>
      </c>
      <c r="D981" t="s">
        <v>36</v>
      </c>
      <c r="E981" t="s">
        <v>46</v>
      </c>
      <c r="F981" t="s">
        <v>72</v>
      </c>
      <c r="G981" t="s">
        <v>27</v>
      </c>
      <c r="H981" t="s">
        <v>4</v>
      </c>
      <c r="I981" t="s">
        <v>29</v>
      </c>
      <c r="J981" t="s">
        <v>30</v>
      </c>
      <c r="K981" s="5">
        <v>395203000</v>
      </c>
      <c r="L981">
        <v>125000</v>
      </c>
      <c r="M981" t="s">
        <v>61</v>
      </c>
      <c r="N981" t="s">
        <v>32</v>
      </c>
    </row>
    <row r="982" spans="1:14" x14ac:dyDescent="0.3">
      <c r="A982" t="s">
        <v>349</v>
      </c>
      <c r="B982" t="s">
        <v>350</v>
      </c>
      <c r="C982" t="s">
        <v>351</v>
      </c>
      <c r="D982" t="s">
        <v>36</v>
      </c>
      <c r="E982" t="s">
        <v>46</v>
      </c>
      <c r="F982" t="s">
        <v>72</v>
      </c>
      <c r="G982" t="s">
        <v>27</v>
      </c>
      <c r="H982" t="s">
        <v>4</v>
      </c>
      <c r="I982" t="s">
        <v>29</v>
      </c>
      <c r="J982" t="s">
        <v>30</v>
      </c>
      <c r="K982" s="5">
        <v>395203000</v>
      </c>
      <c r="L982">
        <v>125000</v>
      </c>
      <c r="M982" t="s">
        <v>41</v>
      </c>
      <c r="N982" t="s">
        <v>32</v>
      </c>
    </row>
    <row r="983" spans="1:14" x14ac:dyDescent="0.3">
      <c r="A983" t="s">
        <v>349</v>
      </c>
      <c r="B983" t="s">
        <v>350</v>
      </c>
      <c r="C983" t="s">
        <v>351</v>
      </c>
      <c r="D983" t="s">
        <v>36</v>
      </c>
      <c r="E983" t="s">
        <v>46</v>
      </c>
      <c r="F983" t="s">
        <v>72</v>
      </c>
      <c r="G983" t="s">
        <v>27</v>
      </c>
      <c r="H983" t="s">
        <v>4</v>
      </c>
      <c r="I983" t="s">
        <v>29</v>
      </c>
      <c r="J983" t="s">
        <v>30</v>
      </c>
      <c r="K983" s="5">
        <v>395203000</v>
      </c>
      <c r="L983">
        <v>125000</v>
      </c>
      <c r="M983" t="s">
        <v>31</v>
      </c>
      <c r="N983" t="s">
        <v>32</v>
      </c>
    </row>
    <row r="984" spans="1:14" x14ac:dyDescent="0.3">
      <c r="A984" t="s">
        <v>276</v>
      </c>
      <c r="B984" t="s">
        <v>277</v>
      </c>
      <c r="C984" t="s">
        <v>278</v>
      </c>
      <c r="D984" t="s">
        <v>83</v>
      </c>
      <c r="E984" t="s">
        <v>101</v>
      </c>
      <c r="F984" t="s">
        <v>66</v>
      </c>
      <c r="G984" t="s">
        <v>27</v>
      </c>
      <c r="H984" t="s">
        <v>279</v>
      </c>
      <c r="I984" t="s">
        <v>29</v>
      </c>
      <c r="J984" t="s">
        <v>30</v>
      </c>
      <c r="K984" s="5">
        <v>4000000000</v>
      </c>
      <c r="L984">
        <v>5976</v>
      </c>
      <c r="M984" t="s">
        <v>41</v>
      </c>
      <c r="N984" t="s">
        <v>32</v>
      </c>
    </row>
    <row r="985" spans="1:14" x14ac:dyDescent="0.3">
      <c r="A985" t="s">
        <v>410</v>
      </c>
      <c r="B985" t="s">
        <v>411</v>
      </c>
      <c r="C985" t="s">
        <v>412</v>
      </c>
      <c r="D985" t="s">
        <v>36</v>
      </c>
      <c r="E985" t="s">
        <v>153</v>
      </c>
      <c r="F985" t="s">
        <v>413</v>
      </c>
      <c r="G985" t="s">
        <v>27</v>
      </c>
      <c r="H985" t="s">
        <v>73</v>
      </c>
      <c r="I985" t="s">
        <v>29</v>
      </c>
      <c r="J985" t="s">
        <v>30</v>
      </c>
      <c r="K985" s="5">
        <v>25322807000</v>
      </c>
      <c r="L985">
        <v>159777</v>
      </c>
      <c r="M985" t="s">
        <v>31</v>
      </c>
      <c r="N985" t="s">
        <v>32</v>
      </c>
    </row>
    <row r="986" spans="1:14" x14ac:dyDescent="0.3">
      <c r="A986" t="s">
        <v>260</v>
      </c>
      <c r="B986" t="s">
        <v>261</v>
      </c>
      <c r="C986" t="s">
        <v>262</v>
      </c>
      <c r="D986" t="s">
        <v>83</v>
      </c>
      <c r="E986" t="s">
        <v>101</v>
      </c>
      <c r="F986" t="s">
        <v>72</v>
      </c>
      <c r="G986" t="s">
        <v>27</v>
      </c>
      <c r="H986" t="s">
        <v>4</v>
      </c>
      <c r="I986" t="s">
        <v>29</v>
      </c>
      <c r="J986" t="s">
        <v>30</v>
      </c>
      <c r="K986" s="5">
        <v>395203000</v>
      </c>
      <c r="L986">
        <v>125000</v>
      </c>
      <c r="M986" t="s">
        <v>31</v>
      </c>
      <c r="N986" t="s">
        <v>32</v>
      </c>
    </row>
    <row r="987" spans="1:14" hidden="1" x14ac:dyDescent="0.3">
      <c r="A987" t="s">
        <v>254</v>
      </c>
      <c r="B987" t="s">
        <v>255</v>
      </c>
      <c r="C987" t="s">
        <v>256</v>
      </c>
      <c r="D987" t="s">
        <v>83</v>
      </c>
      <c r="E987" t="s">
        <v>257</v>
      </c>
      <c r="F987" t="s">
        <v>258</v>
      </c>
      <c r="G987" t="s">
        <v>27</v>
      </c>
      <c r="H987" t="s">
        <v>259</v>
      </c>
      <c r="I987" t="s">
        <v>29</v>
      </c>
      <c r="J987" t="s">
        <v>68</v>
      </c>
      <c r="K987" s="5">
        <v>4057088000</v>
      </c>
      <c r="L987">
        <v>58400</v>
      </c>
      <c r="M987" t="s">
        <v>31</v>
      </c>
      <c r="N987" t="s">
        <v>32</v>
      </c>
    </row>
    <row r="988" spans="1:14" x14ac:dyDescent="0.3">
      <c r="A988" t="s">
        <v>150</v>
      </c>
      <c r="B988" t="s">
        <v>151</v>
      </c>
      <c r="C988" t="s">
        <v>152</v>
      </c>
      <c r="D988" t="s">
        <v>36</v>
      </c>
      <c r="E988" t="s">
        <v>153</v>
      </c>
      <c r="F988" t="s">
        <v>154</v>
      </c>
      <c r="G988" t="s">
        <v>27</v>
      </c>
      <c r="H988" t="s">
        <v>155</v>
      </c>
      <c r="I988" t="s">
        <v>29</v>
      </c>
      <c r="J988" t="s">
        <v>30</v>
      </c>
      <c r="K988" s="5">
        <v>2690000000</v>
      </c>
      <c r="L988">
        <v>8873</v>
      </c>
      <c r="M988" t="s">
        <v>61</v>
      </c>
      <c r="N988" t="s">
        <v>32</v>
      </c>
    </row>
    <row r="989" spans="1:14" x14ac:dyDescent="0.3">
      <c r="A989" t="s">
        <v>150</v>
      </c>
      <c r="B989" t="s">
        <v>151</v>
      </c>
      <c r="C989" t="s">
        <v>152</v>
      </c>
      <c r="D989" t="s">
        <v>36</v>
      </c>
      <c r="E989" t="s">
        <v>153</v>
      </c>
      <c r="F989" t="s">
        <v>154</v>
      </c>
      <c r="G989" t="s">
        <v>27</v>
      </c>
      <c r="H989" t="s">
        <v>155</v>
      </c>
      <c r="I989" t="s">
        <v>29</v>
      </c>
      <c r="J989" t="s">
        <v>30</v>
      </c>
      <c r="K989" s="5">
        <v>2690000000</v>
      </c>
      <c r="L989">
        <v>8873</v>
      </c>
      <c r="M989" t="s">
        <v>31</v>
      </c>
      <c r="N989" t="s">
        <v>32</v>
      </c>
    </row>
    <row r="990" spans="1:14" x14ac:dyDescent="0.3">
      <c r="A990" t="s">
        <v>150</v>
      </c>
      <c r="B990" t="s">
        <v>151</v>
      </c>
      <c r="C990" t="s">
        <v>152</v>
      </c>
      <c r="D990" t="s">
        <v>36</v>
      </c>
      <c r="E990" t="s">
        <v>153</v>
      </c>
      <c r="F990" t="s">
        <v>154</v>
      </c>
      <c r="G990" t="s">
        <v>27</v>
      </c>
      <c r="H990" t="s">
        <v>155</v>
      </c>
      <c r="I990" t="s">
        <v>29</v>
      </c>
      <c r="J990" t="s">
        <v>30</v>
      </c>
      <c r="K990" s="5">
        <v>2690000000</v>
      </c>
      <c r="L990">
        <v>8873</v>
      </c>
      <c r="M990" t="s">
        <v>41</v>
      </c>
      <c r="N990" t="s">
        <v>32</v>
      </c>
    </row>
    <row r="991" spans="1:14" x14ac:dyDescent="0.3">
      <c r="A991" t="s">
        <v>251</v>
      </c>
      <c r="B991" t="s">
        <v>252</v>
      </c>
      <c r="C991" t="s">
        <v>253</v>
      </c>
      <c r="D991" t="s">
        <v>36</v>
      </c>
      <c r="E991" t="s">
        <v>46</v>
      </c>
      <c r="F991" t="s">
        <v>167</v>
      </c>
      <c r="G991" t="s">
        <v>27</v>
      </c>
      <c r="H991" t="s">
        <v>168</v>
      </c>
      <c r="I991" t="s">
        <v>29</v>
      </c>
      <c r="J991" t="s">
        <v>30</v>
      </c>
      <c r="K991" s="5">
        <v>1633710000</v>
      </c>
      <c r="L991">
        <v>19000</v>
      </c>
      <c r="M991" t="s">
        <v>41</v>
      </c>
      <c r="N991" t="s">
        <v>32</v>
      </c>
    </row>
    <row r="992" spans="1:14" hidden="1" x14ac:dyDescent="0.3">
      <c r="A992" t="s">
        <v>2026</v>
      </c>
      <c r="B992" t="s">
        <v>2027</v>
      </c>
      <c r="C992" t="s">
        <v>2028</v>
      </c>
      <c r="D992" t="s">
        <v>36</v>
      </c>
      <c r="E992" t="s">
        <v>46</v>
      </c>
      <c r="F992" t="s">
        <v>38</v>
      </c>
      <c r="G992" t="s">
        <v>27</v>
      </c>
      <c r="H992" t="s">
        <v>212</v>
      </c>
      <c r="I992" t="s">
        <v>29</v>
      </c>
      <c r="J992" t="s">
        <v>52</v>
      </c>
      <c r="K992" s="5">
        <v>2524922000</v>
      </c>
      <c r="L992">
        <v>2000</v>
      </c>
      <c r="M992" t="s">
        <v>41</v>
      </c>
      <c r="N992" t="s">
        <v>32</v>
      </c>
    </row>
    <row r="993" spans="1:14" hidden="1" x14ac:dyDescent="0.3">
      <c r="A993" t="s">
        <v>569</v>
      </c>
      <c r="B993" t="s">
        <v>570</v>
      </c>
      <c r="C993" t="s">
        <v>571</v>
      </c>
      <c r="D993" t="s">
        <v>36</v>
      </c>
      <c r="E993" t="s">
        <v>56</v>
      </c>
      <c r="F993" t="s">
        <v>38</v>
      </c>
      <c r="G993" t="s">
        <v>27</v>
      </c>
      <c r="H993" t="s">
        <v>212</v>
      </c>
      <c r="I993" t="s">
        <v>29</v>
      </c>
      <c r="J993" t="s">
        <v>52</v>
      </c>
      <c r="K993" s="5">
        <v>2524922000</v>
      </c>
      <c r="L993">
        <v>2000</v>
      </c>
      <c r="M993" t="s">
        <v>31</v>
      </c>
      <c r="N993" t="s">
        <v>32</v>
      </c>
    </row>
    <row r="994" spans="1:14" x14ac:dyDescent="0.3">
      <c r="A994" t="s">
        <v>245</v>
      </c>
      <c r="B994" t="s">
        <v>246</v>
      </c>
      <c r="C994" t="s">
        <v>166</v>
      </c>
      <c r="D994" t="s">
        <v>24</v>
      </c>
      <c r="E994" t="s">
        <v>77</v>
      </c>
      <c r="F994" t="s">
        <v>85</v>
      </c>
      <c r="G994" t="s">
        <v>27</v>
      </c>
      <c r="H994" t="s">
        <v>247</v>
      </c>
      <c r="I994" t="s">
        <v>29</v>
      </c>
      <c r="J994" t="s">
        <v>30</v>
      </c>
      <c r="K994" s="5">
        <v>4300000000</v>
      </c>
      <c r="L994">
        <v>29582</v>
      </c>
      <c r="M994" t="s">
        <v>41</v>
      </c>
      <c r="N994" t="s">
        <v>32</v>
      </c>
    </row>
    <row r="995" spans="1:14" x14ac:dyDescent="0.3">
      <c r="A995" t="s">
        <v>245</v>
      </c>
      <c r="B995" t="s">
        <v>246</v>
      </c>
      <c r="C995" t="s">
        <v>166</v>
      </c>
      <c r="D995" t="s">
        <v>24</v>
      </c>
      <c r="E995" t="s">
        <v>77</v>
      </c>
      <c r="F995" t="s">
        <v>85</v>
      </c>
      <c r="G995" t="s">
        <v>27</v>
      </c>
      <c r="H995" t="s">
        <v>247</v>
      </c>
      <c r="I995" t="s">
        <v>29</v>
      </c>
      <c r="J995" t="s">
        <v>30</v>
      </c>
      <c r="K995" s="5">
        <v>4300000000</v>
      </c>
      <c r="L995">
        <v>29582</v>
      </c>
      <c r="M995" t="s">
        <v>41</v>
      </c>
      <c r="N995" t="s">
        <v>42</v>
      </c>
    </row>
    <row r="996" spans="1:14" x14ac:dyDescent="0.3">
      <c r="A996" t="s">
        <v>156</v>
      </c>
      <c r="B996" t="s">
        <v>157</v>
      </c>
      <c r="C996" t="s">
        <v>158</v>
      </c>
      <c r="D996" t="s">
        <v>36</v>
      </c>
      <c r="E996" t="s">
        <v>46</v>
      </c>
      <c r="F996" t="s">
        <v>72</v>
      </c>
      <c r="G996" t="s">
        <v>27</v>
      </c>
      <c r="H996" t="s">
        <v>159</v>
      </c>
      <c r="I996" t="s">
        <v>29</v>
      </c>
      <c r="J996" t="s">
        <v>30</v>
      </c>
      <c r="K996" s="5">
        <v>6300000000</v>
      </c>
      <c r="L996">
        <v>30000</v>
      </c>
      <c r="M996" t="s">
        <v>41</v>
      </c>
      <c r="N996" t="s">
        <v>42</v>
      </c>
    </row>
    <row r="997" spans="1:14" x14ac:dyDescent="0.3">
      <c r="A997" t="s">
        <v>156</v>
      </c>
      <c r="B997" t="s">
        <v>157</v>
      </c>
      <c r="C997" t="s">
        <v>158</v>
      </c>
      <c r="D997" t="s">
        <v>36</v>
      </c>
      <c r="E997" t="s">
        <v>46</v>
      </c>
      <c r="F997" t="s">
        <v>72</v>
      </c>
      <c r="G997" t="s">
        <v>27</v>
      </c>
      <c r="H997" t="s">
        <v>159</v>
      </c>
      <c r="I997" t="s">
        <v>29</v>
      </c>
      <c r="J997" t="s">
        <v>30</v>
      </c>
      <c r="K997" s="5">
        <v>6300000000</v>
      </c>
      <c r="L997">
        <v>30000</v>
      </c>
      <c r="M997" t="s">
        <v>41</v>
      </c>
      <c r="N997" t="s">
        <v>32</v>
      </c>
    </row>
    <row r="998" spans="1:14" x14ac:dyDescent="0.3">
      <c r="A998" t="s">
        <v>205</v>
      </c>
      <c r="B998" t="s">
        <v>206</v>
      </c>
      <c r="C998" t="s">
        <v>207</v>
      </c>
      <c r="D998" t="s">
        <v>36</v>
      </c>
      <c r="E998" t="s">
        <v>37</v>
      </c>
      <c r="F998" t="s">
        <v>132</v>
      </c>
      <c r="G998" t="s">
        <v>27</v>
      </c>
      <c r="H998" t="s">
        <v>208</v>
      </c>
      <c r="I998" t="s">
        <v>29</v>
      </c>
      <c r="J998" t="s">
        <v>30</v>
      </c>
      <c r="K998" s="5">
        <v>4202996000</v>
      </c>
      <c r="L998">
        <v>13000</v>
      </c>
      <c r="M998" t="s">
        <v>61</v>
      </c>
      <c r="N998" t="s">
        <v>32</v>
      </c>
    </row>
    <row r="999" spans="1:14" x14ac:dyDescent="0.3">
      <c r="A999" t="s">
        <v>205</v>
      </c>
      <c r="B999" t="s">
        <v>206</v>
      </c>
      <c r="C999" t="s">
        <v>207</v>
      </c>
      <c r="D999" t="s">
        <v>36</v>
      </c>
      <c r="E999" t="s">
        <v>37</v>
      </c>
      <c r="F999" t="s">
        <v>132</v>
      </c>
      <c r="G999" t="s">
        <v>27</v>
      </c>
      <c r="H999" t="s">
        <v>208</v>
      </c>
      <c r="I999" t="s">
        <v>29</v>
      </c>
      <c r="J999" t="s">
        <v>30</v>
      </c>
      <c r="K999" s="5">
        <v>4202996000</v>
      </c>
      <c r="L999">
        <v>13000</v>
      </c>
      <c r="M999" t="s">
        <v>41</v>
      </c>
      <c r="N999" t="s">
        <v>32</v>
      </c>
    </row>
    <row r="1000" spans="1:14" x14ac:dyDescent="0.3">
      <c r="A1000" t="s">
        <v>205</v>
      </c>
      <c r="B1000" t="s">
        <v>206</v>
      </c>
      <c r="C1000" t="s">
        <v>207</v>
      </c>
      <c r="D1000" t="s">
        <v>36</v>
      </c>
      <c r="E1000" t="s">
        <v>37</v>
      </c>
      <c r="F1000" t="s">
        <v>132</v>
      </c>
      <c r="G1000" t="s">
        <v>27</v>
      </c>
      <c r="H1000" t="s">
        <v>208</v>
      </c>
      <c r="I1000" t="s">
        <v>29</v>
      </c>
      <c r="J1000" t="s">
        <v>30</v>
      </c>
      <c r="K1000" s="5">
        <v>4202996000</v>
      </c>
      <c r="L1000">
        <v>13000</v>
      </c>
      <c r="M1000" t="s">
        <v>31</v>
      </c>
      <c r="N1000" t="s">
        <v>32</v>
      </c>
    </row>
    <row r="1001" spans="1:14" x14ac:dyDescent="0.3">
      <c r="A1001" t="s">
        <v>1982</v>
      </c>
      <c r="B1001" t="s">
        <v>1983</v>
      </c>
      <c r="C1001" t="s">
        <v>1984</v>
      </c>
      <c r="D1001" t="s">
        <v>83</v>
      </c>
      <c r="E1001" t="s">
        <v>84</v>
      </c>
      <c r="F1001" t="s">
        <v>26</v>
      </c>
      <c r="G1001" t="s">
        <v>27</v>
      </c>
      <c r="H1001" t="s">
        <v>3</v>
      </c>
      <c r="I1001" t="s">
        <v>29</v>
      </c>
      <c r="J1001" t="s">
        <v>30</v>
      </c>
      <c r="K1001" s="5">
        <v>11593335000</v>
      </c>
      <c r="L1001">
        <v>74000</v>
      </c>
      <c r="M1001" t="s">
        <v>41</v>
      </c>
      <c r="N1001" t="s">
        <v>32</v>
      </c>
    </row>
    <row r="1002" spans="1:14" hidden="1" x14ac:dyDescent="0.3">
      <c r="A1002" t="s">
        <v>209</v>
      </c>
      <c r="B1002" t="s">
        <v>210</v>
      </c>
      <c r="C1002" t="s">
        <v>211</v>
      </c>
      <c r="D1002" t="s">
        <v>83</v>
      </c>
      <c r="E1002" t="s">
        <v>46</v>
      </c>
      <c r="F1002" t="s">
        <v>38</v>
      </c>
      <c r="G1002" t="s">
        <v>27</v>
      </c>
      <c r="H1002" t="s">
        <v>212</v>
      </c>
      <c r="I1002" t="s">
        <v>29</v>
      </c>
      <c r="J1002" t="s">
        <v>52</v>
      </c>
      <c r="K1002" s="5">
        <v>2524922000</v>
      </c>
      <c r="L1002">
        <v>2000</v>
      </c>
      <c r="M1002" t="s">
        <v>31</v>
      </c>
      <c r="N1002" t="s">
        <v>32</v>
      </c>
    </row>
    <row r="1003" spans="1:14" x14ac:dyDescent="0.3">
      <c r="A1003" t="s">
        <v>1516</v>
      </c>
      <c r="B1003" t="s">
        <v>1517</v>
      </c>
      <c r="C1003" t="s">
        <v>1518</v>
      </c>
      <c r="D1003" t="s">
        <v>24</v>
      </c>
      <c r="E1003" t="s">
        <v>195</v>
      </c>
      <c r="F1003" t="s">
        <v>119</v>
      </c>
      <c r="G1003" t="s">
        <v>27</v>
      </c>
      <c r="H1003" t="s">
        <v>299</v>
      </c>
      <c r="I1003" t="s">
        <v>29</v>
      </c>
      <c r="J1003" t="s">
        <v>30</v>
      </c>
      <c r="K1003" s="5">
        <v>11990000000</v>
      </c>
      <c r="L1003">
        <v>65214</v>
      </c>
      <c r="M1003" t="s">
        <v>41</v>
      </c>
      <c r="N1003" t="s">
        <v>32</v>
      </c>
    </row>
    <row r="1004" spans="1:14" hidden="1" x14ac:dyDescent="0.3">
      <c r="A1004" t="s">
        <v>236</v>
      </c>
      <c r="B1004" t="s">
        <v>237</v>
      </c>
      <c r="C1004" t="s">
        <v>238</v>
      </c>
      <c r="D1004" t="s">
        <v>24</v>
      </c>
      <c r="E1004" t="s">
        <v>46</v>
      </c>
      <c r="F1004" t="s">
        <v>78</v>
      </c>
      <c r="G1004" t="s">
        <v>27</v>
      </c>
      <c r="H1004" t="s">
        <v>239</v>
      </c>
      <c r="I1004" t="s">
        <v>113</v>
      </c>
      <c r="J1004" t="s">
        <v>40</v>
      </c>
      <c r="K1004" s="5">
        <v>22317000000</v>
      </c>
      <c r="L1004">
        <v>97000</v>
      </c>
      <c r="M1004" t="s">
        <v>31</v>
      </c>
      <c r="N1004" t="s">
        <v>32</v>
      </c>
    </row>
    <row r="1005" spans="1:14" x14ac:dyDescent="0.3">
      <c r="A1005" t="s">
        <v>231</v>
      </c>
      <c r="B1005" t="s">
        <v>232</v>
      </c>
      <c r="C1005" t="s">
        <v>233</v>
      </c>
      <c r="D1005" t="s">
        <v>36</v>
      </c>
      <c r="E1005" t="s">
        <v>37</v>
      </c>
      <c r="F1005" t="s">
        <v>234</v>
      </c>
      <c r="G1005" t="s">
        <v>27</v>
      </c>
      <c r="H1005" t="s">
        <v>235</v>
      </c>
      <c r="I1005" t="s">
        <v>29</v>
      </c>
      <c r="J1005" t="s">
        <v>30</v>
      </c>
      <c r="K1005" s="5">
        <v>9426648000</v>
      </c>
      <c r="L1005">
        <v>50000</v>
      </c>
      <c r="M1005" t="s">
        <v>31</v>
      </c>
      <c r="N1005" t="s">
        <v>32</v>
      </c>
    </row>
    <row r="1006" spans="1:14" hidden="1" x14ac:dyDescent="0.3">
      <c r="A1006" t="s">
        <v>240</v>
      </c>
      <c r="B1006" t="s">
        <v>241</v>
      </c>
      <c r="C1006" t="s">
        <v>242</v>
      </c>
      <c r="D1006" t="s">
        <v>24</v>
      </c>
      <c r="E1006" t="s">
        <v>243</v>
      </c>
      <c r="F1006" t="s">
        <v>90</v>
      </c>
      <c r="G1006" t="s">
        <v>27</v>
      </c>
      <c r="H1006" t="s">
        <v>244</v>
      </c>
      <c r="I1006" t="s">
        <v>113</v>
      </c>
      <c r="J1006" t="s">
        <v>40</v>
      </c>
      <c r="K1006" s="5">
        <v>59812000000</v>
      </c>
      <c r="L1006">
        <v>110000</v>
      </c>
      <c r="M1006" t="s">
        <v>31</v>
      </c>
      <c r="N1006" t="s">
        <v>32</v>
      </c>
    </row>
    <row r="1007" spans="1:14" hidden="1" x14ac:dyDescent="0.3">
      <c r="A1007" t="s">
        <v>1036</v>
      </c>
      <c r="B1007" t="s">
        <v>1037</v>
      </c>
      <c r="C1007" t="s">
        <v>1038</v>
      </c>
      <c r="D1007" t="s">
        <v>36</v>
      </c>
      <c r="E1007" t="s">
        <v>37</v>
      </c>
      <c r="F1007" t="s">
        <v>186</v>
      </c>
      <c r="G1007" t="s">
        <v>27</v>
      </c>
      <c r="H1007" t="s">
        <v>275</v>
      </c>
      <c r="I1007" t="s">
        <v>29</v>
      </c>
      <c r="J1007" t="s">
        <v>52</v>
      </c>
      <c r="K1007" s="5">
        <v>1262461000</v>
      </c>
      <c r="L1007">
        <v>1000</v>
      </c>
      <c r="M1007" t="s">
        <v>41</v>
      </c>
      <c r="N1007" t="s">
        <v>42</v>
      </c>
    </row>
    <row r="1008" spans="1:14" hidden="1" x14ac:dyDescent="0.3">
      <c r="A1008" t="s">
        <v>1036</v>
      </c>
      <c r="B1008" t="s">
        <v>1037</v>
      </c>
      <c r="C1008" t="s">
        <v>1038</v>
      </c>
      <c r="D1008" t="s">
        <v>36</v>
      </c>
      <c r="E1008" t="s">
        <v>37</v>
      </c>
      <c r="F1008" t="s">
        <v>186</v>
      </c>
      <c r="G1008" t="s">
        <v>27</v>
      </c>
      <c r="H1008" t="s">
        <v>275</v>
      </c>
      <c r="I1008" t="s">
        <v>29</v>
      </c>
      <c r="J1008" t="s">
        <v>52</v>
      </c>
      <c r="K1008" s="5">
        <v>1262461000</v>
      </c>
      <c r="L1008">
        <v>1000</v>
      </c>
      <c r="M1008" t="s">
        <v>41</v>
      </c>
      <c r="N1008" t="s">
        <v>32</v>
      </c>
    </row>
    <row r="1009" spans="1:14" hidden="1" x14ac:dyDescent="0.3">
      <c r="A1009" t="s">
        <v>747</v>
      </c>
      <c r="B1009" t="s">
        <v>748</v>
      </c>
      <c r="C1009" t="s">
        <v>749</v>
      </c>
      <c r="D1009" t="s">
        <v>36</v>
      </c>
      <c r="E1009" t="s">
        <v>596</v>
      </c>
      <c r="F1009" t="s">
        <v>186</v>
      </c>
      <c r="G1009" t="s">
        <v>27</v>
      </c>
      <c r="H1009" t="s">
        <v>275</v>
      </c>
      <c r="I1009" t="s">
        <v>29</v>
      </c>
      <c r="J1009" t="s">
        <v>52</v>
      </c>
      <c r="K1009" s="5">
        <v>1262461000</v>
      </c>
      <c r="L1009">
        <v>1000</v>
      </c>
      <c r="M1009" t="s">
        <v>31</v>
      </c>
      <c r="N1009" t="s">
        <v>32</v>
      </c>
    </row>
    <row r="1010" spans="1:14" hidden="1" x14ac:dyDescent="0.3">
      <c r="A1010" t="s">
        <v>747</v>
      </c>
      <c r="B1010" t="s">
        <v>748</v>
      </c>
      <c r="C1010" t="s">
        <v>749</v>
      </c>
      <c r="D1010" t="s">
        <v>36</v>
      </c>
      <c r="E1010" t="s">
        <v>596</v>
      </c>
      <c r="F1010" t="s">
        <v>186</v>
      </c>
      <c r="G1010" t="s">
        <v>27</v>
      </c>
      <c r="H1010" t="s">
        <v>275</v>
      </c>
      <c r="I1010" t="s">
        <v>29</v>
      </c>
      <c r="J1010" t="s">
        <v>52</v>
      </c>
      <c r="K1010" s="5">
        <v>1262461000</v>
      </c>
      <c r="L1010">
        <v>1000</v>
      </c>
      <c r="M1010" t="s">
        <v>41</v>
      </c>
      <c r="N1010" t="s">
        <v>32</v>
      </c>
    </row>
    <row r="1011" spans="1:14" x14ac:dyDescent="0.3">
      <c r="A1011" t="s">
        <v>227</v>
      </c>
      <c r="B1011" t="s">
        <v>228</v>
      </c>
      <c r="C1011" t="s">
        <v>229</v>
      </c>
      <c r="D1011" t="s">
        <v>83</v>
      </c>
      <c r="E1011" t="s">
        <v>84</v>
      </c>
      <c r="F1011" t="s">
        <v>78</v>
      </c>
      <c r="G1011" t="s">
        <v>27</v>
      </c>
      <c r="H1011" t="s">
        <v>230</v>
      </c>
      <c r="I1011" t="s">
        <v>29</v>
      </c>
      <c r="J1011" t="s">
        <v>30</v>
      </c>
      <c r="K1011" s="5">
        <v>4588466000</v>
      </c>
      <c r="L1011">
        <v>32000</v>
      </c>
      <c r="M1011" t="s">
        <v>31</v>
      </c>
      <c r="N1011" t="s">
        <v>32</v>
      </c>
    </row>
    <row r="1012" spans="1:14" x14ac:dyDescent="0.3">
      <c r="A1012" t="s">
        <v>227</v>
      </c>
      <c r="B1012" t="s">
        <v>228</v>
      </c>
      <c r="C1012" t="s">
        <v>229</v>
      </c>
      <c r="D1012" t="s">
        <v>83</v>
      </c>
      <c r="E1012" t="s">
        <v>84</v>
      </c>
      <c r="F1012" t="s">
        <v>78</v>
      </c>
      <c r="G1012" t="s">
        <v>27</v>
      </c>
      <c r="H1012" t="s">
        <v>230</v>
      </c>
      <c r="I1012" t="s">
        <v>29</v>
      </c>
      <c r="J1012" t="s">
        <v>30</v>
      </c>
      <c r="K1012" s="5">
        <v>4588466000</v>
      </c>
      <c r="L1012">
        <v>32000</v>
      </c>
      <c r="M1012" t="s">
        <v>61</v>
      </c>
      <c r="N1012" t="s">
        <v>32</v>
      </c>
    </row>
    <row r="1013" spans="1:14" x14ac:dyDescent="0.3">
      <c r="A1013" t="s">
        <v>142</v>
      </c>
      <c r="B1013" t="s">
        <v>143</v>
      </c>
      <c r="C1013" t="s">
        <v>144</v>
      </c>
      <c r="D1013" t="s">
        <v>24</v>
      </c>
      <c r="E1013" t="s">
        <v>145</v>
      </c>
      <c r="F1013" t="s">
        <v>66</v>
      </c>
      <c r="G1013" t="s">
        <v>27</v>
      </c>
      <c r="H1013" t="s">
        <v>146</v>
      </c>
      <c r="I1013" t="s">
        <v>29</v>
      </c>
      <c r="J1013" t="s">
        <v>30</v>
      </c>
      <c r="K1013" s="5">
        <v>10863341000</v>
      </c>
      <c r="L1013">
        <v>74000</v>
      </c>
      <c r="M1013" t="s">
        <v>31</v>
      </c>
      <c r="N1013" t="s">
        <v>42</v>
      </c>
    </row>
    <row r="1014" spans="1:14" x14ac:dyDescent="0.3">
      <c r="A1014" t="s">
        <v>142</v>
      </c>
      <c r="B1014" t="s">
        <v>143</v>
      </c>
      <c r="C1014" t="s">
        <v>144</v>
      </c>
      <c r="D1014" t="s">
        <v>24</v>
      </c>
      <c r="E1014" t="s">
        <v>145</v>
      </c>
      <c r="F1014" t="s">
        <v>66</v>
      </c>
      <c r="G1014" t="s">
        <v>27</v>
      </c>
      <c r="H1014" t="s">
        <v>146</v>
      </c>
      <c r="I1014" t="s">
        <v>29</v>
      </c>
      <c r="J1014" t="s">
        <v>30</v>
      </c>
      <c r="K1014" s="5">
        <v>10863341000</v>
      </c>
      <c r="L1014">
        <v>74000</v>
      </c>
      <c r="M1014" t="s">
        <v>31</v>
      </c>
      <c r="N1014" t="s">
        <v>32</v>
      </c>
    </row>
    <row r="1015" spans="1:14" x14ac:dyDescent="0.3">
      <c r="A1015" t="s">
        <v>142</v>
      </c>
      <c r="B1015" t="s">
        <v>143</v>
      </c>
      <c r="C1015" t="s">
        <v>144</v>
      </c>
      <c r="D1015" t="s">
        <v>24</v>
      </c>
      <c r="E1015" t="s">
        <v>145</v>
      </c>
      <c r="F1015" t="s">
        <v>66</v>
      </c>
      <c r="G1015" t="s">
        <v>27</v>
      </c>
      <c r="H1015" t="s">
        <v>146</v>
      </c>
      <c r="I1015" t="s">
        <v>29</v>
      </c>
      <c r="J1015" t="s">
        <v>30</v>
      </c>
      <c r="K1015" s="5">
        <v>10863341000</v>
      </c>
      <c r="L1015">
        <v>74000</v>
      </c>
      <c r="M1015" t="s">
        <v>31</v>
      </c>
      <c r="N1015" t="s">
        <v>60</v>
      </c>
    </row>
    <row r="1016" spans="1:14" hidden="1" x14ac:dyDescent="0.3">
      <c r="A1016" t="s">
        <v>271</v>
      </c>
      <c r="B1016" t="s">
        <v>272</v>
      </c>
      <c r="C1016" t="s">
        <v>273</v>
      </c>
      <c r="D1016" t="s">
        <v>36</v>
      </c>
      <c r="E1016" t="s">
        <v>46</v>
      </c>
      <c r="F1016" t="s">
        <v>274</v>
      </c>
      <c r="G1016" t="s">
        <v>27</v>
      </c>
      <c r="H1016" t="s">
        <v>275</v>
      </c>
      <c r="I1016" t="s">
        <v>29</v>
      </c>
      <c r="J1016" t="s">
        <v>52</v>
      </c>
      <c r="K1016" s="5">
        <v>1262461000</v>
      </c>
      <c r="L1016">
        <v>1000</v>
      </c>
      <c r="M1016" t="s">
        <v>31</v>
      </c>
      <c r="N1016" t="s">
        <v>32</v>
      </c>
    </row>
    <row r="1017" spans="1:14" x14ac:dyDescent="0.3">
      <c r="A1017" t="s">
        <v>220</v>
      </c>
      <c r="B1017" t="s">
        <v>221</v>
      </c>
      <c r="C1017" t="s">
        <v>222</v>
      </c>
      <c r="D1017" t="s">
        <v>36</v>
      </c>
      <c r="E1017" t="s">
        <v>153</v>
      </c>
      <c r="F1017" t="s">
        <v>90</v>
      </c>
      <c r="G1017" t="s">
        <v>27</v>
      </c>
      <c r="H1017" t="s">
        <v>91</v>
      </c>
      <c r="I1017" t="s">
        <v>29</v>
      </c>
      <c r="J1017" t="s">
        <v>30</v>
      </c>
      <c r="K1017" s="5">
        <v>11000000000</v>
      </c>
      <c r="L1017">
        <v>80000</v>
      </c>
      <c r="M1017" t="s">
        <v>59</v>
      </c>
      <c r="N1017" t="s">
        <v>32</v>
      </c>
    </row>
    <row r="1018" spans="1:14" hidden="1" x14ac:dyDescent="0.3">
      <c r="A1018" t="s">
        <v>271</v>
      </c>
      <c r="B1018" t="s">
        <v>272</v>
      </c>
      <c r="C1018" t="s">
        <v>273</v>
      </c>
      <c r="D1018" t="s">
        <v>36</v>
      </c>
      <c r="E1018" t="s">
        <v>46</v>
      </c>
      <c r="F1018" t="s">
        <v>274</v>
      </c>
      <c r="G1018" t="s">
        <v>27</v>
      </c>
      <c r="H1018" t="s">
        <v>275</v>
      </c>
      <c r="I1018" t="s">
        <v>29</v>
      </c>
      <c r="J1018" t="s">
        <v>52</v>
      </c>
      <c r="K1018" s="5">
        <v>1262461000</v>
      </c>
      <c r="L1018">
        <v>1000</v>
      </c>
      <c r="M1018" t="s">
        <v>31</v>
      </c>
      <c r="N1018" t="s">
        <v>42</v>
      </c>
    </row>
    <row r="1019" spans="1:14" x14ac:dyDescent="0.3">
      <c r="A1019" t="s">
        <v>202</v>
      </c>
      <c r="B1019" t="s">
        <v>203</v>
      </c>
      <c r="C1019" t="s">
        <v>204</v>
      </c>
      <c r="D1019" t="s">
        <v>24</v>
      </c>
      <c r="E1019" t="s">
        <v>46</v>
      </c>
      <c r="F1019" t="s">
        <v>78</v>
      </c>
      <c r="G1019" t="s">
        <v>27</v>
      </c>
      <c r="H1019" t="s">
        <v>163</v>
      </c>
      <c r="I1019" t="s">
        <v>29</v>
      </c>
      <c r="J1019" t="s">
        <v>30</v>
      </c>
      <c r="K1019" s="5">
        <v>1977716000</v>
      </c>
      <c r="L1019">
        <v>13472</v>
      </c>
      <c r="M1019" t="s">
        <v>41</v>
      </c>
      <c r="N1019" t="s">
        <v>32</v>
      </c>
    </row>
    <row r="1020" spans="1:14" hidden="1" x14ac:dyDescent="0.3">
      <c r="A1020" t="s">
        <v>962</v>
      </c>
      <c r="B1020" t="s">
        <v>963</v>
      </c>
      <c r="C1020" t="s">
        <v>964</v>
      </c>
      <c r="D1020" t="s">
        <v>83</v>
      </c>
      <c r="E1020" t="s">
        <v>690</v>
      </c>
      <c r="F1020" t="s">
        <v>939</v>
      </c>
      <c r="G1020" t="s">
        <v>27</v>
      </c>
      <c r="H1020" t="s">
        <v>965</v>
      </c>
      <c r="I1020" t="s">
        <v>29</v>
      </c>
      <c r="J1020" t="s">
        <v>52</v>
      </c>
      <c r="K1020" s="5">
        <v>1200000000</v>
      </c>
      <c r="L1020">
        <v>5000</v>
      </c>
      <c r="M1020" t="s">
        <v>41</v>
      </c>
      <c r="N1020" t="s">
        <v>32</v>
      </c>
    </row>
    <row r="1021" spans="1:14" hidden="1" x14ac:dyDescent="0.3">
      <c r="A1021" t="s">
        <v>1988</v>
      </c>
      <c r="B1021" t="s">
        <v>1989</v>
      </c>
      <c r="C1021" t="s">
        <v>437</v>
      </c>
      <c r="D1021" t="s">
        <v>83</v>
      </c>
      <c r="E1021" t="s">
        <v>257</v>
      </c>
      <c r="F1021" t="s">
        <v>234</v>
      </c>
      <c r="G1021" t="s">
        <v>27</v>
      </c>
      <c r="H1021" t="s">
        <v>303</v>
      </c>
      <c r="I1021" t="s">
        <v>29</v>
      </c>
      <c r="J1021" t="s">
        <v>52</v>
      </c>
      <c r="K1021" s="5">
        <v>810041000</v>
      </c>
      <c r="L1021">
        <v>1700</v>
      </c>
      <c r="M1021" t="s">
        <v>59</v>
      </c>
      <c r="N1021" t="s">
        <v>32</v>
      </c>
    </row>
    <row r="1022" spans="1:14" hidden="1" x14ac:dyDescent="0.3">
      <c r="A1022" t="s">
        <v>988</v>
      </c>
      <c r="B1022" t="s">
        <v>989</v>
      </c>
      <c r="C1022" t="s">
        <v>45</v>
      </c>
      <c r="D1022" t="s">
        <v>36</v>
      </c>
      <c r="E1022" t="s">
        <v>77</v>
      </c>
      <c r="F1022" t="s">
        <v>38</v>
      </c>
      <c r="G1022" t="s">
        <v>27</v>
      </c>
      <c r="H1022" t="s">
        <v>303</v>
      </c>
      <c r="I1022" t="s">
        <v>29</v>
      </c>
      <c r="J1022" t="s">
        <v>52</v>
      </c>
      <c r="K1022" s="5">
        <v>810041000</v>
      </c>
      <c r="L1022">
        <v>1700</v>
      </c>
      <c r="M1022" t="s">
        <v>31</v>
      </c>
      <c r="N1022" t="s">
        <v>32</v>
      </c>
    </row>
    <row r="1023" spans="1:14" hidden="1" x14ac:dyDescent="0.3">
      <c r="A1023" t="s">
        <v>192</v>
      </c>
      <c r="B1023" t="s">
        <v>193</v>
      </c>
      <c r="C1023" t="s">
        <v>194</v>
      </c>
      <c r="D1023" t="s">
        <v>36</v>
      </c>
      <c r="E1023" t="s">
        <v>195</v>
      </c>
      <c r="F1023" t="s">
        <v>102</v>
      </c>
      <c r="G1023" t="s">
        <v>27</v>
      </c>
      <c r="H1023" t="s">
        <v>196</v>
      </c>
      <c r="I1023" t="s">
        <v>197</v>
      </c>
      <c r="J1023" t="s">
        <v>40</v>
      </c>
      <c r="K1023" s="5">
        <v>15693000000</v>
      </c>
      <c r="L1023">
        <v>34300</v>
      </c>
      <c r="M1023" t="s">
        <v>31</v>
      </c>
      <c r="N1023" t="s">
        <v>32</v>
      </c>
    </row>
    <row r="1024" spans="1:14" hidden="1" x14ac:dyDescent="0.3">
      <c r="A1024" t="s">
        <v>188</v>
      </c>
      <c r="B1024" t="s">
        <v>189</v>
      </c>
      <c r="C1024" t="s">
        <v>166</v>
      </c>
      <c r="D1024" t="s">
        <v>24</v>
      </c>
      <c r="E1024" t="s">
        <v>46</v>
      </c>
      <c r="F1024" t="s">
        <v>190</v>
      </c>
      <c r="G1024" t="s">
        <v>27</v>
      </c>
      <c r="H1024" t="s">
        <v>191</v>
      </c>
      <c r="I1024" t="s">
        <v>113</v>
      </c>
      <c r="J1024" t="s">
        <v>40</v>
      </c>
      <c r="K1024" s="5">
        <v>33841000000</v>
      </c>
      <c r="L1024">
        <v>90000</v>
      </c>
      <c r="M1024" t="s">
        <v>31</v>
      </c>
      <c r="N1024" t="s">
        <v>32</v>
      </c>
    </row>
    <row r="1025" spans="1:14" hidden="1" x14ac:dyDescent="0.3">
      <c r="A1025" t="s">
        <v>188</v>
      </c>
      <c r="B1025" t="s">
        <v>189</v>
      </c>
      <c r="C1025" t="s">
        <v>166</v>
      </c>
      <c r="D1025" t="s">
        <v>24</v>
      </c>
      <c r="E1025" t="s">
        <v>46</v>
      </c>
      <c r="F1025" t="s">
        <v>190</v>
      </c>
      <c r="G1025" t="s">
        <v>27</v>
      </c>
      <c r="H1025" t="s">
        <v>191</v>
      </c>
      <c r="I1025" t="s">
        <v>113</v>
      </c>
      <c r="J1025" t="s">
        <v>40</v>
      </c>
      <c r="K1025" s="5">
        <v>33841000000</v>
      </c>
      <c r="L1025">
        <v>90000</v>
      </c>
      <c r="M1025" t="s">
        <v>61</v>
      </c>
      <c r="N1025" t="s">
        <v>32</v>
      </c>
    </row>
    <row r="1026" spans="1:14" x14ac:dyDescent="0.3">
      <c r="A1026" t="s">
        <v>2013</v>
      </c>
      <c r="B1026" t="s">
        <v>2014</v>
      </c>
      <c r="C1026" t="s">
        <v>2015</v>
      </c>
      <c r="D1026" t="s">
        <v>24</v>
      </c>
      <c r="E1026" t="s">
        <v>46</v>
      </c>
      <c r="F1026" t="s">
        <v>258</v>
      </c>
      <c r="G1026" t="s">
        <v>27</v>
      </c>
      <c r="H1026" t="s">
        <v>355</v>
      </c>
      <c r="I1026" t="s">
        <v>29</v>
      </c>
      <c r="J1026" t="s">
        <v>30</v>
      </c>
      <c r="K1026" s="5">
        <v>2832950000</v>
      </c>
      <c r="L1026">
        <v>6707</v>
      </c>
      <c r="M1026" t="s">
        <v>41</v>
      </c>
      <c r="N1026" t="s">
        <v>32</v>
      </c>
    </row>
    <row r="1027" spans="1:14" x14ac:dyDescent="0.3">
      <c r="A1027" t="s">
        <v>2013</v>
      </c>
      <c r="B1027" t="s">
        <v>2014</v>
      </c>
      <c r="C1027" t="s">
        <v>2015</v>
      </c>
      <c r="D1027" t="s">
        <v>24</v>
      </c>
      <c r="E1027" t="s">
        <v>46</v>
      </c>
      <c r="F1027" t="s">
        <v>258</v>
      </c>
      <c r="G1027" t="s">
        <v>27</v>
      </c>
      <c r="H1027" t="s">
        <v>355</v>
      </c>
      <c r="I1027" t="s">
        <v>29</v>
      </c>
      <c r="J1027" t="s">
        <v>30</v>
      </c>
      <c r="K1027" s="5">
        <v>2832950000</v>
      </c>
      <c r="L1027">
        <v>6707</v>
      </c>
      <c r="M1027" t="s">
        <v>41</v>
      </c>
      <c r="N1027" t="s">
        <v>42</v>
      </c>
    </row>
    <row r="1028" spans="1:14" hidden="1" x14ac:dyDescent="0.3">
      <c r="A1028" t="s">
        <v>183</v>
      </c>
      <c r="B1028" t="s">
        <v>184</v>
      </c>
      <c r="C1028" t="s">
        <v>185</v>
      </c>
      <c r="D1028" t="s">
        <v>36</v>
      </c>
      <c r="E1028" t="s">
        <v>77</v>
      </c>
      <c r="F1028" t="s">
        <v>186</v>
      </c>
      <c r="G1028" t="s">
        <v>27</v>
      </c>
      <c r="H1028" t="s">
        <v>187</v>
      </c>
      <c r="I1028" t="s">
        <v>113</v>
      </c>
      <c r="J1028" t="s">
        <v>40</v>
      </c>
      <c r="K1028" s="5">
        <v>41802000000</v>
      </c>
      <c r="L1028">
        <v>113828</v>
      </c>
      <c r="M1028" t="s">
        <v>31</v>
      </c>
      <c r="N1028" t="s">
        <v>32</v>
      </c>
    </row>
    <row r="1029" spans="1:14" x14ac:dyDescent="0.3">
      <c r="A1029" t="s">
        <v>180</v>
      </c>
      <c r="B1029" t="s">
        <v>181</v>
      </c>
      <c r="C1029" t="s">
        <v>182</v>
      </c>
      <c r="D1029" t="s">
        <v>36</v>
      </c>
      <c r="E1029" t="s">
        <v>46</v>
      </c>
      <c r="F1029" t="s">
        <v>90</v>
      </c>
      <c r="G1029" t="s">
        <v>27</v>
      </c>
      <c r="H1029" t="s">
        <v>91</v>
      </c>
      <c r="I1029" t="s">
        <v>29</v>
      </c>
      <c r="J1029" t="s">
        <v>30</v>
      </c>
      <c r="K1029" s="5">
        <v>11000000000</v>
      </c>
      <c r="L1029">
        <v>80000</v>
      </c>
      <c r="M1029" t="s">
        <v>61</v>
      </c>
      <c r="N1029" t="s">
        <v>32</v>
      </c>
    </row>
    <row r="1030" spans="1:14" x14ac:dyDescent="0.3">
      <c r="A1030" t="s">
        <v>176</v>
      </c>
      <c r="B1030" t="s">
        <v>177</v>
      </c>
      <c r="C1030" t="s">
        <v>178</v>
      </c>
      <c r="D1030" t="s">
        <v>36</v>
      </c>
      <c r="E1030" t="s">
        <v>153</v>
      </c>
      <c r="F1030" t="s">
        <v>26</v>
      </c>
      <c r="G1030" t="s">
        <v>27</v>
      </c>
      <c r="H1030" t="s">
        <v>179</v>
      </c>
      <c r="I1030" t="s">
        <v>29</v>
      </c>
      <c r="J1030" t="s">
        <v>30</v>
      </c>
      <c r="K1030" s="5">
        <v>2400000000</v>
      </c>
      <c r="L1030">
        <v>14600</v>
      </c>
      <c r="M1030" t="s">
        <v>31</v>
      </c>
      <c r="N1030" t="s">
        <v>32</v>
      </c>
    </row>
    <row r="1031" spans="1:14" x14ac:dyDescent="0.3">
      <c r="A1031" t="s">
        <v>164</v>
      </c>
      <c r="B1031" t="s">
        <v>165</v>
      </c>
      <c r="C1031" t="s">
        <v>166</v>
      </c>
      <c r="D1031" t="s">
        <v>24</v>
      </c>
      <c r="E1031" t="s">
        <v>46</v>
      </c>
      <c r="F1031" t="s">
        <v>167</v>
      </c>
      <c r="G1031" t="s">
        <v>27</v>
      </c>
      <c r="H1031" t="s">
        <v>168</v>
      </c>
      <c r="I1031" t="s">
        <v>29</v>
      </c>
      <c r="J1031" t="s">
        <v>30</v>
      </c>
      <c r="K1031" s="5">
        <v>1633710000</v>
      </c>
      <c r="L1031">
        <v>19000</v>
      </c>
      <c r="M1031" t="s">
        <v>41</v>
      </c>
      <c r="N1031" t="s">
        <v>32</v>
      </c>
    </row>
    <row r="1032" spans="1:14" x14ac:dyDescent="0.3">
      <c r="A1032" t="s">
        <v>164</v>
      </c>
      <c r="B1032" t="s">
        <v>165</v>
      </c>
      <c r="C1032" t="s">
        <v>166</v>
      </c>
      <c r="D1032" t="s">
        <v>24</v>
      </c>
      <c r="E1032" t="s">
        <v>46</v>
      </c>
      <c r="F1032" t="s">
        <v>167</v>
      </c>
      <c r="G1032" t="s">
        <v>27</v>
      </c>
      <c r="H1032" t="s">
        <v>168</v>
      </c>
      <c r="I1032" t="s">
        <v>29</v>
      </c>
      <c r="J1032" t="s">
        <v>30</v>
      </c>
      <c r="K1032" s="5">
        <v>1633710000</v>
      </c>
      <c r="L1032">
        <v>19000</v>
      </c>
      <c r="M1032" t="s">
        <v>61</v>
      </c>
      <c r="N1032" t="s">
        <v>32</v>
      </c>
    </row>
    <row r="1033" spans="1:14" x14ac:dyDescent="0.3">
      <c r="A1033" t="s">
        <v>164</v>
      </c>
      <c r="B1033" t="s">
        <v>165</v>
      </c>
      <c r="C1033" t="s">
        <v>166</v>
      </c>
      <c r="D1033" t="s">
        <v>24</v>
      </c>
      <c r="E1033" t="s">
        <v>46</v>
      </c>
      <c r="F1033" t="s">
        <v>167</v>
      </c>
      <c r="G1033" t="s">
        <v>27</v>
      </c>
      <c r="H1033" t="s">
        <v>168</v>
      </c>
      <c r="I1033" t="s">
        <v>29</v>
      </c>
      <c r="J1033" t="s">
        <v>30</v>
      </c>
      <c r="K1033" s="5">
        <v>1633710000</v>
      </c>
      <c r="L1033">
        <v>19000</v>
      </c>
      <c r="M1033" t="s">
        <v>41</v>
      </c>
      <c r="N1033" t="s">
        <v>42</v>
      </c>
    </row>
    <row r="1034" spans="1:14" x14ac:dyDescent="0.3">
      <c r="A1034" t="s">
        <v>134</v>
      </c>
      <c r="B1034" t="s">
        <v>135</v>
      </c>
      <c r="C1034" t="s">
        <v>136</v>
      </c>
      <c r="D1034" t="s">
        <v>36</v>
      </c>
      <c r="E1034" t="s">
        <v>137</v>
      </c>
      <c r="F1034" t="s">
        <v>26</v>
      </c>
      <c r="G1034" t="s">
        <v>27</v>
      </c>
      <c r="H1034" t="s">
        <v>138</v>
      </c>
      <c r="I1034" t="s">
        <v>29</v>
      </c>
      <c r="J1034" t="s">
        <v>30</v>
      </c>
      <c r="K1034" s="5">
        <v>12400000000</v>
      </c>
      <c r="L1034">
        <v>1384</v>
      </c>
      <c r="M1034" t="s">
        <v>31</v>
      </c>
      <c r="N1034" t="s">
        <v>32</v>
      </c>
    </row>
    <row r="1035" spans="1:14" x14ac:dyDescent="0.3">
      <c r="A1035" t="s">
        <v>134</v>
      </c>
      <c r="B1035" t="s">
        <v>135</v>
      </c>
      <c r="C1035" t="s">
        <v>136</v>
      </c>
      <c r="D1035" t="s">
        <v>36</v>
      </c>
      <c r="E1035" t="s">
        <v>137</v>
      </c>
      <c r="F1035" t="s">
        <v>26</v>
      </c>
      <c r="G1035" t="s">
        <v>27</v>
      </c>
      <c r="H1035" t="s">
        <v>138</v>
      </c>
      <c r="I1035" t="s">
        <v>29</v>
      </c>
      <c r="J1035" t="s">
        <v>30</v>
      </c>
      <c r="K1035" s="5">
        <v>12400000000</v>
      </c>
      <c r="L1035">
        <v>1384</v>
      </c>
      <c r="M1035" t="s">
        <v>41</v>
      </c>
      <c r="N1035" t="s">
        <v>32</v>
      </c>
    </row>
    <row r="1036" spans="1:14" x14ac:dyDescent="0.3">
      <c r="A1036" t="s">
        <v>134</v>
      </c>
      <c r="B1036" t="s">
        <v>135</v>
      </c>
      <c r="C1036" t="s">
        <v>136</v>
      </c>
      <c r="D1036" t="s">
        <v>36</v>
      </c>
      <c r="E1036" t="s">
        <v>137</v>
      </c>
      <c r="F1036" t="s">
        <v>26</v>
      </c>
      <c r="G1036" t="s">
        <v>27</v>
      </c>
      <c r="H1036" t="s">
        <v>138</v>
      </c>
      <c r="I1036" t="s">
        <v>29</v>
      </c>
      <c r="J1036" t="s">
        <v>30</v>
      </c>
      <c r="K1036" s="5">
        <v>12400000000</v>
      </c>
      <c r="L1036">
        <v>1384</v>
      </c>
      <c r="M1036" t="s">
        <v>61</v>
      </c>
      <c r="N1036" t="s">
        <v>32</v>
      </c>
    </row>
    <row r="1037" spans="1:14" x14ac:dyDescent="0.3">
      <c r="A1037" t="s">
        <v>128</v>
      </c>
      <c r="B1037" t="s">
        <v>129</v>
      </c>
      <c r="C1037" t="s">
        <v>130</v>
      </c>
      <c r="D1037" t="s">
        <v>83</v>
      </c>
      <c r="E1037" t="s">
        <v>131</v>
      </c>
      <c r="F1037" t="s">
        <v>132</v>
      </c>
      <c r="G1037" t="s">
        <v>27</v>
      </c>
      <c r="H1037" t="s">
        <v>133</v>
      </c>
      <c r="I1037" t="s">
        <v>29</v>
      </c>
      <c r="J1037" t="s">
        <v>30</v>
      </c>
      <c r="K1037" s="5">
        <v>5728344000</v>
      </c>
      <c r="L1037">
        <v>45000</v>
      </c>
      <c r="M1037" t="s">
        <v>31</v>
      </c>
      <c r="N1037" t="s">
        <v>32</v>
      </c>
    </row>
    <row r="1038" spans="1:14" x14ac:dyDescent="0.3">
      <c r="A1038" t="s">
        <v>120</v>
      </c>
      <c r="B1038" t="s">
        <v>121</v>
      </c>
      <c r="C1038" t="s">
        <v>122</v>
      </c>
      <c r="D1038" t="s">
        <v>36</v>
      </c>
      <c r="E1038" t="s">
        <v>77</v>
      </c>
      <c r="F1038" t="s">
        <v>90</v>
      </c>
      <c r="G1038" t="s">
        <v>27</v>
      </c>
      <c r="H1038" t="s">
        <v>91</v>
      </c>
      <c r="I1038" t="s">
        <v>29</v>
      </c>
      <c r="J1038" t="s">
        <v>30</v>
      </c>
      <c r="K1038" s="5">
        <v>11000000000</v>
      </c>
      <c r="L1038">
        <v>80000</v>
      </c>
      <c r="M1038" t="s">
        <v>41</v>
      </c>
      <c r="N1038" t="s">
        <v>32</v>
      </c>
    </row>
    <row r="1039" spans="1:14" x14ac:dyDescent="0.3">
      <c r="A1039" t="s">
        <v>123</v>
      </c>
      <c r="B1039" t="s">
        <v>124</v>
      </c>
      <c r="C1039" t="s">
        <v>125</v>
      </c>
      <c r="D1039" t="s">
        <v>24</v>
      </c>
      <c r="E1039" t="s">
        <v>126</v>
      </c>
      <c r="F1039" t="s">
        <v>111</v>
      </c>
      <c r="G1039" t="s">
        <v>27</v>
      </c>
      <c r="H1039" t="s">
        <v>127</v>
      </c>
      <c r="I1039" t="s">
        <v>29</v>
      </c>
      <c r="J1039" t="s">
        <v>30</v>
      </c>
      <c r="K1039" s="5">
        <v>3293867000</v>
      </c>
      <c r="L1039">
        <v>14585</v>
      </c>
      <c r="M1039" t="s">
        <v>31</v>
      </c>
      <c r="N1039" t="s">
        <v>32</v>
      </c>
    </row>
    <row r="1040" spans="1:14" hidden="1" x14ac:dyDescent="0.3">
      <c r="A1040" t="s">
        <v>426</v>
      </c>
      <c r="B1040" t="s">
        <v>427</v>
      </c>
      <c r="C1040" t="s">
        <v>428</v>
      </c>
      <c r="D1040" t="s">
        <v>24</v>
      </c>
      <c r="E1040" t="s">
        <v>243</v>
      </c>
      <c r="F1040" t="s">
        <v>38</v>
      </c>
      <c r="G1040" t="s">
        <v>27</v>
      </c>
      <c r="H1040" t="s">
        <v>303</v>
      </c>
      <c r="I1040" t="s">
        <v>29</v>
      </c>
      <c r="J1040" t="s">
        <v>52</v>
      </c>
      <c r="K1040" s="5">
        <v>810041000</v>
      </c>
      <c r="L1040">
        <v>1700</v>
      </c>
      <c r="M1040" t="s">
        <v>41</v>
      </c>
      <c r="N1040" t="s">
        <v>32</v>
      </c>
    </row>
    <row r="1041" spans="1:14" hidden="1" x14ac:dyDescent="0.3">
      <c r="A1041" t="s">
        <v>426</v>
      </c>
      <c r="B1041" t="s">
        <v>427</v>
      </c>
      <c r="C1041" t="s">
        <v>428</v>
      </c>
      <c r="D1041" t="s">
        <v>24</v>
      </c>
      <c r="E1041" t="s">
        <v>243</v>
      </c>
      <c r="F1041" t="s">
        <v>38</v>
      </c>
      <c r="G1041" t="s">
        <v>27</v>
      </c>
      <c r="H1041" t="s">
        <v>303</v>
      </c>
      <c r="I1041" t="s">
        <v>29</v>
      </c>
      <c r="J1041" t="s">
        <v>52</v>
      </c>
      <c r="K1041" s="5">
        <v>810041000</v>
      </c>
      <c r="L1041">
        <v>1700</v>
      </c>
      <c r="M1041" t="s">
        <v>61</v>
      </c>
      <c r="N1041" t="s">
        <v>32</v>
      </c>
    </row>
    <row r="1042" spans="1:14" x14ac:dyDescent="0.3">
      <c r="A1042" t="s">
        <v>115</v>
      </c>
      <c r="B1042" t="s">
        <v>116</v>
      </c>
      <c r="C1042" t="s">
        <v>45</v>
      </c>
      <c r="D1042" t="s">
        <v>36</v>
      </c>
      <c r="E1042" t="s">
        <v>46</v>
      </c>
      <c r="F1042" t="s">
        <v>90</v>
      </c>
      <c r="G1042" t="s">
        <v>27</v>
      </c>
      <c r="H1042" t="s">
        <v>91</v>
      </c>
      <c r="I1042" t="s">
        <v>29</v>
      </c>
      <c r="J1042" t="s">
        <v>30</v>
      </c>
      <c r="K1042" s="5">
        <v>11000000000</v>
      </c>
      <c r="L1042">
        <v>80000</v>
      </c>
      <c r="M1042" t="s">
        <v>31</v>
      </c>
      <c r="N1042" t="s">
        <v>32</v>
      </c>
    </row>
    <row r="1043" spans="1:14" hidden="1" x14ac:dyDescent="0.3">
      <c r="A1043" t="s">
        <v>108</v>
      </c>
      <c r="B1043" t="s">
        <v>109</v>
      </c>
      <c r="C1043" t="s">
        <v>110</v>
      </c>
      <c r="D1043" t="s">
        <v>36</v>
      </c>
      <c r="E1043" t="s">
        <v>46</v>
      </c>
      <c r="F1043" t="s">
        <v>111</v>
      </c>
      <c r="G1043" t="s">
        <v>27</v>
      </c>
      <c r="H1043" t="s">
        <v>112</v>
      </c>
      <c r="I1043" t="s">
        <v>113</v>
      </c>
      <c r="J1043" t="s">
        <v>114</v>
      </c>
      <c r="K1043" s="5">
        <v>48000000000</v>
      </c>
      <c r="L1043">
        <v>73000</v>
      </c>
      <c r="M1043" t="s">
        <v>31</v>
      </c>
      <c r="N1043" t="s">
        <v>32</v>
      </c>
    </row>
    <row r="1044" spans="1:14" hidden="1" x14ac:dyDescent="0.3">
      <c r="A1044" t="s">
        <v>426</v>
      </c>
      <c r="B1044" t="s">
        <v>427</v>
      </c>
      <c r="C1044" t="s">
        <v>428</v>
      </c>
      <c r="D1044" t="s">
        <v>24</v>
      </c>
      <c r="E1044" t="s">
        <v>243</v>
      </c>
      <c r="F1044" t="s">
        <v>38</v>
      </c>
      <c r="G1044" t="s">
        <v>27</v>
      </c>
      <c r="H1044" t="s">
        <v>303</v>
      </c>
      <c r="I1044" t="s">
        <v>29</v>
      </c>
      <c r="J1044" t="s">
        <v>52</v>
      </c>
      <c r="K1044" s="5">
        <v>810041000</v>
      </c>
      <c r="L1044">
        <v>1700</v>
      </c>
      <c r="M1044" t="s">
        <v>31</v>
      </c>
      <c r="N1044" t="s">
        <v>32</v>
      </c>
    </row>
    <row r="1045" spans="1:14" hidden="1" x14ac:dyDescent="0.3">
      <c r="A1045" t="s">
        <v>300</v>
      </c>
      <c r="B1045" t="s">
        <v>301</v>
      </c>
      <c r="C1045" t="s">
        <v>302</v>
      </c>
      <c r="D1045" t="s">
        <v>36</v>
      </c>
      <c r="E1045" t="s">
        <v>46</v>
      </c>
      <c r="F1045" t="s">
        <v>38</v>
      </c>
      <c r="G1045" t="s">
        <v>27</v>
      </c>
      <c r="H1045" t="s">
        <v>303</v>
      </c>
      <c r="I1045" t="s">
        <v>29</v>
      </c>
      <c r="J1045" t="s">
        <v>52</v>
      </c>
      <c r="K1045" s="5">
        <v>810041000</v>
      </c>
      <c r="L1045">
        <v>1700</v>
      </c>
      <c r="M1045" t="s">
        <v>31</v>
      </c>
      <c r="N1045" t="s">
        <v>32</v>
      </c>
    </row>
    <row r="1046" spans="1:14" hidden="1" x14ac:dyDescent="0.3">
      <c r="A1046" t="s">
        <v>1164</v>
      </c>
      <c r="B1046" t="s">
        <v>1165</v>
      </c>
      <c r="C1046" t="s">
        <v>1166</v>
      </c>
      <c r="D1046" t="s">
        <v>36</v>
      </c>
      <c r="E1046" t="s">
        <v>46</v>
      </c>
      <c r="F1046" t="s">
        <v>26</v>
      </c>
      <c r="G1046" t="s">
        <v>27</v>
      </c>
      <c r="H1046" t="s">
        <v>196</v>
      </c>
      <c r="I1046" t="s">
        <v>197</v>
      </c>
      <c r="J1046" t="s">
        <v>40</v>
      </c>
      <c r="K1046" s="5">
        <v>15693000000</v>
      </c>
      <c r="L1046">
        <v>34300</v>
      </c>
      <c r="M1046" t="s">
        <v>31</v>
      </c>
      <c r="N1046" t="s">
        <v>32</v>
      </c>
    </row>
    <row r="1047" spans="1:14" x14ac:dyDescent="0.3">
      <c r="A1047" t="s">
        <v>87</v>
      </c>
      <c r="B1047" t="s">
        <v>88</v>
      </c>
      <c r="C1047" t="s">
        <v>89</v>
      </c>
      <c r="D1047" t="s">
        <v>36</v>
      </c>
      <c r="E1047" t="s">
        <v>46</v>
      </c>
      <c r="F1047" t="s">
        <v>90</v>
      </c>
      <c r="G1047" t="s">
        <v>27</v>
      </c>
      <c r="H1047" t="s">
        <v>91</v>
      </c>
      <c r="I1047" t="s">
        <v>29</v>
      </c>
      <c r="J1047" t="s">
        <v>30</v>
      </c>
      <c r="K1047" s="5">
        <v>11000000000</v>
      </c>
      <c r="L1047">
        <v>80000</v>
      </c>
      <c r="M1047" t="s">
        <v>61</v>
      </c>
      <c r="N1047" t="s">
        <v>32</v>
      </c>
    </row>
    <row r="1048" spans="1:14" x14ac:dyDescent="0.3">
      <c r="A1048" t="s">
        <v>87</v>
      </c>
      <c r="B1048" t="s">
        <v>88</v>
      </c>
      <c r="C1048" t="s">
        <v>89</v>
      </c>
      <c r="D1048" t="s">
        <v>36</v>
      </c>
      <c r="E1048" t="s">
        <v>46</v>
      </c>
      <c r="F1048" t="s">
        <v>90</v>
      </c>
      <c r="G1048" t="s">
        <v>27</v>
      </c>
      <c r="H1048" t="s">
        <v>91</v>
      </c>
      <c r="I1048" t="s">
        <v>29</v>
      </c>
      <c r="J1048" t="s">
        <v>30</v>
      </c>
      <c r="K1048" s="5">
        <v>11000000000</v>
      </c>
      <c r="L1048">
        <v>80000</v>
      </c>
      <c r="M1048" t="s">
        <v>31</v>
      </c>
      <c r="N1048" t="s">
        <v>32</v>
      </c>
    </row>
    <row r="1049" spans="1:14" x14ac:dyDescent="0.3">
      <c r="A1049" t="s">
        <v>87</v>
      </c>
      <c r="B1049" t="s">
        <v>88</v>
      </c>
      <c r="C1049" t="s">
        <v>89</v>
      </c>
      <c r="D1049" t="s">
        <v>36</v>
      </c>
      <c r="E1049" t="s">
        <v>46</v>
      </c>
      <c r="F1049" t="s">
        <v>90</v>
      </c>
      <c r="G1049" t="s">
        <v>27</v>
      </c>
      <c r="H1049" t="s">
        <v>91</v>
      </c>
      <c r="I1049" t="s">
        <v>29</v>
      </c>
      <c r="J1049" t="s">
        <v>30</v>
      </c>
      <c r="K1049" s="5">
        <v>11000000000</v>
      </c>
      <c r="L1049">
        <v>80000</v>
      </c>
      <c r="M1049" t="s">
        <v>41</v>
      </c>
      <c r="N1049" t="s">
        <v>32</v>
      </c>
    </row>
    <row r="1050" spans="1:14" x14ac:dyDescent="0.3">
      <c r="A1050" t="s">
        <v>74</v>
      </c>
      <c r="B1050" t="s">
        <v>75</v>
      </c>
      <c r="C1050" t="s">
        <v>76</v>
      </c>
      <c r="D1050" t="s">
        <v>24</v>
      </c>
      <c r="E1050" t="s">
        <v>77</v>
      </c>
      <c r="F1050" t="s">
        <v>78</v>
      </c>
      <c r="G1050" t="s">
        <v>27</v>
      </c>
      <c r="H1050" t="s">
        <v>79</v>
      </c>
      <c r="I1050" t="s">
        <v>29</v>
      </c>
      <c r="J1050" t="s">
        <v>30</v>
      </c>
      <c r="K1050" s="5">
        <v>5100000000</v>
      </c>
      <c r="L1050">
        <v>33000</v>
      </c>
      <c r="M1050" t="s">
        <v>31</v>
      </c>
      <c r="N1050" t="s">
        <v>42</v>
      </c>
    </row>
    <row r="1051" spans="1:14" x14ac:dyDescent="0.3">
      <c r="A1051" t="s">
        <v>74</v>
      </c>
      <c r="B1051" t="s">
        <v>75</v>
      </c>
      <c r="C1051" t="s">
        <v>76</v>
      </c>
      <c r="D1051" t="s">
        <v>24</v>
      </c>
      <c r="E1051" t="s">
        <v>77</v>
      </c>
      <c r="F1051" t="s">
        <v>78</v>
      </c>
      <c r="G1051" t="s">
        <v>27</v>
      </c>
      <c r="H1051" t="s">
        <v>79</v>
      </c>
      <c r="I1051" t="s">
        <v>29</v>
      </c>
      <c r="J1051" t="s">
        <v>30</v>
      </c>
      <c r="K1051" s="5">
        <v>5100000000</v>
      </c>
      <c r="L1051">
        <v>33000</v>
      </c>
      <c r="M1051" t="s">
        <v>31</v>
      </c>
      <c r="N1051" t="s">
        <v>32</v>
      </c>
    </row>
    <row r="1052" spans="1:14" x14ac:dyDescent="0.3">
      <c r="A1052" t="s">
        <v>69</v>
      </c>
      <c r="B1052" t="s">
        <v>70</v>
      </c>
      <c r="C1052" t="s">
        <v>71</v>
      </c>
      <c r="D1052" t="s">
        <v>36</v>
      </c>
      <c r="E1052" t="s">
        <v>46</v>
      </c>
      <c r="F1052" t="s">
        <v>72</v>
      </c>
      <c r="G1052" t="s">
        <v>27</v>
      </c>
      <c r="H1052" t="s">
        <v>73</v>
      </c>
      <c r="I1052" t="s">
        <v>29</v>
      </c>
      <c r="J1052" t="s">
        <v>30</v>
      </c>
      <c r="K1052" s="5">
        <v>25322807000</v>
      </c>
      <c r="L1052">
        <v>159777</v>
      </c>
      <c r="M1052" t="s">
        <v>31</v>
      </c>
      <c r="N1052" t="s">
        <v>32</v>
      </c>
    </row>
    <row r="1053" spans="1:14" x14ac:dyDescent="0.3">
      <c r="A1053" t="s">
        <v>69</v>
      </c>
      <c r="B1053" t="s">
        <v>70</v>
      </c>
      <c r="C1053" t="s">
        <v>71</v>
      </c>
      <c r="D1053" t="s">
        <v>36</v>
      </c>
      <c r="E1053" t="s">
        <v>46</v>
      </c>
      <c r="F1053" t="s">
        <v>72</v>
      </c>
      <c r="G1053" t="s">
        <v>27</v>
      </c>
      <c r="H1053" t="s">
        <v>73</v>
      </c>
      <c r="I1053" t="s">
        <v>29</v>
      </c>
      <c r="J1053" t="s">
        <v>30</v>
      </c>
      <c r="K1053" s="5">
        <v>25322807000</v>
      </c>
      <c r="L1053">
        <v>159777</v>
      </c>
      <c r="M1053" t="s">
        <v>41</v>
      </c>
      <c r="N1053" t="s">
        <v>32</v>
      </c>
    </row>
    <row r="1054" spans="1:14" hidden="1" x14ac:dyDescent="0.3">
      <c r="A1054" t="s">
        <v>1945</v>
      </c>
      <c r="B1054" t="s">
        <v>1946</v>
      </c>
      <c r="C1054" t="s">
        <v>1947</v>
      </c>
      <c r="D1054" t="s">
        <v>36</v>
      </c>
      <c r="E1054" t="s">
        <v>37</v>
      </c>
      <c r="F1054" t="s">
        <v>66</v>
      </c>
      <c r="G1054" t="s">
        <v>27</v>
      </c>
      <c r="H1054" t="s">
        <v>1</v>
      </c>
      <c r="I1054" t="s">
        <v>29</v>
      </c>
      <c r="J1054" t="s">
        <v>40</v>
      </c>
      <c r="K1054" s="5">
        <v>82059000000</v>
      </c>
      <c r="L1054">
        <v>132200</v>
      </c>
      <c r="M1054" t="s">
        <v>31</v>
      </c>
      <c r="N1054" t="s">
        <v>32</v>
      </c>
    </row>
    <row r="1055" spans="1:14" hidden="1" x14ac:dyDescent="0.3">
      <c r="A1055" t="s">
        <v>62</v>
      </c>
      <c r="B1055" t="s">
        <v>63</v>
      </c>
      <c r="C1055" t="s">
        <v>64</v>
      </c>
      <c r="D1055" t="s">
        <v>36</v>
      </c>
      <c r="E1055" t="s">
        <v>65</v>
      </c>
      <c r="F1055" t="s">
        <v>66</v>
      </c>
      <c r="G1055" t="s">
        <v>27</v>
      </c>
      <c r="H1055" t="s">
        <v>67</v>
      </c>
      <c r="I1055" t="s">
        <v>29</v>
      </c>
      <c r="J1055" t="s">
        <v>68</v>
      </c>
      <c r="K1055" s="5">
        <v>773000000</v>
      </c>
      <c r="L1055">
        <v>4496</v>
      </c>
      <c r="M1055" t="s">
        <v>41</v>
      </c>
      <c r="N1055" t="s">
        <v>32</v>
      </c>
    </row>
    <row r="1056" spans="1:14" hidden="1" x14ac:dyDescent="0.3">
      <c r="A1056" t="s">
        <v>62</v>
      </c>
      <c r="B1056" t="s">
        <v>63</v>
      </c>
      <c r="C1056" t="s">
        <v>64</v>
      </c>
      <c r="D1056" t="s">
        <v>36</v>
      </c>
      <c r="E1056" t="s">
        <v>65</v>
      </c>
      <c r="F1056" t="s">
        <v>66</v>
      </c>
      <c r="G1056" t="s">
        <v>27</v>
      </c>
      <c r="H1056" t="s">
        <v>67</v>
      </c>
      <c r="I1056" t="s">
        <v>29</v>
      </c>
      <c r="J1056" t="s">
        <v>68</v>
      </c>
      <c r="K1056" s="5">
        <v>773000000</v>
      </c>
      <c r="L1056">
        <v>4496</v>
      </c>
      <c r="M1056" t="s">
        <v>31</v>
      </c>
      <c r="N1056" t="s">
        <v>32</v>
      </c>
    </row>
    <row r="1057" spans="1:14" hidden="1" x14ac:dyDescent="0.3">
      <c r="A1057" t="s">
        <v>848</v>
      </c>
      <c r="B1057" t="s">
        <v>849</v>
      </c>
      <c r="C1057" t="s">
        <v>100</v>
      </c>
      <c r="D1057" t="s">
        <v>83</v>
      </c>
      <c r="E1057" t="s">
        <v>101</v>
      </c>
      <c r="F1057" t="s">
        <v>38</v>
      </c>
      <c r="G1057" t="s">
        <v>27</v>
      </c>
      <c r="H1057" t="s">
        <v>850</v>
      </c>
      <c r="I1057" t="s">
        <v>29</v>
      </c>
      <c r="J1057" t="s">
        <v>52</v>
      </c>
      <c r="K1057" s="5">
        <v>394143000</v>
      </c>
      <c r="L1057">
        <v>1427</v>
      </c>
      <c r="M1057" t="s">
        <v>61</v>
      </c>
      <c r="N1057" t="s">
        <v>32</v>
      </c>
    </row>
    <row r="1058" spans="1:14" hidden="1" x14ac:dyDescent="0.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27</v>
      </c>
      <c r="H1058" t="s">
        <v>39</v>
      </c>
      <c r="I1058" t="s">
        <v>29</v>
      </c>
      <c r="J1058" t="s">
        <v>40</v>
      </c>
      <c r="K1058" s="5">
        <v>22449000000</v>
      </c>
      <c r="L1058">
        <v>11800</v>
      </c>
      <c r="M1058" t="s">
        <v>41</v>
      </c>
      <c r="N1058" t="s">
        <v>42</v>
      </c>
    </row>
    <row r="1059" spans="1:14" hidden="1" x14ac:dyDescent="0.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27</v>
      </c>
      <c r="H1059" t="s">
        <v>39</v>
      </c>
      <c r="I1059" t="s">
        <v>29</v>
      </c>
      <c r="J1059" t="s">
        <v>40</v>
      </c>
      <c r="K1059" s="5">
        <v>22449000000</v>
      </c>
      <c r="L1059">
        <v>11800</v>
      </c>
      <c r="M1059" t="s">
        <v>41</v>
      </c>
      <c r="N1059" t="s">
        <v>32</v>
      </c>
    </row>
    <row r="1060" spans="1:14" x14ac:dyDescent="0.3">
      <c r="A1060" t="s">
        <v>43</v>
      </c>
      <c r="B1060" t="s">
        <v>44</v>
      </c>
      <c r="C1060" t="s">
        <v>45</v>
      </c>
      <c r="D1060" t="s">
        <v>36</v>
      </c>
      <c r="E1060" t="s">
        <v>46</v>
      </c>
      <c r="F1060" t="s">
        <v>26</v>
      </c>
      <c r="G1060" t="s">
        <v>27</v>
      </c>
      <c r="H1060" t="s">
        <v>3</v>
      </c>
      <c r="I1060" t="s">
        <v>29</v>
      </c>
      <c r="J1060" t="s">
        <v>30</v>
      </c>
      <c r="K1060" s="5">
        <v>11593335000</v>
      </c>
      <c r="L1060">
        <v>74000</v>
      </c>
      <c r="M1060" t="s">
        <v>41</v>
      </c>
      <c r="N1060" t="s">
        <v>32</v>
      </c>
    </row>
  </sheetData>
  <autoFilter ref="A1:N1060" xr:uid="{DEEA3403-854E-4ABA-810F-DF4E0DCC810A}">
    <filterColumn colId="9">
      <filters>
        <filter val="Hospitals &amp; Physicians Clinic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D26-08D1-4EC0-8FE1-00125F9A11C2}">
  <dimension ref="B2:C9"/>
  <sheetViews>
    <sheetView workbookViewId="0">
      <selection activeCell="C3" sqref="C3"/>
    </sheetView>
  </sheetViews>
  <sheetFormatPr defaultRowHeight="14.4" x14ac:dyDescent="0.3"/>
  <cols>
    <col min="2" max="2" width="25.6640625" bestFit="1" customWidth="1"/>
    <col min="3" max="3" width="13.109375" bestFit="1" customWidth="1"/>
  </cols>
  <sheetData>
    <row r="2" spans="2:3" x14ac:dyDescent="0.3">
      <c r="B2" s="1" t="s">
        <v>2</v>
      </c>
      <c r="C2" s="1" t="s">
        <v>2129</v>
      </c>
    </row>
    <row r="3" spans="2:3" x14ac:dyDescent="0.3">
      <c r="B3" t="s">
        <v>52</v>
      </c>
      <c r="C3" s="8">
        <v>955570767000</v>
      </c>
    </row>
    <row r="4" spans="2:3" x14ac:dyDescent="0.3">
      <c r="B4" t="s">
        <v>292</v>
      </c>
      <c r="C4" s="8">
        <v>176909378000</v>
      </c>
    </row>
    <row r="5" spans="2:3" x14ac:dyDescent="0.3">
      <c r="B5" t="s">
        <v>40</v>
      </c>
      <c r="C5" s="8">
        <v>407678157000</v>
      </c>
    </row>
    <row r="6" spans="2:3" x14ac:dyDescent="0.3">
      <c r="B6" t="s">
        <v>30</v>
      </c>
      <c r="C6" s="8">
        <v>473110296164</v>
      </c>
    </row>
    <row r="7" spans="2:3" x14ac:dyDescent="0.3">
      <c r="B7" t="s">
        <v>114</v>
      </c>
      <c r="C7" s="8">
        <v>133460640000</v>
      </c>
    </row>
    <row r="8" spans="2:3" x14ac:dyDescent="0.3">
      <c r="B8" t="s">
        <v>68</v>
      </c>
      <c r="C8" s="8">
        <v>21683853000</v>
      </c>
    </row>
    <row r="9" spans="2:3" x14ac:dyDescent="0.3">
      <c r="B9" t="s">
        <v>1585</v>
      </c>
      <c r="C9" s="8">
        <v>51495000</v>
      </c>
    </row>
  </sheetData>
  <autoFilter ref="B2:C9" xr:uid="{235BAD26-08D1-4EC0-8FE1-00125F9A11C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0731-B775-442A-9C39-4A46FFF5EE89}">
  <dimension ref="B2:D158"/>
  <sheetViews>
    <sheetView workbookViewId="0">
      <selection activeCell="E2" sqref="E2"/>
    </sheetView>
  </sheetViews>
  <sheetFormatPr defaultRowHeight="14.4" x14ac:dyDescent="0.3"/>
  <cols>
    <col min="2" max="2" width="44" bestFit="1" customWidth="1"/>
    <col min="3" max="3" width="25.6640625" bestFit="1" customWidth="1"/>
    <col min="4" max="4" width="10.5546875" bestFit="1" customWidth="1"/>
  </cols>
  <sheetData>
    <row r="2" spans="2:4" x14ac:dyDescent="0.3">
      <c r="B2" s="1" t="s">
        <v>0</v>
      </c>
      <c r="C2" s="1" t="s">
        <v>2</v>
      </c>
      <c r="D2" s="1" t="s">
        <v>2128</v>
      </c>
    </row>
    <row r="3" spans="2:4" x14ac:dyDescent="0.3">
      <c r="B3" t="s">
        <v>1584</v>
      </c>
      <c r="C3" t="s">
        <v>1585</v>
      </c>
      <c r="D3" s="8">
        <v>51495000</v>
      </c>
    </row>
    <row r="4" spans="2:4" x14ac:dyDescent="0.3">
      <c r="B4" t="s">
        <v>918</v>
      </c>
      <c r="C4" t="s">
        <v>68</v>
      </c>
      <c r="D4" s="8">
        <v>4404057000</v>
      </c>
    </row>
    <row r="5" spans="2:4" x14ac:dyDescent="0.3">
      <c r="B5" t="s">
        <v>259</v>
      </c>
      <c r="C5" t="s">
        <v>68</v>
      </c>
      <c r="D5" s="8">
        <v>4057088000</v>
      </c>
    </row>
    <row r="6" spans="2:4" x14ac:dyDescent="0.3">
      <c r="B6" t="s">
        <v>887</v>
      </c>
      <c r="C6" t="s">
        <v>68</v>
      </c>
      <c r="D6" s="8">
        <v>3200000000</v>
      </c>
    </row>
    <row r="7" spans="2:4" x14ac:dyDescent="0.3">
      <c r="B7" t="s">
        <v>537</v>
      </c>
      <c r="C7" t="s">
        <v>68</v>
      </c>
      <c r="D7" s="8">
        <v>3107500000</v>
      </c>
    </row>
    <row r="8" spans="2:4" x14ac:dyDescent="0.3">
      <c r="B8" t="s">
        <v>1014</v>
      </c>
      <c r="C8" t="s">
        <v>68</v>
      </c>
      <c r="D8" s="8">
        <v>3100000000</v>
      </c>
    </row>
    <row r="9" spans="2:4" x14ac:dyDescent="0.3">
      <c r="B9" t="s">
        <v>1182</v>
      </c>
      <c r="C9" t="s">
        <v>68</v>
      </c>
      <c r="D9" s="8">
        <v>1255000000</v>
      </c>
    </row>
    <row r="10" spans="2:4" x14ac:dyDescent="0.3">
      <c r="B10" t="s">
        <v>1135</v>
      </c>
      <c r="C10" t="s">
        <v>68</v>
      </c>
      <c r="D10" s="8">
        <v>1200000000</v>
      </c>
    </row>
    <row r="11" spans="2:4" x14ac:dyDescent="0.3">
      <c r="B11" t="s">
        <v>67</v>
      </c>
      <c r="C11" t="s">
        <v>68</v>
      </c>
      <c r="D11" s="8">
        <v>773000000</v>
      </c>
    </row>
    <row r="12" spans="2:4" x14ac:dyDescent="0.3">
      <c r="B12" t="s">
        <v>854</v>
      </c>
      <c r="C12" t="s">
        <v>68</v>
      </c>
      <c r="D12" s="8">
        <v>587208000</v>
      </c>
    </row>
    <row r="13" spans="2:4" x14ac:dyDescent="0.3">
      <c r="B13" t="s">
        <v>331</v>
      </c>
      <c r="C13" t="s">
        <v>30</v>
      </c>
      <c r="D13" s="8">
        <v>79700000000</v>
      </c>
    </row>
    <row r="14" spans="2:4" x14ac:dyDescent="0.3">
      <c r="B14" t="s">
        <v>73</v>
      </c>
      <c r="C14" t="s">
        <v>30</v>
      </c>
      <c r="D14" s="8">
        <v>25322807000</v>
      </c>
    </row>
    <row r="15" spans="2:4" x14ac:dyDescent="0.3">
      <c r="B15" t="s">
        <v>510</v>
      </c>
      <c r="C15" t="s">
        <v>30</v>
      </c>
      <c r="D15" s="8">
        <v>25025417000</v>
      </c>
    </row>
    <row r="16" spans="2:4" x14ac:dyDescent="0.3">
      <c r="B16" t="s">
        <v>1890</v>
      </c>
      <c r="C16" t="s">
        <v>30</v>
      </c>
      <c r="D16" s="8">
        <v>21287902164</v>
      </c>
    </row>
    <row r="17" spans="2:4" x14ac:dyDescent="0.3">
      <c r="B17" t="s">
        <v>403</v>
      </c>
      <c r="C17" t="s">
        <v>30</v>
      </c>
      <c r="D17" s="8">
        <v>16368600000</v>
      </c>
    </row>
    <row r="18" spans="2:4" x14ac:dyDescent="0.3">
      <c r="B18" t="s">
        <v>5</v>
      </c>
      <c r="C18" t="s">
        <v>30</v>
      </c>
      <c r="D18" s="8">
        <v>14155000000</v>
      </c>
    </row>
    <row r="19" spans="2:4" x14ac:dyDescent="0.3">
      <c r="B19" t="s">
        <v>515</v>
      </c>
      <c r="C19" t="s">
        <v>30</v>
      </c>
      <c r="D19" s="8">
        <v>13330111000</v>
      </c>
    </row>
    <row r="20" spans="2:4" x14ac:dyDescent="0.3">
      <c r="B20" t="s">
        <v>226</v>
      </c>
      <c r="C20" t="s">
        <v>30</v>
      </c>
      <c r="D20" s="8">
        <v>13212171000</v>
      </c>
    </row>
    <row r="21" spans="2:4" x14ac:dyDescent="0.3">
      <c r="B21" t="s">
        <v>138</v>
      </c>
      <c r="C21" t="s">
        <v>30</v>
      </c>
      <c r="D21" s="8">
        <v>12400000000</v>
      </c>
    </row>
    <row r="22" spans="2:4" x14ac:dyDescent="0.3">
      <c r="B22" t="s">
        <v>299</v>
      </c>
      <c r="C22" t="s">
        <v>30</v>
      </c>
      <c r="D22" s="8">
        <v>11990000000</v>
      </c>
    </row>
    <row r="23" spans="2:4" x14ac:dyDescent="0.3">
      <c r="B23" t="s">
        <v>3</v>
      </c>
      <c r="C23" t="s">
        <v>30</v>
      </c>
      <c r="D23" s="8">
        <v>11593335000</v>
      </c>
    </row>
    <row r="24" spans="2:4" x14ac:dyDescent="0.3">
      <c r="B24" t="s">
        <v>91</v>
      </c>
      <c r="C24" t="s">
        <v>30</v>
      </c>
      <c r="D24" s="8">
        <v>11000000000</v>
      </c>
    </row>
    <row r="25" spans="2:4" x14ac:dyDescent="0.3">
      <c r="B25" t="s">
        <v>146</v>
      </c>
      <c r="C25" t="s">
        <v>30</v>
      </c>
      <c r="D25" s="8">
        <v>10863341000</v>
      </c>
    </row>
    <row r="26" spans="2:4" x14ac:dyDescent="0.3">
      <c r="B26" t="s">
        <v>86</v>
      </c>
      <c r="C26" t="s">
        <v>30</v>
      </c>
      <c r="D26" s="8">
        <v>10559521000</v>
      </c>
    </row>
    <row r="27" spans="2:4" x14ac:dyDescent="0.3">
      <c r="B27" t="s">
        <v>235</v>
      </c>
      <c r="C27" t="s">
        <v>30</v>
      </c>
      <c r="D27" s="8">
        <v>9426648000</v>
      </c>
    </row>
    <row r="28" spans="2:4" x14ac:dyDescent="0.3">
      <c r="B28" t="s">
        <v>6</v>
      </c>
      <c r="C28" t="s">
        <v>30</v>
      </c>
      <c r="D28" s="8">
        <v>7123320000</v>
      </c>
    </row>
    <row r="29" spans="2:4" x14ac:dyDescent="0.3">
      <c r="B29" t="s">
        <v>542</v>
      </c>
      <c r="C29" t="s">
        <v>30</v>
      </c>
      <c r="D29" s="8">
        <v>6700000000</v>
      </c>
    </row>
    <row r="30" spans="2:4" x14ac:dyDescent="0.3">
      <c r="B30" t="s">
        <v>1160</v>
      </c>
      <c r="C30" t="s">
        <v>30</v>
      </c>
      <c r="D30" s="8">
        <v>6600000000</v>
      </c>
    </row>
    <row r="31" spans="2:4" x14ac:dyDescent="0.3">
      <c r="B31" t="s">
        <v>159</v>
      </c>
      <c r="C31" t="s">
        <v>30</v>
      </c>
      <c r="D31" s="8">
        <v>6300000000</v>
      </c>
    </row>
    <row r="32" spans="2:4" x14ac:dyDescent="0.3">
      <c r="B32" t="s">
        <v>133</v>
      </c>
      <c r="C32" t="s">
        <v>30</v>
      </c>
      <c r="D32" s="8">
        <v>5728344000</v>
      </c>
    </row>
    <row r="33" spans="2:4" x14ac:dyDescent="0.3">
      <c r="B33" t="s">
        <v>470</v>
      </c>
      <c r="C33" t="s">
        <v>30</v>
      </c>
      <c r="D33" s="8">
        <v>5624870000</v>
      </c>
    </row>
    <row r="34" spans="2:4" x14ac:dyDescent="0.3">
      <c r="B34" t="s">
        <v>597</v>
      </c>
      <c r="C34" t="s">
        <v>30</v>
      </c>
      <c r="D34" s="8">
        <v>5570000000</v>
      </c>
    </row>
    <row r="35" spans="2:4" x14ac:dyDescent="0.3">
      <c r="B35" t="s">
        <v>28</v>
      </c>
      <c r="C35" t="s">
        <v>30</v>
      </c>
      <c r="D35" s="8">
        <v>5483376000</v>
      </c>
    </row>
    <row r="36" spans="2:4" x14ac:dyDescent="0.3">
      <c r="B36" t="s">
        <v>79</v>
      </c>
      <c r="C36" t="s">
        <v>30</v>
      </c>
      <c r="D36" s="8">
        <v>5100000000</v>
      </c>
    </row>
    <row r="37" spans="2:4" x14ac:dyDescent="0.3">
      <c r="B37" t="s">
        <v>1455</v>
      </c>
      <c r="C37" t="s">
        <v>30</v>
      </c>
      <c r="D37" s="8">
        <v>5100000000</v>
      </c>
    </row>
    <row r="38" spans="2:4" x14ac:dyDescent="0.3">
      <c r="B38" t="s">
        <v>1101</v>
      </c>
      <c r="C38" t="s">
        <v>30</v>
      </c>
      <c r="D38" s="8">
        <v>5000000000</v>
      </c>
    </row>
    <row r="39" spans="2:4" x14ac:dyDescent="0.3">
      <c r="B39" t="s">
        <v>1073</v>
      </c>
      <c r="C39" t="s">
        <v>30</v>
      </c>
      <c r="D39" s="8">
        <v>4900000000</v>
      </c>
    </row>
    <row r="40" spans="2:4" x14ac:dyDescent="0.3">
      <c r="B40" t="s">
        <v>230</v>
      </c>
      <c r="C40" t="s">
        <v>30</v>
      </c>
      <c r="D40" s="8">
        <v>4588466000</v>
      </c>
    </row>
    <row r="41" spans="2:4" x14ac:dyDescent="0.3">
      <c r="B41" t="s">
        <v>921</v>
      </c>
      <c r="C41" t="s">
        <v>30</v>
      </c>
      <c r="D41" s="8">
        <v>4506534000</v>
      </c>
    </row>
    <row r="42" spans="2:4" x14ac:dyDescent="0.3">
      <c r="B42" t="s">
        <v>929</v>
      </c>
      <c r="C42" t="s">
        <v>30</v>
      </c>
      <c r="D42" s="8">
        <v>4500000000</v>
      </c>
    </row>
    <row r="43" spans="2:4" x14ac:dyDescent="0.3">
      <c r="B43" t="s">
        <v>732</v>
      </c>
      <c r="C43" t="s">
        <v>30</v>
      </c>
      <c r="D43" s="8">
        <v>4421449000</v>
      </c>
    </row>
    <row r="44" spans="2:4" x14ac:dyDescent="0.3">
      <c r="B44" t="s">
        <v>719</v>
      </c>
      <c r="C44" t="s">
        <v>30</v>
      </c>
      <c r="D44" s="8">
        <v>4332840000</v>
      </c>
    </row>
    <row r="45" spans="2:4" x14ac:dyDescent="0.3">
      <c r="B45" t="s">
        <v>247</v>
      </c>
      <c r="C45" t="s">
        <v>30</v>
      </c>
      <c r="D45" s="8">
        <v>4300000000</v>
      </c>
    </row>
    <row r="46" spans="2:4" x14ac:dyDescent="0.3">
      <c r="B46" t="s">
        <v>914</v>
      </c>
      <c r="C46" t="s">
        <v>30</v>
      </c>
      <c r="D46" s="8">
        <v>4300000000</v>
      </c>
    </row>
    <row r="47" spans="2:4" x14ac:dyDescent="0.3">
      <c r="B47" t="s">
        <v>208</v>
      </c>
      <c r="C47" t="s">
        <v>30</v>
      </c>
      <c r="D47" s="8">
        <v>4202996000</v>
      </c>
    </row>
    <row r="48" spans="2:4" x14ac:dyDescent="0.3">
      <c r="B48" t="s">
        <v>279</v>
      </c>
      <c r="C48" t="s">
        <v>30</v>
      </c>
      <c r="D48" s="8">
        <v>4000000000</v>
      </c>
    </row>
    <row r="49" spans="2:4" x14ac:dyDescent="0.3">
      <c r="B49" t="s">
        <v>377</v>
      </c>
      <c r="C49" t="s">
        <v>30</v>
      </c>
      <c r="D49" s="8">
        <v>3836786000</v>
      </c>
    </row>
    <row r="50" spans="2:4" x14ac:dyDescent="0.3">
      <c r="B50" t="s">
        <v>2044</v>
      </c>
      <c r="C50" t="s">
        <v>30</v>
      </c>
      <c r="D50" s="8">
        <v>3644698000</v>
      </c>
    </row>
    <row r="51" spans="2:4" x14ac:dyDescent="0.3">
      <c r="B51" t="s">
        <v>1213</v>
      </c>
      <c r="C51" t="s">
        <v>30</v>
      </c>
      <c r="D51" s="8">
        <v>3605219000</v>
      </c>
    </row>
    <row r="52" spans="2:4" x14ac:dyDescent="0.3">
      <c r="B52" t="s">
        <v>477</v>
      </c>
      <c r="C52" t="s">
        <v>30</v>
      </c>
      <c r="D52" s="8">
        <v>3376444000</v>
      </c>
    </row>
    <row r="53" spans="2:4" x14ac:dyDescent="0.3">
      <c r="B53" t="s">
        <v>127</v>
      </c>
      <c r="C53" t="s">
        <v>30</v>
      </c>
      <c r="D53" s="8">
        <v>3293867000</v>
      </c>
    </row>
    <row r="54" spans="2:4" x14ac:dyDescent="0.3">
      <c r="B54" t="s">
        <v>323</v>
      </c>
      <c r="C54" t="s">
        <v>30</v>
      </c>
      <c r="D54" s="8">
        <v>3100000000</v>
      </c>
    </row>
    <row r="55" spans="2:4" x14ac:dyDescent="0.3">
      <c r="B55" t="s">
        <v>355</v>
      </c>
      <c r="C55" t="s">
        <v>30</v>
      </c>
      <c r="D55" s="8">
        <v>2832950000</v>
      </c>
    </row>
    <row r="56" spans="2:4" x14ac:dyDescent="0.3">
      <c r="B56" t="s">
        <v>1688</v>
      </c>
      <c r="C56" t="s">
        <v>30</v>
      </c>
      <c r="D56" s="8">
        <v>2770163000</v>
      </c>
    </row>
    <row r="57" spans="2:4" x14ac:dyDescent="0.3">
      <c r="B57" t="s">
        <v>155</v>
      </c>
      <c r="C57" t="s">
        <v>30</v>
      </c>
      <c r="D57" s="8">
        <v>2690000000</v>
      </c>
    </row>
    <row r="58" spans="2:4" x14ac:dyDescent="0.3">
      <c r="B58" t="s">
        <v>620</v>
      </c>
      <c r="C58" t="s">
        <v>30</v>
      </c>
      <c r="D58" s="8">
        <v>2511043000</v>
      </c>
    </row>
    <row r="59" spans="2:4" x14ac:dyDescent="0.3">
      <c r="B59" t="s">
        <v>179</v>
      </c>
      <c r="C59" t="s">
        <v>30</v>
      </c>
      <c r="D59" s="8">
        <v>2400000000</v>
      </c>
    </row>
    <row r="60" spans="2:4" x14ac:dyDescent="0.3">
      <c r="B60" t="s">
        <v>442</v>
      </c>
      <c r="C60" t="s">
        <v>30</v>
      </c>
      <c r="D60" s="8">
        <v>2348831000</v>
      </c>
    </row>
    <row r="61" spans="2:4" x14ac:dyDescent="0.3">
      <c r="B61" t="s">
        <v>1978</v>
      </c>
      <c r="C61" t="s">
        <v>30</v>
      </c>
      <c r="D61" s="8">
        <v>2202029000</v>
      </c>
    </row>
    <row r="62" spans="2:4" x14ac:dyDescent="0.3">
      <c r="B62" t="s">
        <v>1668</v>
      </c>
      <c r="C62" t="s">
        <v>30</v>
      </c>
      <c r="D62" s="8">
        <v>2176485000</v>
      </c>
    </row>
    <row r="63" spans="2:4" x14ac:dyDescent="0.3">
      <c r="B63" t="s">
        <v>686</v>
      </c>
      <c r="C63" t="s">
        <v>30</v>
      </c>
      <c r="D63" s="8">
        <v>2148017000</v>
      </c>
    </row>
    <row r="64" spans="2:4" x14ac:dyDescent="0.3">
      <c r="B64" t="s">
        <v>1967</v>
      </c>
      <c r="C64" t="s">
        <v>30</v>
      </c>
      <c r="D64" s="8">
        <v>2080241000</v>
      </c>
    </row>
    <row r="65" spans="2:4" x14ac:dyDescent="0.3">
      <c r="B65" t="s">
        <v>266</v>
      </c>
      <c r="C65" t="s">
        <v>30</v>
      </c>
      <c r="D65" s="8">
        <v>2003700000</v>
      </c>
    </row>
    <row r="66" spans="2:4" x14ac:dyDescent="0.3">
      <c r="B66" t="s">
        <v>650</v>
      </c>
      <c r="C66" t="s">
        <v>30</v>
      </c>
      <c r="D66" s="8">
        <v>2000000000</v>
      </c>
    </row>
    <row r="67" spans="2:4" x14ac:dyDescent="0.3">
      <c r="B67" t="s">
        <v>163</v>
      </c>
      <c r="C67" t="s">
        <v>30</v>
      </c>
      <c r="D67" s="8">
        <v>1977716000</v>
      </c>
    </row>
    <row r="68" spans="2:4" x14ac:dyDescent="0.3">
      <c r="B68" t="s">
        <v>577</v>
      </c>
      <c r="C68" t="s">
        <v>30</v>
      </c>
      <c r="D68" s="8">
        <v>1761623000</v>
      </c>
    </row>
    <row r="69" spans="2:4" x14ac:dyDescent="0.3">
      <c r="B69" t="s">
        <v>530</v>
      </c>
      <c r="C69" t="s">
        <v>30</v>
      </c>
      <c r="D69" s="8">
        <v>1652614000</v>
      </c>
    </row>
    <row r="70" spans="2:4" x14ac:dyDescent="0.3">
      <c r="B70" t="s">
        <v>168</v>
      </c>
      <c r="C70" t="s">
        <v>30</v>
      </c>
      <c r="D70" s="8">
        <v>1633710000</v>
      </c>
    </row>
    <row r="71" spans="2:4" x14ac:dyDescent="0.3">
      <c r="B71" t="s">
        <v>1719</v>
      </c>
      <c r="C71" t="s">
        <v>30</v>
      </c>
      <c r="D71" s="8">
        <v>1619911000</v>
      </c>
    </row>
    <row r="72" spans="2:4" x14ac:dyDescent="0.3">
      <c r="B72" t="s">
        <v>1974</v>
      </c>
      <c r="C72" t="s">
        <v>30</v>
      </c>
      <c r="D72" s="8">
        <v>1579213000</v>
      </c>
    </row>
    <row r="73" spans="2:4" x14ac:dyDescent="0.3">
      <c r="B73" t="s">
        <v>1361</v>
      </c>
      <c r="C73" t="s">
        <v>30</v>
      </c>
      <c r="D73" s="8">
        <v>1579213000</v>
      </c>
    </row>
    <row r="74" spans="2:4" x14ac:dyDescent="0.3">
      <c r="B74" t="s">
        <v>1938</v>
      </c>
      <c r="C74" t="s">
        <v>30</v>
      </c>
      <c r="D74" s="8">
        <v>1473109000</v>
      </c>
    </row>
    <row r="75" spans="2:4" x14ac:dyDescent="0.3">
      <c r="B75" t="s">
        <v>1128</v>
      </c>
      <c r="C75" t="s">
        <v>30</v>
      </c>
      <c r="D75" s="8">
        <v>1468019000</v>
      </c>
    </row>
    <row r="76" spans="2:4" x14ac:dyDescent="0.3">
      <c r="B76" t="s">
        <v>1534</v>
      </c>
      <c r="C76" t="s">
        <v>30</v>
      </c>
      <c r="D76" s="8">
        <v>1411950000</v>
      </c>
    </row>
    <row r="77" spans="2:4" x14ac:dyDescent="0.3">
      <c r="B77" t="s">
        <v>546</v>
      </c>
      <c r="C77" t="s">
        <v>30</v>
      </c>
      <c r="D77" s="8">
        <v>1282700000</v>
      </c>
    </row>
    <row r="78" spans="2:4" x14ac:dyDescent="0.3">
      <c r="B78" t="s">
        <v>1438</v>
      </c>
      <c r="C78" t="s">
        <v>30</v>
      </c>
      <c r="D78" s="8">
        <v>1209607000</v>
      </c>
    </row>
    <row r="79" spans="2:4" x14ac:dyDescent="0.3">
      <c r="B79" t="s">
        <v>701</v>
      </c>
      <c r="C79" t="s">
        <v>30</v>
      </c>
      <c r="D79" s="8">
        <v>1188362000</v>
      </c>
    </row>
    <row r="80" spans="2:4" x14ac:dyDescent="0.3">
      <c r="B80" t="s">
        <v>845</v>
      </c>
      <c r="C80" t="s">
        <v>30</v>
      </c>
      <c r="D80" s="8">
        <v>1156281000</v>
      </c>
    </row>
    <row r="81" spans="2:4" x14ac:dyDescent="0.3">
      <c r="B81" t="s">
        <v>431</v>
      </c>
      <c r="C81" t="s">
        <v>30</v>
      </c>
      <c r="D81" s="8">
        <v>1027614000</v>
      </c>
    </row>
    <row r="82" spans="2:4" x14ac:dyDescent="0.3">
      <c r="B82" t="s">
        <v>883</v>
      </c>
      <c r="C82" t="s">
        <v>30</v>
      </c>
      <c r="D82" s="8">
        <v>954210000</v>
      </c>
    </row>
    <row r="83" spans="2:4" x14ac:dyDescent="0.3">
      <c r="B83" t="s">
        <v>103</v>
      </c>
      <c r="C83" t="s">
        <v>30</v>
      </c>
      <c r="D83" s="8">
        <v>910025000</v>
      </c>
    </row>
    <row r="84" spans="2:4" x14ac:dyDescent="0.3">
      <c r="B84" t="s">
        <v>1567</v>
      </c>
      <c r="C84" t="s">
        <v>30</v>
      </c>
      <c r="D84" s="8">
        <v>754490000</v>
      </c>
    </row>
    <row r="85" spans="2:4" x14ac:dyDescent="0.3">
      <c r="B85" t="s">
        <v>1643</v>
      </c>
      <c r="C85" t="s">
        <v>30</v>
      </c>
      <c r="D85" s="8">
        <v>752900000</v>
      </c>
    </row>
    <row r="86" spans="2:4" x14ac:dyDescent="0.3">
      <c r="B86" t="s">
        <v>624</v>
      </c>
      <c r="C86" t="s">
        <v>30</v>
      </c>
      <c r="D86" s="8">
        <v>689969000</v>
      </c>
    </row>
    <row r="87" spans="2:4" x14ac:dyDescent="0.3">
      <c r="B87" t="s">
        <v>996</v>
      </c>
      <c r="C87" t="s">
        <v>30</v>
      </c>
      <c r="D87" s="8">
        <v>587208000</v>
      </c>
    </row>
    <row r="88" spans="2:4" x14ac:dyDescent="0.3">
      <c r="B88" t="s">
        <v>1147</v>
      </c>
      <c r="C88" t="s">
        <v>30</v>
      </c>
      <c r="D88" s="8">
        <v>497070000</v>
      </c>
    </row>
    <row r="89" spans="2:4" x14ac:dyDescent="0.3">
      <c r="B89" t="s">
        <v>793</v>
      </c>
      <c r="C89" t="s">
        <v>30</v>
      </c>
      <c r="D89" s="8">
        <v>490930000</v>
      </c>
    </row>
    <row r="90" spans="2:4" x14ac:dyDescent="0.3">
      <c r="B90" t="s">
        <v>419</v>
      </c>
      <c r="C90" t="s">
        <v>30</v>
      </c>
      <c r="D90" s="8">
        <v>396000000</v>
      </c>
    </row>
    <row r="91" spans="2:4" x14ac:dyDescent="0.3">
      <c r="B91" t="s">
        <v>4</v>
      </c>
      <c r="C91" t="s">
        <v>30</v>
      </c>
      <c r="D91" s="8">
        <v>395203000</v>
      </c>
    </row>
    <row r="92" spans="2:4" x14ac:dyDescent="0.3">
      <c r="B92" t="s">
        <v>1875</v>
      </c>
      <c r="C92" t="s">
        <v>30</v>
      </c>
      <c r="D92" s="8">
        <v>342000000</v>
      </c>
    </row>
    <row r="93" spans="2:4" x14ac:dyDescent="0.3">
      <c r="B93" t="s">
        <v>1481</v>
      </c>
      <c r="C93" t="s">
        <v>30</v>
      </c>
      <c r="D93" s="8">
        <v>337645000</v>
      </c>
    </row>
    <row r="94" spans="2:4" x14ac:dyDescent="0.3">
      <c r="B94" t="s">
        <v>899</v>
      </c>
      <c r="C94" t="s">
        <v>30</v>
      </c>
      <c r="D94" s="8">
        <v>291843000</v>
      </c>
    </row>
    <row r="95" spans="2:4" x14ac:dyDescent="0.3">
      <c r="B95" t="s">
        <v>678</v>
      </c>
      <c r="C95" t="s">
        <v>30</v>
      </c>
      <c r="D95" s="8">
        <v>51640000</v>
      </c>
    </row>
    <row r="96" spans="2:4" x14ac:dyDescent="0.3">
      <c r="B96" t="s">
        <v>51</v>
      </c>
      <c r="C96" t="s">
        <v>52</v>
      </c>
      <c r="D96" s="8">
        <v>242155000000</v>
      </c>
    </row>
    <row r="97" spans="2:4" x14ac:dyDescent="0.3">
      <c r="B97" t="s">
        <v>311</v>
      </c>
      <c r="C97" t="s">
        <v>52</v>
      </c>
      <c r="D97" s="8">
        <v>193842000000</v>
      </c>
    </row>
    <row r="98" spans="2:4" x14ac:dyDescent="0.3">
      <c r="B98" t="s">
        <v>107</v>
      </c>
      <c r="C98" t="s">
        <v>52</v>
      </c>
      <c r="D98" s="8">
        <v>69000000000</v>
      </c>
    </row>
    <row r="99" spans="2:4" x14ac:dyDescent="0.3">
      <c r="B99" t="s">
        <v>1701</v>
      </c>
      <c r="C99" t="s">
        <v>52</v>
      </c>
      <c r="D99" s="8">
        <v>64888000000</v>
      </c>
    </row>
    <row r="100" spans="2:4" x14ac:dyDescent="0.3">
      <c r="B100" t="s">
        <v>1400</v>
      </c>
      <c r="C100" t="s">
        <v>52</v>
      </c>
      <c r="D100" s="8">
        <v>60116000000</v>
      </c>
    </row>
    <row r="101" spans="2:4" x14ac:dyDescent="0.3">
      <c r="B101" t="s">
        <v>409</v>
      </c>
      <c r="C101" t="s">
        <v>52</v>
      </c>
      <c r="D101" s="8">
        <v>49792000000</v>
      </c>
    </row>
    <row r="102" spans="2:4" x14ac:dyDescent="0.3">
      <c r="B102" t="s">
        <v>484</v>
      </c>
      <c r="C102" t="s">
        <v>52</v>
      </c>
      <c r="D102" s="8">
        <v>44675000000</v>
      </c>
    </row>
    <row r="103" spans="2:4" x14ac:dyDescent="0.3">
      <c r="B103" t="s">
        <v>216</v>
      </c>
      <c r="C103" t="s">
        <v>52</v>
      </c>
      <c r="D103" s="8">
        <v>44116600000</v>
      </c>
    </row>
    <row r="104" spans="2:4" x14ac:dyDescent="0.3">
      <c r="B104" t="s">
        <v>97</v>
      </c>
      <c r="C104" t="s">
        <v>52</v>
      </c>
      <c r="D104" s="8">
        <v>31581000000</v>
      </c>
    </row>
    <row r="105" spans="2:4" x14ac:dyDescent="0.3">
      <c r="B105" t="s">
        <v>601</v>
      </c>
      <c r="C105" t="s">
        <v>52</v>
      </c>
      <c r="D105" s="8">
        <v>30000000000</v>
      </c>
    </row>
    <row r="106" spans="2:4" x14ac:dyDescent="0.3">
      <c r="B106" t="s">
        <v>975</v>
      </c>
      <c r="C106" t="s">
        <v>52</v>
      </c>
      <c r="D106" s="8">
        <v>20600000000</v>
      </c>
    </row>
    <row r="107" spans="2:4" x14ac:dyDescent="0.3">
      <c r="B107" t="s">
        <v>736</v>
      </c>
      <c r="C107" t="s">
        <v>52</v>
      </c>
      <c r="D107" s="8">
        <v>20414100000</v>
      </c>
    </row>
    <row r="108" spans="2:4" x14ac:dyDescent="0.3">
      <c r="B108" t="s">
        <v>586</v>
      </c>
      <c r="C108" t="s">
        <v>52</v>
      </c>
      <c r="D108" s="8">
        <v>11998900000</v>
      </c>
    </row>
    <row r="109" spans="2:4" x14ac:dyDescent="0.3">
      <c r="B109" t="s">
        <v>770</v>
      </c>
      <c r="C109" t="s">
        <v>52</v>
      </c>
      <c r="D109" s="8">
        <v>9511000000</v>
      </c>
    </row>
    <row r="110" spans="2:4" x14ac:dyDescent="0.3">
      <c r="B110" t="s">
        <v>1814</v>
      </c>
      <c r="C110" t="s">
        <v>52</v>
      </c>
      <c r="D110" s="8">
        <v>8800000000</v>
      </c>
    </row>
    <row r="111" spans="2:4" x14ac:dyDescent="0.3">
      <c r="B111" t="s">
        <v>1607</v>
      </c>
      <c r="C111" t="s">
        <v>52</v>
      </c>
      <c r="D111" s="8">
        <v>8670483000</v>
      </c>
    </row>
    <row r="112" spans="2:4" x14ac:dyDescent="0.3">
      <c r="B112" t="s">
        <v>1493</v>
      </c>
      <c r="C112" t="s">
        <v>52</v>
      </c>
      <c r="D112" s="8">
        <v>7213700000</v>
      </c>
    </row>
    <row r="113" spans="2:4" x14ac:dyDescent="0.3">
      <c r="B113" t="s">
        <v>581</v>
      </c>
      <c r="C113" t="s">
        <v>52</v>
      </c>
      <c r="D113" s="8">
        <v>7000000000</v>
      </c>
    </row>
    <row r="114" spans="2:4" x14ac:dyDescent="0.3">
      <c r="B114" t="s">
        <v>1280</v>
      </c>
      <c r="C114" t="s">
        <v>52</v>
      </c>
      <c r="D114" s="8">
        <v>5956192000</v>
      </c>
    </row>
    <row r="115" spans="2:4" x14ac:dyDescent="0.3">
      <c r="B115" t="s">
        <v>1631</v>
      </c>
      <c r="C115" t="s">
        <v>52</v>
      </c>
      <c r="D115" s="8">
        <v>5681075000</v>
      </c>
    </row>
    <row r="116" spans="2:4" x14ac:dyDescent="0.3">
      <c r="B116" t="s">
        <v>1151</v>
      </c>
      <c r="C116" t="s">
        <v>52</v>
      </c>
      <c r="D116" s="8">
        <v>3985590000</v>
      </c>
    </row>
    <row r="117" spans="2:4" x14ac:dyDescent="0.3">
      <c r="B117" t="s">
        <v>1058</v>
      </c>
      <c r="C117" t="s">
        <v>52</v>
      </c>
      <c r="D117" s="8">
        <v>3774922000</v>
      </c>
    </row>
    <row r="118" spans="2:4" x14ac:dyDescent="0.3">
      <c r="B118" t="s">
        <v>284</v>
      </c>
      <c r="C118" t="s">
        <v>52</v>
      </c>
      <c r="D118" s="8">
        <v>2803819000</v>
      </c>
    </row>
    <row r="119" spans="2:4" x14ac:dyDescent="0.3">
      <c r="B119" t="s">
        <v>1191</v>
      </c>
      <c r="C119" t="s">
        <v>52</v>
      </c>
      <c r="D119" s="8">
        <v>2803819000</v>
      </c>
    </row>
    <row r="120" spans="2:4" x14ac:dyDescent="0.3">
      <c r="B120" t="s">
        <v>212</v>
      </c>
      <c r="C120" t="s">
        <v>52</v>
      </c>
      <c r="D120" s="8">
        <v>2524922000</v>
      </c>
    </row>
    <row r="121" spans="2:4" x14ac:dyDescent="0.3">
      <c r="B121" t="s">
        <v>275</v>
      </c>
      <c r="C121" t="s">
        <v>52</v>
      </c>
      <c r="D121" s="8">
        <v>1262461000</v>
      </c>
    </row>
    <row r="122" spans="2:4" x14ac:dyDescent="0.3">
      <c r="B122" t="s">
        <v>965</v>
      </c>
      <c r="C122" t="s">
        <v>52</v>
      </c>
      <c r="D122" s="8">
        <v>1200000000</v>
      </c>
    </row>
    <row r="123" spans="2:4" x14ac:dyDescent="0.3">
      <c r="B123" t="s">
        <v>303</v>
      </c>
      <c r="C123" t="s">
        <v>52</v>
      </c>
      <c r="D123" s="8">
        <v>810041000</v>
      </c>
    </row>
    <row r="124" spans="2:4" x14ac:dyDescent="0.3">
      <c r="B124" t="s">
        <v>850</v>
      </c>
      <c r="C124" t="s">
        <v>52</v>
      </c>
      <c r="D124" s="8">
        <v>394143000</v>
      </c>
    </row>
    <row r="125" spans="2:4" x14ac:dyDescent="0.3">
      <c r="B125" t="s">
        <v>1</v>
      </c>
      <c r="C125" t="s">
        <v>40</v>
      </c>
      <c r="D125" s="8">
        <v>82059000000</v>
      </c>
    </row>
    <row r="126" spans="2:4" x14ac:dyDescent="0.3">
      <c r="B126" t="s">
        <v>244</v>
      </c>
      <c r="C126" t="s">
        <v>40</v>
      </c>
      <c r="D126" s="8">
        <v>59812000000</v>
      </c>
    </row>
    <row r="127" spans="2:4" x14ac:dyDescent="0.3">
      <c r="B127" t="s">
        <v>445</v>
      </c>
      <c r="C127" t="s">
        <v>40</v>
      </c>
      <c r="D127" s="8">
        <v>49301000000</v>
      </c>
    </row>
    <row r="128" spans="2:4" x14ac:dyDescent="0.3">
      <c r="B128" t="s">
        <v>187</v>
      </c>
      <c r="C128" t="s">
        <v>40</v>
      </c>
      <c r="D128" s="8">
        <v>41802000000</v>
      </c>
    </row>
    <row r="129" spans="2:4" x14ac:dyDescent="0.3">
      <c r="B129" t="s">
        <v>191</v>
      </c>
      <c r="C129" t="s">
        <v>40</v>
      </c>
      <c r="D129" s="8">
        <v>33841000000</v>
      </c>
    </row>
    <row r="130" spans="2:4" x14ac:dyDescent="0.3">
      <c r="B130" t="s">
        <v>393</v>
      </c>
      <c r="C130" t="s">
        <v>40</v>
      </c>
      <c r="D130" s="8">
        <v>33266000000</v>
      </c>
    </row>
    <row r="131" spans="2:4" x14ac:dyDescent="0.3">
      <c r="B131" t="s">
        <v>39</v>
      </c>
      <c r="C131" t="s">
        <v>40</v>
      </c>
      <c r="D131" s="8">
        <v>22449000000</v>
      </c>
    </row>
    <row r="132" spans="2:4" x14ac:dyDescent="0.3">
      <c r="B132" t="s">
        <v>239</v>
      </c>
      <c r="C132" t="s">
        <v>40</v>
      </c>
      <c r="D132" s="8">
        <v>22317000000</v>
      </c>
    </row>
    <row r="133" spans="2:4" x14ac:dyDescent="0.3">
      <c r="B133" t="s">
        <v>196</v>
      </c>
      <c r="C133" t="s">
        <v>40</v>
      </c>
      <c r="D133" s="8">
        <v>15693000000</v>
      </c>
    </row>
    <row r="134" spans="2:4" x14ac:dyDescent="0.3">
      <c r="B134" t="s">
        <v>498</v>
      </c>
      <c r="C134" t="s">
        <v>40</v>
      </c>
      <c r="D134" s="8">
        <v>14745000000</v>
      </c>
    </row>
    <row r="135" spans="2:4" x14ac:dyDescent="0.3">
      <c r="B135" t="s">
        <v>658</v>
      </c>
      <c r="C135" t="s">
        <v>40</v>
      </c>
      <c r="D135" s="8">
        <v>11127000000</v>
      </c>
    </row>
    <row r="136" spans="2:4" x14ac:dyDescent="0.3">
      <c r="B136" t="s">
        <v>1466</v>
      </c>
      <c r="C136" t="s">
        <v>40</v>
      </c>
      <c r="D136" s="8">
        <v>7187000000</v>
      </c>
    </row>
    <row r="137" spans="2:4" x14ac:dyDescent="0.3">
      <c r="B137" t="s">
        <v>438</v>
      </c>
      <c r="C137" t="s">
        <v>40</v>
      </c>
      <c r="D137" s="8">
        <v>4348000000</v>
      </c>
    </row>
    <row r="138" spans="2:4" x14ac:dyDescent="0.3">
      <c r="B138" t="s">
        <v>1124</v>
      </c>
      <c r="C138" t="s">
        <v>40</v>
      </c>
      <c r="D138" s="8">
        <v>3777009000</v>
      </c>
    </row>
    <row r="139" spans="2:4" x14ac:dyDescent="0.3">
      <c r="B139" t="s">
        <v>637</v>
      </c>
      <c r="C139" t="s">
        <v>40</v>
      </c>
      <c r="D139" s="8">
        <v>2406796000</v>
      </c>
    </row>
    <row r="140" spans="2:4" x14ac:dyDescent="0.3">
      <c r="B140" t="s">
        <v>1114</v>
      </c>
      <c r="C140" t="s">
        <v>40</v>
      </c>
      <c r="D140" s="8">
        <v>1012703000</v>
      </c>
    </row>
    <row r="141" spans="2:4" x14ac:dyDescent="0.3">
      <c r="B141" t="s">
        <v>589</v>
      </c>
      <c r="C141" t="s">
        <v>40</v>
      </c>
      <c r="D141" s="8">
        <v>916713000</v>
      </c>
    </row>
    <row r="142" spans="2:4" x14ac:dyDescent="0.3">
      <c r="B142" t="s">
        <v>58</v>
      </c>
      <c r="C142" t="s">
        <v>40</v>
      </c>
      <c r="D142" s="8">
        <v>782400000</v>
      </c>
    </row>
    <row r="143" spans="2:4" x14ac:dyDescent="0.3">
      <c r="B143" t="s">
        <v>758</v>
      </c>
      <c r="C143" t="s">
        <v>40</v>
      </c>
      <c r="D143" s="8">
        <v>306980000</v>
      </c>
    </row>
    <row r="144" spans="2:4" x14ac:dyDescent="0.3">
      <c r="B144" t="s">
        <v>1501</v>
      </c>
      <c r="C144" t="s">
        <v>40</v>
      </c>
      <c r="D144" s="8">
        <v>261080000</v>
      </c>
    </row>
    <row r="145" spans="2:4" x14ac:dyDescent="0.3">
      <c r="B145" t="s">
        <v>1368</v>
      </c>
      <c r="C145" t="s">
        <v>40</v>
      </c>
      <c r="D145" s="8">
        <v>150412000</v>
      </c>
    </row>
    <row r="146" spans="2:4" x14ac:dyDescent="0.3">
      <c r="B146" t="s">
        <v>556</v>
      </c>
      <c r="C146" t="s">
        <v>40</v>
      </c>
      <c r="D146" s="8">
        <v>117064000</v>
      </c>
    </row>
    <row r="147" spans="2:4" x14ac:dyDescent="0.3">
      <c r="B147" t="s">
        <v>521</v>
      </c>
      <c r="C147" t="s">
        <v>292</v>
      </c>
      <c r="D147" s="8">
        <v>145500000000</v>
      </c>
    </row>
    <row r="148" spans="2:4" x14ac:dyDescent="0.3">
      <c r="B148" t="s">
        <v>291</v>
      </c>
      <c r="C148" t="s">
        <v>292</v>
      </c>
      <c r="D148" s="8">
        <v>14884000000</v>
      </c>
    </row>
    <row r="149" spans="2:4" x14ac:dyDescent="0.3">
      <c r="B149" t="s">
        <v>493</v>
      </c>
      <c r="C149" t="s">
        <v>292</v>
      </c>
      <c r="D149" s="8">
        <v>10735000000</v>
      </c>
    </row>
    <row r="150" spans="2:4" x14ac:dyDescent="0.3">
      <c r="B150" t="s">
        <v>825</v>
      </c>
      <c r="C150" t="s">
        <v>292</v>
      </c>
      <c r="D150" s="8">
        <v>3168200000</v>
      </c>
    </row>
    <row r="151" spans="2:4" x14ac:dyDescent="0.3">
      <c r="B151" t="s">
        <v>1062</v>
      </c>
      <c r="C151" t="s">
        <v>292</v>
      </c>
      <c r="D151" s="8">
        <v>1839900000</v>
      </c>
    </row>
    <row r="152" spans="2:4" x14ac:dyDescent="0.3">
      <c r="B152" t="s">
        <v>1163</v>
      </c>
      <c r="C152" t="s">
        <v>292</v>
      </c>
      <c r="D152" s="8">
        <v>782278000</v>
      </c>
    </row>
    <row r="153" spans="2:4" x14ac:dyDescent="0.3">
      <c r="B153" t="s">
        <v>335</v>
      </c>
      <c r="C153" t="s">
        <v>114</v>
      </c>
      <c r="D153" s="8">
        <v>51750000000</v>
      </c>
    </row>
    <row r="154" spans="2:4" x14ac:dyDescent="0.3">
      <c r="B154" t="s">
        <v>112</v>
      </c>
      <c r="C154" t="s">
        <v>114</v>
      </c>
      <c r="D154" s="8">
        <v>48000000000</v>
      </c>
    </row>
    <row r="155" spans="2:4" x14ac:dyDescent="0.3">
      <c r="B155" t="s">
        <v>1021</v>
      </c>
      <c r="C155" t="s">
        <v>114</v>
      </c>
      <c r="D155" s="8">
        <v>26145000000</v>
      </c>
    </row>
    <row r="156" spans="2:4" x14ac:dyDescent="0.3">
      <c r="B156" t="s">
        <v>339</v>
      </c>
      <c r="C156" t="s">
        <v>114</v>
      </c>
      <c r="D156" s="8">
        <v>6260000000</v>
      </c>
    </row>
    <row r="157" spans="2:4" x14ac:dyDescent="0.3">
      <c r="B157" t="s">
        <v>327</v>
      </c>
      <c r="C157" t="s">
        <v>114</v>
      </c>
      <c r="D157" s="8">
        <v>758780000</v>
      </c>
    </row>
    <row r="158" spans="2:4" x14ac:dyDescent="0.3">
      <c r="B158" t="s">
        <v>674</v>
      </c>
      <c r="C158" t="s">
        <v>114</v>
      </c>
      <c r="D158" s="8">
        <v>546860000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87BC-4329-44F4-9FEA-EF0EAEB3FBDA}">
  <dimension ref="B1:M158"/>
  <sheetViews>
    <sheetView topLeftCell="C1" workbookViewId="0">
      <selection activeCell="L23" sqref="L23"/>
    </sheetView>
  </sheetViews>
  <sheetFormatPr defaultRowHeight="14.4" x14ac:dyDescent="0.3"/>
  <cols>
    <col min="2" max="2" width="44" bestFit="1" customWidth="1"/>
    <col min="4" max="4" width="44" bestFit="1" customWidth="1"/>
    <col min="5" max="5" width="22" customWidth="1"/>
    <col min="6" max="6" width="12" bestFit="1" customWidth="1"/>
    <col min="8" max="8" width="44" bestFit="1" customWidth="1"/>
    <col min="9" max="9" width="25.6640625" bestFit="1" customWidth="1"/>
    <col min="10" max="10" width="12" bestFit="1" customWidth="1"/>
    <col min="12" max="12" width="25.6640625" bestFit="1" customWidth="1"/>
    <col min="13" max="13" width="13.109375" bestFit="1" customWidth="1"/>
  </cols>
  <sheetData>
    <row r="1" spans="2:13" x14ac:dyDescent="0.3">
      <c r="B1" t="s">
        <v>2131</v>
      </c>
      <c r="D1" t="s">
        <v>2131</v>
      </c>
    </row>
    <row r="2" spans="2:13" x14ac:dyDescent="0.3">
      <c r="B2" s="10" t="s">
        <v>0</v>
      </c>
      <c r="D2" s="12" t="s">
        <v>0</v>
      </c>
      <c r="E2" s="12" t="s">
        <v>2</v>
      </c>
      <c r="F2" s="12" t="s">
        <v>2128</v>
      </c>
      <c r="H2" s="1" t="s">
        <v>0</v>
      </c>
      <c r="I2" s="1" t="s">
        <v>2</v>
      </c>
      <c r="J2" s="1" t="s">
        <v>2128</v>
      </c>
      <c r="L2" s="1" t="s">
        <v>2132</v>
      </c>
      <c r="M2" s="1" t="s">
        <v>2129</v>
      </c>
    </row>
    <row r="3" spans="2:13" x14ac:dyDescent="0.3">
      <c r="B3" s="11" t="str" cm="1">
        <f t="array" ref="B3:B158">_xlfn.UNIQUE('5a'!H4:H1057)</f>
        <v>UnitedHealth Group</v>
      </c>
      <c r="D3" s="13" t="s">
        <v>51</v>
      </c>
      <c r="E3" s="13" t="str">
        <f>_xlfn.XLOOKUP(D3,'5a'!H2:H1060,'5a'!J2:J1060)</f>
        <v>Insurance</v>
      </c>
      <c r="F3" s="14">
        <f>_xlfn.XLOOKUP(D3,'5a'!$H$2:$H$1060,'5a'!$K$2:$K$1060)</f>
        <v>242155000000</v>
      </c>
      <c r="H3" t="s">
        <v>1584</v>
      </c>
      <c r="I3" t="s">
        <v>1585</v>
      </c>
      <c r="J3" s="8">
        <v>51495000</v>
      </c>
      <c r="L3" t="s">
        <v>52</v>
      </c>
      <c r="M3" s="8">
        <f>SUMIF(I:I,L3,J:J)</f>
        <v>955570767000</v>
      </c>
    </row>
    <row r="4" spans="2:13" x14ac:dyDescent="0.3">
      <c r="B4" s="11" t="str">
        <v>EMD Serono</v>
      </c>
      <c r="D4" s="13" t="s">
        <v>327</v>
      </c>
      <c r="E4" s="13" t="str">
        <f>_xlfn.XLOOKUP(D4,'5a'!H3:H1061,'5a'!J3:J1061)</f>
        <v>Pharmaceuticals</v>
      </c>
      <c r="F4" s="14">
        <f>_xlfn.XLOOKUP(D4,'5a'!$H$2:$H$1060,'5a'!$K$2:$K$1060)</f>
        <v>758780000</v>
      </c>
      <c r="H4" t="s">
        <v>918</v>
      </c>
      <c r="I4" t="s">
        <v>68</v>
      </c>
      <c r="J4" s="8">
        <v>4404057000</v>
      </c>
      <c r="L4" t="s">
        <v>292</v>
      </c>
      <c r="M4" s="8">
        <f t="shared" ref="M4:M9" si="0">SUMIF(I:I,L4,J:J)</f>
        <v>176909378000</v>
      </c>
    </row>
    <row r="5" spans="2:13" x14ac:dyDescent="0.3">
      <c r="B5" s="11" t="str">
        <v>Mayo Clinic</v>
      </c>
      <c r="D5" s="13" t="s">
        <v>299</v>
      </c>
      <c r="E5" s="13" t="str">
        <f>_xlfn.XLOOKUP(D5,'5a'!H4:H1062,'5a'!J4:J1062)</f>
        <v>Hospitals &amp; Physicians Clinics</v>
      </c>
      <c r="F5" s="14">
        <f>_xlfn.XLOOKUP(D5,'5a'!$H$2:$H$1060,'5a'!$K$2:$K$1060)</f>
        <v>11990000000</v>
      </c>
      <c r="H5" t="s">
        <v>259</v>
      </c>
      <c r="I5" t="s">
        <v>68</v>
      </c>
      <c r="J5" s="8">
        <v>4057088000</v>
      </c>
      <c r="L5" t="s">
        <v>40</v>
      </c>
      <c r="M5" s="8">
        <f t="shared" si="0"/>
        <v>407678157000</v>
      </c>
    </row>
    <row r="6" spans="2:13" x14ac:dyDescent="0.3">
      <c r="B6" s="11" t="str">
        <v>Baxter International</v>
      </c>
      <c r="D6" s="13" t="s">
        <v>658</v>
      </c>
      <c r="E6" s="13" t="str">
        <f>_xlfn.XLOOKUP(D6,'5a'!H5:H1063,'5a'!J5:J1063)</f>
        <v>Manufacturing</v>
      </c>
      <c r="F6" s="14">
        <f>_xlfn.XLOOKUP(D6,'5a'!$H$2:$H$1060,'5a'!$K$2:$K$1060)</f>
        <v>11127000000</v>
      </c>
      <c r="H6" t="s">
        <v>887</v>
      </c>
      <c r="I6" t="s">
        <v>68</v>
      </c>
      <c r="J6" s="8">
        <v>3200000000</v>
      </c>
      <c r="L6" t="s">
        <v>30</v>
      </c>
      <c r="M6" s="8">
        <f t="shared" si="0"/>
        <v>473110296164</v>
      </c>
    </row>
    <row r="7" spans="2:13" x14ac:dyDescent="0.3">
      <c r="B7" s="11" t="str">
        <v>Ultragenyx Pharmaceutical</v>
      </c>
      <c r="D7" s="13" t="s">
        <v>1584</v>
      </c>
      <c r="E7" s="13" t="str">
        <f>_xlfn.XLOOKUP(D7,'5a'!H6:H1064,'5a'!J6:J1064)</f>
        <v>Chemicals &amp; Related Products</v>
      </c>
      <c r="F7" s="14">
        <f>_xlfn.XLOOKUP(D7,'5a'!$H$2:$H$1060,'5a'!$K$2:$K$1060)</f>
        <v>51495000</v>
      </c>
      <c r="H7" t="s">
        <v>537</v>
      </c>
      <c r="I7" t="s">
        <v>68</v>
      </c>
      <c r="J7" s="8">
        <v>3107500000</v>
      </c>
      <c r="L7" t="s">
        <v>114</v>
      </c>
      <c r="M7" s="8">
        <f t="shared" si="0"/>
        <v>133460640000</v>
      </c>
    </row>
    <row r="8" spans="2:13" x14ac:dyDescent="0.3">
      <c r="B8" s="11" t="str">
        <v>Gilead</v>
      </c>
      <c r="D8" s="13" t="s">
        <v>39</v>
      </c>
      <c r="E8" s="13" t="str">
        <f>_xlfn.XLOOKUP(D8,'5a'!H7:H1065,'5a'!J7:J1065)</f>
        <v>Manufacturing</v>
      </c>
      <c r="F8" s="14">
        <f>_xlfn.XLOOKUP(D8,'5a'!$H$2:$H$1060,'5a'!$K$2:$K$1060)</f>
        <v>22449000000</v>
      </c>
      <c r="H8" t="s">
        <v>1014</v>
      </c>
      <c r="I8" t="s">
        <v>68</v>
      </c>
      <c r="J8" s="8">
        <v>3100000000</v>
      </c>
      <c r="L8" t="s">
        <v>68</v>
      </c>
      <c r="M8" s="8">
        <f t="shared" si="0"/>
        <v>21683853000</v>
      </c>
    </row>
    <row r="9" spans="2:13" x14ac:dyDescent="0.3">
      <c r="B9" s="11" t="str">
        <v>Intercept Pharmaceuticals</v>
      </c>
      <c r="D9" s="13" t="s">
        <v>1501</v>
      </c>
      <c r="E9" s="13" t="str">
        <f>_xlfn.XLOOKUP(D9,'5a'!H8:H1066,'5a'!J8:J1066)</f>
        <v>Manufacturing</v>
      </c>
      <c r="F9" s="14">
        <f>_xlfn.XLOOKUP(D9,'5a'!$H$2:$H$1060,'5a'!$K$2:$K$1060)</f>
        <v>261080000</v>
      </c>
      <c r="H9" t="s">
        <v>1182</v>
      </c>
      <c r="I9" t="s">
        <v>68</v>
      </c>
      <c r="J9" s="8">
        <v>1255000000</v>
      </c>
      <c r="L9" t="s">
        <v>1585</v>
      </c>
      <c r="M9" s="8">
        <f t="shared" si="0"/>
        <v>51495000</v>
      </c>
    </row>
    <row r="10" spans="2:13" x14ac:dyDescent="0.3">
      <c r="B10" s="11" t="str">
        <v>RWJBarnabas Health</v>
      </c>
      <c r="D10" s="13" t="s">
        <v>470</v>
      </c>
      <c r="E10" s="13" t="str">
        <f>_xlfn.XLOOKUP(D10,'5a'!H9:H1067,'5a'!J9:J1067)</f>
        <v>Hospitals &amp; Physicians Clinics</v>
      </c>
      <c r="F10" s="14">
        <f>_xlfn.XLOOKUP(D10,'5a'!$H$2:$H$1060,'5a'!$K$2:$K$1060)</f>
        <v>5624870000</v>
      </c>
      <c r="H10" t="s">
        <v>1135</v>
      </c>
      <c r="I10" t="s">
        <v>68</v>
      </c>
      <c r="J10" s="8">
        <v>1200000000</v>
      </c>
    </row>
    <row r="11" spans="2:13" x14ac:dyDescent="0.3">
      <c r="B11" s="11" t="str">
        <v>Johnson &amp; Johnson</v>
      </c>
      <c r="D11" s="13" t="s">
        <v>1</v>
      </c>
      <c r="E11" s="13" t="str">
        <f>_xlfn.XLOOKUP(D11,'5a'!H10:H1068,'5a'!J10:J1068)</f>
        <v>Manufacturing</v>
      </c>
      <c r="F11" s="14">
        <f>_xlfn.XLOOKUP(D11,'5a'!$H$2:$H$1060,'5a'!$K$2:$K$1060)</f>
        <v>82059000000</v>
      </c>
      <c r="H11" t="s">
        <v>67</v>
      </c>
      <c r="I11" t="s">
        <v>68</v>
      </c>
      <c r="J11" s="8">
        <v>773000000</v>
      </c>
    </row>
    <row r="12" spans="2:13" x14ac:dyDescent="0.3">
      <c r="B12" s="11" t="str">
        <v>Kaiser Permanente</v>
      </c>
      <c r="D12" s="13" t="s">
        <v>331</v>
      </c>
      <c r="E12" s="13" t="str">
        <f>_xlfn.XLOOKUP(D12,'5a'!H11:H1069,'5a'!J11:J1069)</f>
        <v>Hospitals &amp; Physicians Clinics</v>
      </c>
      <c r="F12" s="14">
        <f>_xlfn.XLOOKUP(D12,'5a'!$H$2:$H$1060,'5a'!$K$2:$K$1060)</f>
        <v>79700000000</v>
      </c>
      <c r="H12" t="s">
        <v>854</v>
      </c>
      <c r="I12" t="s">
        <v>68</v>
      </c>
      <c r="J12" s="8">
        <v>587208000</v>
      </c>
    </row>
    <row r="13" spans="2:13" x14ac:dyDescent="0.3">
      <c r="B13" s="11" t="str">
        <v>Children's Hospital of Philadelphia</v>
      </c>
      <c r="D13" s="13" t="s">
        <v>127</v>
      </c>
      <c r="E13" s="13" t="str">
        <f>_xlfn.XLOOKUP(D13,'5a'!H12:H1070,'5a'!J12:J1070)</f>
        <v>Hospitals &amp; Physicians Clinics</v>
      </c>
      <c r="F13" s="14">
        <f>_xlfn.XLOOKUP(D13,'5a'!$H$2:$H$1060,'5a'!$K$2:$K$1060)</f>
        <v>3293867000</v>
      </c>
      <c r="H13" t="s">
        <v>331</v>
      </c>
      <c r="I13" t="s">
        <v>30</v>
      </c>
      <c r="J13" s="8">
        <v>79700000000</v>
      </c>
    </row>
    <row r="14" spans="2:13" x14ac:dyDescent="0.3">
      <c r="B14" s="11" t="str">
        <v>Cleveland Clinic</v>
      </c>
      <c r="D14" s="13" t="s">
        <v>86</v>
      </c>
      <c r="E14" s="13" t="str">
        <f>_xlfn.XLOOKUP(D14,'5a'!H13:H1071,'5a'!J13:J1071)</f>
        <v>Hospitals &amp; Physicians Clinics</v>
      </c>
      <c r="F14" s="14">
        <f>_xlfn.XLOOKUP(D14,'5a'!$H$2:$H$1060,'5a'!$K$2:$K$1060)</f>
        <v>10559521000</v>
      </c>
      <c r="H14" t="s">
        <v>73</v>
      </c>
      <c r="I14" t="s">
        <v>30</v>
      </c>
      <c r="J14" s="8">
        <v>25322807000</v>
      </c>
    </row>
    <row r="15" spans="2:13" x14ac:dyDescent="0.3">
      <c r="B15" s="11" t="str">
        <v>Avera Health</v>
      </c>
      <c r="D15" s="13" t="s">
        <v>168</v>
      </c>
      <c r="E15" s="13" t="str">
        <f>_xlfn.XLOOKUP(D15,'5a'!H14:H1072,'5a'!J14:J1072)</f>
        <v>Hospitals &amp; Physicians Clinics</v>
      </c>
      <c r="F15" s="14">
        <f>_xlfn.XLOOKUP(D15,'5a'!$H$2:$H$1060,'5a'!$K$2:$K$1060)</f>
        <v>1633710000</v>
      </c>
      <c r="H15" t="s">
        <v>510</v>
      </c>
      <c r="I15" t="s">
        <v>30</v>
      </c>
      <c r="J15" s="8">
        <v>25025417000</v>
      </c>
    </row>
    <row r="16" spans="2:13" x14ac:dyDescent="0.3">
      <c r="B16" s="11" t="str">
        <v>Ascension</v>
      </c>
      <c r="D16" s="13" t="s">
        <v>73</v>
      </c>
      <c r="E16" s="13" t="str">
        <f>_xlfn.XLOOKUP(D16,'5a'!H15:H1073,'5a'!J15:J1073)</f>
        <v>Hospitals &amp; Physicians Clinics</v>
      </c>
      <c r="F16" s="14">
        <f>_xlfn.XLOOKUP(D16,'5a'!$H$2:$H$1060,'5a'!$K$2:$K$1060)</f>
        <v>25322807000</v>
      </c>
      <c r="H16" t="s">
        <v>1890</v>
      </c>
      <c r="I16" t="s">
        <v>30</v>
      </c>
      <c r="J16" s="8">
        <v>21287902164</v>
      </c>
    </row>
    <row r="17" spans="2:10" x14ac:dyDescent="0.3">
      <c r="B17" s="11" t="str">
        <v>Santa Clara Valley Medical Center</v>
      </c>
      <c r="D17" s="13" t="s">
        <v>793</v>
      </c>
      <c r="E17" s="13" t="str">
        <f>_xlfn.XLOOKUP(D17,'5a'!H16:H1074,'5a'!J16:J1074)</f>
        <v>Hospitals &amp; Physicians Clinics</v>
      </c>
      <c r="F17" s="14">
        <f>_xlfn.XLOOKUP(D17,'5a'!$H$2:$H$1060,'5a'!$K$2:$K$1060)</f>
        <v>490930000</v>
      </c>
      <c r="H17" t="s">
        <v>403</v>
      </c>
      <c r="I17" t="s">
        <v>30</v>
      </c>
      <c r="J17" s="8">
        <v>16368600000</v>
      </c>
    </row>
    <row r="18" spans="2:10" x14ac:dyDescent="0.3">
      <c r="B18" s="11" t="str">
        <v>Edwards Lifesciences</v>
      </c>
      <c r="D18" s="13" t="s">
        <v>438</v>
      </c>
      <c r="E18" s="13" t="str">
        <f>_xlfn.XLOOKUP(D18,'5a'!H17:H1075,'5a'!J17:J1075)</f>
        <v>Manufacturing</v>
      </c>
      <c r="F18" s="14">
        <f>_xlfn.XLOOKUP(D18,'5a'!$H$2:$H$1060,'5a'!$K$2:$K$1060)</f>
        <v>4348000000</v>
      </c>
      <c r="H18" t="s">
        <v>5</v>
      </c>
      <c r="I18" t="s">
        <v>30</v>
      </c>
      <c r="J18" s="8">
        <v>14155000000</v>
      </c>
    </row>
    <row r="19" spans="2:10" x14ac:dyDescent="0.3">
      <c r="B19" s="11" t="str">
        <v>BJC HealthCare</v>
      </c>
      <c r="D19" s="13" t="s">
        <v>2044</v>
      </c>
      <c r="E19" s="13" t="str">
        <f>_xlfn.XLOOKUP(D19,'5a'!H18:H1076,'5a'!J18:J1076)</f>
        <v>Hospitals &amp; Physicians Clinics</v>
      </c>
      <c r="F19" s="14">
        <f>_xlfn.XLOOKUP(D19,'5a'!$H$2:$H$1060,'5a'!$K$2:$K$1060)</f>
        <v>3644698000</v>
      </c>
      <c r="H19" t="s">
        <v>515</v>
      </c>
      <c r="I19" t="s">
        <v>30</v>
      </c>
      <c r="J19" s="8">
        <v>13330111000</v>
      </c>
    </row>
    <row r="20" spans="2:10" x14ac:dyDescent="0.3">
      <c r="B20" s="11" t="str">
        <v>Premier Health</v>
      </c>
      <c r="D20" s="13" t="s">
        <v>266</v>
      </c>
      <c r="E20" s="13" t="str">
        <f>_xlfn.XLOOKUP(D20,'5a'!H19:H1077,'5a'!J19:J1077)</f>
        <v>Hospitals &amp; Physicians Clinics</v>
      </c>
      <c r="F20" s="14">
        <f>_xlfn.XLOOKUP(D20,'5a'!$H$2:$H$1060,'5a'!$K$2:$K$1060)</f>
        <v>2003700000</v>
      </c>
      <c r="H20" t="s">
        <v>226</v>
      </c>
      <c r="I20" t="s">
        <v>30</v>
      </c>
      <c r="J20" s="8">
        <v>13212171000</v>
      </c>
    </row>
    <row r="21" spans="2:10" x14ac:dyDescent="0.3">
      <c r="B21" s="11" t="str">
        <v>DaVita</v>
      </c>
      <c r="D21" s="13" t="s">
        <v>403</v>
      </c>
      <c r="E21" s="13" t="str">
        <f>_xlfn.XLOOKUP(D21,'5a'!H20:H1078,'5a'!J20:J1078)</f>
        <v>Hospitals &amp; Physicians Clinics</v>
      </c>
      <c r="F21" s="14">
        <f>_xlfn.XLOOKUP(D21,'5a'!$H$2:$H$1060,'5a'!$K$2:$K$1060)</f>
        <v>16368600000</v>
      </c>
      <c r="H21" t="s">
        <v>138</v>
      </c>
      <c r="I21" t="s">
        <v>30</v>
      </c>
      <c r="J21" s="8">
        <v>12400000000</v>
      </c>
    </row>
    <row r="22" spans="2:10" x14ac:dyDescent="0.3">
      <c r="B22" s="11" t="str">
        <v>Wright Medical Group</v>
      </c>
      <c r="D22" s="13" t="s">
        <v>1163</v>
      </c>
      <c r="E22" s="13" t="str">
        <f>_xlfn.XLOOKUP(D22,'5a'!H21:H1079,'5a'!J21:J1079)</f>
        <v>Medical Devices &amp; Equipment</v>
      </c>
      <c r="F22" s="14">
        <f>_xlfn.XLOOKUP(D22,'5a'!$H$2:$H$1060,'5a'!$K$2:$K$1060)</f>
        <v>782278000</v>
      </c>
      <c r="H22" t="s">
        <v>299</v>
      </c>
      <c r="I22" t="s">
        <v>30</v>
      </c>
      <c r="J22" s="8">
        <v>11990000000</v>
      </c>
    </row>
    <row r="23" spans="2:10" x14ac:dyDescent="0.3">
      <c r="B23" s="11" t="str">
        <v>Northwell Health</v>
      </c>
      <c r="D23" s="13" t="s">
        <v>3</v>
      </c>
      <c r="E23" s="13" t="str">
        <f>_xlfn.XLOOKUP(D23,'5a'!H22:H1080,'5a'!J22:J1080)</f>
        <v>Hospitals &amp; Physicians Clinics</v>
      </c>
      <c r="F23" s="14">
        <f>_xlfn.XLOOKUP(D23,'5a'!$H$2:$H$1060,'5a'!$K$2:$K$1060)</f>
        <v>11593335000</v>
      </c>
      <c r="H23" t="s">
        <v>3</v>
      </c>
      <c r="I23" t="s">
        <v>30</v>
      </c>
      <c r="J23" s="8">
        <v>11593335000</v>
      </c>
    </row>
    <row r="24" spans="2:10" x14ac:dyDescent="0.3">
      <c r="B24" s="11" t="str">
        <v>Ann &amp; Robert H. Lurie Children's Hospital of Chicago</v>
      </c>
      <c r="D24" s="13" t="s">
        <v>546</v>
      </c>
      <c r="E24" s="13" t="str">
        <f>_xlfn.XLOOKUP(D24,'5a'!H23:H1081,'5a'!J23:J1081)</f>
        <v>Hospitals &amp; Physicians Clinics</v>
      </c>
      <c r="F24" s="14">
        <f>_xlfn.XLOOKUP(D24,'5a'!$H$2:$H$1060,'5a'!$K$2:$K$1060)</f>
        <v>1282700000</v>
      </c>
      <c r="H24" t="s">
        <v>91</v>
      </c>
      <c r="I24" t="s">
        <v>30</v>
      </c>
      <c r="J24" s="8">
        <v>11000000000</v>
      </c>
    </row>
    <row r="25" spans="2:10" x14ac:dyDescent="0.3">
      <c r="B25" s="11" t="str">
        <v>Colgate-Palmolive</v>
      </c>
      <c r="D25" s="13" t="s">
        <v>196</v>
      </c>
      <c r="E25" s="13" t="str">
        <f>_xlfn.XLOOKUP(D25,'5a'!H24:H1082,'5a'!J24:J1082)</f>
        <v>Manufacturing</v>
      </c>
      <c r="F25" s="14">
        <f>_xlfn.XLOOKUP(D25,'5a'!$H$2:$H$1060,'5a'!$K$2:$K$1060)</f>
        <v>15693000000</v>
      </c>
      <c r="H25" t="s">
        <v>146</v>
      </c>
      <c r="I25" t="s">
        <v>30</v>
      </c>
      <c r="J25" s="8">
        <v>10863341000</v>
      </c>
    </row>
    <row r="26" spans="2:10" x14ac:dyDescent="0.3">
      <c r="B26" s="11" t="str">
        <v>Fresenius Medical Care North America</v>
      </c>
      <c r="D26" s="13" t="s">
        <v>515</v>
      </c>
      <c r="E26" s="13" t="str">
        <f>_xlfn.XLOOKUP(D26,'5a'!H25:H1083,'5a'!J25:J1083)</f>
        <v>Hospitals &amp; Physicians Clinics</v>
      </c>
      <c r="F26" s="14">
        <f>_xlfn.XLOOKUP(D26,'5a'!$H$2:$H$1060,'5a'!$K$2:$K$1060)</f>
        <v>13330111000</v>
      </c>
      <c r="H26" t="s">
        <v>86</v>
      </c>
      <c r="I26" t="s">
        <v>30</v>
      </c>
      <c r="J26" s="8">
        <v>10559521000</v>
      </c>
    </row>
    <row r="27" spans="2:10" x14ac:dyDescent="0.3">
      <c r="B27" s="11" t="str">
        <v>Community Health Systems</v>
      </c>
      <c r="D27" s="13" t="s">
        <v>5</v>
      </c>
      <c r="E27" s="13" t="str">
        <f>_xlfn.XLOOKUP(D27,'5a'!H26:H1084,'5a'!J26:J1084)</f>
        <v>Hospitals &amp; Physicians Clinics</v>
      </c>
      <c r="F27" s="14">
        <f>_xlfn.XLOOKUP(D27,'5a'!$H$2:$H$1060,'5a'!$K$2:$K$1060)</f>
        <v>14155000000</v>
      </c>
      <c r="H27" t="s">
        <v>235</v>
      </c>
      <c r="I27" t="s">
        <v>30</v>
      </c>
      <c r="J27" s="8">
        <v>9426648000</v>
      </c>
    </row>
    <row r="28" spans="2:10" x14ac:dyDescent="0.3">
      <c r="B28" s="11" t="str">
        <v>Align Technology</v>
      </c>
      <c r="D28" s="13" t="s">
        <v>637</v>
      </c>
      <c r="E28" s="13" t="str">
        <f>_xlfn.XLOOKUP(D28,'5a'!H27:H1085,'5a'!J27:J1085)</f>
        <v>Manufacturing</v>
      </c>
      <c r="F28" s="14">
        <f>_xlfn.XLOOKUP(D28,'5a'!$H$2:$H$1060,'5a'!$K$2:$K$1060)</f>
        <v>2406796000</v>
      </c>
      <c r="H28" t="s">
        <v>6</v>
      </c>
      <c r="I28" t="s">
        <v>30</v>
      </c>
      <c r="J28" s="8">
        <v>7123320000</v>
      </c>
    </row>
    <row r="29" spans="2:10" x14ac:dyDescent="0.3">
      <c r="B29" s="11" t="str">
        <v>Hospital Sisters Health System</v>
      </c>
      <c r="D29" s="13" t="s">
        <v>1978</v>
      </c>
      <c r="E29" s="13" t="str">
        <f>_xlfn.XLOOKUP(D29,'5a'!H28:H1086,'5a'!J28:J1086)</f>
        <v>Hospitals &amp; Physicians Clinics</v>
      </c>
      <c r="F29" s="14">
        <f>_xlfn.XLOOKUP(D29,'5a'!$H$2:$H$1060,'5a'!$K$2:$K$1060)</f>
        <v>2202029000</v>
      </c>
      <c r="H29" t="s">
        <v>542</v>
      </c>
      <c r="I29" t="s">
        <v>30</v>
      </c>
      <c r="J29" s="8">
        <v>6700000000</v>
      </c>
    </row>
    <row r="30" spans="2:10" x14ac:dyDescent="0.3">
      <c r="B30" s="11" t="str">
        <v>Jackson Health System</v>
      </c>
      <c r="D30" s="13" t="s">
        <v>1974</v>
      </c>
      <c r="E30" s="13" t="str">
        <f>_xlfn.XLOOKUP(D30,'5a'!H29:H1087,'5a'!J29:J1087)</f>
        <v>Hospitals &amp; Physicians Clinics</v>
      </c>
      <c r="F30" s="14">
        <f>_xlfn.XLOOKUP(D30,'5a'!$H$2:$H$1060,'5a'!$K$2:$K$1060)</f>
        <v>1579213000</v>
      </c>
      <c r="H30" t="s">
        <v>1160</v>
      </c>
      <c r="I30" t="s">
        <v>30</v>
      </c>
      <c r="J30" s="8">
        <v>6600000000</v>
      </c>
    </row>
    <row r="31" spans="2:10" x14ac:dyDescent="0.3">
      <c r="B31" s="11" t="str">
        <v>LHC Group</v>
      </c>
      <c r="D31" s="13" t="s">
        <v>1967</v>
      </c>
      <c r="E31" s="13" t="str">
        <f>_xlfn.XLOOKUP(D31,'5a'!H30:H1088,'5a'!J30:J1088)</f>
        <v>Hospitals &amp; Physicians Clinics</v>
      </c>
      <c r="F31" s="14">
        <f>_xlfn.XLOOKUP(D31,'5a'!$H$2:$H$1060,'5a'!$K$2:$K$1060)</f>
        <v>2080241000</v>
      </c>
      <c r="H31" t="s">
        <v>159</v>
      </c>
      <c r="I31" t="s">
        <v>30</v>
      </c>
      <c r="J31" s="8">
        <v>6300000000</v>
      </c>
    </row>
    <row r="32" spans="2:10" x14ac:dyDescent="0.3">
      <c r="B32" s="11" t="str">
        <v>Boulder Community Health</v>
      </c>
      <c r="D32" s="13" t="s">
        <v>1481</v>
      </c>
      <c r="E32" s="13" t="str">
        <f>_xlfn.XLOOKUP(D32,'5a'!H31:H1089,'5a'!J31:J1089)</f>
        <v>Hospitals &amp; Physicians Clinics</v>
      </c>
      <c r="F32" s="14">
        <f>_xlfn.XLOOKUP(D32,'5a'!$H$2:$H$1060,'5a'!$K$2:$K$1060)</f>
        <v>337645000</v>
      </c>
      <c r="H32" t="s">
        <v>133</v>
      </c>
      <c r="I32" t="s">
        <v>30</v>
      </c>
      <c r="J32" s="8">
        <v>5728344000</v>
      </c>
    </row>
    <row r="33" spans="2:10" x14ac:dyDescent="0.3">
      <c r="B33" s="11" t="str">
        <v>Bristol-Myers Squibb</v>
      </c>
      <c r="D33" s="13" t="s">
        <v>1021</v>
      </c>
      <c r="E33" s="13" t="str">
        <f>_xlfn.XLOOKUP(D33,'5a'!H32:H1090,'5a'!J32:J1090)</f>
        <v>Pharmaceuticals</v>
      </c>
      <c r="F33" s="14">
        <f>_xlfn.XLOOKUP(D33,'5a'!$H$2:$H$1060,'5a'!$K$2:$K$1060)</f>
        <v>26145000000</v>
      </c>
      <c r="H33" t="s">
        <v>470</v>
      </c>
      <c r="I33" t="s">
        <v>30</v>
      </c>
      <c r="J33" s="8">
        <v>5624870000</v>
      </c>
    </row>
    <row r="34" spans="2:10" x14ac:dyDescent="0.3">
      <c r="B34" s="11" t="str">
        <v>U.S. Anesthesia Partners</v>
      </c>
      <c r="D34" s="13" t="s">
        <v>996</v>
      </c>
      <c r="E34" s="13" t="str">
        <f>_xlfn.XLOOKUP(D34,'5a'!H33:H1091,'5a'!J33:J1091)</f>
        <v>Hospitals &amp; Physicians Clinics</v>
      </c>
      <c r="F34" s="14">
        <f>_xlfn.XLOOKUP(D34,'5a'!$H$2:$H$1060,'5a'!$K$2:$K$1060)</f>
        <v>587208000</v>
      </c>
      <c r="H34" t="s">
        <v>597</v>
      </c>
      <c r="I34" t="s">
        <v>30</v>
      </c>
      <c r="J34" s="8">
        <v>5570000000</v>
      </c>
    </row>
    <row r="35" spans="2:10" x14ac:dyDescent="0.3">
      <c r="B35" s="11" t="str">
        <v>Otsuka America Pharmaceutical US</v>
      </c>
      <c r="D35" s="13" t="s">
        <v>1124</v>
      </c>
      <c r="E35" s="13" t="str">
        <f>_xlfn.XLOOKUP(D35,'5a'!H34:H1092,'5a'!J34:J1092)</f>
        <v>Manufacturing</v>
      </c>
      <c r="F35" s="14">
        <f>_xlfn.XLOOKUP(D35,'5a'!$H$2:$H$1060,'5a'!$K$2:$K$1060)</f>
        <v>3777009000</v>
      </c>
      <c r="H35" t="s">
        <v>28</v>
      </c>
      <c r="I35" t="s">
        <v>30</v>
      </c>
      <c r="J35" s="8">
        <v>5483376000</v>
      </c>
    </row>
    <row r="36" spans="2:10" x14ac:dyDescent="0.3">
      <c r="B36" s="11" t="str">
        <v>Maine Medical Center</v>
      </c>
      <c r="D36" s="13" t="s">
        <v>1938</v>
      </c>
      <c r="E36" s="13" t="str">
        <f>_xlfn.XLOOKUP(D36,'5a'!H35:H1093,'5a'!J35:J1093)</f>
        <v>Hospitals &amp; Physicians Clinics</v>
      </c>
      <c r="F36" s="14">
        <f>_xlfn.XLOOKUP(D36,'5a'!$H$2:$H$1060,'5a'!$K$2:$K$1060)</f>
        <v>1473109000</v>
      </c>
      <c r="H36" t="s">
        <v>79</v>
      </c>
      <c r="I36" t="s">
        <v>30</v>
      </c>
      <c r="J36" s="8">
        <v>5100000000</v>
      </c>
    </row>
    <row r="37" spans="2:10" x14ac:dyDescent="0.3">
      <c r="B37" s="11" t="str">
        <v>West Pharmaceutical Services</v>
      </c>
      <c r="D37" s="13" t="s">
        <v>1062</v>
      </c>
      <c r="E37" s="13" t="str">
        <f>_xlfn.XLOOKUP(D37,'5a'!H36:H1094,'5a'!J36:J1094)</f>
        <v>Medical Devices &amp; Equipment</v>
      </c>
      <c r="F37" s="14">
        <f>_xlfn.XLOOKUP(D37,'5a'!$H$2:$H$1060,'5a'!$K$2:$K$1060)</f>
        <v>1839900000</v>
      </c>
      <c r="H37" t="s">
        <v>1455</v>
      </c>
      <c r="I37" t="s">
        <v>30</v>
      </c>
      <c r="J37" s="8">
        <v>5100000000</v>
      </c>
    </row>
    <row r="38" spans="2:10" x14ac:dyDescent="0.3">
      <c r="B38" s="11" t="str">
        <v>Duke Health</v>
      </c>
      <c r="D38" s="13" t="s">
        <v>377</v>
      </c>
      <c r="E38" s="13" t="str">
        <f>_xlfn.XLOOKUP(D38,'5a'!H37:H1095,'5a'!J37:J1095)</f>
        <v>Hospitals &amp; Physicians Clinics</v>
      </c>
      <c r="F38" s="14">
        <f>_xlfn.XLOOKUP(D38,'5a'!$H$2:$H$1060,'5a'!$K$2:$K$1060)</f>
        <v>3836786000</v>
      </c>
      <c r="H38" t="s">
        <v>1101</v>
      </c>
      <c r="I38" t="s">
        <v>30</v>
      </c>
      <c r="J38" s="8">
        <v>5000000000</v>
      </c>
    </row>
    <row r="39" spans="2:10" x14ac:dyDescent="0.3">
      <c r="B39" s="11" t="str">
        <v>Memorial Sloan Kettering Cancer Center</v>
      </c>
      <c r="D39" s="13" t="s">
        <v>28</v>
      </c>
      <c r="E39" s="13" t="str">
        <f>_xlfn.XLOOKUP(D39,'5a'!H38:H1096,'5a'!J38:J1096)</f>
        <v>Hospitals &amp; Physicians Clinics</v>
      </c>
      <c r="F39" s="14">
        <f>_xlfn.XLOOKUP(D39,'5a'!$H$2:$H$1060,'5a'!$K$2:$K$1060)</f>
        <v>5483376000</v>
      </c>
      <c r="H39" t="s">
        <v>1073</v>
      </c>
      <c r="I39" t="s">
        <v>30</v>
      </c>
      <c r="J39" s="8">
        <v>4900000000</v>
      </c>
    </row>
    <row r="40" spans="2:10" x14ac:dyDescent="0.3">
      <c r="B40" s="11" t="str">
        <v>UC Health</v>
      </c>
      <c r="D40" s="13" t="s">
        <v>1719</v>
      </c>
      <c r="E40" s="13" t="str">
        <f>_xlfn.XLOOKUP(D40,'5a'!H39:H1097,'5a'!J39:J1097)</f>
        <v>Hospitals &amp; Physicians Clinics</v>
      </c>
      <c r="F40" s="14">
        <f>_xlfn.XLOOKUP(D40,'5a'!$H$2:$H$1060,'5a'!$K$2:$K$1060)</f>
        <v>1619911000</v>
      </c>
      <c r="H40" t="s">
        <v>230</v>
      </c>
      <c r="I40" t="s">
        <v>30</v>
      </c>
      <c r="J40" s="8">
        <v>4588466000</v>
      </c>
    </row>
    <row r="41" spans="2:10" x14ac:dyDescent="0.3">
      <c r="B41" s="11" t="str">
        <v>Johns Hopkins Medicine</v>
      </c>
      <c r="D41" s="13" t="s">
        <v>620</v>
      </c>
      <c r="E41" s="13" t="str">
        <f>_xlfn.XLOOKUP(D41,'5a'!H40:H1098,'5a'!J40:J1098)</f>
        <v>Hospitals &amp; Physicians Clinics</v>
      </c>
      <c r="F41" s="14">
        <f>_xlfn.XLOOKUP(D41,'5a'!$H$2:$H$1060,'5a'!$K$2:$K$1060)</f>
        <v>2511043000</v>
      </c>
      <c r="H41" t="s">
        <v>921</v>
      </c>
      <c r="I41" t="s">
        <v>30</v>
      </c>
      <c r="J41" s="8">
        <v>4506534000</v>
      </c>
    </row>
    <row r="42" spans="2:10" x14ac:dyDescent="0.3">
      <c r="B42" s="11" t="str">
        <v>Cardinal Health</v>
      </c>
      <c r="D42" s="13" t="s">
        <v>521</v>
      </c>
      <c r="E42" s="13" t="str">
        <f>_xlfn.XLOOKUP(D42,'5a'!H41:H1099,'5a'!J41:J1099)</f>
        <v>Medical Devices &amp; Equipment</v>
      </c>
      <c r="F42" s="14">
        <f>_xlfn.XLOOKUP(D42,'5a'!$H$2:$H$1060,'5a'!$K$2:$K$1060)</f>
        <v>145500000000</v>
      </c>
      <c r="H42" t="s">
        <v>929</v>
      </c>
      <c r="I42" t="s">
        <v>30</v>
      </c>
      <c r="J42" s="8">
        <v>4500000000</v>
      </c>
    </row>
    <row r="43" spans="2:10" x14ac:dyDescent="0.3">
      <c r="B43" s="11" t="str">
        <v>Honeywell</v>
      </c>
      <c r="D43" s="13" t="s">
        <v>187</v>
      </c>
      <c r="E43" s="13" t="str">
        <f>_xlfn.XLOOKUP(D43,'5a'!H42:H1100,'5a'!J42:J1100)</f>
        <v>Manufacturing</v>
      </c>
      <c r="F43" s="14">
        <f>_xlfn.XLOOKUP(D43,'5a'!$H$2:$H$1060,'5a'!$K$2:$K$1060)</f>
        <v>41802000000</v>
      </c>
      <c r="H43" t="s">
        <v>732</v>
      </c>
      <c r="I43" t="s">
        <v>30</v>
      </c>
      <c r="J43" s="8">
        <v>4421449000</v>
      </c>
    </row>
    <row r="44" spans="2:10" x14ac:dyDescent="0.3">
      <c r="B44" s="11" t="str">
        <v>AbbVie</v>
      </c>
      <c r="D44" s="13" t="s">
        <v>393</v>
      </c>
      <c r="E44" s="13" t="str">
        <f>_xlfn.XLOOKUP(D44,'5a'!H43:H1101,'5a'!J43:J1101)</f>
        <v>Manufacturing</v>
      </c>
      <c r="F44" s="14">
        <f>_xlfn.XLOOKUP(D44,'5a'!$H$2:$H$1060,'5a'!$K$2:$K$1060)</f>
        <v>33266000000</v>
      </c>
      <c r="H44" t="s">
        <v>719</v>
      </c>
      <c r="I44" t="s">
        <v>30</v>
      </c>
      <c r="J44" s="8">
        <v>4332840000</v>
      </c>
    </row>
    <row r="45" spans="2:10" x14ac:dyDescent="0.3">
      <c r="B45" s="11" t="str">
        <v>New York Presbyterian</v>
      </c>
      <c r="D45" s="13" t="s">
        <v>1890</v>
      </c>
      <c r="E45" s="13" t="str">
        <f>_xlfn.XLOOKUP(D45,'5a'!H44:H1102,'5a'!J44:J1102)</f>
        <v>Hospitals &amp; Physicians Clinics</v>
      </c>
      <c r="F45" s="14">
        <f>_xlfn.XLOOKUP(D45,'5a'!$H$2:$H$1060,'5a'!$K$2:$K$1060)</f>
        <v>21287902164</v>
      </c>
      <c r="H45" t="s">
        <v>247</v>
      </c>
      <c r="I45" t="s">
        <v>30</v>
      </c>
      <c r="J45" s="8">
        <v>4300000000</v>
      </c>
    </row>
    <row r="46" spans="2:10" x14ac:dyDescent="0.3">
      <c r="B46" s="11" t="str">
        <v>Northrop Grumman</v>
      </c>
      <c r="D46" s="13" t="s">
        <v>191</v>
      </c>
      <c r="E46" s="13" t="str">
        <f>_xlfn.XLOOKUP(D46,'5a'!H45:H1103,'5a'!J45:J1103)</f>
        <v>Manufacturing</v>
      </c>
      <c r="F46" s="14">
        <f>_xlfn.XLOOKUP(D46,'5a'!$H$2:$H$1060,'5a'!$K$2:$K$1060)</f>
        <v>33841000000</v>
      </c>
      <c r="H46" t="s">
        <v>914</v>
      </c>
      <c r="I46" t="s">
        <v>30</v>
      </c>
      <c r="J46" s="8">
        <v>4300000000</v>
      </c>
    </row>
    <row r="47" spans="2:10" x14ac:dyDescent="0.3">
      <c r="B47" s="11" t="str">
        <v>Memorial Healthcare System</v>
      </c>
      <c r="D47" s="13" t="s">
        <v>686</v>
      </c>
      <c r="E47" s="13" t="str">
        <f>_xlfn.XLOOKUP(D47,'5a'!H46:H1104,'5a'!J46:J1104)</f>
        <v>Hospitals &amp; Physicians Clinics</v>
      </c>
      <c r="F47" s="14">
        <f>_xlfn.XLOOKUP(D47,'5a'!$H$2:$H$1060,'5a'!$K$2:$K$1060)</f>
        <v>2148017000</v>
      </c>
      <c r="H47" t="s">
        <v>208</v>
      </c>
      <c r="I47" t="s">
        <v>30</v>
      </c>
      <c r="J47" s="8">
        <v>4202996000</v>
      </c>
    </row>
    <row r="48" spans="2:10" x14ac:dyDescent="0.3">
      <c r="B48" s="11" t="str">
        <v>Methodist Hospitals</v>
      </c>
      <c r="D48" s="13" t="s">
        <v>1875</v>
      </c>
      <c r="E48" s="13" t="str">
        <f>_xlfn.XLOOKUP(D48,'5a'!H47:H1105,'5a'!J47:J1105)</f>
        <v>Hospitals &amp; Physicians Clinics</v>
      </c>
      <c r="F48" s="14">
        <f>_xlfn.XLOOKUP(D48,'5a'!$H$2:$H$1060,'5a'!$K$2:$K$1060)</f>
        <v>342000000</v>
      </c>
      <c r="H48" t="s">
        <v>279</v>
      </c>
      <c r="I48" t="s">
        <v>30</v>
      </c>
      <c r="J48" s="8">
        <v>4000000000</v>
      </c>
    </row>
    <row r="49" spans="2:10" x14ac:dyDescent="0.3">
      <c r="B49" s="11" t="str">
        <v>AdventHealth</v>
      </c>
      <c r="D49" s="13" t="s">
        <v>91</v>
      </c>
      <c r="E49" s="13" t="str">
        <f>_xlfn.XLOOKUP(D49,'5a'!H48:H1106,'5a'!J48:J1106)</f>
        <v>Hospitals &amp; Physicians Clinics</v>
      </c>
      <c r="F49" s="14">
        <f>_xlfn.XLOOKUP(D49,'5a'!$H$2:$H$1060,'5a'!$K$2:$K$1060)</f>
        <v>11000000000</v>
      </c>
      <c r="H49" t="s">
        <v>377</v>
      </c>
      <c r="I49" t="s">
        <v>30</v>
      </c>
      <c r="J49" s="8">
        <v>3836786000</v>
      </c>
    </row>
    <row r="50" spans="2:10" x14ac:dyDescent="0.3">
      <c r="B50" s="11" t="str">
        <v>Piedmont Healthcare</v>
      </c>
      <c r="D50" s="13" t="s">
        <v>477</v>
      </c>
      <c r="E50" s="13" t="str">
        <f>_xlfn.XLOOKUP(D50,'5a'!H49:H1107,'5a'!J49:J1107)</f>
        <v>Hospitals &amp; Physicians Clinics</v>
      </c>
      <c r="F50" s="14">
        <f>_xlfn.XLOOKUP(D50,'5a'!$H$2:$H$1060,'5a'!$K$2:$K$1060)</f>
        <v>3376444000</v>
      </c>
      <c r="H50" t="s">
        <v>2044</v>
      </c>
      <c r="I50" t="s">
        <v>30</v>
      </c>
      <c r="J50" s="8">
        <v>3644698000</v>
      </c>
    </row>
    <row r="51" spans="2:10" x14ac:dyDescent="0.3">
      <c r="B51" s="11" t="str">
        <v>Acadia Healthcare Company</v>
      </c>
      <c r="D51" s="13" t="s">
        <v>537</v>
      </c>
      <c r="E51" s="13" t="str">
        <f>_xlfn.XLOOKUP(D51,'5a'!H50:H1108,'5a'!J50:J1108)</f>
        <v>Healthcare Services</v>
      </c>
      <c r="F51" s="14">
        <f>_xlfn.XLOOKUP(D51,'5a'!$H$2:$H$1060,'5a'!$K$2:$K$1060)</f>
        <v>3107500000</v>
      </c>
      <c r="H51" t="s">
        <v>1213</v>
      </c>
      <c r="I51" t="s">
        <v>30</v>
      </c>
      <c r="J51" s="8">
        <v>3605219000</v>
      </c>
    </row>
    <row r="52" spans="2:10" x14ac:dyDescent="0.3">
      <c r="B52" s="11" t="str">
        <v>University of Mississippi Medical Center</v>
      </c>
      <c r="D52" s="13" t="s">
        <v>1534</v>
      </c>
      <c r="E52" s="13" t="str">
        <f>_xlfn.XLOOKUP(D52,'5a'!H51:H1109,'5a'!J51:J1109)</f>
        <v>Hospitals &amp; Physicians Clinics</v>
      </c>
      <c r="F52" s="14">
        <f>_xlfn.XLOOKUP(D52,'5a'!$H$2:$H$1060,'5a'!$K$2:$K$1060)</f>
        <v>1411950000</v>
      </c>
      <c r="H52" t="s">
        <v>477</v>
      </c>
      <c r="I52" t="s">
        <v>30</v>
      </c>
      <c r="J52" s="8">
        <v>3376444000</v>
      </c>
    </row>
    <row r="53" spans="2:10" x14ac:dyDescent="0.3">
      <c r="B53" s="11" t="str">
        <v>The Carle Foundation Hospital</v>
      </c>
      <c r="D53" s="13" t="s">
        <v>431</v>
      </c>
      <c r="E53" s="13" t="str">
        <f>_xlfn.XLOOKUP(D53,'5a'!H52:H1110,'5a'!J52:J1110)</f>
        <v>Hospitals &amp; Physicians Clinics</v>
      </c>
      <c r="F53" s="14">
        <f>_xlfn.XLOOKUP(D53,'5a'!$H$2:$H$1060,'5a'!$K$2:$K$1060)</f>
        <v>1027614000</v>
      </c>
      <c r="H53" t="s">
        <v>127</v>
      </c>
      <c r="I53" t="s">
        <v>30</v>
      </c>
      <c r="J53" s="8">
        <v>3293867000</v>
      </c>
    </row>
    <row r="54" spans="2:10" x14ac:dyDescent="0.3">
      <c r="B54" s="11" t="str">
        <v>Vanderbilt University Medical Center</v>
      </c>
      <c r="D54" s="13" t="s">
        <v>929</v>
      </c>
      <c r="E54" s="13" t="str">
        <f>_xlfn.XLOOKUP(D54,'5a'!H53:H1111,'5a'!J53:J1111)</f>
        <v>Hospitals &amp; Physicians Clinics</v>
      </c>
      <c r="F54" s="14">
        <f>_xlfn.XLOOKUP(D54,'5a'!$H$2:$H$1060,'5a'!$K$2:$K$1060)</f>
        <v>4500000000</v>
      </c>
      <c r="H54" t="s">
        <v>323</v>
      </c>
      <c r="I54" t="s">
        <v>30</v>
      </c>
      <c r="J54" s="8">
        <v>3100000000</v>
      </c>
    </row>
    <row r="55" spans="2:10" x14ac:dyDescent="0.3">
      <c r="B55" s="11" t="str">
        <v>Emergent BioSolutions</v>
      </c>
      <c r="D55" s="13" t="s">
        <v>58</v>
      </c>
      <c r="E55" s="13" t="str">
        <f>_xlfn.XLOOKUP(D55,'5a'!H54:H1112,'5a'!J54:J1112)</f>
        <v>Manufacturing</v>
      </c>
      <c r="F55" s="14">
        <f>_xlfn.XLOOKUP(D55,'5a'!$H$2:$H$1060,'5a'!$K$2:$K$1060)</f>
        <v>782400000</v>
      </c>
      <c r="H55" t="s">
        <v>355</v>
      </c>
      <c r="I55" t="s">
        <v>30</v>
      </c>
      <c r="J55" s="8">
        <v>2832950000</v>
      </c>
    </row>
    <row r="56" spans="2:10" x14ac:dyDescent="0.3">
      <c r="B56" s="11" t="str">
        <v>Beacon Health Options</v>
      </c>
      <c r="D56" s="13" t="s">
        <v>624</v>
      </c>
      <c r="E56" s="13" t="str">
        <f>_xlfn.XLOOKUP(D56,'5a'!H55:H1113,'5a'!J55:J1113)</f>
        <v>Hospitals &amp; Physicians Clinics</v>
      </c>
      <c r="F56" s="14">
        <f>_xlfn.XLOOKUP(D56,'5a'!$H$2:$H$1060,'5a'!$K$2:$K$1060)</f>
        <v>689969000</v>
      </c>
      <c r="H56" t="s">
        <v>1688</v>
      </c>
      <c r="I56" t="s">
        <v>30</v>
      </c>
      <c r="J56" s="8">
        <v>2770163000</v>
      </c>
    </row>
    <row r="57" spans="2:10" x14ac:dyDescent="0.3">
      <c r="B57" s="11" t="str">
        <v>Merck &amp; Co.</v>
      </c>
      <c r="D57" s="13" t="s">
        <v>112</v>
      </c>
      <c r="E57" s="13" t="str">
        <f>_xlfn.XLOOKUP(D57,'5a'!H56:H1114,'5a'!J56:J1114)</f>
        <v>Pharmaceuticals</v>
      </c>
      <c r="F57" s="14">
        <f>_xlfn.XLOOKUP(D57,'5a'!$H$2:$H$1060,'5a'!$K$2:$K$1060)</f>
        <v>48000000000</v>
      </c>
      <c r="H57" t="s">
        <v>155</v>
      </c>
      <c r="I57" t="s">
        <v>30</v>
      </c>
      <c r="J57" s="8">
        <v>2690000000</v>
      </c>
    </row>
    <row r="58" spans="2:10" x14ac:dyDescent="0.3">
      <c r="B58" s="11" t="str">
        <v>Froedtert &amp; The Medical College of Wisconsin</v>
      </c>
      <c r="D58" s="13" t="s">
        <v>163</v>
      </c>
      <c r="E58" s="13" t="str">
        <f>_xlfn.XLOOKUP(D58,'5a'!H57:H1115,'5a'!J57:J1115)</f>
        <v>Hospitals &amp; Physicians Clinics</v>
      </c>
      <c r="F58" s="14">
        <f>_xlfn.XLOOKUP(D58,'5a'!$H$2:$H$1060,'5a'!$K$2:$K$1060)</f>
        <v>1977716000</v>
      </c>
      <c r="H58" t="s">
        <v>620</v>
      </c>
      <c r="I58" t="s">
        <v>30</v>
      </c>
      <c r="J58" s="8">
        <v>2511043000</v>
      </c>
    </row>
    <row r="59" spans="2:10" x14ac:dyDescent="0.3">
      <c r="B59" s="11" t="str">
        <v>Montefiore Medical Center</v>
      </c>
      <c r="D59" s="13" t="s">
        <v>155</v>
      </c>
      <c r="E59" s="13" t="str">
        <f>_xlfn.XLOOKUP(D59,'5a'!H58:H1116,'5a'!J58:J1116)</f>
        <v>Hospitals &amp; Physicians Clinics</v>
      </c>
      <c r="F59" s="14">
        <f>_xlfn.XLOOKUP(D59,'5a'!$H$2:$H$1060,'5a'!$K$2:$K$1060)</f>
        <v>2690000000</v>
      </c>
      <c r="H59" t="s">
        <v>179</v>
      </c>
      <c r="I59" t="s">
        <v>30</v>
      </c>
      <c r="J59" s="8">
        <v>2400000000</v>
      </c>
    </row>
    <row r="60" spans="2:10" x14ac:dyDescent="0.3">
      <c r="B60" s="11" t="str">
        <v>Goodyear</v>
      </c>
      <c r="D60" s="13" t="s">
        <v>498</v>
      </c>
      <c r="E60" s="13" t="str">
        <f>_xlfn.XLOOKUP(D60,'5a'!H59:H1117,'5a'!J59:J1117)</f>
        <v>Manufacturing</v>
      </c>
      <c r="F60" s="14">
        <f>_xlfn.XLOOKUP(D60,'5a'!$H$2:$H$1060,'5a'!$K$2:$K$1060)</f>
        <v>14745000000</v>
      </c>
      <c r="H60" t="s">
        <v>442</v>
      </c>
      <c r="I60" t="s">
        <v>30</v>
      </c>
      <c r="J60" s="8">
        <v>2348831000</v>
      </c>
    </row>
    <row r="61" spans="2:10" x14ac:dyDescent="0.3">
      <c r="B61" s="11" t="str">
        <v>University Hospitals</v>
      </c>
      <c r="D61" s="13" t="s">
        <v>247</v>
      </c>
      <c r="E61" s="13" t="str">
        <f>_xlfn.XLOOKUP(D61,'5a'!H60:H1118,'5a'!J60:J1118)</f>
        <v>Hospitals &amp; Physicians Clinics</v>
      </c>
      <c r="F61" s="14">
        <f>_xlfn.XLOOKUP(D61,'5a'!$H$2:$H$1060,'5a'!$K$2:$K$1060)</f>
        <v>4300000000</v>
      </c>
      <c r="H61" t="s">
        <v>1978</v>
      </c>
      <c r="I61" t="s">
        <v>30</v>
      </c>
      <c r="J61" s="8">
        <v>2202029000</v>
      </c>
    </row>
    <row r="62" spans="2:10" x14ac:dyDescent="0.3">
      <c r="B62" s="11" t="str">
        <v>MilliporeSigma</v>
      </c>
      <c r="D62" s="13" t="s">
        <v>556</v>
      </c>
      <c r="E62" s="13" t="str">
        <f>_xlfn.XLOOKUP(D62,'5a'!H61:H1119,'5a'!J61:J1119)</f>
        <v>Manufacturing</v>
      </c>
      <c r="F62" s="14">
        <f>_xlfn.XLOOKUP(D62,'5a'!$H$2:$H$1060,'5a'!$K$2:$K$1060)</f>
        <v>117064000</v>
      </c>
      <c r="H62" t="s">
        <v>1668</v>
      </c>
      <c r="I62" t="s">
        <v>30</v>
      </c>
      <c r="J62" s="8">
        <v>2176485000</v>
      </c>
    </row>
    <row r="63" spans="2:10" x14ac:dyDescent="0.3">
      <c r="B63" s="11" t="str">
        <v>Zoetis</v>
      </c>
      <c r="D63" s="13" t="s">
        <v>339</v>
      </c>
      <c r="E63" s="13" t="str">
        <f>_xlfn.XLOOKUP(D63,'5a'!H62:H1120,'5a'!J62:J1120)</f>
        <v>Pharmaceuticals</v>
      </c>
      <c r="F63" s="14">
        <f>_xlfn.XLOOKUP(D63,'5a'!$H$2:$H$1060,'5a'!$K$2:$K$1060)</f>
        <v>6260000000</v>
      </c>
      <c r="H63" t="s">
        <v>686</v>
      </c>
      <c r="I63" t="s">
        <v>30</v>
      </c>
      <c r="J63" s="8">
        <v>2148017000</v>
      </c>
    </row>
    <row r="64" spans="2:10" x14ac:dyDescent="0.3">
      <c r="B64" s="11" t="str">
        <v>Steward Health Care</v>
      </c>
      <c r="D64" s="13" t="s">
        <v>1160</v>
      </c>
      <c r="E64" s="13" t="str">
        <f>_xlfn.XLOOKUP(D64,'5a'!H63:H1121,'5a'!J63:J1121)</f>
        <v>Hospitals &amp; Physicians Clinics</v>
      </c>
      <c r="F64" s="14">
        <f>_xlfn.XLOOKUP(D64,'5a'!$H$2:$H$1060,'5a'!$K$2:$K$1060)</f>
        <v>6600000000</v>
      </c>
      <c r="H64" t="s">
        <v>1967</v>
      </c>
      <c r="I64" t="s">
        <v>30</v>
      </c>
      <c r="J64" s="8">
        <v>2080241000</v>
      </c>
    </row>
    <row r="65" spans="2:10" x14ac:dyDescent="0.3">
      <c r="B65" s="11" t="str">
        <v>The MENTOR Network</v>
      </c>
      <c r="D65" s="13" t="s">
        <v>1182</v>
      </c>
      <c r="E65" s="13" t="str">
        <f>_xlfn.XLOOKUP(D65,'5a'!H64:H1122,'5a'!J64:J1122)</f>
        <v>Healthcare Services</v>
      </c>
      <c r="F65" s="14">
        <f>_xlfn.XLOOKUP(D65,'5a'!$H$2:$H$1060,'5a'!$K$2:$K$1060)</f>
        <v>1255000000</v>
      </c>
      <c r="H65" t="s">
        <v>266</v>
      </c>
      <c r="I65" t="s">
        <v>30</v>
      </c>
      <c r="J65" s="8">
        <v>2003700000</v>
      </c>
    </row>
    <row r="66" spans="2:10" x14ac:dyDescent="0.3">
      <c r="B66" s="11" t="str">
        <v>Trinity Health</v>
      </c>
      <c r="D66" s="13" t="s">
        <v>4</v>
      </c>
      <c r="E66" s="13" t="str">
        <f>_xlfn.XLOOKUP(D66,'5a'!H65:H1123,'5a'!J65:J1123)</f>
        <v>Hospitals &amp; Physicians Clinics</v>
      </c>
      <c r="F66" s="14">
        <f>_xlfn.XLOOKUP(D66,'5a'!$H$2:$H$1060,'5a'!$K$2:$K$1060)</f>
        <v>395203000</v>
      </c>
      <c r="H66" t="s">
        <v>650</v>
      </c>
      <c r="I66" t="s">
        <v>30</v>
      </c>
      <c r="J66" s="8">
        <v>2000000000</v>
      </c>
    </row>
    <row r="67" spans="2:10" x14ac:dyDescent="0.3">
      <c r="B67" s="11" t="str">
        <v>UnityPoint Health</v>
      </c>
      <c r="D67" s="13" t="s">
        <v>230</v>
      </c>
      <c r="E67" s="13" t="str">
        <f>_xlfn.XLOOKUP(D67,'5a'!H66:H1124,'5a'!J66:J1124)</f>
        <v>Hospitals &amp; Physicians Clinics</v>
      </c>
      <c r="F67" s="14">
        <f>_xlfn.XLOOKUP(D67,'5a'!$H$2:$H$1060,'5a'!$K$2:$K$1060)</f>
        <v>4588466000</v>
      </c>
      <c r="H67" t="s">
        <v>163</v>
      </c>
      <c r="I67" t="s">
        <v>30</v>
      </c>
      <c r="J67" s="8">
        <v>1977716000</v>
      </c>
    </row>
    <row r="68" spans="2:10" x14ac:dyDescent="0.3">
      <c r="B68" s="11" t="str">
        <v>Sunovion</v>
      </c>
      <c r="D68" s="13" t="s">
        <v>674</v>
      </c>
      <c r="E68" s="13" t="str">
        <f>_xlfn.XLOOKUP(D68,'5a'!H67:H1125,'5a'!J67:J1125)</f>
        <v>Pharmaceuticals</v>
      </c>
      <c r="F68" s="14">
        <f>_xlfn.XLOOKUP(D68,'5a'!$H$2:$H$1060,'5a'!$K$2:$K$1060)</f>
        <v>546860000</v>
      </c>
      <c r="H68" t="s">
        <v>577</v>
      </c>
      <c r="I68" t="s">
        <v>30</v>
      </c>
      <c r="J68" s="8">
        <v>1761623000</v>
      </c>
    </row>
    <row r="69" spans="2:10" x14ac:dyDescent="0.3">
      <c r="B69" s="11" t="str">
        <v>Aurora Health Care</v>
      </c>
      <c r="D69" s="13" t="s">
        <v>79</v>
      </c>
      <c r="E69" s="13" t="str">
        <f>_xlfn.XLOOKUP(D69,'5a'!H68:H1126,'5a'!J68:J1126)</f>
        <v>Hospitals &amp; Physicians Clinics</v>
      </c>
      <c r="F69" s="14">
        <f>_xlfn.XLOOKUP(D69,'5a'!$H$2:$H$1060,'5a'!$K$2:$K$1060)</f>
        <v>5100000000</v>
      </c>
      <c r="H69" t="s">
        <v>530</v>
      </c>
      <c r="I69" t="s">
        <v>30</v>
      </c>
      <c r="J69" s="8">
        <v>1652614000</v>
      </c>
    </row>
    <row r="70" spans="2:10" x14ac:dyDescent="0.3">
      <c r="B70" s="11" t="str">
        <v>West Virginia University Health System</v>
      </c>
      <c r="D70" s="13" t="s">
        <v>1688</v>
      </c>
      <c r="E70" s="13" t="str">
        <f>_xlfn.XLOOKUP(D70,'5a'!H69:H1127,'5a'!J69:J1127)</f>
        <v>Hospitals &amp; Physicians Clinics</v>
      </c>
      <c r="F70" s="14">
        <f>_xlfn.XLOOKUP(D70,'5a'!$H$2:$H$1060,'5a'!$K$2:$K$1060)</f>
        <v>2770163000</v>
      </c>
      <c r="H70" t="s">
        <v>168</v>
      </c>
      <c r="I70" t="s">
        <v>30</v>
      </c>
      <c r="J70" s="8">
        <v>1633710000</v>
      </c>
    </row>
    <row r="71" spans="2:10" x14ac:dyDescent="0.3">
      <c r="B71" s="11" t="str">
        <v>UPMC</v>
      </c>
      <c r="D71" s="13" t="s">
        <v>226</v>
      </c>
      <c r="E71" s="13" t="str">
        <f>_xlfn.XLOOKUP(D71,'5a'!H70:H1128,'5a'!J70:J1128)</f>
        <v>Hospitals &amp; Physicians Clinics</v>
      </c>
      <c r="F71" s="14">
        <f>_xlfn.XLOOKUP(D71,'5a'!$H$2:$H$1060,'5a'!$K$2:$K$1060)</f>
        <v>13212171000</v>
      </c>
      <c r="H71" t="s">
        <v>1719</v>
      </c>
      <c r="I71" t="s">
        <v>30</v>
      </c>
      <c r="J71" s="8">
        <v>1619911000</v>
      </c>
    </row>
    <row r="72" spans="2:10" x14ac:dyDescent="0.3">
      <c r="B72" s="11" t="str">
        <v>Varian Medical Systems</v>
      </c>
      <c r="D72" s="13" t="s">
        <v>825</v>
      </c>
      <c r="E72" s="13" t="str">
        <f>_xlfn.XLOOKUP(D72,'5a'!H71:H1129,'5a'!J71:J1129)</f>
        <v>Medical Devices &amp; Equipment</v>
      </c>
      <c r="F72" s="14">
        <f>_xlfn.XLOOKUP(D72,'5a'!$H$2:$H$1060,'5a'!$K$2:$K$1060)</f>
        <v>3168200000</v>
      </c>
      <c r="H72" t="s">
        <v>1974</v>
      </c>
      <c r="I72" t="s">
        <v>30</v>
      </c>
      <c r="J72" s="8">
        <v>1579213000</v>
      </c>
    </row>
    <row r="73" spans="2:10" x14ac:dyDescent="0.3">
      <c r="B73" s="11" t="str">
        <v>UT Southwestern Medical Center</v>
      </c>
      <c r="D73" s="13" t="s">
        <v>1668</v>
      </c>
      <c r="E73" s="13" t="str">
        <f>_xlfn.XLOOKUP(D73,'5a'!H72:H1130,'5a'!J72:J1130)</f>
        <v>Hospitals &amp; Physicians Clinics</v>
      </c>
      <c r="F73" s="14">
        <f>_xlfn.XLOOKUP(D73,'5a'!$H$2:$H$1060,'5a'!$K$2:$K$1060)</f>
        <v>2176485000</v>
      </c>
      <c r="H73" t="s">
        <v>1361</v>
      </c>
      <c r="I73" t="s">
        <v>30</v>
      </c>
      <c r="J73" s="8">
        <v>1579213000</v>
      </c>
    </row>
    <row r="74" spans="2:10" x14ac:dyDescent="0.3">
      <c r="B74" s="11" t="str">
        <v>OSF HealthCare</v>
      </c>
      <c r="D74" s="13" t="s">
        <v>323</v>
      </c>
      <c r="E74" s="13" t="str">
        <f>_xlfn.XLOOKUP(D74,'5a'!H73:H1131,'5a'!J73:J1131)</f>
        <v>Hospitals &amp; Physicians Clinics</v>
      </c>
      <c r="F74" s="14">
        <f>_xlfn.XLOOKUP(D74,'5a'!$H$2:$H$1060,'5a'!$K$2:$K$1060)</f>
        <v>3100000000</v>
      </c>
      <c r="H74" t="s">
        <v>1938</v>
      </c>
      <c r="I74" t="s">
        <v>30</v>
      </c>
      <c r="J74" s="8">
        <v>1473109000</v>
      </c>
    </row>
    <row r="75" spans="2:10" x14ac:dyDescent="0.3">
      <c r="B75" s="11" t="str">
        <v>SUNY Downstate Health Sciences University</v>
      </c>
      <c r="D75" s="13" t="s">
        <v>138</v>
      </c>
      <c r="E75" s="13" t="str">
        <f>_xlfn.XLOOKUP(D75,'5a'!H74:H1132,'5a'!J74:J1132)</f>
        <v>Hospitals &amp; Physicians Clinics</v>
      </c>
      <c r="F75" s="14">
        <f>_xlfn.XLOOKUP(D75,'5a'!$H$2:$H$1060,'5a'!$K$2:$K$1060)</f>
        <v>12400000000</v>
      </c>
      <c r="H75" t="s">
        <v>1128</v>
      </c>
      <c r="I75" t="s">
        <v>30</v>
      </c>
      <c r="J75" s="8">
        <v>1468019000</v>
      </c>
    </row>
    <row r="76" spans="2:10" x14ac:dyDescent="0.3">
      <c r="B76" s="11" t="str">
        <v>PTC Therapeutics</v>
      </c>
      <c r="D76" s="13" t="s">
        <v>758</v>
      </c>
      <c r="E76" s="13" t="str">
        <f>_xlfn.XLOOKUP(D76,'5a'!H75:H1133,'5a'!J75:J1133)</f>
        <v>Manufacturing</v>
      </c>
      <c r="F76" s="14">
        <f>_xlfn.XLOOKUP(D76,'5a'!$H$2:$H$1060,'5a'!$K$2:$K$1060)</f>
        <v>306980000</v>
      </c>
      <c r="H76" t="s">
        <v>1534</v>
      </c>
      <c r="I76" t="s">
        <v>30</v>
      </c>
      <c r="J76" s="8">
        <v>1411950000</v>
      </c>
    </row>
    <row r="77" spans="2:10" x14ac:dyDescent="0.3">
      <c r="B77" s="11" t="str">
        <v>United Healthcare</v>
      </c>
      <c r="D77" s="13" t="s">
        <v>311</v>
      </c>
      <c r="E77" s="13" t="str">
        <f>_xlfn.XLOOKUP(D77,'5a'!H76:H1134,'5a'!J76:J1134)</f>
        <v>Insurance</v>
      </c>
      <c r="F77" s="14">
        <f>_xlfn.XLOOKUP(D77,'5a'!$H$2:$H$1060,'5a'!$K$2:$K$1060)</f>
        <v>193842000000</v>
      </c>
      <c r="H77" t="s">
        <v>546</v>
      </c>
      <c r="I77" t="s">
        <v>30</v>
      </c>
      <c r="J77" s="8">
        <v>1282700000</v>
      </c>
    </row>
    <row r="78" spans="2:10" x14ac:dyDescent="0.3">
      <c r="B78" s="11" t="str">
        <v>Visiting Nurse Service of New York</v>
      </c>
      <c r="D78" s="13" t="s">
        <v>1135</v>
      </c>
      <c r="E78" s="13" t="str">
        <f>_xlfn.XLOOKUP(D78,'5a'!H77:H1135,'5a'!J77:J1135)</f>
        <v>Healthcare Services</v>
      </c>
      <c r="F78" s="14">
        <f>_xlfn.XLOOKUP(D78,'5a'!$H$2:$H$1060,'5a'!$K$2:$K$1060)</f>
        <v>1200000000</v>
      </c>
      <c r="H78" t="s">
        <v>1438</v>
      </c>
      <c r="I78" t="s">
        <v>30</v>
      </c>
      <c r="J78" s="8">
        <v>1209607000</v>
      </c>
    </row>
    <row r="79" spans="2:10" x14ac:dyDescent="0.3">
      <c r="B79" s="11" t="str">
        <v>Indiana University Health</v>
      </c>
      <c r="D79" s="13" t="s">
        <v>542</v>
      </c>
      <c r="E79" s="13" t="str">
        <f>_xlfn.XLOOKUP(D79,'5a'!H78:H1136,'5a'!J78:J1136)</f>
        <v>Hospitals &amp; Physicians Clinics</v>
      </c>
      <c r="F79" s="14">
        <f>_xlfn.XLOOKUP(D79,'5a'!$H$2:$H$1060,'5a'!$K$2:$K$1060)</f>
        <v>6700000000</v>
      </c>
      <c r="H79" t="s">
        <v>701</v>
      </c>
      <c r="I79" t="s">
        <v>30</v>
      </c>
      <c r="J79" s="8">
        <v>1188362000</v>
      </c>
    </row>
    <row r="80" spans="2:10" x14ac:dyDescent="0.3">
      <c r="B80" s="11" t="str">
        <v>Stanford Health Care</v>
      </c>
      <c r="D80" s="13" t="s">
        <v>597</v>
      </c>
      <c r="E80" s="13" t="str">
        <f>_xlfn.XLOOKUP(D80,'5a'!H79:H1137,'5a'!J79:J1137)</f>
        <v>Hospitals &amp; Physicians Clinics</v>
      </c>
      <c r="F80" s="14">
        <f>_xlfn.XLOOKUP(D80,'5a'!$H$2:$H$1060,'5a'!$K$2:$K$1060)</f>
        <v>5570000000</v>
      </c>
      <c r="H80" t="s">
        <v>845</v>
      </c>
      <c r="I80" t="s">
        <v>30</v>
      </c>
      <c r="J80" s="8">
        <v>1156281000</v>
      </c>
    </row>
    <row r="81" spans="2:10" x14ac:dyDescent="0.3">
      <c r="B81" s="11" t="str">
        <v>Nicklaus Children's Hospital</v>
      </c>
      <c r="D81" s="13" t="s">
        <v>1567</v>
      </c>
      <c r="E81" s="13" t="str">
        <f>_xlfn.XLOOKUP(D81,'5a'!H80:H1138,'5a'!J80:J1138)</f>
        <v>Hospitals &amp; Physicians Clinics</v>
      </c>
      <c r="F81" s="14">
        <f>_xlfn.XLOOKUP(D81,'5a'!$H$2:$H$1060,'5a'!$K$2:$K$1060)</f>
        <v>754490000</v>
      </c>
      <c r="H81" t="s">
        <v>431</v>
      </c>
      <c r="I81" t="s">
        <v>30</v>
      </c>
      <c r="J81" s="8">
        <v>1027614000</v>
      </c>
    </row>
    <row r="82" spans="2:10" x14ac:dyDescent="0.3">
      <c r="B82" s="11" t="str">
        <v>Inspira Health</v>
      </c>
      <c r="D82" s="13" t="s">
        <v>103</v>
      </c>
      <c r="E82" s="13" t="str">
        <f>_xlfn.XLOOKUP(D82,'5a'!H81:H1139,'5a'!J81:J1139)</f>
        <v>Hospitals &amp; Physicians Clinics</v>
      </c>
      <c r="F82" s="14">
        <f>_xlfn.XLOOKUP(D82,'5a'!$H$2:$H$1060,'5a'!$K$2:$K$1060)</f>
        <v>910025000</v>
      </c>
      <c r="H82" t="s">
        <v>883</v>
      </c>
      <c r="I82" t="s">
        <v>30</v>
      </c>
      <c r="J82" s="8">
        <v>954210000</v>
      </c>
    </row>
    <row r="83" spans="2:10" x14ac:dyDescent="0.3">
      <c r="B83" s="11" t="str">
        <v>WMC Health</v>
      </c>
      <c r="D83" s="13" t="s">
        <v>577</v>
      </c>
      <c r="E83" s="13" t="str">
        <f>_xlfn.XLOOKUP(D83,'5a'!H82:H1140,'5a'!J82:J1140)</f>
        <v>Hospitals &amp; Physicians Clinics</v>
      </c>
      <c r="F83" s="14">
        <f>_xlfn.XLOOKUP(D83,'5a'!$H$2:$H$1060,'5a'!$K$2:$K$1060)</f>
        <v>1761623000</v>
      </c>
      <c r="H83" t="s">
        <v>103</v>
      </c>
      <c r="I83" t="s">
        <v>30</v>
      </c>
      <c r="J83" s="8">
        <v>910025000</v>
      </c>
    </row>
    <row r="84" spans="2:10" x14ac:dyDescent="0.3">
      <c r="B84" s="11" t="str">
        <v>MetLife</v>
      </c>
      <c r="D84" s="13" t="s">
        <v>107</v>
      </c>
      <c r="E84" s="13" t="str">
        <f>_xlfn.XLOOKUP(D84,'5a'!H83:H1141,'5a'!J83:J1141)</f>
        <v>Insurance</v>
      </c>
      <c r="F84" s="14">
        <f>_xlfn.XLOOKUP(D84,'5a'!$H$2:$H$1060,'5a'!$K$2:$K$1060)</f>
        <v>69000000000</v>
      </c>
      <c r="H84" t="s">
        <v>1567</v>
      </c>
      <c r="I84" t="s">
        <v>30</v>
      </c>
      <c r="J84" s="8">
        <v>754490000</v>
      </c>
    </row>
    <row r="85" spans="2:10" x14ac:dyDescent="0.3">
      <c r="B85" s="11" t="str">
        <v>Texas Children's Hospital</v>
      </c>
      <c r="D85" s="13" t="s">
        <v>208</v>
      </c>
      <c r="E85" s="13" t="str">
        <f>_xlfn.XLOOKUP(D85,'5a'!H84:H1142,'5a'!J84:J1142)</f>
        <v>Hospitals &amp; Physicians Clinics</v>
      </c>
      <c r="F85" s="14">
        <f>_xlfn.XLOOKUP(D85,'5a'!$H$2:$H$1060,'5a'!$K$2:$K$1060)</f>
        <v>4202996000</v>
      </c>
      <c r="H85" t="s">
        <v>1643</v>
      </c>
      <c r="I85" t="s">
        <v>30</v>
      </c>
      <c r="J85" s="8">
        <v>752900000</v>
      </c>
    </row>
    <row r="86" spans="2:10" x14ac:dyDescent="0.3">
      <c r="B86" s="11" t="str">
        <v>OhioHealth</v>
      </c>
      <c r="D86" s="13" t="s">
        <v>921</v>
      </c>
      <c r="E86" s="13" t="str">
        <f>_xlfn.XLOOKUP(D86,'5a'!H85:H1143,'5a'!J85:J1143)</f>
        <v>Hospitals &amp; Physicians Clinics</v>
      </c>
      <c r="F86" s="14">
        <f>_xlfn.XLOOKUP(D86,'5a'!$H$2:$H$1060,'5a'!$K$2:$K$1060)</f>
        <v>4506534000</v>
      </c>
      <c r="H86" t="s">
        <v>624</v>
      </c>
      <c r="I86" t="s">
        <v>30</v>
      </c>
      <c r="J86" s="8">
        <v>689969000</v>
      </c>
    </row>
    <row r="87" spans="2:10" x14ac:dyDescent="0.3">
      <c r="B87" s="11" t="str">
        <v>CSL Behring</v>
      </c>
      <c r="D87" s="13" t="s">
        <v>1466</v>
      </c>
      <c r="E87" s="13" t="str">
        <f>_xlfn.XLOOKUP(D87,'5a'!H86:H1144,'5a'!J86:J1144)</f>
        <v>Manufacturing</v>
      </c>
      <c r="F87" s="14">
        <f>_xlfn.XLOOKUP(D87,'5a'!$H$2:$H$1060,'5a'!$K$2:$K$1060)</f>
        <v>7187000000</v>
      </c>
      <c r="H87" t="s">
        <v>996</v>
      </c>
      <c r="I87" t="s">
        <v>30</v>
      </c>
      <c r="J87" s="8">
        <v>587208000</v>
      </c>
    </row>
    <row r="88" spans="2:10" x14ac:dyDescent="0.3">
      <c r="B88" s="11" t="str">
        <v>University of Maryland Medical Center</v>
      </c>
      <c r="D88" s="13" t="s">
        <v>1438</v>
      </c>
      <c r="E88" s="13" t="str">
        <f>_xlfn.XLOOKUP(D88,'5a'!H87:H1145,'5a'!J87:J1145)</f>
        <v>Hospitals &amp; Physicians Clinics</v>
      </c>
      <c r="F88" s="14">
        <f>_xlfn.XLOOKUP(D88,'5a'!$H$2:$H$1060,'5a'!$K$2:$K$1060)</f>
        <v>1209607000</v>
      </c>
      <c r="H88" t="s">
        <v>1147</v>
      </c>
      <c r="I88" t="s">
        <v>30</v>
      </c>
      <c r="J88" s="8">
        <v>497070000</v>
      </c>
    </row>
    <row r="89" spans="2:10" x14ac:dyDescent="0.3">
      <c r="B89" s="11" t="str">
        <v>St. Luke's University Health Network</v>
      </c>
      <c r="D89" s="13" t="s">
        <v>678</v>
      </c>
      <c r="E89" s="13" t="str">
        <f>_xlfn.XLOOKUP(D89,'5a'!H88:H1146,'5a'!J88:J1146)</f>
        <v>Hospitals &amp; Physicians Clinics</v>
      </c>
      <c r="F89" s="14">
        <f>_xlfn.XLOOKUP(D89,'5a'!$H$2:$H$1060,'5a'!$K$2:$K$1060)</f>
        <v>51640000</v>
      </c>
      <c r="H89" t="s">
        <v>793</v>
      </c>
      <c r="I89" t="s">
        <v>30</v>
      </c>
      <c r="J89" s="8">
        <v>490930000</v>
      </c>
    </row>
    <row r="90" spans="2:10" x14ac:dyDescent="0.3">
      <c r="B90" s="11" t="str">
        <v>Parkview Health</v>
      </c>
      <c r="D90" s="13" t="s">
        <v>1361</v>
      </c>
      <c r="E90" s="13" t="str">
        <f>_xlfn.XLOOKUP(D90,'5a'!H89:H1147,'5a'!J89:J1147)</f>
        <v>Hospitals &amp; Physicians Clinics</v>
      </c>
      <c r="F90" s="14">
        <f>_xlfn.XLOOKUP(D90,'5a'!$H$2:$H$1060,'5a'!$K$2:$K$1060)</f>
        <v>1579213000</v>
      </c>
      <c r="H90" t="s">
        <v>419</v>
      </c>
      <c r="I90" t="s">
        <v>30</v>
      </c>
      <c r="J90" s="8">
        <v>396000000</v>
      </c>
    </row>
    <row r="91" spans="2:10" x14ac:dyDescent="0.3">
      <c r="B91" s="11" t="str">
        <v>Providence</v>
      </c>
      <c r="D91" s="13" t="s">
        <v>510</v>
      </c>
      <c r="E91" s="13" t="str">
        <f>_xlfn.XLOOKUP(D91,'5a'!H90:H1148,'5a'!J90:J1148)</f>
        <v>Hospitals &amp; Physicians Clinics</v>
      </c>
      <c r="F91" s="14">
        <f>_xlfn.XLOOKUP(D91,'5a'!$H$2:$H$1060,'5a'!$K$2:$K$1060)</f>
        <v>25025417000</v>
      </c>
      <c r="H91" t="s">
        <v>4</v>
      </c>
      <c r="I91" t="s">
        <v>30</v>
      </c>
      <c r="J91" s="8">
        <v>395203000</v>
      </c>
    </row>
    <row r="92" spans="2:10" x14ac:dyDescent="0.3">
      <c r="B92" s="11" t="str">
        <v>Direct Supply</v>
      </c>
      <c r="D92" s="13" t="s">
        <v>1368</v>
      </c>
      <c r="E92" s="13" t="str">
        <f>_xlfn.XLOOKUP(D92,'5a'!H91:H1149,'5a'!J91:J1149)</f>
        <v>Manufacturing</v>
      </c>
      <c r="F92" s="14">
        <f>_xlfn.XLOOKUP(D92,'5a'!$H$2:$H$1060,'5a'!$K$2:$K$1060)</f>
        <v>150412000</v>
      </c>
      <c r="H92" t="s">
        <v>1875</v>
      </c>
      <c r="I92" t="s">
        <v>30</v>
      </c>
      <c r="J92" s="8">
        <v>342000000</v>
      </c>
    </row>
    <row r="93" spans="2:10" x14ac:dyDescent="0.3">
      <c r="B93" s="11" t="str">
        <v>AdventHealth Orlando</v>
      </c>
      <c r="D93" s="13" t="s">
        <v>899</v>
      </c>
      <c r="E93" s="13" t="str">
        <f>_xlfn.XLOOKUP(D93,'5a'!H92:H1150,'5a'!J92:J1150)</f>
        <v>Hospitals &amp; Physicians Clinics</v>
      </c>
      <c r="F93" s="14">
        <f>_xlfn.XLOOKUP(D93,'5a'!$H$2:$H$1060,'5a'!$K$2:$K$1060)</f>
        <v>291843000</v>
      </c>
      <c r="H93" t="s">
        <v>1481</v>
      </c>
      <c r="I93" t="s">
        <v>30</v>
      </c>
      <c r="J93" s="8">
        <v>337645000</v>
      </c>
    </row>
    <row r="94" spans="2:10" x14ac:dyDescent="0.3">
      <c r="B94" s="11" t="str">
        <v>UCHealth</v>
      </c>
      <c r="D94" s="13" t="s">
        <v>1101</v>
      </c>
      <c r="E94" s="13" t="str">
        <f>_xlfn.XLOOKUP(D94,'5a'!H93:H1151,'5a'!J93:J1151)</f>
        <v>Hospitals &amp; Physicians Clinics</v>
      </c>
      <c r="F94" s="14">
        <f>_xlfn.XLOOKUP(D94,'5a'!$H$2:$H$1060,'5a'!$K$2:$K$1060)</f>
        <v>5000000000</v>
      </c>
      <c r="H94" t="s">
        <v>899</v>
      </c>
      <c r="I94" t="s">
        <v>30</v>
      </c>
      <c r="J94" s="8">
        <v>291843000</v>
      </c>
    </row>
    <row r="95" spans="2:10" x14ac:dyDescent="0.3">
      <c r="B95" s="11" t="str">
        <v>Humana</v>
      </c>
      <c r="D95" s="13" t="s">
        <v>1701</v>
      </c>
      <c r="E95" s="13" t="str">
        <f>_xlfn.XLOOKUP(D95,'5a'!H94:H1152,'5a'!J94:J1152)</f>
        <v>Insurance</v>
      </c>
      <c r="F95" s="14">
        <f>_xlfn.XLOOKUP(D95,'5a'!$H$2:$H$1060,'5a'!$K$2:$K$1060)</f>
        <v>64888000000</v>
      </c>
      <c r="H95" t="s">
        <v>678</v>
      </c>
      <c r="I95" t="s">
        <v>30</v>
      </c>
      <c r="J95" s="8">
        <v>51640000</v>
      </c>
    </row>
    <row r="96" spans="2:10" x14ac:dyDescent="0.3">
      <c r="B96" s="11" t="str">
        <v>Centene</v>
      </c>
      <c r="D96" s="13" t="s">
        <v>1400</v>
      </c>
      <c r="E96" s="13" t="str">
        <f>_xlfn.XLOOKUP(D96,'5a'!H95:H1153,'5a'!J95:J1153)</f>
        <v>Insurance</v>
      </c>
      <c r="F96" s="14">
        <f>_xlfn.XLOOKUP(D96,'5a'!$H$2:$H$1060,'5a'!$K$2:$K$1060)</f>
        <v>60116000000</v>
      </c>
      <c r="H96" t="s">
        <v>51</v>
      </c>
      <c r="I96" t="s">
        <v>52</v>
      </c>
      <c r="J96" s="8">
        <v>242155000000</v>
      </c>
    </row>
    <row r="97" spans="2:10" x14ac:dyDescent="0.3">
      <c r="B97" s="11" t="str">
        <v>AIG</v>
      </c>
      <c r="D97" s="13" t="s">
        <v>409</v>
      </c>
      <c r="E97" s="13" t="str">
        <f>_xlfn.XLOOKUP(D97,'5a'!H96:H1154,'5a'!J96:J1154)</f>
        <v>Insurance</v>
      </c>
      <c r="F97" s="14">
        <f>_xlfn.XLOOKUP(D97,'5a'!$H$2:$H$1060,'5a'!$K$2:$K$1060)</f>
        <v>49792000000</v>
      </c>
      <c r="H97" t="s">
        <v>311</v>
      </c>
      <c r="I97" t="s">
        <v>52</v>
      </c>
      <c r="J97" s="8">
        <v>193842000000</v>
      </c>
    </row>
    <row r="98" spans="2:10" x14ac:dyDescent="0.3">
      <c r="B98" s="11" t="str">
        <v>Kindred Healthcare</v>
      </c>
      <c r="D98" s="13" t="s">
        <v>887</v>
      </c>
      <c r="E98" s="13" t="str">
        <f>_xlfn.XLOOKUP(D98,'5a'!H97:H1155,'5a'!J97:J1155)</f>
        <v>Healthcare Services</v>
      </c>
      <c r="F98" s="14">
        <f>_xlfn.XLOOKUP(D98,'5a'!$H$2:$H$1060,'5a'!$K$2:$K$1060)</f>
        <v>3200000000</v>
      </c>
      <c r="H98" t="s">
        <v>107</v>
      </c>
      <c r="I98" t="s">
        <v>52</v>
      </c>
      <c r="J98" s="8">
        <v>69000000000</v>
      </c>
    </row>
    <row r="99" spans="2:10" x14ac:dyDescent="0.3">
      <c r="B99" s="11" t="str">
        <v>Marshfield Clinic Health System</v>
      </c>
      <c r="D99" s="13" t="s">
        <v>1128</v>
      </c>
      <c r="E99" s="13" t="str">
        <f>_xlfn.XLOOKUP(D99,'5a'!H98:H1156,'5a'!J98:J1156)</f>
        <v>Hospitals &amp; Physicians Clinics</v>
      </c>
      <c r="F99" s="14">
        <f>_xlfn.XLOOKUP(D99,'5a'!$H$2:$H$1060,'5a'!$K$2:$K$1060)</f>
        <v>1468019000</v>
      </c>
      <c r="H99" t="s">
        <v>1701</v>
      </c>
      <c r="I99" t="s">
        <v>52</v>
      </c>
      <c r="J99" s="8">
        <v>64888000000</v>
      </c>
    </row>
    <row r="100" spans="2:10" x14ac:dyDescent="0.3">
      <c r="B100" s="11" t="str">
        <v>Wake Forest Baptist Health</v>
      </c>
      <c r="D100" s="13" t="s">
        <v>1213</v>
      </c>
      <c r="E100" s="13" t="str">
        <f>_xlfn.XLOOKUP(D100,'5a'!H99:H1157,'5a'!J99:J1157)</f>
        <v>Hospitals &amp; Physicians Clinics</v>
      </c>
      <c r="F100" s="14">
        <f>_xlfn.XLOOKUP(D100,'5a'!$H$2:$H$1060,'5a'!$K$2:$K$1060)</f>
        <v>3605219000</v>
      </c>
      <c r="H100" t="s">
        <v>1400</v>
      </c>
      <c r="I100" t="s">
        <v>52</v>
      </c>
      <c r="J100" s="8">
        <v>60116000000</v>
      </c>
    </row>
    <row r="101" spans="2:10" x14ac:dyDescent="0.3">
      <c r="B101" s="11" t="str">
        <v>Allstate</v>
      </c>
      <c r="D101" s="13" t="s">
        <v>484</v>
      </c>
      <c r="E101" s="13" t="str">
        <f>_xlfn.XLOOKUP(D101,'5a'!H100:H1158,'5a'!J100:J1158)</f>
        <v>Insurance</v>
      </c>
      <c r="F101" s="14">
        <f>_xlfn.XLOOKUP(D101,'5a'!$H$2:$H$1060,'5a'!$K$2:$K$1060)</f>
        <v>44675000000</v>
      </c>
      <c r="H101" t="s">
        <v>409</v>
      </c>
      <c r="I101" t="s">
        <v>52</v>
      </c>
      <c r="J101" s="8">
        <v>49792000000</v>
      </c>
    </row>
    <row r="102" spans="2:10" x14ac:dyDescent="0.3">
      <c r="B102" s="11" t="str">
        <v>New York Life Insurance</v>
      </c>
      <c r="D102" s="13" t="s">
        <v>216</v>
      </c>
      <c r="E102" s="13" t="str">
        <f>_xlfn.XLOOKUP(D102,'5a'!H101:H1159,'5a'!J101:J1159)</f>
        <v>Insurance</v>
      </c>
      <c r="F102" s="14">
        <f>_xlfn.XLOOKUP(D102,'5a'!$H$2:$H$1060,'5a'!$K$2:$K$1060)</f>
        <v>44116600000</v>
      </c>
      <c r="H102" t="s">
        <v>484</v>
      </c>
      <c r="I102" t="s">
        <v>52</v>
      </c>
      <c r="J102" s="8">
        <v>44675000000</v>
      </c>
    </row>
    <row r="103" spans="2:10" x14ac:dyDescent="0.3">
      <c r="B103" s="11" t="str">
        <v>Mercy Health</v>
      </c>
      <c r="D103" s="13" t="s">
        <v>1455</v>
      </c>
      <c r="E103" s="13" t="str">
        <f>_xlfn.XLOOKUP(D103,'5a'!H102:H1160,'5a'!J102:J1160)</f>
        <v>Hospitals &amp; Physicians Clinics</v>
      </c>
      <c r="F103" s="14">
        <f>_xlfn.XLOOKUP(D103,'5a'!$H$2:$H$1060,'5a'!$K$2:$K$1060)</f>
        <v>5100000000</v>
      </c>
      <c r="H103" t="s">
        <v>216</v>
      </c>
      <c r="I103" t="s">
        <v>52</v>
      </c>
      <c r="J103" s="8">
        <v>44116600000</v>
      </c>
    </row>
    <row r="104" spans="2:10" x14ac:dyDescent="0.3">
      <c r="B104" s="11" t="str">
        <v>Stryker</v>
      </c>
      <c r="D104" s="13" t="s">
        <v>291</v>
      </c>
      <c r="E104" s="13" t="str">
        <f>_xlfn.XLOOKUP(D104,'5a'!H103:H1161,'5a'!J103:J1161)</f>
        <v>Medical Devices &amp; Equipment</v>
      </c>
      <c r="F104" s="14">
        <f>_xlfn.XLOOKUP(D104,'5a'!$H$2:$H$1060,'5a'!$K$2:$K$1060)</f>
        <v>14884000000</v>
      </c>
      <c r="H104" t="s">
        <v>97</v>
      </c>
      <c r="I104" t="s">
        <v>52</v>
      </c>
      <c r="J104" s="8">
        <v>31581000000</v>
      </c>
    </row>
    <row r="105" spans="2:10" x14ac:dyDescent="0.3">
      <c r="B105" s="11" t="str">
        <v>Roswell Park</v>
      </c>
      <c r="D105" s="13" t="s">
        <v>1147</v>
      </c>
      <c r="E105" s="13" t="str">
        <f>_xlfn.XLOOKUP(D105,'5a'!H104:H1162,'5a'!J104:J1162)</f>
        <v>Hospitals &amp; Physicians Clinics</v>
      </c>
      <c r="F105" s="14">
        <f>_xlfn.XLOOKUP(D105,'5a'!$H$2:$H$1060,'5a'!$K$2:$K$1060)</f>
        <v>497070000</v>
      </c>
      <c r="H105" t="s">
        <v>601</v>
      </c>
      <c r="I105" t="s">
        <v>52</v>
      </c>
      <c r="J105" s="8">
        <v>30000000000</v>
      </c>
    </row>
    <row r="106" spans="2:10" x14ac:dyDescent="0.3">
      <c r="B106" s="11" t="str">
        <v>Travelers</v>
      </c>
      <c r="D106" s="13" t="s">
        <v>97</v>
      </c>
      <c r="E106" s="13" t="str">
        <f>_xlfn.XLOOKUP(D106,'5a'!H105:H1163,'5a'!J105:J1163)</f>
        <v>Insurance</v>
      </c>
      <c r="F106" s="14">
        <f>_xlfn.XLOOKUP(D106,'5a'!$H$2:$H$1060,'5a'!$K$2:$K$1060)</f>
        <v>31581000000</v>
      </c>
      <c r="H106" t="s">
        <v>975</v>
      </c>
      <c r="I106" t="s">
        <v>52</v>
      </c>
      <c r="J106" s="8">
        <v>20600000000</v>
      </c>
    </row>
    <row r="107" spans="2:10" x14ac:dyDescent="0.3">
      <c r="B107" s="11" t="str">
        <v>CHRISTUS Health</v>
      </c>
      <c r="D107" s="13" t="s">
        <v>133</v>
      </c>
      <c r="E107" s="13" t="str">
        <f>_xlfn.XLOOKUP(D107,'5a'!H106:H1164,'5a'!J106:J1164)</f>
        <v>Hospitals &amp; Physicians Clinics</v>
      </c>
      <c r="F107" s="14">
        <f>_xlfn.XLOOKUP(D107,'5a'!$H$2:$H$1060,'5a'!$K$2:$K$1060)</f>
        <v>5728344000</v>
      </c>
      <c r="H107" t="s">
        <v>736</v>
      </c>
      <c r="I107" t="s">
        <v>52</v>
      </c>
      <c r="J107" s="8">
        <v>20414100000</v>
      </c>
    </row>
    <row r="108" spans="2:10" x14ac:dyDescent="0.3">
      <c r="B108" s="11" t="str">
        <v>Seattle Genetics</v>
      </c>
      <c r="D108" s="13" t="s">
        <v>589</v>
      </c>
      <c r="E108" s="13" t="str">
        <f>_xlfn.XLOOKUP(D108,'5a'!H107:H1165,'5a'!J107:J1165)</f>
        <v>Manufacturing</v>
      </c>
      <c r="F108" s="14">
        <f>_xlfn.XLOOKUP(D108,'5a'!$H$2:$H$1060,'5a'!$K$2:$K$1060)</f>
        <v>916713000</v>
      </c>
      <c r="H108" t="s">
        <v>586</v>
      </c>
      <c r="I108" t="s">
        <v>52</v>
      </c>
      <c r="J108" s="8">
        <v>11998900000</v>
      </c>
    </row>
    <row r="109" spans="2:10" x14ac:dyDescent="0.3">
      <c r="B109" s="11" t="str">
        <v>AMRI</v>
      </c>
      <c r="D109" s="13" t="s">
        <v>1114</v>
      </c>
      <c r="E109" s="13" t="str">
        <f>_xlfn.XLOOKUP(D109,'5a'!H108:H1166,'5a'!J108:J1166)</f>
        <v>Manufacturing</v>
      </c>
      <c r="F109" s="14">
        <f>_xlfn.XLOOKUP(D109,'5a'!$H$2:$H$1060,'5a'!$K$2:$K$1060)</f>
        <v>1012703000</v>
      </c>
      <c r="H109" t="s">
        <v>770</v>
      </c>
      <c r="I109" t="s">
        <v>52</v>
      </c>
      <c r="J109" s="8">
        <v>9511000000</v>
      </c>
    </row>
    <row r="110" spans="2:10" x14ac:dyDescent="0.3">
      <c r="B110" s="11" t="str">
        <v>Texas Health Resources</v>
      </c>
      <c r="D110" s="13" t="s">
        <v>1073</v>
      </c>
      <c r="E110" s="13" t="str">
        <f>_xlfn.XLOOKUP(D110,'5a'!H109:H1167,'5a'!J109:J1167)</f>
        <v>Hospitals &amp; Physicians Clinics</v>
      </c>
      <c r="F110" s="14">
        <f>_xlfn.XLOOKUP(D110,'5a'!$H$2:$H$1060,'5a'!$K$2:$K$1060)</f>
        <v>4900000000</v>
      </c>
      <c r="H110" t="s">
        <v>1814</v>
      </c>
      <c r="I110" t="s">
        <v>52</v>
      </c>
      <c r="J110" s="8">
        <v>8800000000</v>
      </c>
    </row>
    <row r="111" spans="2:10" x14ac:dyDescent="0.3">
      <c r="B111" s="11" t="str">
        <v>Blue Cross Blue Shield of Michigan</v>
      </c>
      <c r="D111" s="13" t="s">
        <v>601</v>
      </c>
      <c r="E111" s="13" t="str">
        <f>_xlfn.XLOOKUP(D111,'5a'!H110:H1168,'5a'!J110:J1168)</f>
        <v>Insurance</v>
      </c>
      <c r="F111" s="14">
        <f>_xlfn.XLOOKUP(D111,'5a'!$H$2:$H$1060,'5a'!$K$2:$K$1060)</f>
        <v>30000000000</v>
      </c>
      <c r="H111" t="s">
        <v>1607</v>
      </c>
      <c r="I111" t="s">
        <v>52</v>
      </c>
      <c r="J111" s="8">
        <v>8670483000</v>
      </c>
    </row>
    <row r="112" spans="2:10" x14ac:dyDescent="0.3">
      <c r="B112" s="11" t="str">
        <v>Blue California</v>
      </c>
      <c r="D112" s="13" t="s">
        <v>975</v>
      </c>
      <c r="E112" s="13" t="str">
        <f>_xlfn.XLOOKUP(D112,'5a'!H111:H1169,'5a'!J111:J1169)</f>
        <v>Insurance</v>
      </c>
      <c r="F112" s="14">
        <f>_xlfn.XLOOKUP(D112,'5a'!$H$2:$H$1060,'5a'!$K$2:$K$1060)</f>
        <v>20600000000</v>
      </c>
      <c r="H112" t="s">
        <v>1493</v>
      </c>
      <c r="I112" t="s">
        <v>52</v>
      </c>
      <c r="J112" s="8">
        <v>7213700000</v>
      </c>
    </row>
    <row r="113" spans="2:10" x14ac:dyDescent="0.3">
      <c r="B113" s="11" t="str">
        <v>ProMedica Health System</v>
      </c>
      <c r="D113" s="13" t="s">
        <v>1014</v>
      </c>
      <c r="E113" s="13" t="str">
        <f>_xlfn.XLOOKUP(D113,'5a'!H112:H1170,'5a'!J112:J1170)</f>
        <v>Healthcare Services</v>
      </c>
      <c r="F113" s="14">
        <f>_xlfn.XLOOKUP(D113,'5a'!$H$2:$H$1060,'5a'!$K$2:$K$1060)</f>
        <v>3100000000</v>
      </c>
      <c r="H113" t="s">
        <v>581</v>
      </c>
      <c r="I113" t="s">
        <v>52</v>
      </c>
      <c r="J113" s="8">
        <v>7000000000</v>
      </c>
    </row>
    <row r="114" spans="2:10" x14ac:dyDescent="0.3">
      <c r="B114" s="11" t="str">
        <v>WellCare</v>
      </c>
      <c r="D114" s="13" t="s">
        <v>736</v>
      </c>
      <c r="E114" s="13" t="str">
        <f>_xlfn.XLOOKUP(D114,'5a'!H113:H1171,'5a'!J113:J1171)</f>
        <v>Insurance</v>
      </c>
      <c r="F114" s="14">
        <f>_xlfn.XLOOKUP(D114,'5a'!$H$2:$H$1060,'5a'!$K$2:$K$1060)</f>
        <v>20414100000</v>
      </c>
      <c r="H114" t="s">
        <v>1280</v>
      </c>
      <c r="I114" t="s">
        <v>52</v>
      </c>
      <c r="J114" s="8">
        <v>5956192000</v>
      </c>
    </row>
    <row r="115" spans="2:10" x14ac:dyDescent="0.3">
      <c r="B115" s="11" t="str">
        <v>Guthrie</v>
      </c>
      <c r="D115" s="13" t="s">
        <v>1643</v>
      </c>
      <c r="E115" s="13" t="str">
        <f>_xlfn.XLOOKUP(D115,'5a'!H114:H1172,'5a'!J114:J1172)</f>
        <v>Hospitals &amp; Physicians Clinics</v>
      </c>
      <c r="F115" s="14">
        <f>_xlfn.XLOOKUP(D115,'5a'!$H$2:$H$1060,'5a'!$K$2:$K$1060)</f>
        <v>752900000</v>
      </c>
      <c r="H115" t="s">
        <v>1631</v>
      </c>
      <c r="I115" t="s">
        <v>52</v>
      </c>
      <c r="J115" s="8">
        <v>5681075000</v>
      </c>
    </row>
    <row r="116" spans="2:10" x14ac:dyDescent="0.3">
      <c r="B116" s="11" t="str">
        <v>UPMC Susquehanna</v>
      </c>
      <c r="D116" s="13" t="s">
        <v>419</v>
      </c>
      <c r="E116" s="13" t="str">
        <f>_xlfn.XLOOKUP(D116,'5a'!H115:H1173,'5a'!J115:J1173)</f>
        <v>Hospitals &amp; Physicians Clinics</v>
      </c>
      <c r="F116" s="14">
        <f>_xlfn.XLOOKUP(D116,'5a'!$H$2:$H$1060,'5a'!$K$2:$K$1060)</f>
        <v>396000000</v>
      </c>
      <c r="H116" t="s">
        <v>1151</v>
      </c>
      <c r="I116" t="s">
        <v>52</v>
      </c>
      <c r="J116" s="8">
        <v>3985590000</v>
      </c>
    </row>
    <row r="117" spans="2:10" x14ac:dyDescent="0.3">
      <c r="B117" s="11" t="str">
        <v>Unum</v>
      </c>
      <c r="D117" s="13" t="s">
        <v>586</v>
      </c>
      <c r="E117" s="13" t="str">
        <f>_xlfn.XLOOKUP(D117,'5a'!H116:H1174,'5a'!J116:J1174)</f>
        <v>Insurance</v>
      </c>
      <c r="F117" s="14">
        <f>_xlfn.XLOOKUP(D117,'5a'!$H$2:$H$1060,'5a'!$K$2:$K$1060)</f>
        <v>11998900000</v>
      </c>
      <c r="H117" t="s">
        <v>1058</v>
      </c>
      <c r="I117" t="s">
        <v>52</v>
      </c>
      <c r="J117" s="8">
        <v>3774922000</v>
      </c>
    </row>
    <row r="118" spans="2:10" x14ac:dyDescent="0.3">
      <c r="B118" s="11" t="str">
        <v>Henry Ford Health System</v>
      </c>
      <c r="D118" s="13" t="s">
        <v>159</v>
      </c>
      <c r="E118" s="13" t="str">
        <f>_xlfn.XLOOKUP(D118,'5a'!H117:H1175,'5a'!J117:J1175)</f>
        <v>Hospitals &amp; Physicians Clinics</v>
      </c>
      <c r="F118" s="14">
        <f>_xlfn.XLOOKUP(D118,'5a'!$H$2:$H$1060,'5a'!$K$2:$K$1060)</f>
        <v>6300000000</v>
      </c>
      <c r="H118" t="s">
        <v>284</v>
      </c>
      <c r="I118" t="s">
        <v>52</v>
      </c>
      <c r="J118" s="8">
        <v>2803819000</v>
      </c>
    </row>
    <row r="119" spans="2:10" x14ac:dyDescent="0.3">
      <c r="B119" s="11" t="str">
        <v>Maimonides Medical Center</v>
      </c>
      <c r="D119" s="13" t="s">
        <v>883</v>
      </c>
      <c r="E119" s="13" t="str">
        <f>_xlfn.XLOOKUP(D119,'5a'!H118:H1176,'5a'!J118:J1176)</f>
        <v>Hospitals &amp; Physicians Clinics</v>
      </c>
      <c r="F119" s="14">
        <f>_xlfn.XLOOKUP(D119,'5a'!$H$2:$H$1060,'5a'!$K$2:$K$1060)</f>
        <v>954210000</v>
      </c>
      <c r="H119" t="s">
        <v>1191</v>
      </c>
      <c r="I119" t="s">
        <v>52</v>
      </c>
      <c r="J119" s="8">
        <v>2803819000</v>
      </c>
    </row>
    <row r="120" spans="2:10" x14ac:dyDescent="0.3">
      <c r="B120" s="11" t="str">
        <v>Mass General Brigham</v>
      </c>
      <c r="D120" s="13" t="s">
        <v>146</v>
      </c>
      <c r="E120" s="13" t="str">
        <f>_xlfn.XLOOKUP(D120,'5a'!H119:H1177,'5a'!J119:J1177)</f>
        <v>Hospitals &amp; Physicians Clinics</v>
      </c>
      <c r="F120" s="14">
        <f>_xlfn.XLOOKUP(D120,'5a'!$H$2:$H$1060,'5a'!$K$2:$K$1060)</f>
        <v>10863341000</v>
      </c>
      <c r="H120" t="s">
        <v>212</v>
      </c>
      <c r="I120" t="s">
        <v>52</v>
      </c>
      <c r="J120" s="8">
        <v>2524922000</v>
      </c>
    </row>
    <row r="121" spans="2:10" x14ac:dyDescent="0.3">
      <c r="B121" s="11" t="str">
        <v>Aveanna Healthcare</v>
      </c>
      <c r="D121" s="13" t="s">
        <v>918</v>
      </c>
      <c r="E121" s="13" t="str">
        <f>_xlfn.XLOOKUP(D121,'5a'!H120:H1178,'5a'!J120:J1178)</f>
        <v>Healthcare Services</v>
      </c>
      <c r="F121" s="14">
        <f>_xlfn.XLOOKUP(D121,'5a'!$H$2:$H$1060,'5a'!$K$2:$K$1060)</f>
        <v>4404057000</v>
      </c>
      <c r="H121" t="s">
        <v>275</v>
      </c>
      <c r="I121" t="s">
        <v>52</v>
      </c>
      <c r="J121" s="8">
        <v>1262461000</v>
      </c>
    </row>
    <row r="122" spans="2:10" x14ac:dyDescent="0.3">
      <c r="B122" s="11" t="str">
        <v>Hartford HealthCare</v>
      </c>
      <c r="D122" s="13" t="s">
        <v>914</v>
      </c>
      <c r="E122" s="13" t="str">
        <f>_xlfn.XLOOKUP(D122,'5a'!H121:H1179,'5a'!J121:J1179)</f>
        <v>Hospitals &amp; Physicians Clinics</v>
      </c>
      <c r="F122" s="14">
        <f>_xlfn.XLOOKUP(D122,'5a'!$H$2:$H$1060,'5a'!$K$2:$K$1060)</f>
        <v>4300000000</v>
      </c>
      <c r="H122" t="s">
        <v>965</v>
      </c>
      <c r="I122" t="s">
        <v>52</v>
      </c>
      <c r="J122" s="8">
        <v>1200000000</v>
      </c>
    </row>
    <row r="123" spans="2:10" x14ac:dyDescent="0.3">
      <c r="B123" s="11" t="str">
        <v>Cisco</v>
      </c>
      <c r="D123" s="13" t="s">
        <v>445</v>
      </c>
      <c r="E123" s="13" t="str">
        <f>_xlfn.XLOOKUP(D123,'5a'!H122:H1180,'5a'!J122:J1180)</f>
        <v>Manufacturing</v>
      </c>
      <c r="F123" s="14">
        <f>_xlfn.XLOOKUP(D123,'5a'!$H$2:$H$1060,'5a'!$K$2:$K$1060)</f>
        <v>49301000000</v>
      </c>
      <c r="H123" t="s">
        <v>303</v>
      </c>
      <c r="I123" t="s">
        <v>52</v>
      </c>
      <c r="J123" s="8">
        <v>810041000</v>
      </c>
    </row>
    <row r="124" spans="2:10" x14ac:dyDescent="0.3">
      <c r="B124" s="11" t="str">
        <v>Cepheid</v>
      </c>
      <c r="D124" s="13" t="s">
        <v>854</v>
      </c>
      <c r="E124" s="13" t="str">
        <f>_xlfn.XLOOKUP(D124,'5a'!H123:H1181,'5a'!J123:J1181)</f>
        <v>Healthcare Services</v>
      </c>
      <c r="F124" s="14">
        <f>_xlfn.XLOOKUP(D124,'5a'!$H$2:$H$1060,'5a'!$K$2:$K$1060)</f>
        <v>587208000</v>
      </c>
      <c r="H124" t="s">
        <v>850</v>
      </c>
      <c r="I124" t="s">
        <v>52</v>
      </c>
      <c r="J124" s="8">
        <v>394143000</v>
      </c>
    </row>
    <row r="125" spans="2:10" x14ac:dyDescent="0.3">
      <c r="B125" s="11" t="str">
        <v>Virginia Mason Medical Center</v>
      </c>
      <c r="D125" s="13" t="s">
        <v>845</v>
      </c>
      <c r="E125" s="13" t="str">
        <f>_xlfn.XLOOKUP(D125,'5a'!H124:H1182,'5a'!J124:J1182)</f>
        <v>Hospitals &amp; Physicians Clinics</v>
      </c>
      <c r="F125" s="14">
        <f>_xlfn.XLOOKUP(D125,'5a'!$H$2:$H$1060,'5a'!$K$2:$K$1060)</f>
        <v>1156281000</v>
      </c>
      <c r="H125" t="s">
        <v>1</v>
      </c>
      <c r="I125" t="s">
        <v>40</v>
      </c>
      <c r="J125" s="8">
        <v>82059000000</v>
      </c>
    </row>
    <row r="126" spans="2:10" x14ac:dyDescent="0.3">
      <c r="B126" s="11" t="str">
        <v>Pfizer</v>
      </c>
      <c r="D126" s="13" t="s">
        <v>335</v>
      </c>
      <c r="E126" s="13" t="str">
        <f>_xlfn.XLOOKUP(D126,'5a'!H125:H1183,'5a'!J125:J1183)</f>
        <v>Pharmaceuticals</v>
      </c>
      <c r="F126" s="14">
        <f>_xlfn.XLOOKUP(D126,'5a'!$H$2:$H$1060,'5a'!$K$2:$K$1060)</f>
        <v>51750000000</v>
      </c>
      <c r="H126" t="s">
        <v>244</v>
      </c>
      <c r="I126" t="s">
        <v>40</v>
      </c>
      <c r="J126" s="8">
        <v>59812000000</v>
      </c>
    </row>
    <row r="127" spans="2:10" x14ac:dyDescent="0.3">
      <c r="B127" s="11" t="str">
        <v>Gen Re</v>
      </c>
      <c r="D127" s="13" t="s">
        <v>770</v>
      </c>
      <c r="E127" s="13" t="str">
        <f>_xlfn.XLOOKUP(D127,'5a'!H126:H1184,'5a'!J126:J1184)</f>
        <v>Insurance</v>
      </c>
      <c r="F127" s="14">
        <f>_xlfn.XLOOKUP(D127,'5a'!$H$2:$H$1060,'5a'!$K$2:$K$1060)</f>
        <v>9511000000</v>
      </c>
      <c r="H127" t="s">
        <v>445</v>
      </c>
      <c r="I127" t="s">
        <v>40</v>
      </c>
      <c r="J127" s="8">
        <v>49301000000</v>
      </c>
    </row>
    <row r="128" spans="2:10" x14ac:dyDescent="0.3">
      <c r="B128" s="11" t="str">
        <v>CareSource</v>
      </c>
      <c r="D128" s="13" t="s">
        <v>1814</v>
      </c>
      <c r="E128" s="13" t="str">
        <f>_xlfn.XLOOKUP(D128,'5a'!H127:H1185,'5a'!J127:J1185)</f>
        <v>Insurance</v>
      </c>
      <c r="F128" s="14">
        <f>_xlfn.XLOOKUP(D128,'5a'!$H$2:$H$1060,'5a'!$K$2:$K$1060)</f>
        <v>8800000000</v>
      </c>
      <c r="H128" t="s">
        <v>187</v>
      </c>
      <c r="I128" t="s">
        <v>40</v>
      </c>
      <c r="J128" s="8">
        <v>41802000000</v>
      </c>
    </row>
    <row r="129" spans="2:10" x14ac:dyDescent="0.3">
      <c r="B129" s="11" t="str">
        <v>AmeriHealth Caritas</v>
      </c>
      <c r="D129" s="13" t="s">
        <v>1607</v>
      </c>
      <c r="E129" s="13" t="str">
        <f>_xlfn.XLOOKUP(D129,'5a'!H128:H1186,'5a'!J128:J1186)</f>
        <v>Insurance</v>
      </c>
      <c r="F129" s="14">
        <f>_xlfn.XLOOKUP(D129,'5a'!$H$2:$H$1060,'5a'!$K$2:$K$1060)</f>
        <v>8670483000</v>
      </c>
      <c r="H129" t="s">
        <v>191</v>
      </c>
      <c r="I129" t="s">
        <v>40</v>
      </c>
      <c r="J129" s="8">
        <v>33841000000</v>
      </c>
    </row>
    <row r="130" spans="2:10" x14ac:dyDescent="0.3">
      <c r="B130" s="11" t="str">
        <v>Mount Sinai Health System</v>
      </c>
      <c r="D130" s="13" t="s">
        <v>719</v>
      </c>
      <c r="E130" s="13" t="str">
        <f>_xlfn.XLOOKUP(D130,'5a'!H129:H1187,'5a'!J129:J1187)</f>
        <v>Hospitals &amp; Physicians Clinics</v>
      </c>
      <c r="F130" s="14">
        <f>_xlfn.XLOOKUP(D130,'5a'!$H$2:$H$1060,'5a'!$K$2:$K$1060)</f>
        <v>4332840000</v>
      </c>
      <c r="H130" t="s">
        <v>393</v>
      </c>
      <c r="I130" t="s">
        <v>40</v>
      </c>
      <c r="J130" s="8">
        <v>33266000000</v>
      </c>
    </row>
    <row r="131" spans="2:10" x14ac:dyDescent="0.3">
      <c r="B131" s="11" t="str">
        <v>Boston Scientific</v>
      </c>
      <c r="D131" s="13" t="s">
        <v>493</v>
      </c>
      <c r="E131" s="13" t="str">
        <f>_xlfn.XLOOKUP(D131,'5a'!H130:H1188,'5a'!J130:J1188)</f>
        <v>Medical Devices &amp; Equipment</v>
      </c>
      <c r="F131" s="14">
        <f>_xlfn.XLOOKUP(D131,'5a'!$H$2:$H$1060,'5a'!$K$2:$K$1060)</f>
        <v>10735000000</v>
      </c>
      <c r="H131" t="s">
        <v>39</v>
      </c>
      <c r="I131" t="s">
        <v>40</v>
      </c>
      <c r="J131" s="8">
        <v>22449000000</v>
      </c>
    </row>
    <row r="132" spans="2:10" x14ac:dyDescent="0.3">
      <c r="B132" s="11" t="str">
        <v>Old Republic International</v>
      </c>
      <c r="D132" s="13" t="s">
        <v>1493</v>
      </c>
      <c r="E132" s="13" t="str">
        <f>_xlfn.XLOOKUP(D132,'5a'!H131:H1189,'5a'!J131:J1189)</f>
        <v>Insurance</v>
      </c>
      <c r="F132" s="14">
        <f>_xlfn.XLOOKUP(D132,'5a'!$H$2:$H$1060,'5a'!$K$2:$K$1060)</f>
        <v>7213700000</v>
      </c>
      <c r="H132" t="s">
        <v>239</v>
      </c>
      <c r="I132" t="s">
        <v>40</v>
      </c>
      <c r="J132" s="8">
        <v>22317000000</v>
      </c>
    </row>
    <row r="133" spans="2:10" x14ac:dyDescent="0.3">
      <c r="B133" s="11" t="str">
        <v>HealthPartners</v>
      </c>
      <c r="D133" s="13" t="s">
        <v>581</v>
      </c>
      <c r="E133" s="13" t="str">
        <f>_xlfn.XLOOKUP(D133,'5a'!H132:H1190,'5a'!J132:J1190)</f>
        <v>Insurance</v>
      </c>
      <c r="F133" s="14">
        <f>_xlfn.XLOOKUP(D133,'5a'!$H$2:$H$1060,'5a'!$K$2:$K$1060)</f>
        <v>7000000000</v>
      </c>
      <c r="H133" t="s">
        <v>196</v>
      </c>
      <c r="I133" t="s">
        <v>40</v>
      </c>
      <c r="J133" s="8">
        <v>15693000000</v>
      </c>
    </row>
    <row r="134" spans="2:10" x14ac:dyDescent="0.3">
      <c r="B134" s="11" t="str">
        <v>Tampa General Hospital</v>
      </c>
      <c r="D134" s="13" t="s">
        <v>701</v>
      </c>
      <c r="E134" s="13" t="str">
        <f>_xlfn.XLOOKUP(D134,'5a'!H133:H1191,'5a'!J133:J1191)</f>
        <v>Hospitals &amp; Physicians Clinics</v>
      </c>
      <c r="F134" s="14">
        <f>_xlfn.XLOOKUP(D134,'5a'!$H$2:$H$1060,'5a'!$K$2:$K$1060)</f>
        <v>1188362000</v>
      </c>
      <c r="H134" t="s">
        <v>498</v>
      </c>
      <c r="I134" t="s">
        <v>40</v>
      </c>
      <c r="J134" s="8">
        <v>14745000000</v>
      </c>
    </row>
    <row r="135" spans="2:10" x14ac:dyDescent="0.3">
      <c r="B135" s="11" t="str">
        <v>University of Maryland Medical System</v>
      </c>
      <c r="D135" s="13" t="s">
        <v>732</v>
      </c>
      <c r="E135" s="13" t="str">
        <f>_xlfn.XLOOKUP(D135,'5a'!H134:H1192,'5a'!J134:J1192)</f>
        <v>Hospitals &amp; Physicians Clinics</v>
      </c>
      <c r="F135" s="14">
        <f>_xlfn.XLOOKUP(D135,'5a'!$H$2:$H$1060,'5a'!$K$2:$K$1060)</f>
        <v>4421449000</v>
      </c>
      <c r="H135" t="s">
        <v>658</v>
      </c>
      <c r="I135" t="s">
        <v>40</v>
      </c>
      <c r="J135" s="8">
        <v>11127000000</v>
      </c>
    </row>
    <row r="136" spans="2:10" x14ac:dyDescent="0.3">
      <c r="B136" s="11" t="str">
        <v>EmblemHealth</v>
      </c>
      <c r="D136" s="13" t="s">
        <v>1280</v>
      </c>
      <c r="E136" s="13" t="str">
        <f>_xlfn.XLOOKUP(D136,'5a'!H135:H1193,'5a'!J135:J1193)</f>
        <v>Insurance</v>
      </c>
      <c r="F136" s="14">
        <f>_xlfn.XLOOKUP(D136,'5a'!$H$2:$H$1060,'5a'!$K$2:$K$1060)</f>
        <v>5956192000</v>
      </c>
      <c r="H136" t="s">
        <v>1466</v>
      </c>
      <c r="I136" t="s">
        <v>40</v>
      </c>
      <c r="J136" s="8">
        <v>7187000000</v>
      </c>
    </row>
    <row r="137" spans="2:10" x14ac:dyDescent="0.3">
      <c r="B137" s="11" t="str">
        <v>Intermountain Healthcare</v>
      </c>
      <c r="D137" s="13" t="s">
        <v>6</v>
      </c>
      <c r="E137" s="13" t="str">
        <f>_xlfn.XLOOKUP(D137,'5a'!H136:H1194,'5a'!J136:J1194)</f>
        <v>Hospitals &amp; Physicians Clinics</v>
      </c>
      <c r="F137" s="14">
        <f>_xlfn.XLOOKUP(D137,'5a'!$H$2:$H$1060,'5a'!$K$2:$K$1060)</f>
        <v>7123320000</v>
      </c>
      <c r="H137" t="s">
        <v>438</v>
      </c>
      <c r="I137" t="s">
        <v>40</v>
      </c>
      <c r="J137" s="8">
        <v>4348000000</v>
      </c>
    </row>
    <row r="138" spans="2:10" x14ac:dyDescent="0.3">
      <c r="B138" s="11" t="str">
        <v>Healthfirst</v>
      </c>
      <c r="D138" s="13" t="s">
        <v>1631</v>
      </c>
      <c r="E138" s="13" t="str">
        <f>_xlfn.XLOOKUP(D138,'5a'!H137:H1195,'5a'!J137:J1195)</f>
        <v>Insurance</v>
      </c>
      <c r="F138" s="14">
        <f>_xlfn.XLOOKUP(D138,'5a'!$H$2:$H$1060,'5a'!$K$2:$K$1060)</f>
        <v>5681075000</v>
      </c>
      <c r="H138" t="s">
        <v>1124</v>
      </c>
      <c r="I138" t="s">
        <v>40</v>
      </c>
      <c r="J138" s="8">
        <v>3777009000</v>
      </c>
    </row>
    <row r="139" spans="2:10" x14ac:dyDescent="0.3">
      <c r="B139" s="11" t="str">
        <v>Lockheed Martin</v>
      </c>
      <c r="D139" s="13" t="s">
        <v>244</v>
      </c>
      <c r="E139" s="13" t="str">
        <f>_xlfn.XLOOKUP(D139,'5a'!H138:H1196,'5a'!J138:J1196)</f>
        <v>Manufacturing</v>
      </c>
      <c r="F139" s="14">
        <f>_xlfn.XLOOKUP(D139,'5a'!$H$2:$H$1060,'5a'!$K$2:$K$1060)</f>
        <v>59812000000</v>
      </c>
      <c r="H139" t="s">
        <v>637</v>
      </c>
      <c r="I139" t="s">
        <v>40</v>
      </c>
      <c r="J139" s="8">
        <v>2406796000</v>
      </c>
    </row>
    <row r="140" spans="2:10" x14ac:dyDescent="0.3">
      <c r="B140" s="11" t="str">
        <v>Catholic Health Services of Long Island</v>
      </c>
      <c r="D140" s="13" t="s">
        <v>650</v>
      </c>
      <c r="E140" s="13" t="str">
        <f>_xlfn.XLOOKUP(D140,'5a'!H139:H1197,'5a'!J139:J1197)</f>
        <v>Hospitals &amp; Physicians Clinics</v>
      </c>
      <c r="F140" s="14">
        <f>_xlfn.XLOOKUP(D140,'5a'!$H$2:$H$1060,'5a'!$K$2:$K$1060)</f>
        <v>2000000000</v>
      </c>
      <c r="H140" t="s">
        <v>1114</v>
      </c>
      <c r="I140" t="s">
        <v>40</v>
      </c>
      <c r="J140" s="8">
        <v>1012703000</v>
      </c>
    </row>
    <row r="141" spans="2:10" x14ac:dyDescent="0.3">
      <c r="B141" s="11" t="str">
        <v>Brookdale Senior Living</v>
      </c>
      <c r="D141" s="13" t="s">
        <v>259</v>
      </c>
      <c r="E141" s="13" t="str">
        <f>_xlfn.XLOOKUP(D141,'5a'!H140:H1198,'5a'!J140:J1198)</f>
        <v>Healthcare Services</v>
      </c>
      <c r="F141" s="14">
        <f>_xlfn.XLOOKUP(D141,'5a'!$H$2:$H$1060,'5a'!$K$2:$K$1060)</f>
        <v>4057088000</v>
      </c>
      <c r="H141" t="s">
        <v>589</v>
      </c>
      <c r="I141" t="s">
        <v>40</v>
      </c>
      <c r="J141" s="8">
        <v>916713000</v>
      </c>
    </row>
    <row r="142" spans="2:10" x14ac:dyDescent="0.3">
      <c r="B142" s="11" t="str">
        <v>Premera Blue Cross</v>
      </c>
      <c r="D142" s="13" t="s">
        <v>1151</v>
      </c>
      <c r="E142" s="13" t="str">
        <f>_xlfn.XLOOKUP(D142,'5a'!H141:H1199,'5a'!J141:J1199)</f>
        <v>Insurance</v>
      </c>
      <c r="F142" s="14">
        <f>_xlfn.XLOOKUP(D142,'5a'!$H$2:$H$1060,'5a'!$K$2:$K$1060)</f>
        <v>3985590000</v>
      </c>
      <c r="H142" t="s">
        <v>58</v>
      </c>
      <c r="I142" t="s">
        <v>40</v>
      </c>
      <c r="J142" s="8">
        <v>782400000</v>
      </c>
    </row>
    <row r="143" spans="2:10" x14ac:dyDescent="0.3">
      <c r="B143" s="11" t="str">
        <v>Excellus BlueCross BlueShield</v>
      </c>
      <c r="D143" s="13" t="s">
        <v>1058</v>
      </c>
      <c r="E143" s="13" t="str">
        <f>_xlfn.XLOOKUP(D143,'5a'!H142:H1200,'5a'!J142:J1200)</f>
        <v>Insurance</v>
      </c>
      <c r="F143" s="14">
        <f>_xlfn.XLOOKUP(D143,'5a'!$H$2:$H$1060,'5a'!$K$2:$K$1060)</f>
        <v>3774922000</v>
      </c>
      <c r="H143" t="s">
        <v>758</v>
      </c>
      <c r="I143" t="s">
        <v>40</v>
      </c>
      <c r="J143" s="8">
        <v>306980000</v>
      </c>
    </row>
    <row r="144" spans="2:10" x14ac:dyDescent="0.3">
      <c r="B144" s="11" t="str">
        <v>Rochester Regional Health</v>
      </c>
      <c r="D144" s="13" t="s">
        <v>530</v>
      </c>
      <c r="E144" s="13" t="str">
        <f>_xlfn.XLOOKUP(D144,'5a'!H143:H1201,'5a'!J143:J1201)</f>
        <v>Hospitals &amp; Physicians Clinics</v>
      </c>
      <c r="F144" s="14">
        <f>_xlfn.XLOOKUP(D144,'5a'!$H$2:$H$1060,'5a'!$K$2:$K$1060)</f>
        <v>1652614000</v>
      </c>
      <c r="H144" t="s">
        <v>1501</v>
      </c>
      <c r="I144" t="s">
        <v>40</v>
      </c>
      <c r="J144" s="8">
        <v>261080000</v>
      </c>
    </row>
    <row r="145" spans="2:10" x14ac:dyDescent="0.3">
      <c r="B145" s="11" t="str">
        <v>HonorHealth Research Institute</v>
      </c>
      <c r="D145" s="13" t="s">
        <v>442</v>
      </c>
      <c r="E145" s="13" t="str">
        <f>_xlfn.XLOOKUP(D145,'5a'!H144:H1202,'5a'!J144:J1202)</f>
        <v>Hospitals &amp; Physicians Clinics</v>
      </c>
      <c r="F145" s="14">
        <f>_xlfn.XLOOKUP(D145,'5a'!$H$2:$H$1060,'5a'!$K$2:$K$1060)</f>
        <v>2348831000</v>
      </c>
      <c r="H145" t="s">
        <v>1368</v>
      </c>
      <c r="I145" t="s">
        <v>40</v>
      </c>
      <c r="J145" s="8">
        <v>150412000</v>
      </c>
    </row>
    <row r="146" spans="2:10" x14ac:dyDescent="0.3">
      <c r="B146" s="11" t="str">
        <v>Banner Health</v>
      </c>
      <c r="D146" s="13" t="s">
        <v>235</v>
      </c>
      <c r="E146" s="13" t="str">
        <f>_xlfn.XLOOKUP(D146,'5a'!H145:H1203,'5a'!J145:J1203)</f>
        <v>Hospitals &amp; Physicians Clinics</v>
      </c>
      <c r="F146" s="14">
        <f>_xlfn.XLOOKUP(D146,'5a'!$H$2:$H$1060,'5a'!$K$2:$K$1060)</f>
        <v>9426648000</v>
      </c>
      <c r="H146" t="s">
        <v>556</v>
      </c>
      <c r="I146" t="s">
        <v>40</v>
      </c>
      <c r="J146" s="8">
        <v>117064000</v>
      </c>
    </row>
    <row r="147" spans="2:10" x14ac:dyDescent="0.3">
      <c r="B147" s="11" t="str">
        <v>Prime Therapeutics</v>
      </c>
      <c r="D147" s="13" t="s">
        <v>284</v>
      </c>
      <c r="E147" s="13" t="str">
        <f>_xlfn.XLOOKUP(D147,'5a'!H146:H1204,'5a'!J146:J1204)</f>
        <v>Insurance</v>
      </c>
      <c r="F147" s="14">
        <f>_xlfn.XLOOKUP(D147,'5a'!$H$2:$H$1060,'5a'!$K$2:$K$1060)</f>
        <v>2803819000</v>
      </c>
      <c r="H147" t="s">
        <v>521</v>
      </c>
      <c r="I147" t="s">
        <v>292</v>
      </c>
      <c r="J147" s="8">
        <v>145500000000</v>
      </c>
    </row>
    <row r="148" spans="2:10" x14ac:dyDescent="0.3">
      <c r="B148" s="11" t="str">
        <v>Tokio Marine HCC</v>
      </c>
      <c r="D148" s="13" t="s">
        <v>1191</v>
      </c>
      <c r="E148" s="13" t="str">
        <f>_xlfn.XLOOKUP(D148,'5a'!H147:H1205,'5a'!J147:J1205)</f>
        <v>Insurance</v>
      </c>
      <c r="F148" s="14">
        <f>_xlfn.XLOOKUP(D148,'5a'!$H$2:$H$1060,'5a'!$K$2:$K$1060)</f>
        <v>2803819000</v>
      </c>
      <c r="H148" t="s">
        <v>291</v>
      </c>
      <c r="I148" t="s">
        <v>292</v>
      </c>
      <c r="J148" s="8">
        <v>14884000000</v>
      </c>
    </row>
    <row r="149" spans="2:10" x14ac:dyDescent="0.3">
      <c r="B149" s="11" t="str">
        <v>AmSurg</v>
      </c>
      <c r="D149" s="13" t="s">
        <v>355</v>
      </c>
      <c r="E149" s="13" t="str">
        <f>_xlfn.XLOOKUP(D149,'5a'!H148:H1206,'5a'!J148:J1206)</f>
        <v>Hospitals &amp; Physicians Clinics</v>
      </c>
      <c r="F149" s="14">
        <f>_xlfn.XLOOKUP(D149,'5a'!$H$2:$H$1060,'5a'!$K$2:$K$1060)</f>
        <v>2832950000</v>
      </c>
      <c r="H149" t="s">
        <v>493</v>
      </c>
      <c r="I149" t="s">
        <v>292</v>
      </c>
      <c r="J149" s="8">
        <v>10735000000</v>
      </c>
    </row>
    <row r="150" spans="2:10" x14ac:dyDescent="0.3">
      <c r="B150" s="11" t="str">
        <v>L.A. Care Health Plan</v>
      </c>
      <c r="D150" s="13" t="s">
        <v>212</v>
      </c>
      <c r="E150" s="13" t="str">
        <f>_xlfn.XLOOKUP(D150,'5a'!H149:H1207,'5a'!J149:J1207)</f>
        <v>Insurance</v>
      </c>
      <c r="F150" s="14">
        <f>_xlfn.XLOOKUP(D150,'5a'!$H$2:$H$1060,'5a'!$K$2:$K$1060)</f>
        <v>2524922000</v>
      </c>
      <c r="H150" t="s">
        <v>825</v>
      </c>
      <c r="I150" t="s">
        <v>292</v>
      </c>
      <c r="J150" s="8">
        <v>3168200000</v>
      </c>
    </row>
    <row r="151" spans="2:10" x14ac:dyDescent="0.3">
      <c r="B151" s="11" t="str">
        <v>Boston Medical Center</v>
      </c>
      <c r="D151" s="13" t="s">
        <v>279</v>
      </c>
      <c r="E151" s="13" t="str">
        <f>_xlfn.XLOOKUP(D151,'5a'!H150:H1208,'5a'!J150:J1208)</f>
        <v>Hospitals &amp; Physicians Clinics</v>
      </c>
      <c r="F151" s="14">
        <f>_xlfn.XLOOKUP(D151,'5a'!$H$2:$H$1060,'5a'!$K$2:$K$1060)</f>
        <v>4000000000</v>
      </c>
      <c r="H151" t="s">
        <v>1062</v>
      </c>
      <c r="I151" t="s">
        <v>292</v>
      </c>
      <c r="J151" s="8">
        <v>1839900000</v>
      </c>
    </row>
    <row r="152" spans="2:10" x14ac:dyDescent="0.3">
      <c r="B152" s="11" t="str">
        <v>Johnson Controls</v>
      </c>
      <c r="D152" s="13" t="s">
        <v>239</v>
      </c>
      <c r="E152" s="13" t="str">
        <f>_xlfn.XLOOKUP(D152,'5a'!H151:H1209,'5a'!J151:J1209)</f>
        <v>Manufacturing</v>
      </c>
      <c r="F152" s="14">
        <f>_xlfn.XLOOKUP(D152,'5a'!$H$2:$H$1060,'5a'!$K$2:$K$1060)</f>
        <v>22317000000</v>
      </c>
      <c r="H152" t="s">
        <v>1163</v>
      </c>
      <c r="I152" t="s">
        <v>292</v>
      </c>
      <c r="J152" s="8">
        <v>782278000</v>
      </c>
    </row>
    <row r="153" spans="2:10" x14ac:dyDescent="0.3">
      <c r="B153" s="11" t="str">
        <v>Blue Cross Blue Shield</v>
      </c>
      <c r="D153" s="13" t="s">
        <v>275</v>
      </c>
      <c r="E153" s="13" t="str">
        <f>_xlfn.XLOOKUP(D153,'5a'!H152:H1210,'5a'!J152:J1210)</f>
        <v>Insurance</v>
      </c>
      <c r="F153" s="14">
        <f>_xlfn.XLOOKUP(D153,'5a'!$H$2:$H$1060,'5a'!$K$2:$K$1060)</f>
        <v>1262461000</v>
      </c>
      <c r="H153" t="s">
        <v>335</v>
      </c>
      <c r="I153" t="s">
        <v>114</v>
      </c>
      <c r="J153" s="8">
        <v>51750000000</v>
      </c>
    </row>
    <row r="154" spans="2:10" x14ac:dyDescent="0.3">
      <c r="B154" s="11" t="str">
        <v>Cambia Health Solutions</v>
      </c>
      <c r="D154" s="13" t="s">
        <v>965</v>
      </c>
      <c r="E154" s="13" t="str">
        <f>_xlfn.XLOOKUP(D154,'5a'!H153:H1211,'5a'!J153:J1211)</f>
        <v>Insurance</v>
      </c>
      <c r="F154" s="14">
        <f>_xlfn.XLOOKUP(D154,'5a'!$H$2:$H$1060,'5a'!$K$2:$K$1060)</f>
        <v>1200000000</v>
      </c>
      <c r="H154" t="s">
        <v>112</v>
      </c>
      <c r="I154" t="s">
        <v>114</v>
      </c>
      <c r="J154" s="8">
        <v>48000000000</v>
      </c>
    </row>
    <row r="155" spans="2:10" x14ac:dyDescent="0.3">
      <c r="B155" s="11" t="str">
        <v>MedImpact Healthcare</v>
      </c>
      <c r="D155" s="13" t="s">
        <v>303</v>
      </c>
      <c r="E155" s="13" t="str">
        <f>_xlfn.XLOOKUP(D155,'5a'!H154:H1212,'5a'!J154:J1212)</f>
        <v>Insurance</v>
      </c>
      <c r="F155" s="14">
        <f>_xlfn.XLOOKUP(D155,'5a'!$H$2:$H$1060,'5a'!$K$2:$K$1060)</f>
        <v>810041000</v>
      </c>
      <c r="H155" t="s">
        <v>1021</v>
      </c>
      <c r="I155" t="s">
        <v>114</v>
      </c>
      <c r="J155" s="8">
        <v>26145000000</v>
      </c>
    </row>
    <row r="156" spans="2:10" x14ac:dyDescent="0.3">
      <c r="B156" s="11" t="str">
        <v>Nuvance Health</v>
      </c>
      <c r="D156" s="13" t="s">
        <v>179</v>
      </c>
      <c r="E156" s="13" t="str">
        <f>_xlfn.XLOOKUP(D156,'5a'!H155:H1213,'5a'!J155:J1213)</f>
        <v>Hospitals &amp; Physicians Clinics</v>
      </c>
      <c r="F156" s="14">
        <f>_xlfn.XLOOKUP(D156,'5a'!$H$2:$H$1060,'5a'!$K$2:$K$1060)</f>
        <v>2400000000</v>
      </c>
      <c r="H156" t="s">
        <v>339</v>
      </c>
      <c r="I156" t="s">
        <v>114</v>
      </c>
      <c r="J156" s="8">
        <v>6260000000</v>
      </c>
    </row>
    <row r="157" spans="2:10" x14ac:dyDescent="0.3">
      <c r="B157" s="11" t="str">
        <v>Tufts University</v>
      </c>
      <c r="D157" s="13" t="s">
        <v>67</v>
      </c>
      <c r="E157" s="13" t="str">
        <f>_xlfn.XLOOKUP(D157,'5a'!H156:H1214,'5a'!J156:J1214)</f>
        <v>Healthcare Services</v>
      </c>
      <c r="F157" s="14">
        <f>_xlfn.XLOOKUP(D157,'5a'!$H$2:$H$1060,'5a'!$K$2:$K$1060)</f>
        <v>773000000</v>
      </c>
      <c r="H157" t="s">
        <v>327</v>
      </c>
      <c r="I157" t="s">
        <v>114</v>
      </c>
      <c r="J157" s="8">
        <v>758780000</v>
      </c>
    </row>
    <row r="158" spans="2:10" x14ac:dyDescent="0.3">
      <c r="B158" s="11" t="str">
        <v>Paradigm</v>
      </c>
      <c r="D158" s="13" t="s">
        <v>850</v>
      </c>
      <c r="E158" s="13" t="str">
        <f>_xlfn.XLOOKUP(D158,'5a'!H157:H1215,'5a'!J157:J1215)</f>
        <v>Insurance</v>
      </c>
      <c r="F158" s="14">
        <f>_xlfn.XLOOKUP(D158,'5a'!$H$2:$H$1060,'5a'!$K$2:$K$1060)</f>
        <v>394143000</v>
      </c>
      <c r="H158" t="s">
        <v>674</v>
      </c>
      <c r="I158" t="s">
        <v>114</v>
      </c>
      <c r="J158" s="8">
        <v>546860000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B3A4-5236-4030-9066-92C9516BA441}">
  <dimension ref="B2:C234"/>
  <sheetViews>
    <sheetView workbookViewId="0">
      <selection activeCell="B7" sqref="B7"/>
    </sheetView>
  </sheetViews>
  <sheetFormatPr defaultRowHeight="14.4" x14ac:dyDescent="0.3"/>
  <cols>
    <col min="2" max="2" width="50.109375" bestFit="1" customWidth="1"/>
    <col min="3" max="5" width="20.5546875" bestFit="1" customWidth="1"/>
  </cols>
  <sheetData>
    <row r="2" spans="2:3" x14ac:dyDescent="0.3">
      <c r="B2" s="6" t="s">
        <v>2125</v>
      </c>
      <c r="C2" t="s">
        <v>2130</v>
      </c>
    </row>
    <row r="3" spans="2:3" x14ac:dyDescent="0.3">
      <c r="B3" s="2" t="s">
        <v>1585</v>
      </c>
      <c r="C3">
        <v>3</v>
      </c>
    </row>
    <row r="4" spans="2:3" x14ac:dyDescent="0.3">
      <c r="B4" s="9" t="s">
        <v>42</v>
      </c>
      <c r="C4">
        <v>1</v>
      </c>
    </row>
    <row r="5" spans="2:3" x14ac:dyDescent="0.3">
      <c r="B5" s="15" t="s">
        <v>1584</v>
      </c>
      <c r="C5">
        <v>1</v>
      </c>
    </row>
    <row r="6" spans="2:3" x14ac:dyDescent="0.3">
      <c r="B6" s="9" t="s">
        <v>32</v>
      </c>
      <c r="C6">
        <v>2</v>
      </c>
    </row>
    <row r="7" spans="2:3" x14ac:dyDescent="0.3">
      <c r="B7" s="15" t="s">
        <v>1584</v>
      </c>
      <c r="C7">
        <v>2</v>
      </c>
    </row>
    <row r="8" spans="2:3" x14ac:dyDescent="0.3">
      <c r="B8" s="2" t="s">
        <v>68</v>
      </c>
      <c r="C8">
        <v>30</v>
      </c>
    </row>
    <row r="9" spans="2:3" x14ac:dyDescent="0.3">
      <c r="B9" s="9" t="s">
        <v>42</v>
      </c>
      <c r="C9">
        <v>2</v>
      </c>
    </row>
    <row r="10" spans="2:3" x14ac:dyDescent="0.3">
      <c r="B10" s="15" t="s">
        <v>537</v>
      </c>
      <c r="C10">
        <v>1</v>
      </c>
    </row>
    <row r="11" spans="2:3" x14ac:dyDescent="0.3">
      <c r="B11" s="15" t="s">
        <v>918</v>
      </c>
      <c r="C11">
        <v>1</v>
      </c>
    </row>
    <row r="12" spans="2:3" x14ac:dyDescent="0.3">
      <c r="B12" s="9" t="s">
        <v>32</v>
      </c>
      <c r="C12">
        <v>28</v>
      </c>
    </row>
    <row r="13" spans="2:3" x14ac:dyDescent="0.3">
      <c r="B13" s="15" t="s">
        <v>537</v>
      </c>
      <c r="C13">
        <v>9</v>
      </c>
    </row>
    <row r="14" spans="2:3" x14ac:dyDescent="0.3">
      <c r="B14" s="15" t="s">
        <v>918</v>
      </c>
      <c r="C14">
        <v>1</v>
      </c>
    </row>
    <row r="15" spans="2:3" x14ac:dyDescent="0.3">
      <c r="B15" s="15" t="s">
        <v>259</v>
      </c>
      <c r="C15">
        <v>3</v>
      </c>
    </row>
    <row r="16" spans="2:3" x14ac:dyDescent="0.3">
      <c r="B16" s="15" t="s">
        <v>854</v>
      </c>
      <c r="C16">
        <v>3</v>
      </c>
    </row>
    <row r="17" spans="2:3" x14ac:dyDescent="0.3">
      <c r="B17" s="15" t="s">
        <v>887</v>
      </c>
      <c r="C17">
        <v>2</v>
      </c>
    </row>
    <row r="18" spans="2:3" x14ac:dyDescent="0.3">
      <c r="B18" s="15" t="s">
        <v>1014</v>
      </c>
      <c r="C18">
        <v>2</v>
      </c>
    </row>
    <row r="19" spans="2:3" x14ac:dyDescent="0.3">
      <c r="B19" s="15" t="s">
        <v>1182</v>
      </c>
      <c r="C19">
        <v>3</v>
      </c>
    </row>
    <row r="20" spans="2:3" x14ac:dyDescent="0.3">
      <c r="B20" s="15" t="s">
        <v>67</v>
      </c>
      <c r="C20">
        <v>2</v>
      </c>
    </row>
    <row r="21" spans="2:3" x14ac:dyDescent="0.3">
      <c r="B21" s="15" t="s">
        <v>1135</v>
      </c>
      <c r="C21">
        <v>3</v>
      </c>
    </row>
    <row r="22" spans="2:3" x14ac:dyDescent="0.3">
      <c r="B22" s="2" t="s">
        <v>30</v>
      </c>
      <c r="C22">
        <v>546</v>
      </c>
    </row>
    <row r="23" spans="2:3" x14ac:dyDescent="0.3">
      <c r="B23" s="9" t="s">
        <v>42</v>
      </c>
      <c r="C23">
        <v>43</v>
      </c>
    </row>
    <row r="24" spans="2:3" x14ac:dyDescent="0.3">
      <c r="B24" s="15" t="s">
        <v>355</v>
      </c>
      <c r="C24">
        <v>2</v>
      </c>
    </row>
    <row r="25" spans="2:3" x14ac:dyDescent="0.3">
      <c r="B25" s="15" t="s">
        <v>79</v>
      </c>
      <c r="C25">
        <v>2</v>
      </c>
    </row>
    <row r="26" spans="2:3" x14ac:dyDescent="0.3">
      <c r="B26" s="15" t="s">
        <v>168</v>
      </c>
      <c r="C26">
        <v>1</v>
      </c>
    </row>
    <row r="27" spans="2:3" x14ac:dyDescent="0.3">
      <c r="B27" s="15" t="s">
        <v>235</v>
      </c>
      <c r="C27">
        <v>1</v>
      </c>
    </row>
    <row r="28" spans="2:3" x14ac:dyDescent="0.3">
      <c r="B28" s="15" t="s">
        <v>86</v>
      </c>
      <c r="C28">
        <v>1</v>
      </c>
    </row>
    <row r="29" spans="2:3" x14ac:dyDescent="0.3">
      <c r="B29" s="15" t="s">
        <v>1643</v>
      </c>
      <c r="C29">
        <v>2</v>
      </c>
    </row>
    <row r="30" spans="2:3" x14ac:dyDescent="0.3">
      <c r="B30" s="15" t="s">
        <v>159</v>
      </c>
      <c r="C30">
        <v>2</v>
      </c>
    </row>
    <row r="31" spans="2:3" x14ac:dyDescent="0.3">
      <c r="B31" s="15" t="s">
        <v>442</v>
      </c>
      <c r="C31">
        <v>1</v>
      </c>
    </row>
    <row r="32" spans="2:3" x14ac:dyDescent="0.3">
      <c r="B32" s="15" t="s">
        <v>1978</v>
      </c>
      <c r="C32">
        <v>1</v>
      </c>
    </row>
    <row r="33" spans="2:3" x14ac:dyDescent="0.3">
      <c r="B33" s="15" t="s">
        <v>331</v>
      </c>
      <c r="C33">
        <v>2</v>
      </c>
    </row>
    <row r="34" spans="2:3" x14ac:dyDescent="0.3">
      <c r="B34" s="15" t="s">
        <v>883</v>
      </c>
      <c r="C34">
        <v>1</v>
      </c>
    </row>
    <row r="35" spans="2:3" x14ac:dyDescent="0.3">
      <c r="B35" s="15" t="s">
        <v>146</v>
      </c>
      <c r="C35">
        <v>1</v>
      </c>
    </row>
    <row r="36" spans="2:3" x14ac:dyDescent="0.3">
      <c r="B36" s="15" t="s">
        <v>686</v>
      </c>
      <c r="C36">
        <v>1</v>
      </c>
    </row>
    <row r="37" spans="2:3" x14ac:dyDescent="0.3">
      <c r="B37" s="15" t="s">
        <v>1890</v>
      </c>
      <c r="C37">
        <v>1</v>
      </c>
    </row>
    <row r="38" spans="2:3" x14ac:dyDescent="0.3">
      <c r="B38" s="15" t="s">
        <v>3</v>
      </c>
      <c r="C38">
        <v>4</v>
      </c>
    </row>
    <row r="39" spans="2:3" x14ac:dyDescent="0.3">
      <c r="B39" s="15" t="s">
        <v>477</v>
      </c>
      <c r="C39">
        <v>1</v>
      </c>
    </row>
    <row r="40" spans="2:3" x14ac:dyDescent="0.3">
      <c r="B40" s="15" t="s">
        <v>530</v>
      </c>
      <c r="C40">
        <v>2</v>
      </c>
    </row>
    <row r="41" spans="2:3" x14ac:dyDescent="0.3">
      <c r="B41" s="15" t="s">
        <v>470</v>
      </c>
      <c r="C41">
        <v>5</v>
      </c>
    </row>
    <row r="42" spans="2:3" x14ac:dyDescent="0.3">
      <c r="B42" s="15" t="s">
        <v>793</v>
      </c>
      <c r="C42">
        <v>1</v>
      </c>
    </row>
    <row r="43" spans="2:3" x14ac:dyDescent="0.3">
      <c r="B43" s="15" t="s">
        <v>701</v>
      </c>
      <c r="C43">
        <v>1</v>
      </c>
    </row>
    <row r="44" spans="2:3" x14ac:dyDescent="0.3">
      <c r="B44" s="15" t="s">
        <v>1073</v>
      </c>
      <c r="C44">
        <v>1</v>
      </c>
    </row>
    <row r="45" spans="2:3" x14ac:dyDescent="0.3">
      <c r="B45" s="15" t="s">
        <v>4</v>
      </c>
      <c r="C45">
        <v>1</v>
      </c>
    </row>
    <row r="46" spans="2:3" x14ac:dyDescent="0.3">
      <c r="B46" s="15" t="s">
        <v>247</v>
      </c>
      <c r="C46">
        <v>1</v>
      </c>
    </row>
    <row r="47" spans="2:3" x14ac:dyDescent="0.3">
      <c r="B47" s="15" t="s">
        <v>1438</v>
      </c>
      <c r="C47">
        <v>1</v>
      </c>
    </row>
    <row r="48" spans="2:3" x14ac:dyDescent="0.3">
      <c r="B48" s="15" t="s">
        <v>226</v>
      </c>
      <c r="C48">
        <v>3</v>
      </c>
    </row>
    <row r="49" spans="2:3" x14ac:dyDescent="0.3">
      <c r="B49" s="15" t="s">
        <v>1213</v>
      </c>
      <c r="C49">
        <v>1</v>
      </c>
    </row>
    <row r="50" spans="2:3" x14ac:dyDescent="0.3">
      <c r="B50" s="15" t="s">
        <v>1688</v>
      </c>
      <c r="C50">
        <v>1</v>
      </c>
    </row>
    <row r="51" spans="2:3" x14ac:dyDescent="0.3">
      <c r="B51" s="15" t="s">
        <v>577</v>
      </c>
      <c r="C51">
        <v>1</v>
      </c>
    </row>
    <row r="52" spans="2:3" x14ac:dyDescent="0.3">
      <c r="B52" s="9" t="s">
        <v>60</v>
      </c>
      <c r="C52">
        <v>5</v>
      </c>
    </row>
    <row r="53" spans="2:3" x14ac:dyDescent="0.3">
      <c r="B53" s="15" t="s">
        <v>146</v>
      </c>
      <c r="C53">
        <v>1</v>
      </c>
    </row>
    <row r="54" spans="2:3" x14ac:dyDescent="0.3">
      <c r="B54" s="15" t="s">
        <v>3</v>
      </c>
      <c r="C54">
        <v>1</v>
      </c>
    </row>
    <row r="55" spans="2:3" x14ac:dyDescent="0.3">
      <c r="B55" s="15" t="s">
        <v>477</v>
      </c>
      <c r="C55">
        <v>1</v>
      </c>
    </row>
    <row r="56" spans="2:3" x14ac:dyDescent="0.3">
      <c r="B56" s="15" t="s">
        <v>4</v>
      </c>
      <c r="C56">
        <v>1</v>
      </c>
    </row>
    <row r="57" spans="2:3" x14ac:dyDescent="0.3">
      <c r="B57" s="15" t="s">
        <v>226</v>
      </c>
      <c r="C57">
        <v>1</v>
      </c>
    </row>
    <row r="58" spans="2:3" x14ac:dyDescent="0.3">
      <c r="B58" s="9" t="s">
        <v>32</v>
      </c>
      <c r="C58">
        <v>498</v>
      </c>
    </row>
    <row r="59" spans="2:3" x14ac:dyDescent="0.3">
      <c r="B59" s="15" t="s">
        <v>91</v>
      </c>
      <c r="C59">
        <v>26</v>
      </c>
    </row>
    <row r="60" spans="2:3" x14ac:dyDescent="0.3">
      <c r="B60" s="15" t="s">
        <v>899</v>
      </c>
      <c r="C60">
        <v>6</v>
      </c>
    </row>
    <row r="61" spans="2:3" x14ac:dyDescent="0.3">
      <c r="B61" s="15" t="s">
        <v>355</v>
      </c>
      <c r="C61">
        <v>2</v>
      </c>
    </row>
    <row r="62" spans="2:3" x14ac:dyDescent="0.3">
      <c r="B62" s="15" t="s">
        <v>546</v>
      </c>
      <c r="C62">
        <v>8</v>
      </c>
    </row>
    <row r="63" spans="2:3" x14ac:dyDescent="0.3">
      <c r="B63" s="15" t="s">
        <v>73</v>
      </c>
      <c r="C63">
        <v>84</v>
      </c>
    </row>
    <row r="64" spans="2:3" x14ac:dyDescent="0.3">
      <c r="B64" s="15" t="s">
        <v>79</v>
      </c>
      <c r="C64">
        <v>2</v>
      </c>
    </row>
    <row r="65" spans="2:3" x14ac:dyDescent="0.3">
      <c r="B65" s="15" t="s">
        <v>168</v>
      </c>
      <c r="C65">
        <v>33</v>
      </c>
    </row>
    <row r="66" spans="2:3" x14ac:dyDescent="0.3">
      <c r="B66" s="15" t="s">
        <v>235</v>
      </c>
      <c r="C66">
        <v>2</v>
      </c>
    </row>
    <row r="67" spans="2:3" x14ac:dyDescent="0.3">
      <c r="B67" s="15" t="s">
        <v>624</v>
      </c>
      <c r="C67">
        <v>2</v>
      </c>
    </row>
    <row r="68" spans="2:3" x14ac:dyDescent="0.3">
      <c r="B68" s="15" t="s">
        <v>2044</v>
      </c>
      <c r="C68">
        <v>2</v>
      </c>
    </row>
    <row r="69" spans="2:3" x14ac:dyDescent="0.3">
      <c r="B69" s="15" t="s">
        <v>279</v>
      </c>
      <c r="C69">
        <v>1</v>
      </c>
    </row>
    <row r="70" spans="2:3" x14ac:dyDescent="0.3">
      <c r="B70" s="15" t="s">
        <v>1481</v>
      </c>
      <c r="C70">
        <v>5</v>
      </c>
    </row>
    <row r="71" spans="2:3" x14ac:dyDescent="0.3">
      <c r="B71" s="15" t="s">
        <v>650</v>
      </c>
      <c r="C71">
        <v>1</v>
      </c>
    </row>
    <row r="72" spans="2:3" x14ac:dyDescent="0.3">
      <c r="B72" s="15" t="s">
        <v>127</v>
      </c>
      <c r="C72">
        <v>6</v>
      </c>
    </row>
    <row r="73" spans="2:3" x14ac:dyDescent="0.3">
      <c r="B73" s="15" t="s">
        <v>133</v>
      </c>
      <c r="C73">
        <v>7</v>
      </c>
    </row>
    <row r="74" spans="2:3" x14ac:dyDescent="0.3">
      <c r="B74" s="15" t="s">
        <v>86</v>
      </c>
      <c r="C74">
        <v>13</v>
      </c>
    </row>
    <row r="75" spans="2:3" x14ac:dyDescent="0.3">
      <c r="B75" s="15" t="s">
        <v>5</v>
      </c>
      <c r="C75">
        <v>1</v>
      </c>
    </row>
    <row r="76" spans="2:3" x14ac:dyDescent="0.3">
      <c r="B76" s="15" t="s">
        <v>403</v>
      </c>
      <c r="C76">
        <v>13</v>
      </c>
    </row>
    <row r="77" spans="2:3" x14ac:dyDescent="0.3">
      <c r="B77" s="15" t="s">
        <v>377</v>
      </c>
      <c r="C77">
        <v>5</v>
      </c>
    </row>
    <row r="78" spans="2:3" x14ac:dyDescent="0.3">
      <c r="B78" s="15" t="s">
        <v>515</v>
      </c>
      <c r="C78">
        <v>3</v>
      </c>
    </row>
    <row r="79" spans="2:3" x14ac:dyDescent="0.3">
      <c r="B79" s="15" t="s">
        <v>163</v>
      </c>
      <c r="C79">
        <v>17</v>
      </c>
    </row>
    <row r="80" spans="2:3" x14ac:dyDescent="0.3">
      <c r="B80" s="15" t="s">
        <v>1643</v>
      </c>
      <c r="C80">
        <v>2</v>
      </c>
    </row>
    <row r="81" spans="2:3" x14ac:dyDescent="0.3">
      <c r="B81" s="15" t="s">
        <v>914</v>
      </c>
      <c r="C81">
        <v>1</v>
      </c>
    </row>
    <row r="82" spans="2:3" x14ac:dyDescent="0.3">
      <c r="B82" s="15" t="s">
        <v>159</v>
      </c>
      <c r="C82">
        <v>2</v>
      </c>
    </row>
    <row r="83" spans="2:3" x14ac:dyDescent="0.3">
      <c r="B83" s="15" t="s">
        <v>442</v>
      </c>
      <c r="C83">
        <v>1</v>
      </c>
    </row>
    <row r="84" spans="2:3" x14ac:dyDescent="0.3">
      <c r="B84" s="15" t="s">
        <v>1978</v>
      </c>
      <c r="C84">
        <v>1</v>
      </c>
    </row>
    <row r="85" spans="2:3" x14ac:dyDescent="0.3">
      <c r="B85" s="15" t="s">
        <v>542</v>
      </c>
      <c r="C85">
        <v>5</v>
      </c>
    </row>
    <row r="86" spans="2:3" x14ac:dyDescent="0.3">
      <c r="B86" s="15" t="s">
        <v>103</v>
      </c>
      <c r="C86">
        <v>5</v>
      </c>
    </row>
    <row r="87" spans="2:3" x14ac:dyDescent="0.3">
      <c r="B87" s="15" t="s">
        <v>6</v>
      </c>
      <c r="C87">
        <v>1</v>
      </c>
    </row>
    <row r="88" spans="2:3" x14ac:dyDescent="0.3">
      <c r="B88" s="15" t="s">
        <v>1974</v>
      </c>
      <c r="C88">
        <v>1</v>
      </c>
    </row>
    <row r="89" spans="2:3" x14ac:dyDescent="0.3">
      <c r="B89" s="15" t="s">
        <v>620</v>
      </c>
      <c r="C89">
        <v>4</v>
      </c>
    </row>
    <row r="90" spans="2:3" x14ac:dyDescent="0.3">
      <c r="B90" s="15" t="s">
        <v>331</v>
      </c>
      <c r="C90">
        <v>26</v>
      </c>
    </row>
    <row r="91" spans="2:3" x14ac:dyDescent="0.3">
      <c r="B91" s="15" t="s">
        <v>1967</v>
      </c>
      <c r="C91">
        <v>1</v>
      </c>
    </row>
    <row r="92" spans="2:3" x14ac:dyDescent="0.3">
      <c r="B92" s="15" t="s">
        <v>883</v>
      </c>
      <c r="C92">
        <v>1</v>
      </c>
    </row>
    <row r="93" spans="2:3" x14ac:dyDescent="0.3">
      <c r="B93" s="15" t="s">
        <v>1938</v>
      </c>
      <c r="C93">
        <v>1</v>
      </c>
    </row>
    <row r="94" spans="2:3" x14ac:dyDescent="0.3">
      <c r="B94" s="15" t="s">
        <v>1128</v>
      </c>
      <c r="C94">
        <v>2</v>
      </c>
    </row>
    <row r="95" spans="2:3" x14ac:dyDescent="0.3">
      <c r="B95" s="15" t="s">
        <v>146</v>
      </c>
      <c r="C95">
        <v>5</v>
      </c>
    </row>
    <row r="96" spans="2:3" x14ac:dyDescent="0.3">
      <c r="B96" s="15" t="s">
        <v>299</v>
      </c>
      <c r="C96">
        <v>10</v>
      </c>
    </row>
    <row r="97" spans="2:3" x14ac:dyDescent="0.3">
      <c r="B97" s="15" t="s">
        <v>686</v>
      </c>
      <c r="C97">
        <v>8</v>
      </c>
    </row>
    <row r="98" spans="2:3" x14ac:dyDescent="0.3">
      <c r="B98" s="15" t="s">
        <v>28</v>
      </c>
      <c r="C98">
        <v>10</v>
      </c>
    </row>
    <row r="99" spans="2:3" x14ac:dyDescent="0.3">
      <c r="B99" s="15" t="s">
        <v>1455</v>
      </c>
      <c r="C99">
        <v>1</v>
      </c>
    </row>
    <row r="100" spans="2:3" x14ac:dyDescent="0.3">
      <c r="B100" s="15" t="s">
        <v>1875</v>
      </c>
      <c r="C100">
        <v>1</v>
      </c>
    </row>
    <row r="101" spans="2:3" x14ac:dyDescent="0.3">
      <c r="B101" s="15" t="s">
        <v>155</v>
      </c>
      <c r="C101">
        <v>7</v>
      </c>
    </row>
    <row r="102" spans="2:3" x14ac:dyDescent="0.3">
      <c r="B102" s="15" t="s">
        <v>719</v>
      </c>
      <c r="C102">
        <v>2</v>
      </c>
    </row>
    <row r="103" spans="2:3" x14ac:dyDescent="0.3">
      <c r="B103" s="15" t="s">
        <v>1890</v>
      </c>
      <c r="C103">
        <v>1</v>
      </c>
    </row>
    <row r="104" spans="2:3" x14ac:dyDescent="0.3">
      <c r="B104" s="15" t="s">
        <v>1567</v>
      </c>
      <c r="C104">
        <v>1</v>
      </c>
    </row>
    <row r="105" spans="2:3" x14ac:dyDescent="0.3">
      <c r="B105" s="15" t="s">
        <v>3</v>
      </c>
      <c r="C105">
        <v>18</v>
      </c>
    </row>
    <row r="106" spans="2:3" x14ac:dyDescent="0.3">
      <c r="B106" s="15" t="s">
        <v>179</v>
      </c>
      <c r="C106">
        <v>1</v>
      </c>
    </row>
    <row r="107" spans="2:3" x14ac:dyDescent="0.3">
      <c r="B107" s="15" t="s">
        <v>921</v>
      </c>
      <c r="C107">
        <v>5</v>
      </c>
    </row>
    <row r="108" spans="2:3" x14ac:dyDescent="0.3">
      <c r="B108" s="15" t="s">
        <v>323</v>
      </c>
      <c r="C108">
        <v>10</v>
      </c>
    </row>
    <row r="109" spans="2:3" x14ac:dyDescent="0.3">
      <c r="B109" s="15" t="s">
        <v>1361</v>
      </c>
      <c r="C109">
        <v>2</v>
      </c>
    </row>
    <row r="110" spans="2:3" x14ac:dyDescent="0.3">
      <c r="B110" s="15" t="s">
        <v>477</v>
      </c>
      <c r="C110">
        <v>3</v>
      </c>
    </row>
    <row r="111" spans="2:3" x14ac:dyDescent="0.3">
      <c r="B111" s="15" t="s">
        <v>266</v>
      </c>
      <c r="C111">
        <v>6</v>
      </c>
    </row>
    <row r="112" spans="2:3" x14ac:dyDescent="0.3">
      <c r="B112" s="15" t="s">
        <v>510</v>
      </c>
      <c r="C112">
        <v>4</v>
      </c>
    </row>
    <row r="113" spans="2:3" x14ac:dyDescent="0.3">
      <c r="B113" s="15" t="s">
        <v>530</v>
      </c>
      <c r="C113">
        <v>2</v>
      </c>
    </row>
    <row r="114" spans="2:3" x14ac:dyDescent="0.3">
      <c r="B114" s="15" t="s">
        <v>1147</v>
      </c>
      <c r="C114">
        <v>4</v>
      </c>
    </row>
    <row r="115" spans="2:3" x14ac:dyDescent="0.3">
      <c r="B115" s="15" t="s">
        <v>470</v>
      </c>
      <c r="C115">
        <v>7</v>
      </c>
    </row>
    <row r="116" spans="2:3" x14ac:dyDescent="0.3">
      <c r="B116" s="15" t="s">
        <v>793</v>
      </c>
      <c r="C116">
        <v>2</v>
      </c>
    </row>
    <row r="117" spans="2:3" x14ac:dyDescent="0.3">
      <c r="B117" s="15" t="s">
        <v>678</v>
      </c>
      <c r="C117">
        <v>3</v>
      </c>
    </row>
    <row r="118" spans="2:3" x14ac:dyDescent="0.3">
      <c r="B118" s="15" t="s">
        <v>597</v>
      </c>
      <c r="C118">
        <v>6</v>
      </c>
    </row>
    <row r="119" spans="2:3" x14ac:dyDescent="0.3">
      <c r="B119" s="15" t="s">
        <v>1160</v>
      </c>
      <c r="C119">
        <v>3</v>
      </c>
    </row>
    <row r="120" spans="2:3" x14ac:dyDescent="0.3">
      <c r="B120" s="15" t="s">
        <v>138</v>
      </c>
      <c r="C120">
        <v>6</v>
      </c>
    </row>
    <row r="121" spans="2:3" x14ac:dyDescent="0.3">
      <c r="B121" s="15" t="s">
        <v>701</v>
      </c>
      <c r="C121">
        <v>2</v>
      </c>
    </row>
    <row r="122" spans="2:3" x14ac:dyDescent="0.3">
      <c r="B122" s="15" t="s">
        <v>208</v>
      </c>
      <c r="C122">
        <v>8</v>
      </c>
    </row>
    <row r="123" spans="2:3" x14ac:dyDescent="0.3">
      <c r="B123" s="15" t="s">
        <v>1073</v>
      </c>
      <c r="C123">
        <v>1</v>
      </c>
    </row>
    <row r="124" spans="2:3" x14ac:dyDescent="0.3">
      <c r="B124" s="15" t="s">
        <v>431</v>
      </c>
      <c r="C124">
        <v>12</v>
      </c>
    </row>
    <row r="125" spans="2:3" x14ac:dyDescent="0.3">
      <c r="B125" s="15" t="s">
        <v>4</v>
      </c>
      <c r="C125">
        <v>10</v>
      </c>
    </row>
    <row r="126" spans="2:3" x14ac:dyDescent="0.3">
      <c r="B126" s="15" t="s">
        <v>996</v>
      </c>
      <c r="C126">
        <v>4</v>
      </c>
    </row>
    <row r="127" spans="2:3" x14ac:dyDescent="0.3">
      <c r="B127" s="15" t="s">
        <v>1719</v>
      </c>
      <c r="C127">
        <v>1</v>
      </c>
    </row>
    <row r="128" spans="2:3" x14ac:dyDescent="0.3">
      <c r="B128" s="15" t="s">
        <v>1101</v>
      </c>
      <c r="C128">
        <v>2</v>
      </c>
    </row>
    <row r="129" spans="2:3" x14ac:dyDescent="0.3">
      <c r="B129" s="15" t="s">
        <v>230</v>
      </c>
      <c r="C129">
        <v>4</v>
      </c>
    </row>
    <row r="130" spans="2:3" x14ac:dyDescent="0.3">
      <c r="B130" s="15" t="s">
        <v>247</v>
      </c>
      <c r="C130">
        <v>6</v>
      </c>
    </row>
    <row r="131" spans="2:3" x14ac:dyDescent="0.3">
      <c r="B131" s="15" t="s">
        <v>1438</v>
      </c>
      <c r="C131">
        <v>1</v>
      </c>
    </row>
    <row r="132" spans="2:3" x14ac:dyDescent="0.3">
      <c r="B132" s="15" t="s">
        <v>732</v>
      </c>
      <c r="C132">
        <v>1</v>
      </c>
    </row>
    <row r="133" spans="2:3" x14ac:dyDescent="0.3">
      <c r="B133" s="15" t="s">
        <v>1534</v>
      </c>
      <c r="C133">
        <v>2</v>
      </c>
    </row>
    <row r="134" spans="2:3" x14ac:dyDescent="0.3">
      <c r="B134" s="15" t="s">
        <v>226</v>
      </c>
      <c r="C134">
        <v>5</v>
      </c>
    </row>
    <row r="135" spans="2:3" x14ac:dyDescent="0.3">
      <c r="B135" s="15" t="s">
        <v>419</v>
      </c>
      <c r="C135">
        <v>2</v>
      </c>
    </row>
    <row r="136" spans="2:3" x14ac:dyDescent="0.3">
      <c r="B136" s="15" t="s">
        <v>1668</v>
      </c>
      <c r="C136">
        <v>1</v>
      </c>
    </row>
    <row r="137" spans="2:3" x14ac:dyDescent="0.3">
      <c r="B137" s="15" t="s">
        <v>929</v>
      </c>
      <c r="C137">
        <v>6</v>
      </c>
    </row>
    <row r="138" spans="2:3" x14ac:dyDescent="0.3">
      <c r="B138" s="15" t="s">
        <v>845</v>
      </c>
      <c r="C138">
        <v>2</v>
      </c>
    </row>
    <row r="139" spans="2:3" x14ac:dyDescent="0.3">
      <c r="B139" s="15" t="s">
        <v>1213</v>
      </c>
      <c r="C139">
        <v>1</v>
      </c>
    </row>
    <row r="140" spans="2:3" x14ac:dyDescent="0.3">
      <c r="B140" s="15" t="s">
        <v>1688</v>
      </c>
      <c r="C140">
        <v>3</v>
      </c>
    </row>
    <row r="141" spans="2:3" x14ac:dyDescent="0.3">
      <c r="B141" s="15" t="s">
        <v>577</v>
      </c>
      <c r="C141">
        <v>3</v>
      </c>
    </row>
    <row r="142" spans="2:3" x14ac:dyDescent="0.3">
      <c r="B142" s="2" t="s">
        <v>52</v>
      </c>
      <c r="C142">
        <v>210</v>
      </c>
    </row>
    <row r="143" spans="2:3" x14ac:dyDescent="0.3">
      <c r="B143" s="9" t="s">
        <v>42</v>
      </c>
      <c r="C143">
        <v>13</v>
      </c>
    </row>
    <row r="144" spans="2:3" x14ac:dyDescent="0.3">
      <c r="B144" s="15" t="s">
        <v>409</v>
      </c>
      <c r="C144">
        <v>1</v>
      </c>
    </row>
    <row r="145" spans="2:3" x14ac:dyDescent="0.3">
      <c r="B145" s="15" t="s">
        <v>975</v>
      </c>
      <c r="C145">
        <v>2</v>
      </c>
    </row>
    <row r="146" spans="2:3" x14ac:dyDescent="0.3">
      <c r="B146" s="15" t="s">
        <v>275</v>
      </c>
      <c r="C146">
        <v>2</v>
      </c>
    </row>
    <row r="147" spans="2:3" x14ac:dyDescent="0.3">
      <c r="B147" s="15" t="s">
        <v>1814</v>
      </c>
      <c r="C147">
        <v>1</v>
      </c>
    </row>
    <row r="148" spans="2:3" x14ac:dyDescent="0.3">
      <c r="B148" s="15" t="s">
        <v>1280</v>
      </c>
      <c r="C148">
        <v>2</v>
      </c>
    </row>
    <row r="149" spans="2:3" x14ac:dyDescent="0.3">
      <c r="B149" s="15" t="s">
        <v>770</v>
      </c>
      <c r="C149">
        <v>1</v>
      </c>
    </row>
    <row r="150" spans="2:3" x14ac:dyDescent="0.3">
      <c r="B150" s="15" t="s">
        <v>1151</v>
      </c>
      <c r="C150">
        <v>1</v>
      </c>
    </row>
    <row r="151" spans="2:3" x14ac:dyDescent="0.3">
      <c r="B151" s="15" t="s">
        <v>284</v>
      </c>
      <c r="C151">
        <v>1</v>
      </c>
    </row>
    <row r="152" spans="2:3" x14ac:dyDescent="0.3">
      <c r="B152" s="15" t="s">
        <v>51</v>
      </c>
      <c r="C152">
        <v>1</v>
      </c>
    </row>
    <row r="153" spans="2:3" x14ac:dyDescent="0.3">
      <c r="B153" s="15" t="s">
        <v>736</v>
      </c>
      <c r="C153">
        <v>1</v>
      </c>
    </row>
    <row r="154" spans="2:3" x14ac:dyDescent="0.3">
      <c r="B154" s="9" t="s">
        <v>60</v>
      </c>
      <c r="C154">
        <v>1</v>
      </c>
    </row>
    <row r="155" spans="2:3" x14ac:dyDescent="0.3">
      <c r="B155" s="15" t="s">
        <v>51</v>
      </c>
      <c r="C155">
        <v>1</v>
      </c>
    </row>
    <row r="156" spans="2:3" x14ac:dyDescent="0.3">
      <c r="B156" s="9" t="s">
        <v>32</v>
      </c>
      <c r="C156">
        <v>196</v>
      </c>
    </row>
    <row r="157" spans="2:3" x14ac:dyDescent="0.3">
      <c r="B157" s="15" t="s">
        <v>409</v>
      </c>
      <c r="C157">
        <v>8</v>
      </c>
    </row>
    <row r="158" spans="2:3" x14ac:dyDescent="0.3">
      <c r="B158" s="15" t="s">
        <v>484</v>
      </c>
      <c r="C158">
        <v>1</v>
      </c>
    </row>
    <row r="159" spans="2:3" x14ac:dyDescent="0.3">
      <c r="B159" s="15" t="s">
        <v>1607</v>
      </c>
      <c r="C159">
        <v>1</v>
      </c>
    </row>
    <row r="160" spans="2:3" x14ac:dyDescent="0.3">
      <c r="B160" s="15" t="s">
        <v>975</v>
      </c>
      <c r="C160">
        <v>2</v>
      </c>
    </row>
    <row r="161" spans="2:3" x14ac:dyDescent="0.3">
      <c r="B161" s="15" t="s">
        <v>275</v>
      </c>
      <c r="C161">
        <v>4</v>
      </c>
    </row>
    <row r="162" spans="2:3" x14ac:dyDescent="0.3">
      <c r="B162" s="15" t="s">
        <v>601</v>
      </c>
      <c r="C162">
        <v>1</v>
      </c>
    </row>
    <row r="163" spans="2:3" x14ac:dyDescent="0.3">
      <c r="B163" s="15" t="s">
        <v>965</v>
      </c>
      <c r="C163">
        <v>1</v>
      </c>
    </row>
    <row r="164" spans="2:3" x14ac:dyDescent="0.3">
      <c r="B164" s="15" t="s">
        <v>1814</v>
      </c>
      <c r="C164">
        <v>1</v>
      </c>
    </row>
    <row r="165" spans="2:3" x14ac:dyDescent="0.3">
      <c r="B165" s="15" t="s">
        <v>1400</v>
      </c>
      <c r="C165">
        <v>1</v>
      </c>
    </row>
    <row r="166" spans="2:3" x14ac:dyDescent="0.3">
      <c r="B166" s="15" t="s">
        <v>1280</v>
      </c>
      <c r="C166">
        <v>2</v>
      </c>
    </row>
    <row r="167" spans="2:3" x14ac:dyDescent="0.3">
      <c r="B167" s="15" t="s">
        <v>1058</v>
      </c>
      <c r="C167">
        <v>7</v>
      </c>
    </row>
    <row r="168" spans="2:3" x14ac:dyDescent="0.3">
      <c r="B168" s="15" t="s">
        <v>770</v>
      </c>
      <c r="C168">
        <v>1</v>
      </c>
    </row>
    <row r="169" spans="2:3" x14ac:dyDescent="0.3">
      <c r="B169" s="15" t="s">
        <v>1631</v>
      </c>
      <c r="C169">
        <v>3</v>
      </c>
    </row>
    <row r="170" spans="2:3" x14ac:dyDescent="0.3">
      <c r="B170" s="15" t="s">
        <v>581</v>
      </c>
      <c r="C170">
        <v>8</v>
      </c>
    </row>
    <row r="171" spans="2:3" x14ac:dyDescent="0.3">
      <c r="B171" s="15" t="s">
        <v>1701</v>
      </c>
      <c r="C171">
        <v>2</v>
      </c>
    </row>
    <row r="172" spans="2:3" x14ac:dyDescent="0.3">
      <c r="B172" s="15" t="s">
        <v>212</v>
      </c>
      <c r="C172">
        <v>4</v>
      </c>
    </row>
    <row r="173" spans="2:3" x14ac:dyDescent="0.3">
      <c r="B173" s="15" t="s">
        <v>303</v>
      </c>
      <c r="C173">
        <v>6</v>
      </c>
    </row>
    <row r="174" spans="2:3" x14ac:dyDescent="0.3">
      <c r="B174" s="15" t="s">
        <v>107</v>
      </c>
      <c r="C174">
        <v>19</v>
      </c>
    </row>
    <row r="175" spans="2:3" x14ac:dyDescent="0.3">
      <c r="B175" s="15" t="s">
        <v>216</v>
      </c>
      <c r="C175">
        <v>5</v>
      </c>
    </row>
    <row r="176" spans="2:3" x14ac:dyDescent="0.3">
      <c r="B176" s="15" t="s">
        <v>1493</v>
      </c>
      <c r="C176">
        <v>1</v>
      </c>
    </row>
    <row r="177" spans="2:3" x14ac:dyDescent="0.3">
      <c r="B177" s="15" t="s">
        <v>850</v>
      </c>
      <c r="C177">
        <v>1</v>
      </c>
    </row>
    <row r="178" spans="2:3" x14ac:dyDescent="0.3">
      <c r="B178" s="15" t="s">
        <v>1151</v>
      </c>
      <c r="C178">
        <v>1</v>
      </c>
    </row>
    <row r="179" spans="2:3" x14ac:dyDescent="0.3">
      <c r="B179" s="15" t="s">
        <v>284</v>
      </c>
      <c r="C179">
        <v>9</v>
      </c>
    </row>
    <row r="180" spans="2:3" x14ac:dyDescent="0.3">
      <c r="B180" s="15" t="s">
        <v>1191</v>
      </c>
      <c r="C180">
        <v>6</v>
      </c>
    </row>
    <row r="181" spans="2:3" x14ac:dyDescent="0.3">
      <c r="B181" s="15" t="s">
        <v>97</v>
      </c>
      <c r="C181">
        <v>8</v>
      </c>
    </row>
    <row r="182" spans="2:3" x14ac:dyDescent="0.3">
      <c r="B182" s="15" t="s">
        <v>311</v>
      </c>
      <c r="C182">
        <v>8</v>
      </c>
    </row>
    <row r="183" spans="2:3" x14ac:dyDescent="0.3">
      <c r="B183" s="15" t="s">
        <v>51</v>
      </c>
      <c r="C183">
        <v>63</v>
      </c>
    </row>
    <row r="184" spans="2:3" x14ac:dyDescent="0.3">
      <c r="B184" s="15" t="s">
        <v>586</v>
      </c>
      <c r="C184">
        <v>17</v>
      </c>
    </row>
    <row r="185" spans="2:3" x14ac:dyDescent="0.3">
      <c r="B185" s="15" t="s">
        <v>736</v>
      </c>
      <c r="C185">
        <v>5</v>
      </c>
    </row>
    <row r="186" spans="2:3" x14ac:dyDescent="0.3">
      <c r="B186" s="2" t="s">
        <v>40</v>
      </c>
      <c r="C186">
        <v>168</v>
      </c>
    </row>
    <row r="187" spans="2:3" x14ac:dyDescent="0.3">
      <c r="B187" s="9" t="s">
        <v>42</v>
      </c>
      <c r="C187">
        <v>4</v>
      </c>
    </row>
    <row r="188" spans="2:3" x14ac:dyDescent="0.3">
      <c r="B188" s="15" t="s">
        <v>1466</v>
      </c>
      <c r="C188">
        <v>1</v>
      </c>
    </row>
    <row r="189" spans="2:3" x14ac:dyDescent="0.3">
      <c r="B189" s="15" t="s">
        <v>58</v>
      </c>
      <c r="C189">
        <v>1</v>
      </c>
    </row>
    <row r="190" spans="2:3" x14ac:dyDescent="0.3">
      <c r="B190" s="15" t="s">
        <v>39</v>
      </c>
      <c r="C190">
        <v>2</v>
      </c>
    </row>
    <row r="191" spans="2:3" x14ac:dyDescent="0.3">
      <c r="B191" s="9" t="s">
        <v>60</v>
      </c>
      <c r="C191">
        <v>1</v>
      </c>
    </row>
    <row r="192" spans="2:3" x14ac:dyDescent="0.3">
      <c r="B192" s="15" t="s">
        <v>58</v>
      </c>
      <c r="C192">
        <v>1</v>
      </c>
    </row>
    <row r="193" spans="2:3" x14ac:dyDescent="0.3">
      <c r="B193" s="9" t="s">
        <v>32</v>
      </c>
      <c r="C193">
        <v>163</v>
      </c>
    </row>
    <row r="194" spans="2:3" x14ac:dyDescent="0.3">
      <c r="B194" s="15" t="s">
        <v>393</v>
      </c>
      <c r="C194">
        <v>13</v>
      </c>
    </row>
    <row r="195" spans="2:3" x14ac:dyDescent="0.3">
      <c r="B195" s="15" t="s">
        <v>637</v>
      </c>
      <c r="C195">
        <v>3</v>
      </c>
    </row>
    <row r="196" spans="2:3" x14ac:dyDescent="0.3">
      <c r="B196" s="15" t="s">
        <v>1114</v>
      </c>
      <c r="C196">
        <v>1</v>
      </c>
    </row>
    <row r="197" spans="2:3" x14ac:dyDescent="0.3">
      <c r="B197" s="15" t="s">
        <v>658</v>
      </c>
      <c r="C197">
        <v>5</v>
      </c>
    </row>
    <row r="198" spans="2:3" x14ac:dyDescent="0.3">
      <c r="B198" s="15" t="s">
        <v>445</v>
      </c>
      <c r="C198">
        <v>3</v>
      </c>
    </row>
    <row r="199" spans="2:3" x14ac:dyDescent="0.3">
      <c r="B199" s="15" t="s">
        <v>196</v>
      </c>
      <c r="C199">
        <v>39</v>
      </c>
    </row>
    <row r="200" spans="2:3" x14ac:dyDescent="0.3">
      <c r="B200" s="15" t="s">
        <v>1466</v>
      </c>
      <c r="C200">
        <v>1</v>
      </c>
    </row>
    <row r="201" spans="2:3" x14ac:dyDescent="0.3">
      <c r="B201" s="15" t="s">
        <v>1368</v>
      </c>
      <c r="C201">
        <v>2</v>
      </c>
    </row>
    <row r="202" spans="2:3" x14ac:dyDescent="0.3">
      <c r="B202" s="15" t="s">
        <v>438</v>
      </c>
      <c r="C202">
        <v>2</v>
      </c>
    </row>
    <row r="203" spans="2:3" x14ac:dyDescent="0.3">
      <c r="B203" s="15" t="s">
        <v>58</v>
      </c>
      <c r="C203">
        <v>13</v>
      </c>
    </row>
    <row r="204" spans="2:3" x14ac:dyDescent="0.3">
      <c r="B204" s="15" t="s">
        <v>39</v>
      </c>
      <c r="C204">
        <v>3</v>
      </c>
    </row>
    <row r="205" spans="2:3" x14ac:dyDescent="0.3">
      <c r="B205" s="15" t="s">
        <v>498</v>
      </c>
      <c r="C205">
        <v>4</v>
      </c>
    </row>
    <row r="206" spans="2:3" x14ac:dyDescent="0.3">
      <c r="B206" s="15" t="s">
        <v>187</v>
      </c>
      <c r="C206">
        <v>5</v>
      </c>
    </row>
    <row r="207" spans="2:3" x14ac:dyDescent="0.3">
      <c r="B207" s="15" t="s">
        <v>1501</v>
      </c>
      <c r="C207">
        <v>2</v>
      </c>
    </row>
    <row r="208" spans="2:3" x14ac:dyDescent="0.3">
      <c r="B208" s="15" t="s">
        <v>1</v>
      </c>
      <c r="C208">
        <v>36</v>
      </c>
    </row>
    <row r="209" spans="2:3" x14ac:dyDescent="0.3">
      <c r="B209" s="15" t="s">
        <v>239</v>
      </c>
      <c r="C209">
        <v>1</v>
      </c>
    </row>
    <row r="210" spans="2:3" x14ac:dyDescent="0.3">
      <c r="B210" s="15" t="s">
        <v>244</v>
      </c>
      <c r="C210">
        <v>2</v>
      </c>
    </row>
    <row r="211" spans="2:3" x14ac:dyDescent="0.3">
      <c r="B211" s="15" t="s">
        <v>556</v>
      </c>
      <c r="C211">
        <v>6</v>
      </c>
    </row>
    <row r="212" spans="2:3" x14ac:dyDescent="0.3">
      <c r="B212" s="15" t="s">
        <v>191</v>
      </c>
      <c r="C212">
        <v>9</v>
      </c>
    </row>
    <row r="213" spans="2:3" x14ac:dyDescent="0.3">
      <c r="B213" s="15" t="s">
        <v>1124</v>
      </c>
      <c r="C213">
        <v>7</v>
      </c>
    </row>
    <row r="214" spans="2:3" x14ac:dyDescent="0.3">
      <c r="B214" s="15" t="s">
        <v>758</v>
      </c>
      <c r="C214">
        <v>4</v>
      </c>
    </row>
    <row r="215" spans="2:3" x14ac:dyDescent="0.3">
      <c r="B215" s="15" t="s">
        <v>589</v>
      </c>
      <c r="C215">
        <v>2</v>
      </c>
    </row>
    <row r="216" spans="2:3" x14ac:dyDescent="0.3">
      <c r="B216" s="2" t="s">
        <v>292</v>
      </c>
      <c r="C216">
        <v>31</v>
      </c>
    </row>
    <row r="217" spans="2:3" x14ac:dyDescent="0.3">
      <c r="B217" s="9" t="s">
        <v>32</v>
      </c>
      <c r="C217">
        <v>31</v>
      </c>
    </row>
    <row r="218" spans="2:3" x14ac:dyDescent="0.3">
      <c r="B218" s="15" t="s">
        <v>493</v>
      </c>
      <c r="C218">
        <v>2</v>
      </c>
    </row>
    <row r="219" spans="2:3" x14ac:dyDescent="0.3">
      <c r="B219" s="15" t="s">
        <v>521</v>
      </c>
      <c r="C219">
        <v>12</v>
      </c>
    </row>
    <row r="220" spans="2:3" x14ac:dyDescent="0.3">
      <c r="B220" s="15" t="s">
        <v>291</v>
      </c>
      <c r="C220">
        <v>3</v>
      </c>
    </row>
    <row r="221" spans="2:3" x14ac:dyDescent="0.3">
      <c r="B221" s="15" t="s">
        <v>825</v>
      </c>
      <c r="C221">
        <v>7</v>
      </c>
    </row>
    <row r="222" spans="2:3" x14ac:dyDescent="0.3">
      <c r="B222" s="15" t="s">
        <v>1062</v>
      </c>
      <c r="C222">
        <v>3</v>
      </c>
    </row>
    <row r="223" spans="2:3" x14ac:dyDescent="0.3">
      <c r="B223" s="15" t="s">
        <v>1163</v>
      </c>
      <c r="C223">
        <v>4</v>
      </c>
    </row>
    <row r="224" spans="2:3" x14ac:dyDescent="0.3">
      <c r="B224" s="2" t="s">
        <v>114</v>
      </c>
      <c r="C224">
        <v>71</v>
      </c>
    </row>
    <row r="225" spans="2:3" x14ac:dyDescent="0.3">
      <c r="B225" s="9" t="s">
        <v>42</v>
      </c>
      <c r="C225">
        <v>1</v>
      </c>
    </row>
    <row r="226" spans="2:3" x14ac:dyDescent="0.3">
      <c r="B226" s="15" t="s">
        <v>339</v>
      </c>
      <c r="C226">
        <v>1</v>
      </c>
    </row>
    <row r="227" spans="2:3" x14ac:dyDescent="0.3">
      <c r="B227" s="9" t="s">
        <v>32</v>
      </c>
      <c r="C227">
        <v>70</v>
      </c>
    </row>
    <row r="228" spans="2:3" x14ac:dyDescent="0.3">
      <c r="B228" s="15" t="s">
        <v>1021</v>
      </c>
      <c r="C228">
        <v>12</v>
      </c>
    </row>
    <row r="229" spans="2:3" x14ac:dyDescent="0.3">
      <c r="B229" s="15" t="s">
        <v>327</v>
      </c>
      <c r="C229">
        <v>14</v>
      </c>
    </row>
    <row r="230" spans="2:3" x14ac:dyDescent="0.3">
      <c r="B230" s="15" t="s">
        <v>112</v>
      </c>
      <c r="C230">
        <v>30</v>
      </c>
    </row>
    <row r="231" spans="2:3" x14ac:dyDescent="0.3">
      <c r="B231" s="15" t="s">
        <v>335</v>
      </c>
      <c r="C231">
        <v>2</v>
      </c>
    </row>
    <row r="232" spans="2:3" x14ac:dyDescent="0.3">
      <c r="B232" s="15" t="s">
        <v>674</v>
      </c>
      <c r="C232">
        <v>5</v>
      </c>
    </row>
    <row r="233" spans="2:3" x14ac:dyDescent="0.3">
      <c r="B233" s="15" t="s">
        <v>339</v>
      </c>
      <c r="C233">
        <v>7</v>
      </c>
    </row>
    <row r="234" spans="2:3" x14ac:dyDescent="0.3">
      <c r="B234" s="2" t="s">
        <v>2126</v>
      </c>
      <c r="C234">
        <v>1059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FEA29A6D11A44BAC336E6AF6F2025" ma:contentTypeVersion="4" ma:contentTypeDescription="Create a new document." ma:contentTypeScope="" ma:versionID="a1cfb79f3120f0e41e957d8c923c5185">
  <xsd:schema xmlns:xsd="http://www.w3.org/2001/XMLSchema" xmlns:xs="http://www.w3.org/2001/XMLSchema" xmlns:p="http://schemas.microsoft.com/office/2006/metadata/properties" xmlns:ns2="53e044df-b2c5-42ae-af85-1a29d3d66b6d" targetNamespace="http://schemas.microsoft.com/office/2006/metadata/properties" ma:root="true" ma:fieldsID="783c0ce571c6b3054838dec330e50eef" ns2:_="">
    <xsd:import namespace="53e044df-b2c5-42ae-af85-1a29d3d66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044df-b2c5-42ae-af85-1a29d3d66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BDF6E-6EAA-4F09-B4EB-E09AC58170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C3F62F-6D0B-4896-97D2-8B4879318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2CD18-C606-413D-BBEE-9B34F2E11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044df-b2c5-42ae-af85-1a29d3d66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</vt:lpstr>
      <vt:lpstr>list_of_industries</vt:lpstr>
      <vt:lpstr>list_of_all_companies</vt:lpstr>
      <vt:lpstr>list_of_companies_working</vt:lpstr>
      <vt:lpstr>PivotTable_Engagement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Lee</dc:creator>
  <cp:keywords/>
  <dc:description/>
  <cp:lastModifiedBy>Hafiz Sham</cp:lastModifiedBy>
  <cp:revision/>
  <dcterms:created xsi:type="dcterms:W3CDTF">2015-06-05T18:17:20Z</dcterms:created>
  <dcterms:modified xsi:type="dcterms:W3CDTF">2025-05-24T09:25:46Z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0x010100E2CFEA29A6D11A44BAC336E6AF6F2025</vt:lpwstr>
  </property>
</Properties>
</file>