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andidateVectorSearch\Benchmarks\"/>
    </mc:Choice>
  </mc:AlternateContent>
  <xr:revisionPtr revIDLastSave="0" documentId="13_ncr:1_{087A2F09-1FA1-4FC8-B0B5-A9E2D819F6F2}" xr6:coauthVersionLast="47" xr6:coauthVersionMax="47" xr10:uidLastSave="{00000000-0000-0000-0000-000000000000}"/>
  <bookViews>
    <workbookView xWindow="15" yWindow="2430" windowWidth="23895" windowHeight="1534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I7" i="1"/>
  <c r="J7" i="1"/>
  <c r="K7" i="1"/>
  <c r="K3" i="1"/>
  <c r="J3" i="1"/>
  <c r="I3" i="1"/>
  <c r="H3" i="1"/>
  <c r="K4" i="1"/>
  <c r="K5" i="1"/>
  <c r="K6" i="1"/>
  <c r="K8" i="1"/>
  <c r="K9" i="1"/>
  <c r="K10" i="1"/>
  <c r="K11" i="1"/>
  <c r="K12" i="1"/>
  <c r="J4" i="1"/>
  <c r="J5" i="1"/>
  <c r="J6" i="1"/>
  <c r="J8" i="1"/>
  <c r="J9" i="1"/>
  <c r="J10" i="1"/>
  <c r="J11" i="1"/>
  <c r="J12" i="1"/>
  <c r="I4" i="1"/>
  <c r="I5" i="1"/>
  <c r="I6" i="1"/>
  <c r="I8" i="1"/>
  <c r="I9" i="1"/>
  <c r="I10" i="1"/>
  <c r="I11" i="1"/>
  <c r="I12" i="1"/>
  <c r="H4" i="1"/>
  <c r="H5" i="1"/>
  <c r="H6" i="1"/>
  <c r="H8" i="1"/>
  <c r="H9" i="1"/>
  <c r="H10" i="1"/>
  <c r="H11" i="1"/>
  <c r="H12" i="1"/>
  <c r="K2" i="1"/>
  <c r="J2" i="1"/>
  <c r="I2" i="1"/>
  <c r="H2" i="1"/>
  <c r="L3" i="1" l="1"/>
  <c r="L7" i="1"/>
  <c r="L2" i="1"/>
  <c r="L12" i="1"/>
  <c r="L11" i="1"/>
  <c r="L10" i="1"/>
  <c r="L9" i="1"/>
  <c r="L8" i="1"/>
  <c r="L6" i="1"/>
  <c r="L5" i="1"/>
  <c r="L4" i="1"/>
</calcChain>
</file>

<file path=xl/sharedStrings.xml><?xml version="1.0" encoding="utf-8"?>
<sst xmlns="http://schemas.openxmlformats.org/spreadsheetml/2006/main" count="25" uniqueCount="25">
  <si>
    <t>Method</t>
  </si>
  <si>
    <t>Y</t>
  </si>
  <si>
    <t>N</t>
  </si>
  <si>
    <t>Candidates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</si>
  <si>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</si>
  <si>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</si>
  <si>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</si>
  <si>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</si>
  <si>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</si>
  <si>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</si>
  <si>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</si>
  <si>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</si>
  <si>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</si>
  <si>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f32CPU_SV</t>
  </si>
  <si>
    <t>f32CPU_DV</t>
  </si>
  <si>
    <t>i32CPU_DV</t>
  </si>
  <si>
    <t>f32CPU_SM</t>
  </si>
  <si>
    <t>f32CPU_DM</t>
  </si>
  <si>
    <t>i32CPU_DM</t>
  </si>
  <si>
    <t>f32GPU_DV</t>
  </si>
  <si>
    <t>f32GPU_DM</t>
  </si>
  <si>
    <t>f32GPU_SM</t>
  </si>
  <si>
    <t>Rank</t>
  </si>
  <si>
    <t>i32CPU_SV</t>
  </si>
  <si>
    <t>i32CPU_SM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</si>
</sst>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N12"/>
  <sheetViews>
    <sheetView tabSelected="1" workbookViewId="0">
      <selection activeCell="G15" sqref="G15"/>
    </sheetView>
  </sheetViews>
  <sheetFormatPr defaultRowHeight="15" x14ac:dyDescent="0.25"/>
  <cols>
    <col min="1" max="1" width="33.7109375" customWidth="1"/>
    <col min="2" max="2" width="13.7109375" customWidth="1"/>
    <col min="3" max="3" width="17" customWidth="1"/>
    <col min="4" max="4" width="16.42578125" customWidth="1"/>
    <col min="5" max="5" width="16.7109375" customWidth="1"/>
    <col min="6" max="6" width="17.7109375" customWidth="1"/>
    <col min="7" max="7" width="16.5703125" customWidth="1"/>
    <col min="8" max="8" width="15.7109375" customWidth="1"/>
    <col min="9" max="9" width="15.5703125" customWidth="1"/>
    <col min="10" max="10" width="15" customWidth="1"/>
    <col min="11" max="11" width="14.85546875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22</v>
      </c>
      <c r="M1" t="s">
        <v>1</v>
      </c>
      <c r="N1" t="s">
        <v>2</v>
      </c>
    </row>
    <row r="2" spans="1:14" x14ac:dyDescent="0.25">
      <c r="A2" t="s">
        <v>13</v>
      </c>
      <c r="B2">
        <v>100000</v>
      </c>
      <c r="C2">
        <v>17.215309000000001</v>
      </c>
      <c r="D2">
        <v>17.415327699999999</v>
      </c>
      <c r="E2">
        <v>17.221447999999999</v>
      </c>
      <c r="F2">
        <v>17.159493300000001</v>
      </c>
      <c r="G2">
        <v>17.089812500000001</v>
      </c>
      <c r="H2">
        <f>MIN(C2:G2)</f>
        <v>17.089812500000001</v>
      </c>
      <c r="I2">
        <f>MAX(C2:G2)</f>
        <v>17.415327699999999</v>
      </c>
      <c r="J2">
        <f>AVERAGE(C2:G2)</f>
        <v>17.220278099999994</v>
      </c>
      <c r="K2">
        <f>_xlfn.STDEV.S(C2:G2)</f>
        <v>0.12122960836299357</v>
      </c>
      <c r="L2">
        <f>RANK(J2,J2:J12,1)</f>
        <v>9</v>
      </c>
      <c r="M2">
        <v>1001</v>
      </c>
      <c r="N2">
        <v>100</v>
      </c>
    </row>
    <row r="3" spans="1:14" x14ac:dyDescent="0.25">
      <c r="A3" t="s">
        <v>23</v>
      </c>
      <c r="B3">
        <v>100000</v>
      </c>
      <c r="C3">
        <v>19.5382538</v>
      </c>
      <c r="D3">
        <v>19.647752199999999</v>
      </c>
      <c r="E3">
        <v>19.468610200000001</v>
      </c>
      <c r="F3">
        <v>19.515661300000001</v>
      </c>
      <c r="G3">
        <v>19.864203199999999</v>
      </c>
      <c r="H3">
        <f>MIN(C3:G3)</f>
        <v>19.468610200000001</v>
      </c>
      <c r="I3">
        <f>MAX(C3:G3)</f>
        <v>19.864203199999999</v>
      </c>
      <c r="J3">
        <f>AVERAGE(C3:G3)</f>
        <v>19.606896139999996</v>
      </c>
      <c r="K3">
        <f>_xlfn.STDEV.S(C3:G3)</f>
        <v>0.15814132037259496</v>
      </c>
      <c r="L3">
        <f>RANK(J3,J2:J12,1)</f>
        <v>10</v>
      </c>
      <c r="M3">
        <v>1001</v>
      </c>
      <c r="N3">
        <v>100</v>
      </c>
    </row>
    <row r="4" spans="1:14" x14ac:dyDescent="0.25">
      <c r="A4" t="s">
        <v>14</v>
      </c>
      <c r="B4">
        <v>100000</v>
      </c>
      <c r="C4">
        <v>2.2096505</v>
      </c>
      <c r="D4">
        <v>2.2216081000000001</v>
      </c>
      <c r="E4">
        <v>2.2441863999999998</v>
      </c>
      <c r="F4">
        <v>2.3223438999999999</v>
      </c>
      <c r="G4">
        <v>2.2458298000000001</v>
      </c>
      <c r="H4">
        <f t="shared" ref="H4:H12" si="0">MIN(C4:G4)</f>
        <v>2.2096505</v>
      </c>
      <c r="I4">
        <f t="shared" ref="I4:I12" si="1">MAX(C4:G4)</f>
        <v>2.3223438999999999</v>
      </c>
      <c r="J4">
        <f t="shared" ref="J4:J12" si="2">AVERAGE(C4:G4)</f>
        <v>2.24872374</v>
      </c>
      <c r="K4">
        <f t="shared" ref="K4:K12" si="3">_xlfn.STDEV.S(C4:G4)</f>
        <v>4.3905769319452725E-2</v>
      </c>
      <c r="L4">
        <f>RANK(J4,J2:J12,1)</f>
        <v>3</v>
      </c>
      <c r="M4">
        <v>1001</v>
      </c>
      <c r="N4">
        <v>100</v>
      </c>
    </row>
    <row r="5" spans="1:14" x14ac:dyDescent="0.25">
      <c r="A5" t="s">
        <v>15</v>
      </c>
      <c r="B5">
        <v>100000</v>
      </c>
      <c r="C5">
        <v>2.2474501999999998</v>
      </c>
      <c r="D5">
        <v>2.2516609000000001</v>
      </c>
      <c r="E5">
        <v>2.2554064</v>
      </c>
      <c r="F5">
        <v>2.2554916999999999</v>
      </c>
      <c r="G5">
        <v>2.2803851000000002</v>
      </c>
      <c r="H5">
        <f t="shared" si="0"/>
        <v>2.2474501999999998</v>
      </c>
      <c r="I5">
        <f t="shared" si="1"/>
        <v>2.2803851000000002</v>
      </c>
      <c r="J5">
        <f t="shared" si="2"/>
        <v>2.2580788600000004</v>
      </c>
      <c r="K5">
        <f t="shared" si="3"/>
        <v>1.2899248100296488E-2</v>
      </c>
      <c r="L5">
        <f>RANK(J5,J2:J12,1)</f>
        <v>4</v>
      </c>
      <c r="M5">
        <v>1001</v>
      </c>
      <c r="N5">
        <v>100</v>
      </c>
    </row>
    <row r="6" spans="1:14" x14ac:dyDescent="0.25">
      <c r="A6" t="s">
        <v>16</v>
      </c>
      <c r="B6">
        <v>100000</v>
      </c>
      <c r="C6">
        <v>2.5457277999999999</v>
      </c>
      <c r="D6">
        <v>2.5740289000000001</v>
      </c>
      <c r="E6">
        <v>2.5335654000000001</v>
      </c>
      <c r="F6">
        <v>2.5146853999999998</v>
      </c>
      <c r="G6">
        <v>2.6964229999999998</v>
      </c>
      <c r="H6">
        <f t="shared" si="0"/>
        <v>2.5146853999999998</v>
      </c>
      <c r="I6">
        <f t="shared" si="1"/>
        <v>2.6964229999999998</v>
      </c>
      <c r="J6">
        <f t="shared" si="2"/>
        <v>2.5728860999999998</v>
      </c>
      <c r="K6">
        <f t="shared" si="3"/>
        <v>7.2342387023998533E-2</v>
      </c>
      <c r="L6">
        <f>RANK(J6,J2:J12,1)</f>
        <v>6</v>
      </c>
      <c r="M6">
        <v>1001</v>
      </c>
      <c r="N6">
        <v>100</v>
      </c>
    </row>
    <row r="7" spans="1:14" x14ac:dyDescent="0.25">
      <c r="A7" t="s">
        <v>24</v>
      </c>
      <c r="B7">
        <v>100000</v>
      </c>
      <c r="C7">
        <v>2.3768400999999999</v>
      </c>
      <c r="D7">
        <v>2.3833839999999999</v>
      </c>
      <c r="E7">
        <v>2.3543368999999998</v>
      </c>
      <c r="F7">
        <v>2.3714708</v>
      </c>
      <c r="G7">
        <v>2.5197276</v>
      </c>
      <c r="H7">
        <f t="shared" si="0"/>
        <v>2.3543368999999998</v>
      </c>
      <c r="I7">
        <f t="shared" si="1"/>
        <v>2.5197276</v>
      </c>
      <c r="J7">
        <f t="shared" si="2"/>
        <v>2.4011518799999996</v>
      </c>
      <c r="K7">
        <f t="shared" si="3"/>
        <v>6.715573401122947E-2</v>
      </c>
      <c r="L7">
        <f>RANK(J7,J3:J13,1)</f>
        <v>5</v>
      </c>
      <c r="M7">
        <v>1001</v>
      </c>
      <c r="N7">
        <v>100</v>
      </c>
    </row>
    <row r="8" spans="1:14" x14ac:dyDescent="0.25">
      <c r="A8" t="s">
        <v>17</v>
      </c>
      <c r="B8">
        <v>100000</v>
      </c>
      <c r="C8">
        <v>2.8603814000000001</v>
      </c>
      <c r="D8">
        <v>2.8702681999999999</v>
      </c>
      <c r="E8">
        <v>2.8614785999999999</v>
      </c>
      <c r="F8">
        <v>2.8882843999999999</v>
      </c>
      <c r="G8">
        <v>2.8835299000000001</v>
      </c>
      <c r="H8">
        <f t="shared" si="0"/>
        <v>2.8603814000000001</v>
      </c>
      <c r="I8">
        <f t="shared" si="1"/>
        <v>2.8882843999999999</v>
      </c>
      <c r="J8">
        <f t="shared" si="2"/>
        <v>2.8727885</v>
      </c>
      <c r="K8">
        <f t="shared" si="3"/>
        <v>1.2685646133327217E-2</v>
      </c>
      <c r="L8">
        <f>RANK(J8,J2:J12,1)</f>
        <v>7</v>
      </c>
      <c r="M8">
        <v>1001</v>
      </c>
      <c r="N8">
        <v>100</v>
      </c>
    </row>
    <row r="9" spans="1:14" x14ac:dyDescent="0.25">
      <c r="A9" t="s">
        <v>18</v>
      </c>
      <c r="B9">
        <v>100000</v>
      </c>
      <c r="C9">
        <v>3.0019173000000001</v>
      </c>
      <c r="D9">
        <v>2.9941019</v>
      </c>
      <c r="E9">
        <v>2.9828459000000001</v>
      </c>
      <c r="F9">
        <v>2.9843622000000001</v>
      </c>
      <c r="G9">
        <v>3.0792589000000001</v>
      </c>
      <c r="H9">
        <f t="shared" si="0"/>
        <v>2.9828459000000001</v>
      </c>
      <c r="I9">
        <f t="shared" si="1"/>
        <v>3.0792589000000001</v>
      </c>
      <c r="J9">
        <f t="shared" si="2"/>
        <v>3.0084972399999996</v>
      </c>
      <c r="K9">
        <f t="shared" si="3"/>
        <v>4.0305785408772311E-2</v>
      </c>
      <c r="L9">
        <f>RANK(J9,J2:J12,1)</f>
        <v>8</v>
      </c>
      <c r="M9">
        <v>1001</v>
      </c>
      <c r="N9">
        <v>100</v>
      </c>
    </row>
    <row r="10" spans="1:14" x14ac:dyDescent="0.25">
      <c r="A10" t="s">
        <v>19</v>
      </c>
      <c r="B10">
        <v>100000</v>
      </c>
      <c r="C10">
        <v>1.8917586</v>
      </c>
      <c r="D10">
        <v>1.9011016999999999</v>
      </c>
      <c r="E10">
        <v>1.7997696000000001</v>
      </c>
      <c r="F10">
        <v>1.8102625999999999</v>
      </c>
      <c r="G10">
        <v>1.8659626</v>
      </c>
      <c r="H10">
        <f t="shared" si="0"/>
        <v>1.7997696000000001</v>
      </c>
      <c r="I10">
        <f t="shared" si="1"/>
        <v>1.9011016999999999</v>
      </c>
      <c r="J10">
        <f t="shared" si="2"/>
        <v>1.8537710199999999</v>
      </c>
      <c r="K10">
        <f t="shared" si="3"/>
        <v>4.6478543703863999E-2</v>
      </c>
      <c r="L10">
        <f>RANK(J10,J2:J12,1)</f>
        <v>2</v>
      </c>
      <c r="M10">
        <v>1001</v>
      </c>
      <c r="N10">
        <v>100</v>
      </c>
    </row>
    <row r="11" spans="1:14" x14ac:dyDescent="0.25">
      <c r="A11" t="s">
        <v>20</v>
      </c>
      <c r="B11">
        <v>100000</v>
      </c>
      <c r="C11">
        <v>1.7280580999999999</v>
      </c>
      <c r="D11">
        <v>1.7413554</v>
      </c>
      <c r="E11">
        <v>1.7427074</v>
      </c>
      <c r="F11">
        <v>1.7404401</v>
      </c>
      <c r="G11">
        <v>1.7969161</v>
      </c>
      <c r="H11">
        <f t="shared" si="0"/>
        <v>1.7280580999999999</v>
      </c>
      <c r="I11">
        <f t="shared" si="1"/>
        <v>1.7969161</v>
      </c>
      <c r="J11">
        <f t="shared" si="2"/>
        <v>1.7498954200000001</v>
      </c>
      <c r="K11">
        <f t="shared" si="3"/>
        <v>2.6934251158459946E-2</v>
      </c>
      <c r="L11">
        <f>RANK(J11,J2:J12,1)</f>
        <v>1</v>
      </c>
      <c r="M11">
        <v>1001</v>
      </c>
      <c r="N11">
        <v>100</v>
      </c>
    </row>
    <row r="12" spans="1:14" x14ac:dyDescent="0.25">
      <c r="A12" t="s">
        <v>21</v>
      </c>
      <c r="B12">
        <v>100000</v>
      </c>
      <c r="C12">
        <v>368.1212319</v>
      </c>
      <c r="D12">
        <v>372.6938768</v>
      </c>
      <c r="E12">
        <v>366.82387449999999</v>
      </c>
      <c r="F12">
        <v>367.2716418</v>
      </c>
      <c r="G12">
        <v>374.9290843</v>
      </c>
      <c r="H12">
        <f t="shared" si="0"/>
        <v>366.82387449999999</v>
      </c>
      <c r="I12">
        <f t="shared" si="1"/>
        <v>374.9290843</v>
      </c>
      <c r="J12">
        <f t="shared" si="2"/>
        <v>369.96794186</v>
      </c>
      <c r="K12">
        <f t="shared" si="3"/>
        <v>3.626609534441867</v>
      </c>
      <c r="L12">
        <f>RANK(J12,J2:J12,1)</f>
        <v>11</v>
      </c>
      <c r="M12">
        <v>1001</v>
      </c>
      <c r="N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2024-04-19T12:01:50Z</dcterms:modified>
</cp:coreProperties>
</file>