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VectorSearch\Benchmarks\"/>
    </mc:Choice>
  </mc:AlternateContent>
  <xr:revisionPtr revIDLastSave="0" documentId="13_ncr:1_{63EDB50E-4FB8-4D1F-A468-3D8BE860C0C0}" xr6:coauthVersionLast="47" xr6:coauthVersionMax="47" xr10:uidLastSave="{00000000-0000-0000-0000-000000000000}"/>
  <bookViews>
    <workbookView xWindow="15" yWindow="2430" windowWidth="238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K3" i="1"/>
  <c r="J3" i="1"/>
  <c r="I3" i="1"/>
  <c r="H3" i="1"/>
  <c r="K4" i="1"/>
  <c r="K5" i="1"/>
  <c r="K6" i="1"/>
  <c r="K8" i="1"/>
  <c r="K9" i="1"/>
  <c r="K10" i="1"/>
  <c r="K11" i="1"/>
  <c r="J4" i="1"/>
  <c r="J5" i="1"/>
  <c r="J6" i="1"/>
  <c r="J8" i="1"/>
  <c r="J9" i="1"/>
  <c r="J10" i="1"/>
  <c r="J11" i="1"/>
  <c r="I4" i="1"/>
  <c r="I5" i="1"/>
  <c r="I6" i="1"/>
  <c r="I8" i="1"/>
  <c r="I9" i="1"/>
  <c r="I10" i="1"/>
  <c r="I11" i="1"/>
  <c r="H4" i="1"/>
  <c r="H5" i="1"/>
  <c r="H6" i="1"/>
  <c r="H8" i="1"/>
  <c r="H9" i="1"/>
  <c r="H10" i="1"/>
  <c r="H11" i="1"/>
  <c r="K2" i="1"/>
  <c r="J2" i="1"/>
  <c r="I2" i="1"/>
  <c r="H2" i="1"/>
  <c r="L3" i="1" l="1"/>
  <c r="L7" i="1"/>
  <c r="L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<sst xmlns="http://schemas.openxmlformats.org/spreadsheetml/2006/main" count="24" uniqueCount="24">
  <si>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</si>
  <si>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</si>
  <si>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</si>
  <si>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</si>
  <si>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</si>
  <si>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</si>
  <si>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</si>
  <si>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</si>
  <si>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</si>
  <si>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</si>
  <si>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</si>
  <si>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</si>
  <si>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</si>
  <si>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</si>
  <si>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</si>
  <si>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</si>
  <si>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</si>
  <si>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</si>
  <si>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</si>
  <si>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</si>
  <si>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</si>
  <si>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</si>
  <si>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i32CPU_SV</t>
  </si>
  <si>
    <t>i32CPU_SM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</si>
</sst>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1"/>
  <sheetViews>
    <sheetView tabSelected="1" workbookViewId="0">
      <selection activeCell="G12" sqref="G12"/>
    </sheetView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21</v>
      </c>
      <c r="M1" t="s">
        <v>1</v>
      </c>
      <c r="N1" t="s">
        <v>2</v>
      </c>
    </row>
    <row r="2" spans="1:14" x14ac:dyDescent="0.25">
      <c r="A2" t="s">
        <v>13</v>
      </c>
      <c r="B2">
        <v>1000000</v>
      </c>
      <c r="C2">
        <v>164.3309228</v>
      </c>
      <c r="D2">
        <v>169.1589707</v>
      </c>
      <c r="E2">
        <v>169.2824019</v>
      </c>
      <c r="F2">
        <v>169.57019700000001</v>
      </c>
      <c r="G2">
        <v>167.1525001</v>
      </c>
      <c r="H2">
        <f>MIN(C2:G2)</f>
        <v>164.3309228</v>
      </c>
      <c r="I2">
        <f>MAX(C2:G2)</f>
        <v>169.57019700000001</v>
      </c>
      <c r="J2">
        <f>AVERAGE(C2:G2)</f>
        <v>167.8989985</v>
      </c>
      <c r="K2">
        <f>_xlfn.STDEV.S(C2:G2)</f>
        <v>2.2126151608695839</v>
      </c>
      <c r="L2">
        <f>RANK(J2,J2:J12,1)</f>
        <v>9</v>
      </c>
      <c r="M2">
        <v>1001</v>
      </c>
      <c r="N2">
        <v>100</v>
      </c>
    </row>
    <row r="3" spans="1:14" x14ac:dyDescent="0.25">
      <c r="A3" t="s">
        <v>22</v>
      </c>
      <c r="B3">
        <v>1000000</v>
      </c>
      <c r="C3">
        <v>187.27716229999999</v>
      </c>
      <c r="D3">
        <v>194.0684388</v>
      </c>
      <c r="E3">
        <v>192.42590440000001</v>
      </c>
      <c r="F3">
        <v>187.62729959999999</v>
      </c>
      <c r="G3">
        <v>193.71476949999999</v>
      </c>
      <c r="H3">
        <f>MIN(C3:G3)</f>
        <v>187.27716229999999</v>
      </c>
      <c r="I3">
        <f>MAX(C3:G3)</f>
        <v>194.0684388</v>
      </c>
      <c r="J3">
        <f>AVERAGE(C3:G3)</f>
        <v>191.02271492</v>
      </c>
      <c r="K3">
        <f>_xlfn.STDEV.S(C3:G3)</f>
        <v>3.3185291228254874</v>
      </c>
      <c r="L3">
        <f>RANK(J3,J2:J12,1)</f>
        <v>10</v>
      </c>
      <c r="M3">
        <v>1001</v>
      </c>
      <c r="N3">
        <v>100</v>
      </c>
    </row>
    <row r="4" spans="1:14" x14ac:dyDescent="0.25">
      <c r="A4" t="s">
        <v>14</v>
      </c>
      <c r="B4">
        <v>1000000</v>
      </c>
      <c r="C4">
        <v>25.8363245</v>
      </c>
      <c r="D4">
        <v>25.906765</v>
      </c>
      <c r="E4">
        <v>25.906034099999999</v>
      </c>
      <c r="F4">
        <v>25.896139699999999</v>
      </c>
      <c r="G4">
        <v>25.753699300000001</v>
      </c>
      <c r="H4">
        <f t="shared" ref="H4:H12" si="0">MIN(C4:G4)</f>
        <v>25.753699300000001</v>
      </c>
      <c r="I4">
        <f t="shared" ref="I4:I12" si="1">MAX(C4:G4)</f>
        <v>25.906765</v>
      </c>
      <c r="J4">
        <f t="shared" ref="J4:J12" si="2">AVERAGE(C4:G4)</f>
        <v>25.859792519999996</v>
      </c>
      <c r="K4">
        <f t="shared" ref="K4:K12" si="3">_xlfn.STDEV.S(C4:G4)</f>
        <v>6.6091478998596492E-2</v>
      </c>
      <c r="L4">
        <f>RANK(J4,J2:J12,1)</f>
        <v>6</v>
      </c>
      <c r="M4">
        <v>1001</v>
      </c>
      <c r="N4">
        <v>100</v>
      </c>
    </row>
    <row r="5" spans="1:14" x14ac:dyDescent="0.25">
      <c r="A5" t="s">
        <v>15</v>
      </c>
      <c r="B5">
        <v>1000000</v>
      </c>
      <c r="C5">
        <v>24.309170000000002</v>
      </c>
      <c r="D5">
        <v>24.336952499999999</v>
      </c>
      <c r="E5">
        <v>24.300015999999999</v>
      </c>
      <c r="F5">
        <v>24.682473900000002</v>
      </c>
      <c r="G5">
        <v>24.4220769</v>
      </c>
      <c r="H5">
        <f t="shared" si="0"/>
        <v>24.300015999999999</v>
      </c>
      <c r="I5">
        <f t="shared" si="1"/>
        <v>24.682473900000002</v>
      </c>
      <c r="J5">
        <f t="shared" si="2"/>
        <v>24.410137860000003</v>
      </c>
      <c r="K5">
        <f t="shared" si="3"/>
        <v>0.15967693092630256</v>
      </c>
      <c r="L5">
        <f>RANK(J5,J2:J12,1)</f>
        <v>5</v>
      </c>
      <c r="M5">
        <v>1001</v>
      </c>
      <c r="N5">
        <v>100</v>
      </c>
    </row>
    <row r="6" spans="1:14" x14ac:dyDescent="0.25">
      <c r="A6" t="s">
        <v>16</v>
      </c>
      <c r="B6">
        <v>1000000</v>
      </c>
      <c r="C6">
        <v>20.588535100000001</v>
      </c>
      <c r="D6">
        <v>21.4535494</v>
      </c>
      <c r="E6">
        <v>21.149982999999999</v>
      </c>
      <c r="F6">
        <v>21.178546499999999</v>
      </c>
      <c r="G6">
        <v>21.534120900000001</v>
      </c>
      <c r="H6">
        <f t="shared" si="0"/>
        <v>20.588535100000001</v>
      </c>
      <c r="I6">
        <f t="shared" si="1"/>
        <v>21.534120900000001</v>
      </c>
      <c r="J6">
        <f t="shared" si="2"/>
        <v>21.180946980000002</v>
      </c>
      <c r="K6">
        <f t="shared" si="3"/>
        <v>0.37113348780621619</v>
      </c>
      <c r="L6">
        <f>RANK(J6,J2:J12,1)</f>
        <v>4</v>
      </c>
      <c r="M6">
        <v>1001</v>
      </c>
      <c r="N6">
        <v>100</v>
      </c>
    </row>
    <row r="7" spans="1:14" x14ac:dyDescent="0.25">
      <c r="A7" t="s">
        <v>23</v>
      </c>
      <c r="B7">
        <v>1000000</v>
      </c>
      <c r="C7">
        <v>19.245533200000001</v>
      </c>
      <c r="D7">
        <v>18.639553500000002</v>
      </c>
      <c r="E7">
        <v>19.501216299999999</v>
      </c>
      <c r="F7">
        <v>19.5133321</v>
      </c>
      <c r="G7">
        <v>19.9170087</v>
      </c>
      <c r="H7">
        <f t="shared" si="0"/>
        <v>18.639553500000002</v>
      </c>
      <c r="I7">
        <f t="shared" si="1"/>
        <v>19.9170087</v>
      </c>
      <c r="J7">
        <f t="shared" si="2"/>
        <v>19.363328759999998</v>
      </c>
      <c r="K7">
        <f t="shared" si="3"/>
        <v>0.47058524004705815</v>
      </c>
      <c r="L7">
        <f>RANK(J7,J3:J13,1)</f>
        <v>3</v>
      </c>
      <c r="M7">
        <v>1001</v>
      </c>
      <c r="N7">
        <v>100</v>
      </c>
    </row>
    <row r="8" spans="1:14" x14ac:dyDescent="0.25">
      <c r="A8" t="s">
        <v>17</v>
      </c>
      <c r="B8">
        <v>1000000</v>
      </c>
      <c r="C8">
        <v>26.747133300000002</v>
      </c>
      <c r="D8">
        <v>26.631784400000001</v>
      </c>
      <c r="E8">
        <v>26.5302659</v>
      </c>
      <c r="F8">
        <v>27.543473500000001</v>
      </c>
      <c r="G8">
        <v>26.725302899999999</v>
      </c>
      <c r="H8">
        <f t="shared" si="0"/>
        <v>26.5302659</v>
      </c>
      <c r="I8">
        <f t="shared" si="1"/>
        <v>27.543473500000001</v>
      </c>
      <c r="J8">
        <f t="shared" si="2"/>
        <v>26.835592000000002</v>
      </c>
      <c r="K8">
        <f t="shared" si="3"/>
        <v>0.40492172403617754</v>
      </c>
      <c r="L8">
        <f>RANK(J8,J2:J12,1)</f>
        <v>8</v>
      </c>
      <c r="M8">
        <v>1001</v>
      </c>
      <c r="N8">
        <v>100</v>
      </c>
    </row>
    <row r="9" spans="1:14" x14ac:dyDescent="0.25">
      <c r="A9" t="s">
        <v>18</v>
      </c>
      <c r="B9">
        <v>1000000</v>
      </c>
      <c r="C9">
        <v>26.505963999999999</v>
      </c>
      <c r="D9">
        <v>26.339057499999999</v>
      </c>
      <c r="E9">
        <v>26.074143800000002</v>
      </c>
      <c r="F9">
        <v>26.1196047</v>
      </c>
      <c r="G9">
        <v>26.389786900000001</v>
      </c>
      <c r="H9">
        <f t="shared" si="0"/>
        <v>26.074143800000002</v>
      </c>
      <c r="I9">
        <f t="shared" si="1"/>
        <v>26.505963999999999</v>
      </c>
      <c r="J9">
        <f t="shared" si="2"/>
        <v>26.285711379999999</v>
      </c>
      <c r="K9">
        <f t="shared" si="3"/>
        <v>0.18339916101693787</v>
      </c>
      <c r="L9">
        <f>RANK(J9,J2:J12,1)</f>
        <v>7</v>
      </c>
      <c r="M9">
        <v>1001</v>
      </c>
      <c r="N9">
        <v>100</v>
      </c>
    </row>
    <row r="10" spans="1:14" x14ac:dyDescent="0.25">
      <c r="A10" t="s">
        <v>19</v>
      </c>
      <c r="B10">
        <v>1000000</v>
      </c>
      <c r="C10">
        <v>13.242057900000001</v>
      </c>
      <c r="D10">
        <v>13.7711402</v>
      </c>
      <c r="E10">
        <v>13.481931400000001</v>
      </c>
      <c r="F10">
        <v>13.579682099999999</v>
      </c>
      <c r="G10">
        <v>13.5923806</v>
      </c>
      <c r="H10">
        <f t="shared" si="0"/>
        <v>13.242057900000001</v>
      </c>
      <c r="I10">
        <f t="shared" si="1"/>
        <v>13.7711402</v>
      </c>
      <c r="J10">
        <f t="shared" si="2"/>
        <v>13.533438440000001</v>
      </c>
      <c r="K10">
        <f t="shared" si="3"/>
        <v>0.1934362784504314</v>
      </c>
      <c r="L10">
        <f>RANK(J10,J2:J12,1)</f>
        <v>1</v>
      </c>
      <c r="M10">
        <v>1001</v>
      </c>
      <c r="N10">
        <v>100</v>
      </c>
    </row>
    <row r="11" spans="1:14" x14ac:dyDescent="0.25">
      <c r="A11" t="s">
        <v>20</v>
      </c>
      <c r="B11">
        <v>1000000</v>
      </c>
      <c r="C11">
        <v>14.4925327</v>
      </c>
      <c r="D11">
        <v>14.566693799999999</v>
      </c>
      <c r="E11">
        <v>14.4004359</v>
      </c>
      <c r="F11">
        <v>14.7976116</v>
      </c>
      <c r="G11">
        <v>14.729696000000001</v>
      </c>
      <c r="H11">
        <f t="shared" si="0"/>
        <v>14.4004359</v>
      </c>
      <c r="I11">
        <f t="shared" si="1"/>
        <v>14.7976116</v>
      </c>
      <c r="J11">
        <f t="shared" si="2"/>
        <v>14.597394</v>
      </c>
      <c r="K11">
        <f t="shared" si="3"/>
        <v>0.16456138233733653</v>
      </c>
      <c r="L11">
        <f>RANK(J11,J2:J12,1)</f>
        <v>2</v>
      </c>
      <c r="M11">
        <v>1001</v>
      </c>
      <c r="N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2024-04-19T13:14:46Z</dcterms:modified>
</cp:coreProperties>
</file>