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2587\Documents\GitHub\CandidateVectorSearch\Benchmarks\"/>
    </mc:Choice>
  </mc:AlternateContent>
  <xr:revisionPtr revIDLastSave="0" documentId="13_ncr:1_{E1D6E6D3-98CA-4F16-B005-DCFF7F7818BA}" xr6:coauthVersionLast="47" xr6:coauthVersionMax="47" xr10:uidLastSave="{00000000-0000-0000-0000-000000000000}"/>
  <bookViews>
    <workbookView xWindow="-120" yWindow="-120" windowWidth="29040" windowHeight="17640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3" i="1"/>
  <c r="H7" i="1"/>
  <c r="I7" i="1"/>
  <c r="J7" i="1"/>
  <c r="K7" i="1"/>
  <c r="K3" i="1"/>
  <c r="J3" i="1"/>
  <c r="I3" i="1"/>
  <c r="H3" i="1"/>
  <c r="K4" i="1"/>
  <c r="K5" i="1"/>
  <c r="K6" i="1"/>
  <c r="K8" i="1"/>
  <c r="K9" i="1"/>
  <c r="K10" i="1"/>
  <c r="K11" i="1"/>
  <c r="K12" i="1"/>
  <c r="J4" i="1"/>
  <c r="J5" i="1"/>
  <c r="J6" i="1"/>
  <c r="J8" i="1"/>
  <c r="J9" i="1"/>
  <c r="J10" i="1"/>
  <c r="J11" i="1"/>
  <c r="J12" i="1"/>
  <c r="I4" i="1"/>
  <c r="I5" i="1"/>
  <c r="I6" i="1"/>
  <c r="I8" i="1"/>
  <c r="I9" i="1"/>
  <c r="I10" i="1"/>
  <c r="I11" i="1"/>
  <c r="I12" i="1"/>
  <c r="H4" i="1"/>
  <c r="H5" i="1"/>
  <c r="H6" i="1"/>
  <c r="H8" i="1"/>
  <c r="H9" i="1"/>
  <c r="H10" i="1"/>
  <c r="H11" i="1"/>
  <c r="H12" i="1"/>
  <c r="K2" i="1"/>
  <c r="J2" i="1"/>
  <c r="I2" i="1"/>
  <c r="H2" i="1"/>
  <c r="L2" i="1" l="1"/>
  <c r="L1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<sst xmlns="http://schemas.openxmlformats.org/spreadsheetml/2006/main" count="25" uniqueCount="25">
  <si>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</si>
  <si>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</si>
  <si>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</si>
  <si>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</si>
  <si>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</si>
  <si>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</si>
  <si>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</si>
  <si>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</si>
  <si>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</si>
  <si>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</si>
  <si>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</si>
  <si>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</si>
  <si>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</si>
  <si>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</si>
  <si>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</si>
  <si>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</si>
  <si>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</si>
  <si>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</si>
  <si>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</si>
  <si>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</si>
  <si>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</si>
  <si>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f32GPU_SM</t>
  </si>
  <si>
    <t>Rank</t>
  </si>
  <si>
    <t>i32CPU_SV</t>
  </si>
  <si>
    <t>i32CPU_SM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</si>
</sst>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2"/>
  <sheetViews>
    <sheetView tabSelected="1" workbookViewId="0">
      <selection activeCell="L12" sqref="L12"/>
    </sheetView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22</v>
      </c>
      <c r="M1" t="s">
        <v>1</v>
      </c>
      <c r="N1" t="s">
        <v>2</v>
      </c>
    </row>
    <row r="2" spans="1:14" x14ac:dyDescent="0.25">
      <c r="A2" t="s">
        <v>13</v>
      </c>
      <c r="B2">
        <v>100000</v>
      </c>
      <c r="C2">
        <v>35.304001399999997</v>
      </c>
      <c r="D2">
        <v>34.8771445</v>
      </c>
      <c r="E2">
        <v>31.7219257</v>
      </c>
      <c r="F2">
        <v>33.638065300000001</v>
      </c>
      <c r="G2">
        <v>28.2472672</v>
      </c>
      <c r="H2">
        <f>MIN(C2:G2)</f>
        <v>28.2472672</v>
      </c>
      <c r="I2">
        <f>MAX(C2:G2)</f>
        <v>35.304001399999997</v>
      </c>
      <c r="J2">
        <f>AVERAGE(C2:G2)</f>
        <v>32.757680820000004</v>
      </c>
      <c r="K2">
        <f>_xlfn.STDEV.S(C2:G2)</f>
        <v>2.8795646941718145</v>
      </c>
      <c r="L2">
        <f>RANK(J2,J2:J12,1)</f>
        <v>9</v>
      </c>
      <c r="M2">
        <v>1001</v>
      </c>
      <c r="N2">
        <v>100</v>
      </c>
    </row>
    <row r="3" spans="1:14" x14ac:dyDescent="0.25">
      <c r="A3" t="s">
        <v>23</v>
      </c>
      <c r="B3">
        <v>100000</v>
      </c>
      <c r="C3">
        <v>41.3168346</v>
      </c>
      <c r="D3">
        <v>42.174557399999998</v>
      </c>
      <c r="E3">
        <v>35.1852442</v>
      </c>
      <c r="F3">
        <v>33.742085500000002</v>
      </c>
      <c r="G3">
        <v>31.151570799999998</v>
      </c>
      <c r="H3">
        <f>MIN(C3:G3)</f>
        <v>31.151570799999998</v>
      </c>
      <c r="I3">
        <f>MAX(C3:G3)</f>
        <v>42.174557399999998</v>
      </c>
      <c r="J3">
        <f>AVERAGE(C3:G3)</f>
        <v>36.7140585</v>
      </c>
      <c r="K3">
        <f>_xlfn.STDEV.S(C3:G3)</f>
        <v>4.8247736255936875</v>
      </c>
      <c r="L3">
        <f>RANK(J3,J2:J12,1)</f>
        <v>10</v>
      </c>
      <c r="M3">
        <v>1001</v>
      </c>
      <c r="N3">
        <v>100</v>
      </c>
    </row>
    <row r="4" spans="1:14" x14ac:dyDescent="0.25">
      <c r="A4" t="s">
        <v>14</v>
      </c>
      <c r="B4">
        <v>100000</v>
      </c>
      <c r="C4">
        <v>9.8869036000000001</v>
      </c>
      <c r="D4">
        <v>9.8668046</v>
      </c>
      <c r="E4">
        <v>9.5765922999999997</v>
      </c>
      <c r="F4">
        <v>7.3404635999999996</v>
      </c>
      <c r="G4">
        <v>6.6536869000000003</v>
      </c>
      <c r="H4">
        <f t="shared" ref="H4:H12" si="0">MIN(C4:G4)</f>
        <v>6.6536869000000003</v>
      </c>
      <c r="I4">
        <f t="shared" ref="I4:I12" si="1">MAX(C4:G4)</f>
        <v>9.8869036000000001</v>
      </c>
      <c r="J4">
        <f t="shared" ref="J4:J12" si="2">AVERAGE(C4:G4)</f>
        <v>8.6648901999999985</v>
      </c>
      <c r="K4">
        <f t="shared" ref="K4:K12" si="3">_xlfn.STDEV.S(C4:G4)</f>
        <v>1.5466221441071</v>
      </c>
      <c r="L4">
        <f>RANK(J4,J2:J12,1)</f>
        <v>3</v>
      </c>
      <c r="M4">
        <v>1001</v>
      </c>
      <c r="N4">
        <v>100</v>
      </c>
    </row>
    <row r="5" spans="1:14" x14ac:dyDescent="0.25">
      <c r="A5" t="s">
        <v>15</v>
      </c>
      <c r="B5">
        <v>100000</v>
      </c>
      <c r="C5">
        <v>9.7807192000000001</v>
      </c>
      <c r="D5">
        <v>9.8023281000000004</v>
      </c>
      <c r="E5">
        <v>9.3047067000000006</v>
      </c>
      <c r="F5">
        <v>7.9868480999999996</v>
      </c>
      <c r="G5">
        <v>9.9490429999999996</v>
      </c>
      <c r="H5">
        <f t="shared" si="0"/>
        <v>7.9868480999999996</v>
      </c>
      <c r="I5">
        <f t="shared" si="1"/>
        <v>9.9490429999999996</v>
      </c>
      <c r="J5">
        <f t="shared" si="2"/>
        <v>9.3647290200000022</v>
      </c>
      <c r="K5">
        <f t="shared" si="3"/>
        <v>0.80748407422297641</v>
      </c>
      <c r="L5">
        <f>RANK(J5,J2:J12,1)</f>
        <v>4</v>
      </c>
      <c r="M5">
        <v>1001</v>
      </c>
      <c r="N5">
        <v>100</v>
      </c>
    </row>
    <row r="6" spans="1:14" x14ac:dyDescent="0.25">
      <c r="A6" t="s">
        <v>16</v>
      </c>
      <c r="B6">
        <v>100000</v>
      </c>
      <c r="C6">
        <v>5.9230181000000002</v>
      </c>
      <c r="D6">
        <v>5.5639849999999997</v>
      </c>
      <c r="E6">
        <v>4.8857552000000002</v>
      </c>
      <c r="F6">
        <v>4.4060224000000003</v>
      </c>
      <c r="G6">
        <v>4.6318652</v>
      </c>
      <c r="H6">
        <f t="shared" si="0"/>
        <v>4.4060224000000003</v>
      </c>
      <c r="I6">
        <f t="shared" si="1"/>
        <v>5.9230181000000002</v>
      </c>
      <c r="J6">
        <f t="shared" si="2"/>
        <v>5.0821291800000008</v>
      </c>
      <c r="K6">
        <f t="shared" si="3"/>
        <v>0.63986326209493449</v>
      </c>
      <c r="L6">
        <f>RANK(J6,J2:J12,1)</f>
        <v>1</v>
      </c>
      <c r="M6">
        <v>1001</v>
      </c>
      <c r="N6">
        <v>100</v>
      </c>
    </row>
    <row r="7" spans="1:14" x14ac:dyDescent="0.25">
      <c r="A7" t="s">
        <v>24</v>
      </c>
      <c r="B7">
        <v>100000</v>
      </c>
      <c r="C7">
        <v>5.3617343000000002</v>
      </c>
      <c r="D7">
        <v>5.5691768000000001</v>
      </c>
      <c r="E7">
        <v>5.8322592999999996</v>
      </c>
      <c r="F7">
        <v>4.4390349000000002</v>
      </c>
      <c r="G7">
        <v>4.7371866999999996</v>
      </c>
      <c r="H7">
        <f t="shared" si="0"/>
        <v>4.4390349000000002</v>
      </c>
      <c r="I7">
        <f t="shared" si="1"/>
        <v>5.8322592999999996</v>
      </c>
      <c r="J7">
        <f t="shared" si="2"/>
        <v>5.1878783999999998</v>
      </c>
      <c r="K7">
        <f t="shared" si="3"/>
        <v>0.58196449291028907</v>
      </c>
      <c r="L7">
        <f>RANK(J7,J2:J12,1)</f>
        <v>2</v>
      </c>
      <c r="M7">
        <v>1001</v>
      </c>
      <c r="N7">
        <v>100</v>
      </c>
    </row>
    <row r="8" spans="1:14" x14ac:dyDescent="0.25">
      <c r="A8" t="s">
        <v>17</v>
      </c>
      <c r="B8">
        <v>100000</v>
      </c>
      <c r="C8">
        <v>13.9166138</v>
      </c>
      <c r="D8">
        <v>14.7444671</v>
      </c>
      <c r="E8">
        <v>14.9329737</v>
      </c>
      <c r="F8">
        <v>11.052424999999999</v>
      </c>
      <c r="G8">
        <v>11.2452506</v>
      </c>
      <c r="H8">
        <f t="shared" si="0"/>
        <v>11.052424999999999</v>
      </c>
      <c r="I8">
        <f t="shared" si="1"/>
        <v>14.9329737</v>
      </c>
      <c r="J8">
        <f t="shared" si="2"/>
        <v>13.178346039999999</v>
      </c>
      <c r="K8">
        <f t="shared" si="3"/>
        <v>1.8929402350398981</v>
      </c>
      <c r="L8">
        <f>RANK(J8,J2:J12,1)</f>
        <v>6</v>
      </c>
      <c r="M8">
        <v>1001</v>
      </c>
      <c r="N8">
        <v>100</v>
      </c>
    </row>
    <row r="9" spans="1:14" x14ac:dyDescent="0.25">
      <c r="A9" t="s">
        <v>18</v>
      </c>
      <c r="B9">
        <v>100000</v>
      </c>
      <c r="C9">
        <v>14.089266800000001</v>
      </c>
      <c r="D9">
        <v>14.249779500000001</v>
      </c>
      <c r="E9">
        <v>14.9130076</v>
      </c>
      <c r="F9">
        <v>11.257666800000001</v>
      </c>
      <c r="G9">
        <v>10.627583100000001</v>
      </c>
      <c r="H9">
        <f t="shared" si="0"/>
        <v>10.627583100000001</v>
      </c>
      <c r="I9">
        <f t="shared" si="1"/>
        <v>14.9130076</v>
      </c>
      <c r="J9">
        <f t="shared" si="2"/>
        <v>13.02746076</v>
      </c>
      <c r="K9">
        <f t="shared" si="3"/>
        <v>1.9408996302223616</v>
      </c>
      <c r="L9">
        <f>RANK(J9,J2:J12,1)</f>
        <v>5</v>
      </c>
      <c r="M9">
        <v>1001</v>
      </c>
      <c r="N9">
        <v>100</v>
      </c>
    </row>
    <row r="10" spans="1:14" x14ac:dyDescent="0.25">
      <c r="A10" t="s">
        <v>19</v>
      </c>
      <c r="B10">
        <v>100000</v>
      </c>
      <c r="C10">
        <v>19.6111881</v>
      </c>
      <c r="D10">
        <v>20.1475531</v>
      </c>
      <c r="E10">
        <v>19.908312500000001</v>
      </c>
      <c r="F10">
        <v>19.187690100000001</v>
      </c>
      <c r="G10">
        <v>18.801307600000001</v>
      </c>
      <c r="H10">
        <f t="shared" si="0"/>
        <v>18.801307600000001</v>
      </c>
      <c r="I10">
        <f t="shared" si="1"/>
        <v>20.1475531</v>
      </c>
      <c r="J10">
        <f t="shared" si="2"/>
        <v>19.531210280000003</v>
      </c>
      <c r="K10">
        <f t="shared" si="3"/>
        <v>0.5429652484562999</v>
      </c>
      <c r="L10">
        <f>RANK(J10,J2:J12,1)</f>
        <v>7</v>
      </c>
      <c r="M10">
        <v>1001</v>
      </c>
      <c r="N10">
        <v>100</v>
      </c>
    </row>
    <row r="11" spans="1:14" x14ac:dyDescent="0.25">
      <c r="A11" t="s">
        <v>20</v>
      </c>
      <c r="B11">
        <v>100000</v>
      </c>
      <c r="C11">
        <v>26.743870000000001</v>
      </c>
      <c r="D11">
        <v>26.916347200000001</v>
      </c>
      <c r="E11">
        <v>26.771370300000001</v>
      </c>
      <c r="F11">
        <v>26.416782600000001</v>
      </c>
      <c r="G11">
        <v>26.3571244</v>
      </c>
      <c r="H11">
        <f t="shared" si="0"/>
        <v>26.3571244</v>
      </c>
      <c r="I11">
        <f t="shared" si="1"/>
        <v>26.916347200000001</v>
      </c>
      <c r="J11">
        <f t="shared" si="2"/>
        <v>26.641098900000003</v>
      </c>
      <c r="K11">
        <f t="shared" si="3"/>
        <v>0.24199869958431608</v>
      </c>
      <c r="L11">
        <f>RANK(J11,J2:J12,1)</f>
        <v>8</v>
      </c>
      <c r="M11">
        <v>1001</v>
      </c>
      <c r="N11">
        <v>100</v>
      </c>
    </row>
    <row r="12" spans="1:14" x14ac:dyDescent="0.25">
      <c r="A12" t="s">
        <v>21</v>
      </c>
      <c r="B12">
        <v>100000</v>
      </c>
      <c r="C12">
        <v>880.09283340000002</v>
      </c>
      <c r="D12">
        <v>919.0474461</v>
      </c>
      <c r="E12">
        <v>807.3117148</v>
      </c>
      <c r="F12">
        <v>792.24943929999995</v>
      </c>
      <c r="G12">
        <v>774.37125119999996</v>
      </c>
      <c r="H12">
        <f t="shared" si="0"/>
        <v>774.37125119999996</v>
      </c>
      <c r="I12">
        <f t="shared" si="1"/>
        <v>919.0474461</v>
      </c>
      <c r="J12">
        <f t="shared" si="2"/>
        <v>834.61453696000012</v>
      </c>
      <c r="K12">
        <f t="shared" si="3"/>
        <v>61.981228347240275</v>
      </c>
      <c r="L12">
        <f>RANK(J12,J2:J12,1)</f>
        <v>11</v>
      </c>
      <c r="M12">
        <v>1001</v>
      </c>
      <c r="N1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2024-02-13T12:31:59Z</dcterms:modified>
</cp:coreProperties>
</file>