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7次实验\硬布线控制器+单级中断+6条指令\"/>
    </mc:Choice>
  </mc:AlternateContent>
  <xr:revisionPtr revIDLastSave="0" documentId="13_ncr:1_{7AB0F3B9-CE61-4114-A502-3192423AB552}" xr6:coauthVersionLast="47" xr6:coauthVersionMax="47" xr10:uidLastSave="{00000000-0000-0000-0000-000000000000}"/>
  <bookViews>
    <workbookView xWindow="-109" yWindow="-109" windowWidth="31196" windowHeight="17038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S13" i="3" s="1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28" i="3" l="1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Q5" i="3"/>
  <c r="AS5" i="3" s="1"/>
  <c r="AQ6" i="3"/>
  <c r="AS6" i="3" s="1"/>
  <c r="AQ7" i="3"/>
  <c r="AS7" i="3" s="1"/>
  <c r="AQ8" i="3"/>
  <c r="AQ9" i="3"/>
  <c r="AQ10" i="3"/>
  <c r="AS8" i="3" l="1"/>
  <c r="AS4" i="3"/>
  <c r="AS10" i="3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G28" i="5"/>
  <c r="AH28" i="5"/>
  <c r="AI28" i="5"/>
  <c r="AJ28" i="5"/>
  <c r="AL28" i="5"/>
  <c r="AN28" i="5"/>
  <c r="AO28" i="5"/>
  <c r="AP28" i="5"/>
  <c r="AQ28" i="5"/>
  <c r="Y29" i="5"/>
  <c r="Z29" i="5"/>
  <c r="AA29" i="5"/>
  <c r="AB29" i="5"/>
  <c r="AC29" i="5"/>
  <c r="AD29" i="5"/>
  <c r="AE29" i="5"/>
  <c r="AF29" i="5"/>
  <c r="AG29" i="5"/>
  <c r="AI29" i="5"/>
  <c r="AJ29" i="5"/>
  <c r="AK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Y27" i="5" l="1"/>
  <c r="AG27" i="5"/>
  <c r="Y28" i="5"/>
  <c r="AK28" i="5"/>
  <c r="AM28" i="5"/>
  <c r="X29" i="5"/>
  <c r="AH29" i="5"/>
  <c r="AL29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<sst xmlns="http://schemas.openxmlformats.org/spreadsheetml/2006/main" count="68" uniqueCount="41">
  <si>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</si>
  <si>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</si>
  <si>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</si>
  <si>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</si>
  <si>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</si>
  <si>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</si>
  <si>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</si>
  <si>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</si>
  <si>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</si>
  <si>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</si>
  <si>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</si>
  <si>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</si>
  <si>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</si>
  <si>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</si>
  <si>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</si>
  <si>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</si>
  <si>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</si>
  <si>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</si>
  <si>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</si>
  <si>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</si>
  <si>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</si>
  <si>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</si>
  <si>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</si>
  <si>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</si>
  <si>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</si>
  <si>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</si>
  <si>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</si>
  <si>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</si>
  <si>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</si>
  <si>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</si>
  <si>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</si>
  <si>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</si>
  <si>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</si>
  <si>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</si>
  <si>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</si>
  <si>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</si>
  <si>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</si>
  <si>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LW</t>
    <phoneticPr fontId="7" type="noConversion"/>
  </si>
  <si>
    <t>SW</t>
    <phoneticPr fontId="7" type="noConversion"/>
  </si>
  <si>
    <t>ADD</t>
    <phoneticPr fontId="7" type="noConversion"/>
  </si>
  <si>
    <t>取指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</si>
</sst>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13" borderId="0" xfId="0" applyFill="1">
      <alignment vertical="center"/>
    </xf>
    <xf numFmtId="0" fontId="14" fillId="13" borderId="0" xfId="0" applyFont="1" applyFill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5" fillId="14" borderId="4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4" xfId="0" applyFill="1" applyBorder="1" applyAlignment="1">
      <alignment vertical="center" shrinkToFit="1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="70" zoomScaleNormal="70" workbookViewId="0">
      <pane ySplit="2" topLeftCell="A3" activePane="bottomLeft" state="frozen"/>
      <selection pane="bottomLeft" activeCell="AB19" sqref="AB19"/>
    </sheetView>
  </sheetViews>
  <sheetFormatPr defaultColWidth="9" defaultRowHeight="13.95" x14ac:dyDescent="0.25"/>
  <cols>
    <col min="1" max="14" width="3.88671875" style="8" customWidth="1"/>
    <col min="15" max="19" width="3.88671875" style="8" hidden="1" customWidth="1"/>
    <col min="20" max="20" width="4.6640625" style="8" hidden="1" customWidth="1"/>
    <col min="21" max="42" width="4.44140625" style="8" customWidth="1"/>
    <col min="43" max="43" width="19.21875" hidden="1" customWidth="1"/>
    <col min="44" max="44" width="0" hidden="1" customWidth="1"/>
    <col min="45" max="45" width="26.33203125" hidden="1" customWidth="1"/>
  </cols>
  <sheetData>
    <row r="1" spans="1:46" ht="24.05" customHeight="1" x14ac:dyDescent="0.25">
      <c r="A1" s="30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3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T1" s="28"/>
    </row>
    <row r="2" spans="1:46" s="1" customFormat="1" ht="24.05" customHeight="1" x14ac:dyDescent="0.25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37</v>
      </c>
      <c r="I2" s="21" t="s">
        <v>38</v>
      </c>
      <c r="J2" s="21" t="s">
        <v>35</v>
      </c>
      <c r="K2" s="21" t="s">
        <v>29</v>
      </c>
      <c r="L2" s="21" t="s">
        <v>11</v>
      </c>
      <c r="M2" s="21" t="s">
        <v>39</v>
      </c>
      <c r="N2" s="21" t="s">
        <v>12</v>
      </c>
      <c r="O2" s="21"/>
      <c r="P2" s="21"/>
      <c r="Q2" s="21"/>
      <c r="R2" s="21"/>
      <c r="S2" s="21"/>
      <c r="T2" s="21"/>
      <c r="U2" s="22" t="s">
        <v>13</v>
      </c>
      <c r="V2" s="23" t="s">
        <v>19</v>
      </c>
      <c r="W2" s="23" t="s">
        <v>28</v>
      </c>
      <c r="X2" s="23" t="s">
        <v>32</v>
      </c>
      <c r="Y2" s="23" t="s">
        <v>30</v>
      </c>
      <c r="Z2" s="23" t="s">
        <v>31</v>
      </c>
      <c r="AA2" s="24" t="s">
        <v>21</v>
      </c>
      <c r="AB2" s="24" t="s">
        <v>14</v>
      </c>
      <c r="AC2" s="24" t="s">
        <v>15</v>
      </c>
      <c r="AD2" s="24" t="s">
        <v>20</v>
      </c>
      <c r="AE2" s="24" t="s">
        <v>18</v>
      </c>
      <c r="AF2" s="24" t="s">
        <v>22</v>
      </c>
      <c r="AG2" s="24" t="s">
        <v>33</v>
      </c>
      <c r="AH2" s="24" t="s">
        <v>23</v>
      </c>
      <c r="AI2" s="24" t="s">
        <v>27</v>
      </c>
      <c r="AJ2" s="23" t="s">
        <v>36</v>
      </c>
      <c r="AK2" s="23" t="s">
        <v>34</v>
      </c>
      <c r="AL2" s="25" t="s">
        <v>25</v>
      </c>
      <c r="AM2" s="25" t="s">
        <v>24</v>
      </c>
      <c r="AN2" s="25" t="s">
        <v>26</v>
      </c>
      <c r="AO2" s="23" t="s">
        <v>16</v>
      </c>
      <c r="AP2" s="23" t="s">
        <v>17</v>
      </c>
      <c r="AT2" s="29"/>
    </row>
    <row r="3" spans="1:46" ht="16.95" x14ac:dyDescent="0.25">
      <c r="A3" s="15">
        <v>1</v>
      </c>
      <c r="B3" s="15"/>
      <c r="C3" s="15"/>
      <c r="D3" s="15">
        <v>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26" t="s">
        <v>40</v>
      </c>
    </row>
    <row r="4" spans="1:46" ht="16.95" x14ac:dyDescent="0.25">
      <c r="A4" s="14">
        <v>1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26" t="s">
        <v>40</v>
      </c>
    </row>
    <row r="5" spans="1:46" ht="16.95" x14ac:dyDescent="0.25">
      <c r="A5" s="15">
        <v>1</v>
      </c>
      <c r="B5" s="15"/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26" t="s">
        <v>40</v>
      </c>
    </row>
    <row r="6" spans="1:46" ht="16.95" x14ac:dyDescent="0.25">
      <c r="A6" s="14">
        <v>1</v>
      </c>
      <c r="B6" s="14"/>
      <c r="C6" s="14"/>
      <c r="D6" s="14"/>
      <c r="E6" s="14"/>
      <c r="F6" s="14"/>
      <c r="G6" s="14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26" t="s">
        <v>40</v>
      </c>
    </row>
    <row r="7" spans="1:46" ht="16.95" x14ac:dyDescent="0.25">
      <c r="A7" s="15"/>
      <c r="B7" s="15">
        <v>1</v>
      </c>
      <c r="C7" s="15"/>
      <c r="D7" s="15">
        <v>1</v>
      </c>
      <c r="E7" s="15"/>
      <c r="F7" s="15"/>
      <c r="G7" s="15"/>
      <c r="H7" s="15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26" t="s">
        <v>37</v>
      </c>
    </row>
    <row r="8" spans="1:46" ht="16.95" x14ac:dyDescent="0.25">
      <c r="A8" s="14"/>
      <c r="B8" s="14">
        <v>1</v>
      </c>
      <c r="C8" s="14"/>
      <c r="D8" s="14"/>
      <c r="E8" s="14">
        <v>1</v>
      </c>
      <c r="F8" s="14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26" t="s">
        <v>37</v>
      </c>
    </row>
    <row r="9" spans="1:46" ht="16.5" customHeight="1" x14ac:dyDescent="0.25">
      <c r="A9" s="15"/>
      <c r="B9" s="15"/>
      <c r="C9" s="15">
        <v>1</v>
      </c>
      <c r="D9" s="15">
        <v>1</v>
      </c>
      <c r="E9" s="15"/>
      <c r="F9" s="15"/>
      <c r="G9" s="15"/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26" t="s">
        <v>37</v>
      </c>
    </row>
    <row r="10" spans="1:46" ht="16.5" customHeight="1" x14ac:dyDescent="0.25">
      <c r="A10" s="14"/>
      <c r="B10" s="14"/>
      <c r="C10" s="14">
        <v>1</v>
      </c>
      <c r="D10" s="14"/>
      <c r="E10" s="14">
        <v>1</v>
      </c>
      <c r="F10" s="14"/>
      <c r="G10" s="14"/>
      <c r="H10" s="14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26" t="s">
        <v>37</v>
      </c>
    </row>
    <row r="11" spans="1:46" ht="16.5" customHeight="1" x14ac:dyDescent="0.25">
      <c r="A11" s="15"/>
      <c r="B11" s="15"/>
      <c r="C11" s="15">
        <v>1</v>
      </c>
      <c r="D11" s="15"/>
      <c r="E11" s="15"/>
      <c r="F11" s="15">
        <v>1</v>
      </c>
      <c r="G11" s="15"/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26" t="s">
        <v>37</v>
      </c>
    </row>
    <row r="12" spans="1:46" ht="16.5" customHeight="1" x14ac:dyDescent="0.25">
      <c r="A12" s="14"/>
      <c r="B12" s="14">
        <v>1</v>
      </c>
      <c r="C12" s="14"/>
      <c r="D12" s="14">
        <v>1</v>
      </c>
      <c r="E12" s="14"/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26" t="s">
        <v>38</v>
      </c>
    </row>
    <row r="13" spans="1:46" ht="16.5" customHeight="1" x14ac:dyDescent="0.25">
      <c r="A13" s="15"/>
      <c r="B13" s="15">
        <v>1</v>
      </c>
      <c r="C13" s="15"/>
      <c r="D13" s="15"/>
      <c r="E13" s="15">
        <v>1</v>
      </c>
      <c r="F13" s="15"/>
      <c r="G13" s="15"/>
      <c r="H13" s="15"/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26" t="s">
        <v>38</v>
      </c>
    </row>
    <row r="14" spans="1:46" ht="16.5" customHeight="1" x14ac:dyDescent="0.25">
      <c r="A14" s="14"/>
      <c r="B14" s="14"/>
      <c r="C14" s="14">
        <v>1</v>
      </c>
      <c r="D14" s="14">
        <v>1</v>
      </c>
      <c r="E14" s="14"/>
      <c r="F14" s="14"/>
      <c r="G14" s="14"/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26" t="s">
        <v>38</v>
      </c>
    </row>
    <row r="15" spans="1:46" ht="16.5" customHeight="1" x14ac:dyDescent="0.25">
      <c r="A15" s="15"/>
      <c r="B15" s="15"/>
      <c r="C15" s="15">
        <v>1</v>
      </c>
      <c r="D15" s="15"/>
      <c r="E15" s="15">
        <v>1</v>
      </c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26" t="s">
        <v>38</v>
      </c>
    </row>
    <row r="16" spans="1:46" ht="16.5" customHeight="1" x14ac:dyDescent="0.25">
      <c r="A16" s="14"/>
      <c r="B16" s="14"/>
      <c r="C16" s="14">
        <v>1</v>
      </c>
      <c r="D16" s="14"/>
      <c r="E16" s="14"/>
      <c r="F16" s="14">
        <v>1</v>
      </c>
      <c r="G16" s="14"/>
      <c r="H16" s="14"/>
      <c r="I16" s="14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26" t="s">
        <v>38</v>
      </c>
    </row>
    <row r="17" spans="1:46" ht="16.5" customHeight="1" x14ac:dyDescent="0.25">
      <c r="A17" s="15"/>
      <c r="B17" s="15">
        <v>1</v>
      </c>
      <c r="C17" s="15"/>
      <c r="D17" s="15">
        <v>1</v>
      </c>
      <c r="E17" s="15"/>
      <c r="F17" s="15"/>
      <c r="G17" s="15"/>
      <c r="H17" s="15"/>
      <c r="I17" s="15"/>
      <c r="J17" s="15">
        <v>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26" t="s">
        <v>35</v>
      </c>
    </row>
    <row r="18" spans="1:46" ht="16.5" customHeight="1" x14ac:dyDescent="0.25">
      <c r="A18" s="14"/>
      <c r="B18" s="14">
        <v>1</v>
      </c>
      <c r="C18" s="14"/>
      <c r="D18" s="14"/>
      <c r="E18" s="14">
        <v>1</v>
      </c>
      <c r="F18" s="14"/>
      <c r="G18" s="14"/>
      <c r="H18" s="14"/>
      <c r="I18" s="14"/>
      <c r="J18" s="14">
        <v>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26" t="s">
        <v>35</v>
      </c>
    </row>
    <row r="19" spans="1:46" ht="16.5" customHeight="1" x14ac:dyDescent="0.25">
      <c r="A19" s="15"/>
      <c r="B19" s="15"/>
      <c r="C19" s="15">
        <v>1</v>
      </c>
      <c r="D19" s="15">
        <v>1</v>
      </c>
      <c r="E19" s="15"/>
      <c r="F19" s="15"/>
      <c r="G19" s="15"/>
      <c r="H19" s="15"/>
      <c r="I19" s="15"/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26" t="s">
        <v>35</v>
      </c>
    </row>
    <row r="20" spans="1:46" ht="16.5" customHeight="1" x14ac:dyDescent="0.25">
      <c r="A20" s="14"/>
      <c r="B20" s="14"/>
      <c r="C20" s="14">
        <v>1</v>
      </c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26" t="s">
        <v>35</v>
      </c>
    </row>
    <row r="21" spans="1:46" ht="16.5" customHeight="1" x14ac:dyDescent="0.25">
      <c r="A21" s="15"/>
      <c r="B21" s="15"/>
      <c r="C21" s="15">
        <v>1</v>
      </c>
      <c r="D21" s="15"/>
      <c r="E21" s="15"/>
      <c r="F21" s="15">
        <v>1</v>
      </c>
      <c r="G21" s="15"/>
      <c r="H21" s="15"/>
      <c r="I21" s="15"/>
      <c r="J21" s="15">
        <v>1</v>
      </c>
      <c r="K21" s="15"/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26" t="s">
        <v>35</v>
      </c>
    </row>
    <row r="22" spans="1:46" ht="16.5" customHeight="1" x14ac:dyDescent="0.25">
      <c r="A22" s="14"/>
      <c r="B22" s="14"/>
      <c r="C22" s="14">
        <v>1</v>
      </c>
      <c r="D22" s="14">
        <v>1</v>
      </c>
      <c r="E22" s="14"/>
      <c r="F22" s="14"/>
      <c r="G22" s="14"/>
      <c r="H22" s="14"/>
      <c r="I22" s="14"/>
      <c r="J22" s="14"/>
      <c r="K22" s="14">
        <v>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26" t="s">
        <v>29</v>
      </c>
    </row>
    <row r="23" spans="1:46" ht="16.5" customHeight="1" x14ac:dyDescent="0.25">
      <c r="A23" s="15"/>
      <c r="B23" s="15"/>
      <c r="C23" s="15">
        <v>1</v>
      </c>
      <c r="D23" s="15"/>
      <c r="E23" s="15">
        <v>1</v>
      </c>
      <c r="F23" s="15"/>
      <c r="G23" s="15"/>
      <c r="H23" s="15"/>
      <c r="I23" s="15"/>
      <c r="J23" s="15"/>
      <c r="K23" s="15">
        <v>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26" t="s">
        <v>29</v>
      </c>
    </row>
    <row r="24" spans="1:46" ht="16.5" customHeight="1" x14ac:dyDescent="0.25">
      <c r="A24" s="14"/>
      <c r="B24" s="14"/>
      <c r="C24" s="14">
        <v>1</v>
      </c>
      <c r="D24" s="14"/>
      <c r="E24" s="14"/>
      <c r="F24" s="14">
        <v>1</v>
      </c>
      <c r="G24" s="14"/>
      <c r="H24" s="14"/>
      <c r="I24" s="14"/>
      <c r="J24" s="14"/>
      <c r="K24" s="14">
        <v>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26" t="s">
        <v>29</v>
      </c>
    </row>
    <row r="25" spans="1:46" ht="16.5" customHeight="1" x14ac:dyDescent="0.25">
      <c r="A25" s="15"/>
      <c r="B25" s="15"/>
      <c r="C25" s="15">
        <v>1</v>
      </c>
      <c r="D25" s="15">
        <v>1</v>
      </c>
      <c r="E25" s="15"/>
      <c r="F25" s="15"/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26" t="s">
        <v>11</v>
      </c>
    </row>
    <row r="26" spans="1:46" ht="16.5" customHeight="1" x14ac:dyDescent="0.25">
      <c r="A26" s="14"/>
      <c r="B26" s="14"/>
      <c r="C26" s="14">
        <v>1</v>
      </c>
      <c r="D26" s="14"/>
      <c r="E26" s="14">
        <v>1</v>
      </c>
      <c r="F26" s="14"/>
      <c r="G26" s="14"/>
      <c r="H26" s="14"/>
      <c r="I26" s="14"/>
      <c r="J26" s="14"/>
      <c r="K26" s="14"/>
      <c r="L26" s="14"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>
        <v>1</v>
      </c>
      <c r="AM26" s="14"/>
      <c r="AN26" s="14"/>
      <c r="AO26" s="14"/>
      <c r="AP26" s="14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27" t="s">
        <v>11</v>
      </c>
    </row>
    <row r="27" spans="1:46" ht="16.5" customHeight="1" x14ac:dyDescent="0.25">
      <c r="A27" s="15"/>
      <c r="B27" s="15"/>
      <c r="C27" s="15">
        <v>1</v>
      </c>
      <c r="D27" s="15"/>
      <c r="E27" s="15"/>
      <c r="F27" s="15">
        <v>1</v>
      </c>
      <c r="G27" s="15"/>
      <c r="H27" s="15"/>
      <c r="I27" s="15"/>
      <c r="J27" s="15"/>
      <c r="K27" s="15"/>
      <c r="L27" s="15">
        <v>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t="str">
        <f t="shared" si="3"/>
        <v>001000000000100000</v>
      </c>
      <c r="AR27" t="str">
        <f t="shared" si="4"/>
        <v>0000</v>
      </c>
      <c r="AS27" s="16" t="str">
        <f t="shared" si="5"/>
        <v>0010000000001000000000</v>
      </c>
      <c r="AT27" s="26" t="s">
        <v>11</v>
      </c>
    </row>
    <row r="28" spans="1:46" ht="16.5" customHeight="1" x14ac:dyDescent="0.25">
      <c r="A28" s="14"/>
      <c r="B28" s="14"/>
      <c r="C28" s="14">
        <v>1</v>
      </c>
      <c r="D28" s="14">
        <v>1</v>
      </c>
      <c r="E28" s="14"/>
      <c r="F28" s="14"/>
      <c r="G28" s="14"/>
      <c r="H28" s="14"/>
      <c r="I28" s="14"/>
      <c r="J28" s="14"/>
      <c r="K28" s="14"/>
      <c r="L28" s="14"/>
      <c r="M28" s="14"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>
        <v>1</v>
      </c>
      <c r="Y28" s="14"/>
      <c r="Z28" s="14"/>
      <c r="AA28" s="14"/>
      <c r="AB28" s="14"/>
      <c r="AC28" s="14"/>
      <c r="AD28" s="14"/>
      <c r="AE28" s="14"/>
      <c r="AF28" s="14">
        <v>1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t="str">
        <f t="shared" si="3"/>
        <v>000100000001000000</v>
      </c>
      <c r="AR28" t="str">
        <f t="shared" si="4"/>
        <v>0000</v>
      </c>
      <c r="AS28" s="16" t="str">
        <f t="shared" si="5"/>
        <v>0001000000010000000000</v>
      </c>
      <c r="AT28" s="26" t="s">
        <v>39</v>
      </c>
    </row>
    <row r="29" spans="1:46" ht="16.5" customHeight="1" x14ac:dyDescent="0.25">
      <c r="A29" s="15"/>
      <c r="B29" s="15"/>
      <c r="C29" s="15">
        <v>1</v>
      </c>
      <c r="D29" s="15"/>
      <c r="E29" s="15">
        <v>1</v>
      </c>
      <c r="F29" s="15"/>
      <c r="G29" s="15"/>
      <c r="H29" s="15"/>
      <c r="I29" s="15"/>
      <c r="J29" s="15"/>
      <c r="K29" s="15"/>
      <c r="L29" s="15"/>
      <c r="M29" s="15">
        <v>1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>
        <v>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>
        <v>1</v>
      </c>
      <c r="AK29" s="15"/>
      <c r="AL29" s="15">
        <v>1</v>
      </c>
      <c r="AM29" s="15"/>
      <c r="AN29" s="15"/>
      <c r="AO29" s="15"/>
      <c r="AP29" s="15"/>
      <c r="AQ29" t="str">
        <f t="shared" si="3"/>
        <v>000100000000000101</v>
      </c>
      <c r="AR29" t="str">
        <f t="shared" si="4"/>
        <v>0000</v>
      </c>
      <c r="AS29" s="16" t="str">
        <f t="shared" si="5"/>
        <v>0001000000000001010000</v>
      </c>
      <c r="AT29" s="26" t="s">
        <v>39</v>
      </c>
    </row>
    <row r="30" spans="1:46" ht="16.5" customHeight="1" x14ac:dyDescent="0.25">
      <c r="A30" s="14"/>
      <c r="B30" s="14"/>
      <c r="C30" s="14">
        <v>1</v>
      </c>
      <c r="D30" s="14"/>
      <c r="E30" s="14"/>
      <c r="F30" s="14">
        <v>1</v>
      </c>
      <c r="G30" s="14"/>
      <c r="H30" s="14"/>
      <c r="I30" s="14"/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v>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>
        <v>1</v>
      </c>
      <c r="AH30" s="14"/>
      <c r="AI30" s="14"/>
      <c r="AJ30" s="14"/>
      <c r="AK30" s="14">
        <v>1</v>
      </c>
      <c r="AL30" s="14"/>
      <c r="AM30" s="14"/>
      <c r="AN30" s="14"/>
      <c r="AO30" s="14"/>
      <c r="AP30" s="14"/>
      <c r="AQ30" t="str">
        <f t="shared" si="3"/>
        <v>001000000000100010</v>
      </c>
      <c r="AR30" t="str">
        <f t="shared" si="4"/>
        <v>0000</v>
      </c>
      <c r="AS30" s="16" t="str">
        <f t="shared" si="5"/>
        <v>0010000000001000100000</v>
      </c>
      <c r="AT30" s="26" t="s">
        <v>39</v>
      </c>
    </row>
    <row r="31" spans="1:46" s="17" customFormat="1" ht="16.5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7" t="str">
        <f t="shared" si="3"/>
        <v>000000000000000000</v>
      </c>
      <c r="AR31" s="17" t="str">
        <f t="shared" si="4"/>
        <v>0000</v>
      </c>
      <c r="AS31" s="18" t="str">
        <f t="shared" si="5"/>
        <v>0000000000000000000000</v>
      </c>
    </row>
    <row r="32" spans="1:46" ht="16.350000000000001" x14ac:dyDescent="0.2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4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:T31">
    <cfRule type="notContainsBlanks" dxfId="4" priority="76">
      <formula>LEN(TRIM(A3))&gt;0</formula>
    </cfRule>
  </conditionalFormatting>
  <conditionalFormatting sqref="A3:AP31">
    <cfRule type="cellIs" dxfId="3" priority="1" operator="equal">
      <formula>1</formula>
    </cfRule>
  </conditionalFormatting>
  <conditionalFormatting sqref="U32:AP32 U34:AP1048576">
    <cfRule type="containsText" dxfId="2" priority="158" operator="containsText" text="1">
      <formula>NOT(ISERROR(SEARCH("1",U32)))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AB1" zoomScaleNormal="100" workbookViewId="0">
      <pane ySplit="1" topLeftCell="A3" activePane="bottomLeft" state="frozen"/>
      <selection pane="bottomLeft" activeCell="AW20" sqref="AW20"/>
    </sheetView>
  </sheetViews>
  <sheetFormatPr defaultColWidth="9" defaultRowHeight="13.95" x14ac:dyDescent="0.25"/>
  <cols>
    <col min="1" max="20" width="4.6640625" style="1" hidden="1" customWidth="1"/>
    <col min="21" max="21" width="24.6640625" style="1" hidden="1" customWidth="1"/>
    <col min="22" max="43" width="4.77734375" customWidth="1"/>
    <col min="44" max="44" width="8.109375" customWidth="1"/>
  </cols>
  <sheetData>
    <row r="1" spans="1:43" ht="24.05" customHeight="1" thickBot="1" x14ac:dyDescent="0.3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 t="str">
        <f>组合逻辑真值表!D2</f>
        <v>T1</v>
      </c>
      <c r="E1" s="10" t="str">
        <f>组合逻辑真值表!E2</f>
        <v>T2</v>
      </c>
      <c r="F1" s="10" t="str">
        <f>组合逻辑真值表!F2</f>
        <v>T3</v>
      </c>
      <c r="G1" s="10" t="str">
        <f>组合逻辑真值表!G2</f>
        <v>T4</v>
      </c>
      <c r="H1" s="10" t="str">
        <f>组合逻辑真值表!H2</f>
        <v>LW</v>
      </c>
      <c r="I1" s="10" t="str">
        <f>组合逻辑真值表!I2</f>
        <v>SW</v>
      </c>
      <c r="J1" s="10" t="str">
        <f>组合逻辑真值表!J2</f>
        <v>BEQ</v>
      </c>
      <c r="K1" s="10" t="str">
        <f>组合逻辑真值表!K2</f>
        <v>SLT</v>
      </c>
      <c r="L1" s="10" t="str">
        <f>组合逻辑真值表!L2</f>
        <v>ADDI</v>
      </c>
      <c r="M1" s="10" t="str">
        <f>组合逻辑真值表!M2</f>
        <v>ADD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5.15" thickTop="1" x14ac:dyDescent="0.25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>T1&amp;</v>
      </c>
      <c r="E2" s="11" t="str">
        <f>IF(组合逻辑真值表!E3&lt;&gt;"",IF(组合逻辑真值表!E3=1,组合逻辑真值表!E$2&amp;"&amp;",IF(组合逻辑真值表!E3=0,"~"&amp;组合逻辑真值表!E$2&amp;"&amp;","")),"")</f>
        <v/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55" x14ac:dyDescent="0.25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>T2&amp;</v>
      </c>
      <c r="F3" s="11" t="str">
        <f>IF(组合逻辑真值表!F4&lt;&gt;"",IF(组合逻辑真值表!F4=1,组合逻辑真值表!F$2&amp;"&amp;",IF(组合逻辑真值表!F4=0,"~"&amp;组合逻辑真值表!F$2&amp;"&amp;","")),"")</f>
        <v/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55" x14ac:dyDescent="0.25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>T3&amp;</v>
      </c>
      <c r="G4" s="11" t="str">
        <f>IF(组合逻辑真值表!G5&lt;&gt;"",IF(组合逻辑真值表!G5=1,组合逻辑真值表!G$2&amp;"&amp;",IF(组合逻辑真值表!G5=0,"~"&amp;组合逻辑真值表!G$2&amp;"&amp;","")),"")</f>
        <v/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55" x14ac:dyDescent="0.25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>T4&amp;</v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55" x14ac:dyDescent="0.25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>T1&amp;</v>
      </c>
      <c r="E6" s="11" t="str">
        <f>IF(组合逻辑真值表!E7&lt;&gt;"",IF(组合逻辑真值表!E7=1,组合逻辑真值表!E$2&amp;"&amp;",IF(组合逻辑真值表!E7=0,"~"&amp;组合逻辑真值表!E$2&amp;"&amp;","")),"")</f>
        <v/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>LW&amp;</v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55" x14ac:dyDescent="0.25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>T2&amp;</v>
      </c>
      <c r="F7" s="11" t="str">
        <f>IF(组合逻辑真值表!F8&lt;&gt;"",IF(组合逻辑真值表!F8=1,组合逻辑真值表!F$2&amp;"&amp;",IF(组合逻辑真值表!F8=0,"~"&amp;组合逻辑真值表!F$2&amp;"&amp;","")),"")</f>
        <v/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>LW&amp;</v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55" x14ac:dyDescent="0.25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>T1&amp;</v>
      </c>
      <c r="E8" s="11" t="str">
        <f>IF(组合逻辑真值表!E9&lt;&gt;"",IF(组合逻辑真值表!E9=1,组合逻辑真值表!E$2&amp;"&amp;",IF(组合逻辑真值表!E9=0,"~"&amp;组合逻辑真值表!E$2&amp;"&amp;","")),"")</f>
        <v/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>LW&amp;</v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55" x14ac:dyDescent="0.25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>T2&amp;</v>
      </c>
      <c r="F9" s="11" t="str">
        <f>IF(组合逻辑真值表!F10&lt;&gt;"",IF(组合逻辑真值表!F10=1,组合逻辑真值表!F$2&amp;"&amp;",IF(组合逻辑真值表!F10=0,"~"&amp;组合逻辑真值表!F$2&amp;"&amp;","")),"")</f>
        <v/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>LW&amp;</v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55" x14ac:dyDescent="0.25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>T3&amp;</v>
      </c>
      <c r="G10" s="11" t="str">
        <f>IF(组合逻辑真值表!G11&lt;&gt;"",IF(组合逻辑真值表!G11=1,组合逻辑真值表!G$2&amp;"&amp;",IF(组合逻辑真值表!G11=0,"~"&amp;组合逻辑真值表!G$2&amp;"&amp;","")),"")</f>
        <v/>
      </c>
      <c r="H10" s="11" t="str">
        <f>IF(组合逻辑真值表!H11&lt;&gt;"",IF(组合逻辑真值表!H11=1,组合逻辑真值表!H$2&amp;"&amp;",IF(组合逻辑真值表!H11=0,"~"&amp;组合逻辑真值表!H$2&amp;"&amp;","")),"")</f>
        <v>LW&amp;</v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55" x14ac:dyDescent="0.25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>T1&amp;</v>
      </c>
      <c r="E11" s="11" t="str">
        <f>IF(组合逻辑真值表!E12&lt;&gt;"",IF(组合逻辑真值表!E12=1,组合逻辑真值表!E$2&amp;"&amp;",IF(组合逻辑真值表!E12=0,"~"&amp;组合逻辑真值表!E$2&amp;"&amp;","")),"")</f>
        <v/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>SW&amp;</v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55" x14ac:dyDescent="0.25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>T2&amp;</v>
      </c>
      <c r="F12" s="11" t="str">
        <f>IF(组合逻辑真值表!F13&lt;&gt;"",IF(组合逻辑真值表!F13=1,组合逻辑真值表!F$2&amp;"&amp;",IF(组合逻辑真值表!F13=0,"~"&amp;组合逻辑真值表!F$2&amp;"&amp;","")),"")</f>
        <v/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>SW&amp;</v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55" x14ac:dyDescent="0.25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>T1&amp;</v>
      </c>
      <c r="E13" s="11" t="str">
        <f>IF(组合逻辑真值表!E14&lt;&gt;"",IF(组合逻辑真值表!E14=1,组合逻辑真值表!E$2&amp;"&amp;",IF(组合逻辑真值表!E14=0,"~"&amp;组合逻辑真值表!E$2&amp;"&amp;","")),"")</f>
        <v/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>SW&amp;</v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55" x14ac:dyDescent="0.25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>T2&amp;</v>
      </c>
      <c r="F14" s="11" t="str">
        <f>IF(组合逻辑真值表!F15&lt;&gt;"",IF(组合逻辑真值表!F15=1,组合逻辑真值表!F$2&amp;"&amp;",IF(组合逻辑真值表!F15=0,"~"&amp;组合逻辑真值表!F$2&amp;"&amp;","")),"")</f>
        <v/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>SW&amp;</v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55" x14ac:dyDescent="0.25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>T3&amp;</v>
      </c>
      <c r="G15" s="11" t="str">
        <f>IF(组合逻辑真值表!G16&lt;&gt;"",IF(组合逻辑真值表!G16=1,组合逻辑真值表!G$2&amp;"&amp;",IF(组合逻辑真值表!G16=0,"~"&amp;组合逻辑真值表!G$2&amp;"&amp;","")),"")</f>
        <v/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>SW&amp;</v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55" x14ac:dyDescent="0.25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>T1&amp;</v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>BEQ&amp;</v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55" x14ac:dyDescent="0.25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>T2&amp;</v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>BEQ&amp;</v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55" x14ac:dyDescent="0.25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>T1&amp;</v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>BEQ&amp;</v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55" x14ac:dyDescent="0.25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>T2&amp;</v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>BEQ&amp;</v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55" x14ac:dyDescent="0.25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>T3&amp;</v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>BEQ&amp;</v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55" x14ac:dyDescent="0.25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>T1&amp;</v>
      </c>
      <c r="E21" s="11" t="str">
        <f>IF(组合逻辑真值表!E22&lt;&gt;"",IF(组合逻辑真值表!E22=1,组合逻辑真值表!E$2&amp;"&amp;",IF(组合逻辑真值表!E22=0,"~"&amp;组合逻辑真值表!E$2&amp;"&amp;","")),"")</f>
        <v/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>SLT&amp;</v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55" x14ac:dyDescent="0.25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>T2&amp;</v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>SLT&amp;</v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55" x14ac:dyDescent="0.25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>T3&amp;</v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>SLT&amp;</v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55" x14ac:dyDescent="0.25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>T1&amp;</v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>ADDI&amp;</v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55" x14ac:dyDescent="0.25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>T2&amp;</v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>ADDI&amp;</v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55" x14ac:dyDescent="0.25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>T3&amp;</v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>ADDI&amp;</v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55" x14ac:dyDescent="0.25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>Mex&amp;</v>
      </c>
      <c r="D27" s="11" t="str">
        <f>IF(组合逻辑真值表!D28&lt;&gt;"",IF(组合逻辑真值表!D28=1,组合逻辑真值表!D$2&amp;"&amp;",IF(组合逻辑真值表!D28=0,"~"&amp;组合逻辑真值表!D$2&amp;"&amp;","")),"")</f>
        <v>T1&amp;</v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>ADD&amp;</v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Mex&amp;T1&amp;ADD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>Mex&amp;T1&amp;ADD+</v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>Mex&amp;T1&amp;ADD+</v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55" x14ac:dyDescent="0.25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>Mex&amp;</v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>T2&amp;</v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>ADD&amp;</v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Mex&amp;T2&amp;ADD</v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>Mex&amp;T2&amp;ADD+</v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>Mex&amp;T2&amp;ADD+</v>
      </c>
      <c r="AL28" s="4" t="str">
        <f>IF(组合逻辑真值表!AK29=1,$U28&amp;"+","")</f>
        <v/>
      </c>
      <c r="AM28" s="4" t="str">
        <f>IF(组合逻辑真值表!AL29=1,$U28&amp;"+","")</f>
        <v>Mex&amp;T2&amp;ADD+</v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55" x14ac:dyDescent="0.25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>Mex&amp;</v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>T3&amp;</v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>ADD&amp;</v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Mex&amp;T3&amp;ADD</v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>Mex&amp;T3&amp;ADD+</v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>Mex&amp;T3&amp;ADD+</v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>Mex&amp;T3&amp;ADD+</v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.15" thickBot="1" x14ac:dyDescent="0.3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95" thickBot="1" x14ac:dyDescent="0.3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Mif&amp;T3+Mex&amp;T1&amp;LW+Mex&amp;T1&amp;SW+Mex&amp;T3&amp;BEQ&amp;EQUAL+Mex&amp;T3&amp;SLT+Mex&amp;T3&amp;ADDI+Mex&amp;T3&amp;ADD</v>
      </c>
      <c r="Y31" s="5" t="str">
        <f t="shared" si="2"/>
        <v>Mcal&amp;T1&amp;LW+Mcal&amp;T1&amp;SW+Mex&amp;T2&amp;SW+Mcal&amp;T1&amp;BEQ+Mcal&amp;T2&amp;BEQ+Mex&amp;T1&amp;SLT+Mex&amp;T2&amp;SLT+Mex&amp;T1&amp;ADDI+Mex&amp;T1&amp;ADD+Mex&amp;T2&amp;ADD</v>
      </c>
      <c r="Z31" s="5" t="str">
        <f>IF(LEN(Z32)&gt;1,LEFT(Z32,LEN(Z32)-1),"")</f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Mif&amp;T1+Mcal&amp;T1&amp;LW+Mcal&amp;T1&amp;SW+Mcal&amp;T1&amp;BEQ+Mex&amp;T1&amp;BEQ+Mex&amp;T1&amp;SLT+Mex&amp;T1&amp;ADDI+Mex&amp;T1&amp;ADD</v>
      </c>
      <c r="AH31" s="5" t="str">
        <f t="shared" si="2"/>
        <v>Mex&amp;T3&amp;LW+Mex&amp;T3&amp;SLT+Mex&amp;T3&amp;ADDI+Mex&amp;T3&amp;ADD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Mex&amp;T2&amp;SW+Mcal&amp;T2&amp;BEQ+Mex&amp;T2&amp;SLT+Mex&amp;T2&amp;ADD</v>
      </c>
      <c r="AL31" s="5" t="str">
        <f t="shared" si="2"/>
        <v>Mex&amp;T3&amp;SLT+Mex&amp;T3&amp;ADD</v>
      </c>
      <c r="AM31" s="5" t="str">
        <f t="shared" si="2"/>
        <v>Mcal&amp;T2&amp;LW+Mcal&amp;T2&amp;SW+Mex&amp;T2&amp;BEQ+Mex&amp;T2&amp;ADDI+Mex&amp;T2&amp;ADD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8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Mif&amp;T3+Mex&amp;T1&amp;LW+Mex&amp;T1&amp;SW+Mex&amp;T3&amp;BEQ&amp;EQUAL+Mex&amp;T3&amp;SLT+Mex&amp;T3&amp;ADDI+Mex&amp;T3&amp;ADD+</v>
      </c>
      <c r="Y32" s="7" t="str">
        <f t="shared" si="3"/>
        <v>Mcal&amp;T1&amp;LW+Mcal&amp;T1&amp;SW+Mex&amp;T2&amp;SW+Mcal&amp;T1&amp;BEQ+Mcal&amp;T2&amp;BEQ+Mex&amp;T1&amp;SLT+Mex&amp;T2&amp;SLT+Mex&amp;T1&amp;ADDI+Mex&amp;T1&amp;ADD+Mex&amp;T2&amp;ADD+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Mif&amp;T1+Mcal&amp;T1&amp;LW+Mcal&amp;T1&amp;SW+Mcal&amp;T1&amp;BEQ+Mex&amp;T1&amp;BEQ+Mex&amp;T1&amp;SLT+Mex&amp;T1&amp;ADDI+Mex&amp;T1&amp;ADD+</v>
      </c>
      <c r="AH32" s="7" t="str">
        <f t="shared" si="3"/>
        <v>Mex&amp;T3&amp;LW+Mex&amp;T3&amp;SLT+Mex&amp;T3&amp;ADDI+Mex&amp;T3&amp;ADD+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Mex&amp;T2&amp;SW+Mcal&amp;T2&amp;BEQ+Mex&amp;T2&amp;SLT+Mex&amp;T2&amp;ADD+</v>
      </c>
      <c r="AL32" s="7" t="str">
        <f t="shared" si="3"/>
        <v>Mex&amp;T3&amp;SLT+Mex&amp;T3&amp;ADD+</v>
      </c>
      <c r="AM32" s="7" t="str">
        <f t="shared" si="3"/>
        <v>Mcal&amp;T2&amp;LW+Mcal&amp;T2&amp;SW+Mex&amp;T2&amp;BEQ+Mex&amp;T2&amp;ADDI+Mex&amp;T2&amp;ADD+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.0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350000000000001" x14ac:dyDescent="0.25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2023-06-19T10:22:02Z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