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F2" i="1"/>
  <c r="F3" i="1"/>
  <c r="G2" i="1"/>
  <c r="B7" i="1"/>
  <c r="L2" i="1"/>
  <c r="G3" i="1"/>
  <c r="H3" i="1"/>
  <c r="J3" i="1"/>
  <c r="U3" i="1"/>
  <c r="V3" i="1"/>
  <c r="F4" i="1"/>
  <c r="L3" i="1"/>
  <c r="G4" i="1"/>
  <c r="H4" i="1"/>
  <c r="J4" i="1"/>
  <c r="U4" i="1"/>
  <c r="V4" i="1"/>
  <c r="F5" i="1"/>
  <c r="L4" i="1"/>
  <c r="G5" i="1"/>
  <c r="H5" i="1"/>
  <c r="J5" i="1"/>
  <c r="U5" i="1"/>
  <c r="V5" i="1"/>
  <c r="F6" i="1"/>
  <c r="L5" i="1"/>
  <c r="G6" i="1"/>
  <c r="H6" i="1"/>
  <c r="J6" i="1"/>
  <c r="U6" i="1"/>
  <c r="V6" i="1"/>
  <c r="F7" i="1"/>
  <c r="L6" i="1"/>
  <c r="G7" i="1"/>
  <c r="H7" i="1"/>
  <c r="J7" i="1"/>
  <c r="U7" i="1"/>
  <c r="V7" i="1"/>
  <c r="F8" i="1"/>
  <c r="L7" i="1"/>
  <c r="G8" i="1"/>
  <c r="H8" i="1"/>
  <c r="J8" i="1"/>
  <c r="U8" i="1"/>
  <c r="V8" i="1"/>
  <c r="F9" i="1"/>
  <c r="L8" i="1"/>
  <c r="G9" i="1"/>
  <c r="H9" i="1"/>
  <c r="J9" i="1"/>
  <c r="U9" i="1"/>
  <c r="V9" i="1"/>
  <c r="F10" i="1"/>
  <c r="L9" i="1"/>
  <c r="G10" i="1"/>
  <c r="H10" i="1"/>
  <c r="J10" i="1"/>
  <c r="U10" i="1"/>
  <c r="V10" i="1"/>
  <c r="F11" i="1"/>
  <c r="L10" i="1"/>
  <c r="G11" i="1"/>
  <c r="H11" i="1"/>
  <c r="J11" i="1"/>
  <c r="U11" i="1"/>
  <c r="V11" i="1"/>
  <c r="F12" i="1"/>
  <c r="L11" i="1"/>
  <c r="G12" i="1"/>
  <c r="H12" i="1"/>
  <c r="J12" i="1"/>
  <c r="U12" i="1"/>
  <c r="V12" i="1"/>
  <c r="F13" i="1"/>
  <c r="L12" i="1"/>
  <c r="G13" i="1"/>
  <c r="H13" i="1"/>
  <c r="J13" i="1"/>
  <c r="U13" i="1"/>
  <c r="V13" i="1"/>
  <c r="F14" i="1"/>
  <c r="L13" i="1"/>
  <c r="G14" i="1"/>
  <c r="H14" i="1"/>
  <c r="J14" i="1"/>
  <c r="U14" i="1"/>
  <c r="V14" i="1"/>
  <c r="F15" i="1"/>
  <c r="L14" i="1"/>
  <c r="G15" i="1"/>
  <c r="H15" i="1"/>
  <c r="J15" i="1"/>
  <c r="U15" i="1"/>
  <c r="V15" i="1"/>
  <c r="F16" i="1"/>
  <c r="L15" i="1"/>
  <c r="G16" i="1"/>
  <c r="H16" i="1"/>
  <c r="J16" i="1"/>
  <c r="U16" i="1"/>
  <c r="V16" i="1"/>
  <c r="F17" i="1"/>
  <c r="L16" i="1"/>
  <c r="G17" i="1"/>
  <c r="H17" i="1"/>
  <c r="J17" i="1"/>
  <c r="U17" i="1"/>
  <c r="V17" i="1"/>
  <c r="F18" i="1"/>
  <c r="L17" i="1"/>
  <c r="G18" i="1"/>
  <c r="H18" i="1"/>
  <c r="J18" i="1"/>
  <c r="U18" i="1"/>
  <c r="V18" i="1"/>
  <c r="F19" i="1"/>
  <c r="L18" i="1"/>
  <c r="G19" i="1"/>
  <c r="H19" i="1"/>
  <c r="J19" i="1"/>
  <c r="U19" i="1"/>
  <c r="V19" i="1"/>
  <c r="F20" i="1"/>
  <c r="L19" i="1"/>
  <c r="G20" i="1"/>
  <c r="H20" i="1"/>
  <c r="J20" i="1"/>
  <c r="U20" i="1"/>
  <c r="V20" i="1"/>
  <c r="F21" i="1"/>
  <c r="L20" i="1"/>
  <c r="G21" i="1"/>
  <c r="H21" i="1"/>
  <c r="J21" i="1"/>
  <c r="U21" i="1"/>
  <c r="V21" i="1"/>
  <c r="F22" i="1"/>
  <c r="L21" i="1"/>
  <c r="G22" i="1"/>
  <c r="H22" i="1"/>
  <c r="J22" i="1"/>
  <c r="U22" i="1"/>
  <c r="V22" i="1"/>
  <c r="F23" i="1"/>
  <c r="L22" i="1"/>
  <c r="G23" i="1"/>
  <c r="H23" i="1"/>
  <c r="J23" i="1"/>
  <c r="U23" i="1"/>
  <c r="V23" i="1"/>
  <c r="F24" i="1"/>
  <c r="L23" i="1"/>
  <c r="G24" i="1"/>
  <c r="H24" i="1"/>
  <c r="J24" i="1"/>
  <c r="U24" i="1"/>
  <c r="V24" i="1"/>
  <c r="F25" i="1"/>
  <c r="L24" i="1"/>
  <c r="G25" i="1"/>
  <c r="H25" i="1"/>
  <c r="J25" i="1"/>
  <c r="U25" i="1"/>
  <c r="V25" i="1"/>
  <c r="F26" i="1"/>
  <c r="L25" i="1"/>
  <c r="G26" i="1"/>
  <c r="H26" i="1"/>
  <c r="J26" i="1"/>
  <c r="U26" i="1"/>
  <c r="V26" i="1"/>
  <c r="F27" i="1"/>
  <c r="L26" i="1"/>
  <c r="G27" i="1"/>
  <c r="H27" i="1"/>
  <c r="J27" i="1"/>
  <c r="U27" i="1"/>
  <c r="V27" i="1"/>
  <c r="F28" i="1"/>
  <c r="L27" i="1"/>
  <c r="G28" i="1"/>
  <c r="H28" i="1"/>
  <c r="J28" i="1"/>
  <c r="U28" i="1"/>
  <c r="V28" i="1"/>
  <c r="F29" i="1"/>
  <c r="L28" i="1"/>
  <c r="G29" i="1"/>
  <c r="H29" i="1"/>
  <c r="J29" i="1"/>
  <c r="U29" i="1"/>
  <c r="V29" i="1"/>
  <c r="F30" i="1"/>
  <c r="L29" i="1"/>
  <c r="G30" i="1"/>
  <c r="H30" i="1"/>
  <c r="J30" i="1"/>
  <c r="U30" i="1"/>
  <c r="V30" i="1"/>
  <c r="F31" i="1"/>
  <c r="L30" i="1"/>
  <c r="G31" i="1"/>
  <c r="H31" i="1"/>
  <c r="J31" i="1"/>
  <c r="U31" i="1"/>
  <c r="V31" i="1"/>
  <c r="F32" i="1"/>
  <c r="L31" i="1"/>
  <c r="G32" i="1"/>
  <c r="H32" i="1"/>
  <c r="J32" i="1"/>
  <c r="U32" i="1"/>
  <c r="V32" i="1"/>
  <c r="F33" i="1"/>
  <c r="L32" i="1"/>
  <c r="G33" i="1"/>
  <c r="H33" i="1"/>
  <c r="J33" i="1"/>
  <c r="U33" i="1"/>
  <c r="V33" i="1"/>
  <c r="F34" i="1"/>
  <c r="L33" i="1"/>
  <c r="G34" i="1"/>
  <c r="H34" i="1"/>
  <c r="J34" i="1"/>
  <c r="U34" i="1"/>
  <c r="V34" i="1"/>
  <c r="F35" i="1"/>
  <c r="L34" i="1"/>
  <c r="G35" i="1"/>
  <c r="H35" i="1"/>
  <c r="J35" i="1"/>
  <c r="U35" i="1"/>
  <c r="V35" i="1"/>
  <c r="F36" i="1"/>
  <c r="L35" i="1"/>
  <c r="G36" i="1"/>
  <c r="H36" i="1"/>
  <c r="J36" i="1"/>
  <c r="U36" i="1"/>
  <c r="V36" i="1"/>
  <c r="F37" i="1"/>
  <c r="L36" i="1"/>
  <c r="G37" i="1"/>
  <c r="H37" i="1"/>
  <c r="J37" i="1"/>
  <c r="U37" i="1"/>
  <c r="V37" i="1"/>
  <c r="F38" i="1"/>
  <c r="L37" i="1"/>
  <c r="G38" i="1"/>
  <c r="H38" i="1"/>
  <c r="J38" i="1"/>
  <c r="U38" i="1"/>
  <c r="V38" i="1"/>
  <c r="F39" i="1"/>
  <c r="L38" i="1"/>
  <c r="G39" i="1"/>
  <c r="H39" i="1"/>
  <c r="J39" i="1"/>
  <c r="U39" i="1"/>
  <c r="V39" i="1"/>
  <c r="F40" i="1"/>
  <c r="L39" i="1"/>
  <c r="G40" i="1"/>
  <c r="H40" i="1"/>
  <c r="J40" i="1"/>
  <c r="U40" i="1"/>
  <c r="V40" i="1"/>
  <c r="F41" i="1"/>
  <c r="L40" i="1"/>
  <c r="G41" i="1"/>
  <c r="H41" i="1"/>
  <c r="J41" i="1"/>
  <c r="U41" i="1"/>
  <c r="V41" i="1"/>
  <c r="F42" i="1"/>
  <c r="L41" i="1"/>
  <c r="G42" i="1"/>
  <c r="H42" i="1"/>
  <c r="J42" i="1"/>
  <c r="U42" i="1"/>
  <c r="V42" i="1"/>
  <c r="F43" i="1"/>
  <c r="L42" i="1"/>
  <c r="G43" i="1"/>
  <c r="H43" i="1"/>
  <c r="J43" i="1"/>
  <c r="U43" i="1"/>
  <c r="V43" i="1"/>
  <c r="F44" i="1"/>
  <c r="L43" i="1"/>
  <c r="G44" i="1"/>
  <c r="H44" i="1"/>
  <c r="J44" i="1"/>
  <c r="U44" i="1"/>
  <c r="V44" i="1"/>
  <c r="F45" i="1"/>
  <c r="L44" i="1"/>
  <c r="G45" i="1"/>
  <c r="H45" i="1"/>
  <c r="J45" i="1"/>
  <c r="U45" i="1"/>
  <c r="V45" i="1"/>
  <c r="F46" i="1"/>
  <c r="L45" i="1"/>
  <c r="G46" i="1"/>
  <c r="H46" i="1"/>
  <c r="J46" i="1"/>
  <c r="U46" i="1"/>
  <c r="V46" i="1"/>
  <c r="F47" i="1"/>
  <c r="L46" i="1"/>
  <c r="G47" i="1"/>
  <c r="H47" i="1"/>
  <c r="J47" i="1"/>
  <c r="U47" i="1"/>
  <c r="V47" i="1"/>
  <c r="F48" i="1"/>
  <c r="L47" i="1"/>
  <c r="G48" i="1"/>
  <c r="H48" i="1"/>
  <c r="J48" i="1"/>
  <c r="U48" i="1"/>
  <c r="V48" i="1"/>
  <c r="F49" i="1"/>
  <c r="L48" i="1"/>
  <c r="G49" i="1"/>
  <c r="H49" i="1"/>
  <c r="J49" i="1"/>
  <c r="U49" i="1"/>
  <c r="V49" i="1"/>
  <c r="F50" i="1"/>
  <c r="L49" i="1"/>
  <c r="G50" i="1"/>
  <c r="H50" i="1"/>
  <c r="J50" i="1"/>
  <c r="U50" i="1"/>
  <c r="V50" i="1"/>
  <c r="F51" i="1"/>
  <c r="L50" i="1"/>
  <c r="G51" i="1"/>
  <c r="H51" i="1"/>
  <c r="J51" i="1"/>
  <c r="U51" i="1"/>
  <c r="V51" i="1"/>
  <c r="F52" i="1"/>
  <c r="L51" i="1"/>
  <c r="G52" i="1"/>
  <c r="H52" i="1"/>
  <c r="J52" i="1"/>
  <c r="U52" i="1"/>
  <c r="V52" i="1"/>
  <c r="F53" i="1"/>
  <c r="L52" i="1"/>
  <c r="G53" i="1"/>
  <c r="H53" i="1"/>
  <c r="J53" i="1"/>
  <c r="U53" i="1"/>
  <c r="V53" i="1"/>
  <c r="F54" i="1"/>
  <c r="L53" i="1"/>
  <c r="G54" i="1"/>
  <c r="H54" i="1"/>
  <c r="J54" i="1"/>
  <c r="U54" i="1"/>
  <c r="V54" i="1"/>
  <c r="F55" i="1"/>
  <c r="L54" i="1"/>
  <c r="G55" i="1"/>
  <c r="H55" i="1"/>
  <c r="J55" i="1"/>
  <c r="U55" i="1"/>
  <c r="V55" i="1"/>
  <c r="F56" i="1"/>
  <c r="L55" i="1"/>
  <c r="G56" i="1"/>
  <c r="H56" i="1"/>
  <c r="J56" i="1"/>
  <c r="U56" i="1"/>
  <c r="V56" i="1"/>
  <c r="F57" i="1"/>
  <c r="L56" i="1"/>
  <c r="G57" i="1"/>
  <c r="H57" i="1"/>
  <c r="J57" i="1"/>
  <c r="U57" i="1"/>
  <c r="V57" i="1"/>
  <c r="F58" i="1"/>
  <c r="L57" i="1"/>
  <c r="G58" i="1"/>
  <c r="H58" i="1"/>
  <c r="J58" i="1"/>
  <c r="U58" i="1"/>
  <c r="V58" i="1"/>
  <c r="F59" i="1"/>
  <c r="L58" i="1"/>
  <c r="G59" i="1"/>
  <c r="H59" i="1"/>
  <c r="J59" i="1"/>
  <c r="U59" i="1"/>
  <c r="V59" i="1"/>
  <c r="F60" i="1"/>
  <c r="L59" i="1"/>
  <c r="G60" i="1"/>
  <c r="H60" i="1"/>
  <c r="J60" i="1"/>
  <c r="U60" i="1"/>
  <c r="V60" i="1"/>
  <c r="F61" i="1"/>
  <c r="L60" i="1"/>
  <c r="G61" i="1"/>
  <c r="H61" i="1"/>
  <c r="J61" i="1"/>
  <c r="U61" i="1"/>
  <c r="V61" i="1"/>
  <c r="F62" i="1"/>
  <c r="L61" i="1"/>
  <c r="G62" i="1"/>
  <c r="H62" i="1"/>
  <c r="J62" i="1"/>
  <c r="U62" i="1"/>
  <c r="V62" i="1"/>
  <c r="F63" i="1"/>
  <c r="L62" i="1"/>
  <c r="G63" i="1"/>
  <c r="H63" i="1"/>
  <c r="J63" i="1"/>
  <c r="U63" i="1"/>
  <c r="V63" i="1"/>
  <c r="F64" i="1"/>
  <c r="L63" i="1"/>
  <c r="G64" i="1"/>
  <c r="H64" i="1"/>
  <c r="J64" i="1"/>
  <c r="U64" i="1"/>
  <c r="V64" i="1"/>
  <c r="F65" i="1"/>
  <c r="L64" i="1"/>
  <c r="G65" i="1"/>
  <c r="H65" i="1"/>
  <c r="J65" i="1"/>
  <c r="U65" i="1"/>
  <c r="V65" i="1"/>
  <c r="F66" i="1"/>
  <c r="L65" i="1"/>
  <c r="G66" i="1"/>
  <c r="H66" i="1"/>
  <c r="J66" i="1"/>
  <c r="U66" i="1"/>
  <c r="V66" i="1"/>
  <c r="F67" i="1"/>
  <c r="L66" i="1"/>
  <c r="G67" i="1"/>
  <c r="H67" i="1"/>
  <c r="J67" i="1"/>
  <c r="U67" i="1"/>
  <c r="V67" i="1"/>
  <c r="F68" i="1"/>
  <c r="L67" i="1"/>
  <c r="G68" i="1"/>
  <c r="H68" i="1"/>
  <c r="J68" i="1"/>
  <c r="U68" i="1"/>
  <c r="V68" i="1"/>
  <c r="F69" i="1"/>
  <c r="L68" i="1"/>
  <c r="G69" i="1"/>
  <c r="H69" i="1"/>
  <c r="J69" i="1"/>
  <c r="U69" i="1"/>
  <c r="V69" i="1"/>
  <c r="F70" i="1"/>
  <c r="L69" i="1"/>
  <c r="G70" i="1"/>
  <c r="H70" i="1"/>
  <c r="J70" i="1"/>
  <c r="U70" i="1"/>
  <c r="V70" i="1"/>
  <c r="F71" i="1"/>
  <c r="L70" i="1"/>
  <c r="G71" i="1"/>
  <c r="H71" i="1"/>
  <c r="J71" i="1"/>
  <c r="U71" i="1"/>
  <c r="V71" i="1"/>
  <c r="F72" i="1"/>
  <c r="L71" i="1"/>
  <c r="G72" i="1"/>
  <c r="H72" i="1"/>
  <c r="J72" i="1"/>
  <c r="U72" i="1"/>
  <c r="V72" i="1"/>
  <c r="F73" i="1"/>
  <c r="L72" i="1"/>
  <c r="G73" i="1"/>
  <c r="H73" i="1"/>
  <c r="J73" i="1"/>
  <c r="U73" i="1"/>
  <c r="V73" i="1"/>
  <c r="F74" i="1"/>
  <c r="L73" i="1"/>
  <c r="G74" i="1"/>
  <c r="H74" i="1"/>
  <c r="J74" i="1"/>
  <c r="U74" i="1"/>
  <c r="V74" i="1"/>
  <c r="F75" i="1"/>
  <c r="L74" i="1"/>
  <c r="G75" i="1"/>
  <c r="H75" i="1"/>
  <c r="J75" i="1"/>
  <c r="U75" i="1"/>
  <c r="V75" i="1"/>
  <c r="F76" i="1"/>
  <c r="L75" i="1"/>
  <c r="G76" i="1"/>
  <c r="H76" i="1"/>
  <c r="J76" i="1"/>
  <c r="U76" i="1"/>
  <c r="V76" i="1"/>
  <c r="F77" i="1"/>
  <c r="L76" i="1"/>
  <c r="G77" i="1"/>
  <c r="H77" i="1"/>
  <c r="J77" i="1"/>
  <c r="U77" i="1"/>
  <c r="V77" i="1"/>
  <c r="F78" i="1"/>
  <c r="L77" i="1"/>
  <c r="G78" i="1"/>
  <c r="H78" i="1"/>
  <c r="J78" i="1"/>
  <c r="U78" i="1"/>
  <c r="V78" i="1"/>
  <c r="F79" i="1"/>
  <c r="L78" i="1"/>
  <c r="G79" i="1"/>
  <c r="H79" i="1"/>
  <c r="J79" i="1"/>
  <c r="U79" i="1"/>
  <c r="V79" i="1"/>
  <c r="F80" i="1"/>
  <c r="L79" i="1"/>
  <c r="G80" i="1"/>
  <c r="H80" i="1"/>
  <c r="J80" i="1"/>
  <c r="U80" i="1"/>
  <c r="V80" i="1"/>
  <c r="F81" i="1"/>
  <c r="L80" i="1"/>
  <c r="G81" i="1"/>
  <c r="H81" i="1"/>
  <c r="J81" i="1"/>
  <c r="U81" i="1"/>
  <c r="V81" i="1"/>
  <c r="F82" i="1"/>
  <c r="L81" i="1"/>
  <c r="G82" i="1"/>
  <c r="H82" i="1"/>
  <c r="J82" i="1"/>
  <c r="U82" i="1"/>
  <c r="V82" i="1"/>
  <c r="F83" i="1"/>
  <c r="L82" i="1"/>
  <c r="G83" i="1"/>
  <c r="H83" i="1"/>
  <c r="J83" i="1"/>
  <c r="U83" i="1"/>
  <c r="V83" i="1"/>
  <c r="F84" i="1"/>
  <c r="L83" i="1"/>
  <c r="G84" i="1"/>
  <c r="H84" i="1"/>
  <c r="J84" i="1"/>
  <c r="U84" i="1"/>
  <c r="V84" i="1"/>
  <c r="F85" i="1"/>
  <c r="L84" i="1"/>
  <c r="G85" i="1"/>
  <c r="H85" i="1"/>
  <c r="J85" i="1"/>
  <c r="U85" i="1"/>
  <c r="V85" i="1"/>
  <c r="F86" i="1"/>
  <c r="L85" i="1"/>
  <c r="G86" i="1"/>
  <c r="H86" i="1"/>
  <c r="J86" i="1"/>
  <c r="U86" i="1"/>
  <c r="V86" i="1"/>
  <c r="F87" i="1"/>
  <c r="L86" i="1"/>
  <c r="G87" i="1"/>
  <c r="H87" i="1"/>
  <c r="J87" i="1"/>
  <c r="U87" i="1"/>
  <c r="V87" i="1"/>
  <c r="F88" i="1"/>
  <c r="L87" i="1"/>
  <c r="G88" i="1"/>
  <c r="H88" i="1"/>
  <c r="J88" i="1"/>
  <c r="U88" i="1"/>
  <c r="V88" i="1"/>
  <c r="F89" i="1"/>
  <c r="L88" i="1"/>
  <c r="G89" i="1"/>
  <c r="H89" i="1"/>
  <c r="J89" i="1"/>
  <c r="U89" i="1"/>
  <c r="V89" i="1"/>
  <c r="F90" i="1"/>
  <c r="L89" i="1"/>
  <c r="G90" i="1"/>
  <c r="H90" i="1"/>
  <c r="J90" i="1"/>
  <c r="U90" i="1"/>
  <c r="V90" i="1"/>
  <c r="F91" i="1"/>
  <c r="L90" i="1"/>
  <c r="G91" i="1"/>
  <c r="H91" i="1"/>
  <c r="J91" i="1"/>
  <c r="U91" i="1"/>
  <c r="V91" i="1"/>
  <c r="F92" i="1"/>
  <c r="L91" i="1"/>
  <c r="G92" i="1"/>
  <c r="H92" i="1"/>
  <c r="J92" i="1"/>
  <c r="U92" i="1"/>
  <c r="V92" i="1"/>
  <c r="F93" i="1"/>
  <c r="L92" i="1"/>
  <c r="G93" i="1"/>
  <c r="H93" i="1"/>
  <c r="J93" i="1"/>
  <c r="U93" i="1"/>
  <c r="V93" i="1"/>
  <c r="F94" i="1"/>
  <c r="L93" i="1"/>
  <c r="G94" i="1"/>
  <c r="H94" i="1"/>
  <c r="J94" i="1"/>
  <c r="U94" i="1"/>
  <c r="V94" i="1"/>
  <c r="F95" i="1"/>
  <c r="L94" i="1"/>
  <c r="G95" i="1"/>
  <c r="H95" i="1"/>
  <c r="J95" i="1"/>
  <c r="U95" i="1"/>
  <c r="V95" i="1"/>
  <c r="F96" i="1"/>
  <c r="L95" i="1"/>
  <c r="G96" i="1"/>
  <c r="H96" i="1"/>
  <c r="J96" i="1"/>
  <c r="U96" i="1"/>
  <c r="V96" i="1"/>
  <c r="F97" i="1"/>
  <c r="L96" i="1"/>
  <c r="G97" i="1"/>
  <c r="H97" i="1"/>
  <c r="J97" i="1"/>
  <c r="U97" i="1"/>
  <c r="V97" i="1"/>
  <c r="F98" i="1"/>
  <c r="L97" i="1"/>
  <c r="G98" i="1"/>
  <c r="H98" i="1"/>
  <c r="J98" i="1"/>
  <c r="U98" i="1"/>
  <c r="V98" i="1"/>
  <c r="F99" i="1"/>
  <c r="L98" i="1"/>
  <c r="G99" i="1"/>
  <c r="H99" i="1"/>
  <c r="J99" i="1"/>
  <c r="U99" i="1"/>
  <c r="V99" i="1"/>
  <c r="F100" i="1"/>
  <c r="L99" i="1"/>
  <c r="G100" i="1"/>
  <c r="H100" i="1"/>
  <c r="J100" i="1"/>
  <c r="U100" i="1"/>
  <c r="V100" i="1"/>
  <c r="F101" i="1"/>
  <c r="L100" i="1"/>
  <c r="G101" i="1"/>
  <c r="H101" i="1"/>
  <c r="J101" i="1"/>
  <c r="U101" i="1"/>
  <c r="V101" i="1"/>
  <c r="F102" i="1"/>
  <c r="L101" i="1"/>
  <c r="G102" i="1"/>
  <c r="H102" i="1"/>
  <c r="J102" i="1"/>
  <c r="U102" i="1"/>
  <c r="V102" i="1"/>
  <c r="F103" i="1"/>
  <c r="L102" i="1"/>
  <c r="G103" i="1"/>
  <c r="H103" i="1"/>
  <c r="J103" i="1"/>
  <c r="U103" i="1"/>
  <c r="V103" i="1"/>
  <c r="F104" i="1"/>
  <c r="L103" i="1"/>
  <c r="G104" i="1"/>
  <c r="H104" i="1"/>
  <c r="J104" i="1"/>
  <c r="U104" i="1"/>
  <c r="V104" i="1"/>
  <c r="F105" i="1"/>
  <c r="L104" i="1"/>
  <c r="G105" i="1"/>
  <c r="H105" i="1"/>
  <c r="J105" i="1"/>
  <c r="U105" i="1"/>
  <c r="V105" i="1"/>
  <c r="F106" i="1"/>
  <c r="L105" i="1"/>
  <c r="G106" i="1"/>
  <c r="H106" i="1"/>
  <c r="J106" i="1"/>
  <c r="U106" i="1"/>
  <c r="V106" i="1"/>
  <c r="F107" i="1"/>
  <c r="L106" i="1"/>
  <c r="G107" i="1"/>
  <c r="H107" i="1"/>
  <c r="J107" i="1"/>
  <c r="U107" i="1"/>
  <c r="V107" i="1"/>
  <c r="F108" i="1"/>
  <c r="L107" i="1"/>
  <c r="G108" i="1"/>
  <c r="H108" i="1"/>
  <c r="J108" i="1"/>
  <c r="U108" i="1"/>
  <c r="V108" i="1"/>
  <c r="F109" i="1"/>
  <c r="L108" i="1"/>
  <c r="G109" i="1"/>
  <c r="H109" i="1"/>
  <c r="J109" i="1"/>
  <c r="U109" i="1"/>
  <c r="V109" i="1"/>
  <c r="F110" i="1"/>
  <c r="L109" i="1"/>
  <c r="G110" i="1"/>
  <c r="H110" i="1"/>
  <c r="J110" i="1"/>
  <c r="U110" i="1"/>
  <c r="V110" i="1"/>
  <c r="F111" i="1"/>
  <c r="L110" i="1"/>
  <c r="G111" i="1"/>
  <c r="H111" i="1"/>
  <c r="J111" i="1"/>
  <c r="U111" i="1"/>
  <c r="V111" i="1"/>
  <c r="F112" i="1"/>
  <c r="L111" i="1"/>
  <c r="G112" i="1"/>
  <c r="H112" i="1"/>
  <c r="J112" i="1"/>
  <c r="U112" i="1"/>
  <c r="V112" i="1"/>
  <c r="F113" i="1"/>
  <c r="L112" i="1"/>
  <c r="G113" i="1"/>
  <c r="H113" i="1"/>
  <c r="J113" i="1"/>
  <c r="U113" i="1"/>
  <c r="V113" i="1"/>
  <c r="F114" i="1"/>
  <c r="L113" i="1"/>
  <c r="G114" i="1"/>
  <c r="H114" i="1"/>
  <c r="J114" i="1"/>
  <c r="U114" i="1"/>
  <c r="V114" i="1"/>
  <c r="F115" i="1"/>
  <c r="L114" i="1"/>
  <c r="G115" i="1"/>
  <c r="H115" i="1"/>
  <c r="J115" i="1"/>
  <c r="U115" i="1"/>
  <c r="V115" i="1"/>
  <c r="F116" i="1"/>
  <c r="L115" i="1"/>
  <c r="G116" i="1"/>
  <c r="H116" i="1"/>
  <c r="J116" i="1"/>
  <c r="U116" i="1"/>
  <c r="V116" i="1"/>
  <c r="F117" i="1"/>
  <c r="L116" i="1"/>
  <c r="G117" i="1"/>
  <c r="H117" i="1"/>
  <c r="J117" i="1"/>
  <c r="U117" i="1"/>
  <c r="V117" i="1"/>
  <c r="F118" i="1"/>
  <c r="L117" i="1"/>
  <c r="G118" i="1"/>
  <c r="H118" i="1"/>
  <c r="J118" i="1"/>
  <c r="U118" i="1"/>
  <c r="V118" i="1"/>
  <c r="F119" i="1"/>
  <c r="L118" i="1"/>
  <c r="G119" i="1"/>
  <c r="H119" i="1"/>
  <c r="J119" i="1"/>
  <c r="U119" i="1"/>
  <c r="V119" i="1"/>
  <c r="F120" i="1"/>
  <c r="L119" i="1"/>
  <c r="G120" i="1"/>
  <c r="H120" i="1"/>
  <c r="J120" i="1"/>
  <c r="U120" i="1"/>
  <c r="V120" i="1"/>
  <c r="F121" i="1"/>
  <c r="L120" i="1"/>
  <c r="G121" i="1"/>
  <c r="H121" i="1"/>
  <c r="J121" i="1"/>
  <c r="U121" i="1"/>
  <c r="V121" i="1"/>
  <c r="F122" i="1"/>
  <c r="L121" i="1"/>
  <c r="G122" i="1"/>
  <c r="H122" i="1"/>
  <c r="J122" i="1"/>
  <c r="U122" i="1"/>
  <c r="V122" i="1"/>
  <c r="F123" i="1"/>
  <c r="L122" i="1"/>
  <c r="G123" i="1"/>
  <c r="H123" i="1"/>
  <c r="J123" i="1"/>
  <c r="U123" i="1"/>
  <c r="V123" i="1"/>
  <c r="F124" i="1"/>
  <c r="L123" i="1"/>
  <c r="G124" i="1"/>
  <c r="H124" i="1"/>
  <c r="J124" i="1"/>
  <c r="U124" i="1"/>
  <c r="V124" i="1"/>
  <c r="F125" i="1"/>
  <c r="L124" i="1"/>
  <c r="G125" i="1"/>
  <c r="H125" i="1"/>
  <c r="J125" i="1"/>
  <c r="U125" i="1"/>
  <c r="V125" i="1"/>
  <c r="F126" i="1"/>
  <c r="L125" i="1"/>
  <c r="G126" i="1"/>
  <c r="H126" i="1"/>
  <c r="J126" i="1"/>
  <c r="U126" i="1"/>
  <c r="V126" i="1"/>
  <c r="F127" i="1"/>
  <c r="L126" i="1"/>
  <c r="G127" i="1"/>
  <c r="H127" i="1"/>
  <c r="J127" i="1"/>
  <c r="U127" i="1"/>
  <c r="V127" i="1"/>
  <c r="F128" i="1"/>
  <c r="L127" i="1"/>
  <c r="G128" i="1"/>
  <c r="H128" i="1"/>
  <c r="J128" i="1"/>
  <c r="U128" i="1"/>
  <c r="V128" i="1"/>
  <c r="F129" i="1"/>
  <c r="L128" i="1"/>
  <c r="G129" i="1"/>
  <c r="H129" i="1"/>
  <c r="J129" i="1"/>
  <c r="U129" i="1"/>
  <c r="V129" i="1"/>
  <c r="F130" i="1"/>
  <c r="L129" i="1"/>
  <c r="G130" i="1"/>
  <c r="H130" i="1"/>
  <c r="J130" i="1"/>
  <c r="U130" i="1"/>
  <c r="V130" i="1"/>
  <c r="F131" i="1"/>
  <c r="L130" i="1"/>
  <c r="G131" i="1"/>
  <c r="H131" i="1"/>
  <c r="J131" i="1"/>
  <c r="U131" i="1"/>
  <c r="V131" i="1"/>
  <c r="F132" i="1"/>
  <c r="L131" i="1"/>
  <c r="G132" i="1"/>
  <c r="H132" i="1"/>
  <c r="J132" i="1"/>
  <c r="U132" i="1"/>
  <c r="V132" i="1"/>
  <c r="F133" i="1"/>
  <c r="L132" i="1"/>
  <c r="G133" i="1"/>
  <c r="H133" i="1"/>
  <c r="J133" i="1"/>
  <c r="U133" i="1"/>
  <c r="V133" i="1"/>
  <c r="F134" i="1"/>
  <c r="L133" i="1"/>
  <c r="G134" i="1"/>
  <c r="H134" i="1"/>
  <c r="J134" i="1"/>
  <c r="U134" i="1"/>
  <c r="V134" i="1"/>
  <c r="F135" i="1"/>
  <c r="L134" i="1"/>
  <c r="G135" i="1"/>
  <c r="H135" i="1"/>
  <c r="J135" i="1"/>
  <c r="U135" i="1"/>
  <c r="V135" i="1"/>
  <c r="F136" i="1"/>
  <c r="L135" i="1"/>
  <c r="G136" i="1"/>
  <c r="H136" i="1"/>
  <c r="J136" i="1"/>
  <c r="U136" i="1"/>
  <c r="V136" i="1"/>
  <c r="F137" i="1"/>
  <c r="L136" i="1"/>
  <c r="G137" i="1"/>
  <c r="H137" i="1"/>
  <c r="J137" i="1"/>
  <c r="U137" i="1"/>
  <c r="V137" i="1"/>
  <c r="F138" i="1"/>
  <c r="L137" i="1"/>
  <c r="G138" i="1"/>
  <c r="H138" i="1"/>
  <c r="J138" i="1"/>
  <c r="U138" i="1"/>
  <c r="V138" i="1"/>
  <c r="F139" i="1"/>
  <c r="L138" i="1"/>
  <c r="G139" i="1"/>
  <c r="H139" i="1"/>
  <c r="J139" i="1"/>
  <c r="U139" i="1"/>
  <c r="V139" i="1"/>
  <c r="F140" i="1"/>
  <c r="L139" i="1"/>
  <c r="G140" i="1"/>
  <c r="H140" i="1"/>
  <c r="J140" i="1"/>
  <c r="U140" i="1"/>
  <c r="V140" i="1"/>
  <c r="F141" i="1"/>
  <c r="L140" i="1"/>
  <c r="G141" i="1"/>
  <c r="H141" i="1"/>
  <c r="J141" i="1"/>
  <c r="U141" i="1"/>
  <c r="V141" i="1"/>
  <c r="F142" i="1"/>
  <c r="L141" i="1"/>
  <c r="G142" i="1"/>
  <c r="H142" i="1"/>
  <c r="J142" i="1"/>
  <c r="U142" i="1"/>
  <c r="V142" i="1"/>
  <c r="F143" i="1"/>
  <c r="L142" i="1"/>
  <c r="G143" i="1"/>
  <c r="H143" i="1"/>
  <c r="J143" i="1"/>
  <c r="U143" i="1"/>
  <c r="V143" i="1"/>
  <c r="F144" i="1"/>
  <c r="L143" i="1"/>
  <c r="G144" i="1"/>
  <c r="H144" i="1"/>
  <c r="J144" i="1"/>
  <c r="U144" i="1"/>
  <c r="V144" i="1"/>
  <c r="F145" i="1"/>
  <c r="L144" i="1"/>
  <c r="G145" i="1"/>
  <c r="H145" i="1"/>
  <c r="J145" i="1"/>
  <c r="U145" i="1"/>
  <c r="V145" i="1"/>
  <c r="F146" i="1"/>
  <c r="L145" i="1"/>
  <c r="G146" i="1"/>
  <c r="H146" i="1"/>
  <c r="J146" i="1"/>
  <c r="U146" i="1"/>
  <c r="V146" i="1"/>
  <c r="F147" i="1"/>
  <c r="L146" i="1"/>
  <c r="G147" i="1"/>
  <c r="H147" i="1"/>
  <c r="J147" i="1"/>
  <c r="U147" i="1"/>
  <c r="V147" i="1"/>
  <c r="F148" i="1"/>
  <c r="L147" i="1"/>
  <c r="G148" i="1"/>
  <c r="H148" i="1"/>
  <c r="J148" i="1"/>
  <c r="U148" i="1"/>
  <c r="V148" i="1"/>
  <c r="F149" i="1"/>
  <c r="L148" i="1"/>
  <c r="G149" i="1"/>
  <c r="H149" i="1"/>
  <c r="J149" i="1"/>
  <c r="U149" i="1"/>
  <c r="V149" i="1"/>
  <c r="F150" i="1"/>
  <c r="L149" i="1"/>
  <c r="G150" i="1"/>
  <c r="H150" i="1"/>
  <c r="J150" i="1"/>
  <c r="U150" i="1"/>
  <c r="V150" i="1"/>
  <c r="F151" i="1"/>
  <c r="L150" i="1"/>
  <c r="G151" i="1"/>
  <c r="H151" i="1"/>
  <c r="J151" i="1"/>
  <c r="U151" i="1"/>
  <c r="V151" i="1"/>
  <c r="F152" i="1"/>
  <c r="L151" i="1"/>
  <c r="G152" i="1"/>
  <c r="H152" i="1"/>
  <c r="J152" i="1"/>
  <c r="U152" i="1"/>
  <c r="V152" i="1"/>
  <c r="F153" i="1"/>
  <c r="L152" i="1"/>
  <c r="G153" i="1"/>
  <c r="H153" i="1"/>
  <c r="J153" i="1"/>
  <c r="U153" i="1"/>
  <c r="V153" i="1"/>
  <c r="F154" i="1"/>
  <c r="L153" i="1"/>
  <c r="G154" i="1"/>
  <c r="H154" i="1"/>
  <c r="J154" i="1"/>
  <c r="U154" i="1"/>
  <c r="V154" i="1"/>
  <c r="F155" i="1"/>
  <c r="L154" i="1"/>
  <c r="G155" i="1"/>
  <c r="H155" i="1"/>
  <c r="J155" i="1"/>
  <c r="U155" i="1"/>
  <c r="V155" i="1"/>
  <c r="F156" i="1"/>
  <c r="L155" i="1"/>
  <c r="G156" i="1"/>
  <c r="H156" i="1"/>
  <c r="J156" i="1"/>
  <c r="U156" i="1"/>
  <c r="V156" i="1"/>
  <c r="F157" i="1"/>
  <c r="L156" i="1"/>
  <c r="G157" i="1"/>
  <c r="H157" i="1"/>
  <c r="J157" i="1"/>
  <c r="U157" i="1"/>
  <c r="V157" i="1"/>
  <c r="F158" i="1"/>
  <c r="L157" i="1"/>
  <c r="G158" i="1"/>
  <c r="H158" i="1"/>
  <c r="J158" i="1"/>
  <c r="U158" i="1"/>
  <c r="V158" i="1"/>
  <c r="F159" i="1"/>
  <c r="L158" i="1"/>
  <c r="G159" i="1"/>
  <c r="H159" i="1"/>
  <c r="J159" i="1"/>
  <c r="U159" i="1"/>
  <c r="V159" i="1"/>
  <c r="F160" i="1"/>
  <c r="L159" i="1"/>
  <c r="G160" i="1"/>
  <c r="H160" i="1"/>
  <c r="J160" i="1"/>
  <c r="U160" i="1"/>
  <c r="V160" i="1"/>
  <c r="F161" i="1"/>
  <c r="L160" i="1"/>
  <c r="G161" i="1"/>
  <c r="H161" i="1"/>
  <c r="J161" i="1"/>
  <c r="U161" i="1"/>
  <c r="V161" i="1"/>
  <c r="F162" i="1"/>
  <c r="L161" i="1"/>
  <c r="G162" i="1"/>
  <c r="H162" i="1"/>
  <c r="J162" i="1"/>
  <c r="U162" i="1"/>
  <c r="V162" i="1"/>
  <c r="F163" i="1"/>
  <c r="L162" i="1"/>
  <c r="G163" i="1"/>
  <c r="H163" i="1"/>
  <c r="J163" i="1"/>
  <c r="U163" i="1"/>
  <c r="V163" i="1"/>
  <c r="F164" i="1"/>
  <c r="L163" i="1"/>
  <c r="G164" i="1"/>
  <c r="H164" i="1"/>
  <c r="J164" i="1"/>
  <c r="U164" i="1"/>
  <c r="V164" i="1"/>
  <c r="F165" i="1"/>
  <c r="L164" i="1"/>
  <c r="G165" i="1"/>
  <c r="H165" i="1"/>
  <c r="J165" i="1"/>
  <c r="U165" i="1"/>
  <c r="V165" i="1"/>
  <c r="F166" i="1"/>
  <c r="L165" i="1"/>
  <c r="G166" i="1"/>
  <c r="H166" i="1"/>
  <c r="J166" i="1"/>
  <c r="U166" i="1"/>
  <c r="V166" i="1"/>
  <c r="F167" i="1"/>
  <c r="L166" i="1"/>
  <c r="G167" i="1"/>
  <c r="H167" i="1"/>
  <c r="J167" i="1"/>
  <c r="U167" i="1"/>
  <c r="V167" i="1"/>
  <c r="F168" i="1"/>
  <c r="L167" i="1"/>
  <c r="G168" i="1"/>
  <c r="H168" i="1"/>
  <c r="J168" i="1"/>
  <c r="U168" i="1"/>
  <c r="V168" i="1"/>
  <c r="F169" i="1"/>
  <c r="L168" i="1"/>
  <c r="G169" i="1"/>
  <c r="H169" i="1"/>
  <c r="J169" i="1"/>
  <c r="U169" i="1"/>
  <c r="V169" i="1"/>
  <c r="F170" i="1"/>
  <c r="L169" i="1"/>
  <c r="G170" i="1"/>
  <c r="H170" i="1"/>
  <c r="J170" i="1"/>
  <c r="U170" i="1"/>
  <c r="V170" i="1"/>
  <c r="F171" i="1"/>
  <c r="L170" i="1"/>
  <c r="G171" i="1"/>
  <c r="H171" i="1"/>
  <c r="J171" i="1"/>
  <c r="U171" i="1"/>
  <c r="V171" i="1"/>
  <c r="F172" i="1"/>
  <c r="L171" i="1"/>
  <c r="G172" i="1"/>
  <c r="H172" i="1"/>
  <c r="J172" i="1"/>
  <c r="U172" i="1"/>
  <c r="V172" i="1"/>
  <c r="F173" i="1"/>
  <c r="L172" i="1"/>
  <c r="G173" i="1"/>
  <c r="H173" i="1"/>
  <c r="J173" i="1"/>
  <c r="U173" i="1"/>
  <c r="V173" i="1"/>
  <c r="F174" i="1"/>
  <c r="L173" i="1"/>
  <c r="G174" i="1"/>
  <c r="H174" i="1"/>
  <c r="J174" i="1"/>
  <c r="U174" i="1"/>
  <c r="V174" i="1"/>
  <c r="F175" i="1"/>
  <c r="L174" i="1"/>
  <c r="G175" i="1"/>
  <c r="H175" i="1"/>
  <c r="J175" i="1"/>
  <c r="U175" i="1"/>
  <c r="V175" i="1"/>
  <c r="F176" i="1"/>
  <c r="L175" i="1"/>
  <c r="G176" i="1"/>
  <c r="H176" i="1"/>
  <c r="J176" i="1"/>
  <c r="U176" i="1"/>
  <c r="V176" i="1"/>
  <c r="F177" i="1"/>
  <c r="L176" i="1"/>
  <c r="G177" i="1"/>
  <c r="H177" i="1"/>
  <c r="J177" i="1"/>
  <c r="U177" i="1"/>
  <c r="V177" i="1"/>
  <c r="F178" i="1"/>
  <c r="L177" i="1"/>
  <c r="G178" i="1"/>
  <c r="H178" i="1"/>
  <c r="J178" i="1"/>
  <c r="U178" i="1"/>
  <c r="V178" i="1"/>
  <c r="F179" i="1"/>
  <c r="L178" i="1"/>
  <c r="G179" i="1"/>
  <c r="H179" i="1"/>
  <c r="J179" i="1"/>
  <c r="U179" i="1"/>
  <c r="V179" i="1"/>
  <c r="F180" i="1"/>
  <c r="L179" i="1"/>
  <c r="G180" i="1"/>
  <c r="H180" i="1"/>
  <c r="J180" i="1"/>
  <c r="U180" i="1"/>
  <c r="V180" i="1"/>
  <c r="F181" i="1"/>
  <c r="L180" i="1"/>
  <c r="G181" i="1"/>
  <c r="H181" i="1"/>
  <c r="J181" i="1"/>
  <c r="U181" i="1"/>
  <c r="V181" i="1"/>
  <c r="F182" i="1"/>
  <c r="L181" i="1"/>
  <c r="G182" i="1"/>
  <c r="H182" i="1"/>
  <c r="J182" i="1"/>
  <c r="U182" i="1"/>
  <c r="V182" i="1"/>
  <c r="F183" i="1"/>
  <c r="L182" i="1"/>
  <c r="G183" i="1"/>
  <c r="H183" i="1"/>
  <c r="J183" i="1"/>
  <c r="U183" i="1"/>
  <c r="V183" i="1"/>
  <c r="F184" i="1"/>
  <c r="L183" i="1"/>
  <c r="G184" i="1"/>
  <c r="H184" i="1"/>
  <c r="J184" i="1"/>
  <c r="U184" i="1"/>
  <c r="V184" i="1"/>
  <c r="F185" i="1"/>
  <c r="L184" i="1"/>
  <c r="G185" i="1"/>
  <c r="H185" i="1"/>
  <c r="J185" i="1"/>
  <c r="U185" i="1"/>
  <c r="V185" i="1"/>
  <c r="F186" i="1"/>
  <c r="L185" i="1"/>
  <c r="G186" i="1"/>
  <c r="H186" i="1"/>
  <c r="J186" i="1"/>
  <c r="U186" i="1"/>
  <c r="V186" i="1"/>
  <c r="F187" i="1"/>
  <c r="L186" i="1"/>
  <c r="G187" i="1"/>
  <c r="H187" i="1"/>
  <c r="J187" i="1"/>
  <c r="U187" i="1"/>
  <c r="V187" i="1"/>
  <c r="F188" i="1"/>
  <c r="L187" i="1"/>
  <c r="G188" i="1"/>
  <c r="H188" i="1"/>
  <c r="J188" i="1"/>
  <c r="U188" i="1"/>
  <c r="V188" i="1"/>
  <c r="F189" i="1"/>
  <c r="L188" i="1"/>
  <c r="G189" i="1"/>
  <c r="H189" i="1"/>
  <c r="J189" i="1"/>
  <c r="U189" i="1"/>
  <c r="V189" i="1"/>
  <c r="F190" i="1"/>
  <c r="L189" i="1"/>
  <c r="G190" i="1"/>
  <c r="H190" i="1"/>
  <c r="J190" i="1"/>
  <c r="U190" i="1"/>
  <c r="V190" i="1"/>
  <c r="F191" i="1"/>
  <c r="L190" i="1"/>
  <c r="G191" i="1"/>
  <c r="H191" i="1"/>
  <c r="J191" i="1"/>
  <c r="U191" i="1"/>
  <c r="V191" i="1"/>
  <c r="F192" i="1"/>
  <c r="L191" i="1"/>
  <c r="G192" i="1"/>
  <c r="H192" i="1"/>
  <c r="J192" i="1"/>
  <c r="U192" i="1"/>
  <c r="V192" i="1"/>
  <c r="F193" i="1"/>
  <c r="L192" i="1"/>
  <c r="G193" i="1"/>
  <c r="H193" i="1"/>
  <c r="J193" i="1"/>
  <c r="U193" i="1"/>
  <c r="V193" i="1"/>
  <c r="F194" i="1"/>
  <c r="L193" i="1"/>
  <c r="G194" i="1"/>
  <c r="H194" i="1"/>
  <c r="J194" i="1"/>
  <c r="U194" i="1"/>
  <c r="V194" i="1"/>
  <c r="F195" i="1"/>
  <c r="L194" i="1"/>
  <c r="G195" i="1"/>
  <c r="H195" i="1"/>
  <c r="J195" i="1"/>
  <c r="U195" i="1"/>
  <c r="V195" i="1"/>
  <c r="F196" i="1"/>
  <c r="L195" i="1"/>
  <c r="G196" i="1"/>
  <c r="H196" i="1"/>
  <c r="J196" i="1"/>
  <c r="U196" i="1"/>
  <c r="V196" i="1"/>
  <c r="F197" i="1"/>
  <c r="L196" i="1"/>
  <c r="G197" i="1"/>
  <c r="H197" i="1"/>
  <c r="J197" i="1"/>
  <c r="U197" i="1"/>
  <c r="V197" i="1"/>
  <c r="F198" i="1"/>
  <c r="L197" i="1"/>
  <c r="G198" i="1"/>
  <c r="H198" i="1"/>
  <c r="J198" i="1"/>
  <c r="U198" i="1"/>
  <c r="V198" i="1"/>
  <c r="F199" i="1"/>
  <c r="L198" i="1"/>
  <c r="G199" i="1"/>
  <c r="H199" i="1"/>
  <c r="J199" i="1"/>
  <c r="U199" i="1"/>
  <c r="V199" i="1"/>
  <c r="F200" i="1"/>
  <c r="L199" i="1"/>
  <c r="G200" i="1"/>
  <c r="H200" i="1"/>
  <c r="J200" i="1"/>
  <c r="U200" i="1"/>
  <c r="V200" i="1"/>
  <c r="F201" i="1"/>
  <c r="L200" i="1"/>
  <c r="G201" i="1"/>
  <c r="H201" i="1"/>
  <c r="J201" i="1"/>
  <c r="U201" i="1"/>
  <c r="V201" i="1"/>
  <c r="F202" i="1"/>
  <c r="L201" i="1"/>
  <c r="G202" i="1"/>
  <c r="H202" i="1"/>
  <c r="J202" i="1"/>
  <c r="U202" i="1"/>
  <c r="V202" i="1"/>
  <c r="F203" i="1"/>
  <c r="L202" i="1"/>
  <c r="G203" i="1"/>
  <c r="H203" i="1"/>
  <c r="J203" i="1"/>
  <c r="U203" i="1"/>
  <c r="V203" i="1"/>
  <c r="F204" i="1"/>
  <c r="L203" i="1"/>
  <c r="G204" i="1"/>
  <c r="H204" i="1"/>
  <c r="J204" i="1"/>
  <c r="U204" i="1"/>
  <c r="V204" i="1"/>
  <c r="F205" i="1"/>
  <c r="L204" i="1"/>
  <c r="G205" i="1"/>
  <c r="H205" i="1"/>
  <c r="J205" i="1"/>
  <c r="U205" i="1"/>
  <c r="V205" i="1"/>
  <c r="F206" i="1"/>
  <c r="L205" i="1"/>
  <c r="G206" i="1"/>
  <c r="H206" i="1"/>
  <c r="J206" i="1"/>
  <c r="U206" i="1"/>
  <c r="V206" i="1"/>
  <c r="F207" i="1"/>
  <c r="L206" i="1"/>
  <c r="G207" i="1"/>
  <c r="H207" i="1"/>
  <c r="J207" i="1"/>
  <c r="U207" i="1"/>
  <c r="V207" i="1"/>
  <c r="F208" i="1"/>
  <c r="L207" i="1"/>
  <c r="G208" i="1"/>
  <c r="H208" i="1"/>
  <c r="J208" i="1"/>
  <c r="U208" i="1"/>
  <c r="V208" i="1"/>
  <c r="F209" i="1"/>
  <c r="L208" i="1"/>
  <c r="G209" i="1"/>
  <c r="H209" i="1"/>
  <c r="J209" i="1"/>
  <c r="U209" i="1"/>
  <c r="V209" i="1"/>
  <c r="F210" i="1"/>
  <c r="L209" i="1"/>
  <c r="G210" i="1"/>
  <c r="H210" i="1"/>
  <c r="J210" i="1"/>
  <c r="U210" i="1"/>
  <c r="V210" i="1"/>
  <c r="F211" i="1"/>
  <c r="L210" i="1"/>
  <c r="G211" i="1"/>
  <c r="H211" i="1"/>
  <c r="J211" i="1"/>
  <c r="U211" i="1"/>
  <c r="V211" i="1"/>
  <c r="F212" i="1"/>
  <c r="L211" i="1"/>
  <c r="G212" i="1"/>
  <c r="H212" i="1"/>
  <c r="J212" i="1"/>
  <c r="U212" i="1"/>
  <c r="V212" i="1"/>
  <c r="F213" i="1"/>
  <c r="L212" i="1"/>
  <c r="G213" i="1"/>
  <c r="H213" i="1"/>
  <c r="J213" i="1"/>
  <c r="U213" i="1"/>
  <c r="V213" i="1"/>
  <c r="F214" i="1"/>
  <c r="L213" i="1"/>
  <c r="G214" i="1"/>
  <c r="H214" i="1"/>
  <c r="J214" i="1"/>
  <c r="U214" i="1"/>
  <c r="V214" i="1"/>
  <c r="F215" i="1"/>
  <c r="L214" i="1"/>
  <c r="G215" i="1"/>
  <c r="H215" i="1"/>
  <c r="J215" i="1"/>
  <c r="U215" i="1"/>
  <c r="V215" i="1"/>
  <c r="F216" i="1"/>
  <c r="L215" i="1"/>
  <c r="G216" i="1"/>
  <c r="H216" i="1"/>
  <c r="J216" i="1"/>
  <c r="U216" i="1"/>
  <c r="V216" i="1"/>
  <c r="F217" i="1"/>
  <c r="L216" i="1"/>
  <c r="G217" i="1"/>
  <c r="H217" i="1"/>
  <c r="J217" i="1"/>
  <c r="U217" i="1"/>
  <c r="V217" i="1"/>
  <c r="F218" i="1"/>
  <c r="L217" i="1"/>
  <c r="G218" i="1"/>
  <c r="H218" i="1"/>
  <c r="J218" i="1"/>
  <c r="U218" i="1"/>
  <c r="V218" i="1"/>
  <c r="F219" i="1"/>
  <c r="L218" i="1"/>
  <c r="G219" i="1"/>
  <c r="H219" i="1"/>
  <c r="J219" i="1"/>
  <c r="U219" i="1"/>
  <c r="V219" i="1"/>
  <c r="F220" i="1"/>
  <c r="L219" i="1"/>
  <c r="G220" i="1"/>
  <c r="H220" i="1"/>
  <c r="J220" i="1"/>
  <c r="U220" i="1"/>
  <c r="V220" i="1"/>
  <c r="F221" i="1"/>
  <c r="L220" i="1"/>
  <c r="G221" i="1"/>
  <c r="H221" i="1"/>
  <c r="J221" i="1"/>
  <c r="U221" i="1"/>
  <c r="V221" i="1"/>
  <c r="F222" i="1"/>
  <c r="L221" i="1"/>
  <c r="G222" i="1"/>
  <c r="H222" i="1"/>
  <c r="J222" i="1"/>
  <c r="U222" i="1"/>
  <c r="V222" i="1"/>
  <c r="F223" i="1"/>
  <c r="L222" i="1"/>
  <c r="G223" i="1"/>
  <c r="H223" i="1"/>
  <c r="J223" i="1"/>
  <c r="U223" i="1"/>
  <c r="V223" i="1"/>
  <c r="F224" i="1"/>
  <c r="L223" i="1"/>
  <c r="G224" i="1"/>
  <c r="H224" i="1"/>
  <c r="J224" i="1"/>
  <c r="U224" i="1"/>
  <c r="V224" i="1"/>
  <c r="F225" i="1"/>
  <c r="L224" i="1"/>
  <c r="G225" i="1"/>
  <c r="H225" i="1"/>
  <c r="J225" i="1"/>
  <c r="U225" i="1"/>
  <c r="V225" i="1"/>
  <c r="F226" i="1"/>
  <c r="L225" i="1"/>
  <c r="G226" i="1"/>
  <c r="H226" i="1"/>
  <c r="J226" i="1"/>
  <c r="U226" i="1"/>
  <c r="V226" i="1"/>
  <c r="F227" i="1"/>
  <c r="L226" i="1"/>
  <c r="G227" i="1"/>
  <c r="H227" i="1"/>
  <c r="J227" i="1"/>
  <c r="U227" i="1"/>
  <c r="V227" i="1"/>
  <c r="F228" i="1"/>
  <c r="L227" i="1"/>
  <c r="G228" i="1"/>
  <c r="H228" i="1"/>
  <c r="J228" i="1"/>
  <c r="U228" i="1"/>
  <c r="V228" i="1"/>
  <c r="F229" i="1"/>
  <c r="L228" i="1"/>
  <c r="G229" i="1"/>
  <c r="H229" i="1"/>
  <c r="J229" i="1"/>
  <c r="U229" i="1"/>
  <c r="V229" i="1"/>
  <c r="F230" i="1"/>
  <c r="L229" i="1"/>
  <c r="G230" i="1"/>
  <c r="H230" i="1"/>
  <c r="J230" i="1"/>
  <c r="U230" i="1"/>
  <c r="V230" i="1"/>
  <c r="F231" i="1"/>
  <c r="L230" i="1"/>
  <c r="G231" i="1"/>
  <c r="H231" i="1"/>
  <c r="J231" i="1"/>
  <c r="U231" i="1"/>
  <c r="V231" i="1"/>
  <c r="F232" i="1"/>
  <c r="L231" i="1"/>
  <c r="G232" i="1"/>
  <c r="H232" i="1"/>
  <c r="J232" i="1"/>
  <c r="U232" i="1"/>
  <c r="V232" i="1"/>
  <c r="F233" i="1"/>
  <c r="L232" i="1"/>
  <c r="G233" i="1"/>
  <c r="H233" i="1"/>
  <c r="J233" i="1"/>
  <c r="U233" i="1"/>
  <c r="V233" i="1"/>
  <c r="F234" i="1"/>
  <c r="L233" i="1"/>
  <c r="G234" i="1"/>
  <c r="H234" i="1"/>
  <c r="J234" i="1"/>
  <c r="U234" i="1"/>
  <c r="V234" i="1"/>
  <c r="F235" i="1"/>
  <c r="L234" i="1"/>
  <c r="G235" i="1"/>
  <c r="H235" i="1"/>
  <c r="J235" i="1"/>
  <c r="U235" i="1"/>
  <c r="V235" i="1"/>
  <c r="F236" i="1"/>
  <c r="L235" i="1"/>
  <c r="G236" i="1"/>
  <c r="H236" i="1"/>
  <c r="J236" i="1"/>
  <c r="U236" i="1"/>
  <c r="V236" i="1"/>
  <c r="F237" i="1"/>
  <c r="L236" i="1"/>
  <c r="G237" i="1"/>
  <c r="H237" i="1"/>
  <c r="J237" i="1"/>
  <c r="U237" i="1"/>
  <c r="V237" i="1"/>
  <c r="F238" i="1"/>
  <c r="L237" i="1"/>
  <c r="G238" i="1"/>
  <c r="H238" i="1"/>
  <c r="J238" i="1"/>
  <c r="U238" i="1"/>
  <c r="V238" i="1"/>
  <c r="F239" i="1"/>
  <c r="L238" i="1"/>
  <c r="G239" i="1"/>
  <c r="H239" i="1"/>
  <c r="J239" i="1"/>
  <c r="U239" i="1"/>
  <c r="V239" i="1"/>
  <c r="F240" i="1"/>
  <c r="L239" i="1"/>
  <c r="G240" i="1"/>
  <c r="H240" i="1"/>
  <c r="J240" i="1"/>
  <c r="U240" i="1"/>
  <c r="V240" i="1"/>
  <c r="F241" i="1"/>
  <c r="L240" i="1"/>
  <c r="G241" i="1"/>
  <c r="H241" i="1"/>
  <c r="J241" i="1"/>
  <c r="U241" i="1"/>
  <c r="V241" i="1"/>
  <c r="F242" i="1"/>
  <c r="L241" i="1"/>
  <c r="G242" i="1"/>
  <c r="H242" i="1"/>
  <c r="J242" i="1"/>
  <c r="U242" i="1"/>
  <c r="V242" i="1"/>
  <c r="F243" i="1"/>
  <c r="L242" i="1"/>
  <c r="G243" i="1"/>
  <c r="H243" i="1"/>
  <c r="J243" i="1"/>
  <c r="U243" i="1"/>
  <c r="V243" i="1"/>
  <c r="F244" i="1"/>
  <c r="L243" i="1"/>
  <c r="G244" i="1"/>
  <c r="H244" i="1"/>
  <c r="J244" i="1"/>
  <c r="U244" i="1"/>
  <c r="V244" i="1"/>
  <c r="F245" i="1"/>
  <c r="L244" i="1"/>
  <c r="G245" i="1"/>
  <c r="H245" i="1"/>
  <c r="J245" i="1"/>
  <c r="U245" i="1"/>
  <c r="V245" i="1"/>
  <c r="F246" i="1"/>
  <c r="L245" i="1"/>
  <c r="G246" i="1"/>
  <c r="H246" i="1"/>
  <c r="J246" i="1"/>
  <c r="U246" i="1"/>
  <c r="V246" i="1"/>
  <c r="F247" i="1"/>
  <c r="L246" i="1"/>
  <c r="G247" i="1"/>
  <c r="H247" i="1"/>
  <c r="J247" i="1"/>
  <c r="U247" i="1"/>
  <c r="V247" i="1"/>
  <c r="F248" i="1"/>
  <c r="L247" i="1"/>
  <c r="G248" i="1"/>
  <c r="H248" i="1"/>
  <c r="J248" i="1"/>
  <c r="U248" i="1"/>
  <c r="V248" i="1"/>
  <c r="F249" i="1"/>
  <c r="L248" i="1"/>
  <c r="G249" i="1"/>
  <c r="H249" i="1"/>
  <c r="J249" i="1"/>
  <c r="U249" i="1"/>
  <c r="V249" i="1"/>
  <c r="F250" i="1"/>
  <c r="L249" i="1"/>
  <c r="G250" i="1"/>
  <c r="H250" i="1"/>
  <c r="J250" i="1"/>
  <c r="U250" i="1"/>
  <c r="V250" i="1"/>
  <c r="F251" i="1"/>
  <c r="L250" i="1"/>
  <c r="G251" i="1"/>
  <c r="H251" i="1"/>
  <c r="J251" i="1"/>
  <c r="U251" i="1"/>
  <c r="V251" i="1"/>
  <c r="F252" i="1"/>
  <c r="L251" i="1"/>
  <c r="G252" i="1"/>
  <c r="H252" i="1"/>
  <c r="J252" i="1"/>
  <c r="U252" i="1"/>
  <c r="V252" i="1"/>
  <c r="F253" i="1"/>
  <c r="L252" i="1"/>
  <c r="G253" i="1"/>
  <c r="H253" i="1"/>
  <c r="J253" i="1"/>
  <c r="U253" i="1"/>
  <c r="V253" i="1"/>
  <c r="F254" i="1"/>
  <c r="L253" i="1"/>
  <c r="G254" i="1"/>
  <c r="H254" i="1"/>
  <c r="J254" i="1"/>
  <c r="U254" i="1"/>
  <c r="V254" i="1"/>
  <c r="F255" i="1"/>
  <c r="L254" i="1"/>
  <c r="G255" i="1"/>
  <c r="H255" i="1"/>
  <c r="J255" i="1"/>
  <c r="U255" i="1"/>
  <c r="V255" i="1"/>
  <c r="F256" i="1"/>
  <c r="L255" i="1"/>
  <c r="G256" i="1"/>
  <c r="H256" i="1"/>
  <c r="J256" i="1"/>
  <c r="U256" i="1"/>
  <c r="V256" i="1"/>
  <c r="F257" i="1"/>
  <c r="L256" i="1"/>
  <c r="G257" i="1"/>
  <c r="H257" i="1"/>
  <c r="J257" i="1"/>
  <c r="U257" i="1"/>
  <c r="V257" i="1"/>
  <c r="F258" i="1"/>
  <c r="L257" i="1"/>
  <c r="G258" i="1"/>
  <c r="H258" i="1"/>
  <c r="J258" i="1"/>
  <c r="U258" i="1"/>
  <c r="V258" i="1"/>
  <c r="F259" i="1"/>
  <c r="L258" i="1"/>
  <c r="G259" i="1"/>
  <c r="H259" i="1"/>
  <c r="J259" i="1"/>
  <c r="U259" i="1"/>
  <c r="V259" i="1"/>
  <c r="F260" i="1"/>
  <c r="L259" i="1"/>
  <c r="G260" i="1"/>
  <c r="H260" i="1"/>
  <c r="J260" i="1"/>
  <c r="U260" i="1"/>
  <c r="V260" i="1"/>
  <c r="F261" i="1"/>
  <c r="L260" i="1"/>
  <c r="G261" i="1"/>
  <c r="H261" i="1"/>
  <c r="J261" i="1"/>
  <c r="U261" i="1"/>
  <c r="V261" i="1"/>
  <c r="F262" i="1"/>
  <c r="L261" i="1"/>
  <c r="G262" i="1"/>
  <c r="H262" i="1"/>
  <c r="J262" i="1"/>
  <c r="U262" i="1"/>
  <c r="V262" i="1"/>
  <c r="F263" i="1"/>
  <c r="L262" i="1"/>
  <c r="G263" i="1"/>
  <c r="H263" i="1"/>
  <c r="J263" i="1"/>
  <c r="U263" i="1"/>
  <c r="V263" i="1"/>
  <c r="F264" i="1"/>
  <c r="L263" i="1"/>
  <c r="G264" i="1"/>
  <c r="H264" i="1"/>
  <c r="J264" i="1"/>
  <c r="U264" i="1"/>
  <c r="V264" i="1"/>
  <c r="F265" i="1"/>
  <c r="L264" i="1"/>
  <c r="G265" i="1"/>
  <c r="H265" i="1"/>
  <c r="J265" i="1"/>
  <c r="U265" i="1"/>
  <c r="V265" i="1"/>
  <c r="F266" i="1"/>
  <c r="L265" i="1"/>
  <c r="G266" i="1"/>
  <c r="H266" i="1"/>
  <c r="J266" i="1"/>
  <c r="U266" i="1"/>
  <c r="V266" i="1"/>
  <c r="F267" i="1"/>
  <c r="L266" i="1"/>
  <c r="G267" i="1"/>
  <c r="H267" i="1"/>
  <c r="J267" i="1"/>
  <c r="U267" i="1"/>
  <c r="V267" i="1"/>
  <c r="F268" i="1"/>
  <c r="L267" i="1"/>
  <c r="G268" i="1"/>
  <c r="H268" i="1"/>
  <c r="J268" i="1"/>
  <c r="U268" i="1"/>
  <c r="V268" i="1"/>
  <c r="F269" i="1"/>
  <c r="L268" i="1"/>
  <c r="G269" i="1"/>
  <c r="H269" i="1"/>
  <c r="J269" i="1"/>
  <c r="U269" i="1"/>
  <c r="V269" i="1"/>
  <c r="F270" i="1"/>
  <c r="L269" i="1"/>
  <c r="G270" i="1"/>
  <c r="H270" i="1"/>
  <c r="J270" i="1"/>
  <c r="U270" i="1"/>
  <c r="V270" i="1"/>
  <c r="F271" i="1"/>
  <c r="L270" i="1"/>
  <c r="G271" i="1"/>
  <c r="H271" i="1"/>
  <c r="J271" i="1"/>
  <c r="U271" i="1"/>
  <c r="V271" i="1"/>
  <c r="F272" i="1"/>
  <c r="L271" i="1"/>
  <c r="G272" i="1"/>
  <c r="H272" i="1"/>
  <c r="J272" i="1"/>
  <c r="U272" i="1"/>
  <c r="V272" i="1"/>
  <c r="F273" i="1"/>
  <c r="L272" i="1"/>
  <c r="G273" i="1"/>
  <c r="H273" i="1"/>
  <c r="J273" i="1"/>
  <c r="U273" i="1"/>
  <c r="V273" i="1"/>
  <c r="F274" i="1"/>
  <c r="L273" i="1"/>
  <c r="G274" i="1"/>
  <c r="H274" i="1"/>
  <c r="J274" i="1"/>
  <c r="U274" i="1"/>
  <c r="V274" i="1"/>
  <c r="F275" i="1"/>
  <c r="L274" i="1"/>
  <c r="G275" i="1"/>
  <c r="H275" i="1"/>
  <c r="J275" i="1"/>
  <c r="U275" i="1"/>
  <c r="V275" i="1"/>
  <c r="F276" i="1"/>
  <c r="L275" i="1"/>
  <c r="G276" i="1"/>
  <c r="H276" i="1"/>
  <c r="J276" i="1"/>
  <c r="U276" i="1"/>
  <c r="V276" i="1"/>
  <c r="F277" i="1"/>
  <c r="L276" i="1"/>
  <c r="G277" i="1"/>
  <c r="H277" i="1"/>
  <c r="J277" i="1"/>
  <c r="U277" i="1"/>
  <c r="V277" i="1"/>
  <c r="F278" i="1"/>
  <c r="L277" i="1"/>
  <c r="G278" i="1"/>
  <c r="H278" i="1"/>
  <c r="J278" i="1"/>
  <c r="U278" i="1"/>
  <c r="V278" i="1"/>
  <c r="F279" i="1"/>
  <c r="L278" i="1"/>
  <c r="G279" i="1"/>
  <c r="H279" i="1"/>
  <c r="J279" i="1"/>
  <c r="U279" i="1"/>
  <c r="V279" i="1"/>
  <c r="F280" i="1"/>
  <c r="L279" i="1"/>
  <c r="G280" i="1"/>
  <c r="H280" i="1"/>
  <c r="J280" i="1"/>
  <c r="U280" i="1"/>
  <c r="V280" i="1"/>
  <c r="F281" i="1"/>
  <c r="L280" i="1"/>
  <c r="G281" i="1"/>
  <c r="H281" i="1"/>
  <c r="J281" i="1"/>
  <c r="U281" i="1"/>
  <c r="V281" i="1"/>
  <c r="F282" i="1"/>
  <c r="L281" i="1"/>
  <c r="G282" i="1"/>
  <c r="H282" i="1"/>
  <c r="J282" i="1"/>
  <c r="U282" i="1"/>
  <c r="V282" i="1"/>
  <c r="F283" i="1"/>
  <c r="L282" i="1"/>
  <c r="G283" i="1"/>
  <c r="H283" i="1"/>
  <c r="J283" i="1"/>
  <c r="U283" i="1"/>
  <c r="V283" i="1"/>
  <c r="F284" i="1"/>
  <c r="L283" i="1"/>
  <c r="G284" i="1"/>
  <c r="H284" i="1"/>
  <c r="J284" i="1"/>
  <c r="U284" i="1"/>
  <c r="V284" i="1"/>
  <c r="F285" i="1"/>
  <c r="L284" i="1"/>
  <c r="G285" i="1"/>
  <c r="H285" i="1"/>
  <c r="J285" i="1"/>
  <c r="U285" i="1"/>
  <c r="V285" i="1"/>
  <c r="F286" i="1"/>
  <c r="L285" i="1"/>
  <c r="G286" i="1"/>
  <c r="H286" i="1"/>
  <c r="J286" i="1"/>
  <c r="U286" i="1"/>
  <c r="V286" i="1"/>
  <c r="F287" i="1"/>
  <c r="L286" i="1"/>
  <c r="G287" i="1"/>
  <c r="H287" i="1"/>
  <c r="J287" i="1"/>
  <c r="U287" i="1"/>
  <c r="V287" i="1"/>
  <c r="F288" i="1"/>
  <c r="L287" i="1"/>
  <c r="G288" i="1"/>
  <c r="H288" i="1"/>
  <c r="J288" i="1"/>
  <c r="U288" i="1"/>
  <c r="V288" i="1"/>
  <c r="F289" i="1"/>
  <c r="L288" i="1"/>
  <c r="G289" i="1"/>
  <c r="H289" i="1"/>
  <c r="J289" i="1"/>
  <c r="U289" i="1"/>
  <c r="V289" i="1"/>
  <c r="F290" i="1"/>
  <c r="L289" i="1"/>
  <c r="G290" i="1"/>
  <c r="H290" i="1"/>
  <c r="J290" i="1"/>
  <c r="U290" i="1"/>
  <c r="V290" i="1"/>
  <c r="F291" i="1"/>
  <c r="L290" i="1"/>
  <c r="G291" i="1"/>
  <c r="H291" i="1"/>
  <c r="J291" i="1"/>
  <c r="U291" i="1"/>
  <c r="V291" i="1"/>
  <c r="F292" i="1"/>
  <c r="L291" i="1"/>
  <c r="G292" i="1"/>
  <c r="H292" i="1"/>
  <c r="J292" i="1"/>
  <c r="U292" i="1"/>
  <c r="V292" i="1"/>
  <c r="F293" i="1"/>
  <c r="L292" i="1"/>
  <c r="G293" i="1"/>
  <c r="H293" i="1"/>
  <c r="J293" i="1"/>
  <c r="U293" i="1"/>
  <c r="V293" i="1"/>
  <c r="F294" i="1"/>
  <c r="L293" i="1"/>
  <c r="G294" i="1"/>
  <c r="H294" i="1"/>
  <c r="J294" i="1"/>
  <c r="U294" i="1"/>
  <c r="V294" i="1"/>
  <c r="F295" i="1"/>
  <c r="L294" i="1"/>
  <c r="G295" i="1"/>
  <c r="H295" i="1"/>
  <c r="J295" i="1"/>
  <c r="U295" i="1"/>
  <c r="V295" i="1"/>
  <c r="F296" i="1"/>
  <c r="L295" i="1"/>
  <c r="G296" i="1"/>
  <c r="H296" i="1"/>
  <c r="J296" i="1"/>
  <c r="U296" i="1"/>
  <c r="V296" i="1"/>
  <c r="F297" i="1"/>
  <c r="L296" i="1"/>
  <c r="G297" i="1"/>
  <c r="H297" i="1"/>
  <c r="J297" i="1"/>
  <c r="U297" i="1"/>
  <c r="V297" i="1"/>
  <c r="F298" i="1"/>
  <c r="L297" i="1"/>
  <c r="G298" i="1"/>
  <c r="H298" i="1"/>
  <c r="J298" i="1"/>
  <c r="U298" i="1"/>
  <c r="V298" i="1"/>
  <c r="F299" i="1"/>
  <c r="L298" i="1"/>
  <c r="G299" i="1"/>
  <c r="H299" i="1"/>
  <c r="J299" i="1"/>
  <c r="U299" i="1"/>
  <c r="V299" i="1"/>
  <c r="F300" i="1"/>
  <c r="L299" i="1"/>
  <c r="G300" i="1"/>
  <c r="H300" i="1"/>
  <c r="J300" i="1"/>
  <c r="U300" i="1"/>
  <c r="V300" i="1"/>
  <c r="F301" i="1"/>
  <c r="L300" i="1"/>
  <c r="G301" i="1"/>
  <c r="H301" i="1"/>
  <c r="J301" i="1"/>
  <c r="U301" i="1"/>
  <c r="V301" i="1"/>
  <c r="F302" i="1"/>
  <c r="L301" i="1"/>
  <c r="G302" i="1"/>
  <c r="H302" i="1"/>
  <c r="J302" i="1"/>
  <c r="U302" i="1"/>
  <c r="V302" i="1"/>
  <c r="F303" i="1"/>
  <c r="L302" i="1"/>
  <c r="G303" i="1"/>
  <c r="H303" i="1"/>
  <c r="J303" i="1"/>
  <c r="U303" i="1"/>
  <c r="V303" i="1"/>
  <c r="F304" i="1"/>
  <c r="L303" i="1"/>
  <c r="G304" i="1"/>
  <c r="H304" i="1"/>
  <c r="J304" i="1"/>
  <c r="U304" i="1"/>
  <c r="V304" i="1"/>
  <c r="F305" i="1"/>
  <c r="L304" i="1"/>
  <c r="G305" i="1"/>
  <c r="H305" i="1"/>
  <c r="J305" i="1"/>
  <c r="U305" i="1"/>
  <c r="V305" i="1"/>
  <c r="F306" i="1"/>
  <c r="L305" i="1"/>
  <c r="G306" i="1"/>
  <c r="H306" i="1"/>
  <c r="J306" i="1"/>
  <c r="U306" i="1"/>
  <c r="V306" i="1"/>
  <c r="F307" i="1"/>
  <c r="L306" i="1"/>
  <c r="G307" i="1"/>
  <c r="H307" i="1"/>
  <c r="J307" i="1"/>
  <c r="U307" i="1"/>
  <c r="V307" i="1"/>
  <c r="F308" i="1"/>
  <c r="L307" i="1"/>
  <c r="G308" i="1"/>
  <c r="H308" i="1"/>
  <c r="J308" i="1"/>
  <c r="U308" i="1"/>
  <c r="V308" i="1"/>
  <c r="F309" i="1"/>
  <c r="L308" i="1"/>
  <c r="G309" i="1"/>
  <c r="H309" i="1"/>
  <c r="J309" i="1"/>
  <c r="U309" i="1"/>
  <c r="V309" i="1"/>
  <c r="F310" i="1"/>
  <c r="L309" i="1"/>
  <c r="G310" i="1"/>
  <c r="H310" i="1"/>
  <c r="J310" i="1"/>
  <c r="U310" i="1"/>
  <c r="V310" i="1"/>
  <c r="F311" i="1"/>
  <c r="L310" i="1"/>
  <c r="G311" i="1"/>
  <c r="H311" i="1"/>
  <c r="J311" i="1"/>
  <c r="U311" i="1"/>
  <c r="V311" i="1"/>
  <c r="F312" i="1"/>
  <c r="L311" i="1"/>
  <c r="G312" i="1"/>
  <c r="H312" i="1"/>
  <c r="J312" i="1"/>
  <c r="U312" i="1"/>
  <c r="V312" i="1"/>
  <c r="F313" i="1"/>
  <c r="L312" i="1"/>
  <c r="G313" i="1"/>
  <c r="H313" i="1"/>
  <c r="J313" i="1"/>
  <c r="U313" i="1"/>
  <c r="V313" i="1"/>
  <c r="F314" i="1"/>
  <c r="L313" i="1"/>
  <c r="G314" i="1"/>
  <c r="H314" i="1"/>
  <c r="J314" i="1"/>
  <c r="U314" i="1"/>
  <c r="V314" i="1"/>
  <c r="F315" i="1"/>
  <c r="L314" i="1"/>
  <c r="G315" i="1"/>
  <c r="H315" i="1"/>
  <c r="J315" i="1"/>
  <c r="U315" i="1"/>
  <c r="V315" i="1"/>
  <c r="F316" i="1"/>
  <c r="L315" i="1"/>
  <c r="G316" i="1"/>
  <c r="H316" i="1"/>
  <c r="J316" i="1"/>
  <c r="U316" i="1"/>
  <c r="V316" i="1"/>
  <c r="F317" i="1"/>
  <c r="L316" i="1"/>
  <c r="G317" i="1"/>
  <c r="H317" i="1"/>
  <c r="J317" i="1"/>
  <c r="U317" i="1"/>
  <c r="V317" i="1"/>
  <c r="F318" i="1"/>
  <c r="L317" i="1"/>
  <c r="G318" i="1"/>
  <c r="H318" i="1"/>
  <c r="J318" i="1"/>
  <c r="U318" i="1"/>
  <c r="V318" i="1"/>
  <c r="F319" i="1"/>
  <c r="L318" i="1"/>
  <c r="G319" i="1"/>
  <c r="H319" i="1"/>
  <c r="J319" i="1"/>
  <c r="U319" i="1"/>
  <c r="V319" i="1"/>
  <c r="F320" i="1"/>
  <c r="L319" i="1"/>
  <c r="G320" i="1"/>
  <c r="H320" i="1"/>
  <c r="J320" i="1"/>
  <c r="U320" i="1"/>
  <c r="V320" i="1"/>
  <c r="F321" i="1"/>
  <c r="L320" i="1"/>
  <c r="G321" i="1"/>
  <c r="H321" i="1"/>
  <c r="J321" i="1"/>
  <c r="U321" i="1"/>
  <c r="V321" i="1"/>
  <c r="F322" i="1"/>
  <c r="L321" i="1"/>
  <c r="G322" i="1"/>
  <c r="H322" i="1"/>
  <c r="J322" i="1"/>
  <c r="U322" i="1"/>
  <c r="V322" i="1"/>
  <c r="F323" i="1"/>
  <c r="L322" i="1"/>
  <c r="G323" i="1"/>
  <c r="H323" i="1"/>
  <c r="J323" i="1"/>
  <c r="U323" i="1"/>
  <c r="V323" i="1"/>
  <c r="F324" i="1"/>
  <c r="L323" i="1"/>
  <c r="G324" i="1"/>
  <c r="H324" i="1"/>
  <c r="J324" i="1"/>
  <c r="U324" i="1"/>
  <c r="V324" i="1"/>
  <c r="F325" i="1"/>
  <c r="L324" i="1"/>
  <c r="G325" i="1"/>
  <c r="H325" i="1"/>
  <c r="J325" i="1"/>
  <c r="U325" i="1"/>
  <c r="V325" i="1"/>
  <c r="F326" i="1"/>
  <c r="L325" i="1"/>
  <c r="G326" i="1"/>
  <c r="H326" i="1"/>
  <c r="J326" i="1"/>
  <c r="U326" i="1"/>
  <c r="V326" i="1"/>
  <c r="F327" i="1"/>
  <c r="L326" i="1"/>
  <c r="G327" i="1"/>
  <c r="H327" i="1"/>
  <c r="J327" i="1"/>
  <c r="U327" i="1"/>
  <c r="V327" i="1"/>
  <c r="F328" i="1"/>
  <c r="L327" i="1"/>
  <c r="G328" i="1"/>
  <c r="H328" i="1"/>
  <c r="J328" i="1"/>
  <c r="U328" i="1"/>
  <c r="V328" i="1"/>
  <c r="F329" i="1"/>
  <c r="L328" i="1"/>
  <c r="G329" i="1"/>
  <c r="H329" i="1"/>
  <c r="J329" i="1"/>
  <c r="U329" i="1"/>
  <c r="V329" i="1"/>
  <c r="F330" i="1"/>
  <c r="L329" i="1"/>
  <c r="G330" i="1"/>
  <c r="H330" i="1"/>
  <c r="J330" i="1"/>
  <c r="U330" i="1"/>
  <c r="V330" i="1"/>
  <c r="F331" i="1"/>
  <c r="L330" i="1"/>
  <c r="G331" i="1"/>
  <c r="H331" i="1"/>
  <c r="J331" i="1"/>
  <c r="U331" i="1"/>
  <c r="V331" i="1"/>
  <c r="F332" i="1"/>
  <c r="L331" i="1"/>
  <c r="G332" i="1"/>
  <c r="H332" i="1"/>
  <c r="J332" i="1"/>
  <c r="U332" i="1"/>
  <c r="V332" i="1"/>
  <c r="F333" i="1"/>
  <c r="L332" i="1"/>
  <c r="G333" i="1"/>
  <c r="H333" i="1"/>
  <c r="J333" i="1"/>
  <c r="U333" i="1"/>
  <c r="V333" i="1"/>
  <c r="F334" i="1"/>
  <c r="L333" i="1"/>
  <c r="G334" i="1"/>
  <c r="H334" i="1"/>
  <c r="J334" i="1"/>
  <c r="U334" i="1"/>
  <c r="V334" i="1"/>
  <c r="F335" i="1"/>
  <c r="L334" i="1"/>
  <c r="G335" i="1"/>
  <c r="H335" i="1"/>
  <c r="J335" i="1"/>
  <c r="U335" i="1"/>
  <c r="V335" i="1"/>
  <c r="F336" i="1"/>
  <c r="L335" i="1"/>
  <c r="G336" i="1"/>
  <c r="H336" i="1"/>
  <c r="J336" i="1"/>
  <c r="U336" i="1"/>
  <c r="V336" i="1"/>
  <c r="F337" i="1"/>
  <c r="L336" i="1"/>
  <c r="G337" i="1"/>
  <c r="H337" i="1"/>
  <c r="J337" i="1"/>
  <c r="U337" i="1"/>
  <c r="V337" i="1"/>
  <c r="F338" i="1"/>
  <c r="L337" i="1"/>
  <c r="G338" i="1"/>
  <c r="H338" i="1"/>
  <c r="J338" i="1"/>
  <c r="U338" i="1"/>
  <c r="V338" i="1"/>
  <c r="F339" i="1"/>
  <c r="L338" i="1"/>
  <c r="G339" i="1"/>
  <c r="H339" i="1"/>
  <c r="J339" i="1"/>
  <c r="U339" i="1"/>
  <c r="V339" i="1"/>
  <c r="F340" i="1"/>
  <c r="L339" i="1"/>
  <c r="G340" i="1"/>
  <c r="H340" i="1"/>
  <c r="J340" i="1"/>
  <c r="U340" i="1"/>
  <c r="V340" i="1"/>
  <c r="F341" i="1"/>
  <c r="L340" i="1"/>
  <c r="G341" i="1"/>
  <c r="H341" i="1"/>
  <c r="J341" i="1"/>
  <c r="U341" i="1"/>
  <c r="V341" i="1"/>
  <c r="F342" i="1"/>
  <c r="L341" i="1"/>
  <c r="G342" i="1"/>
  <c r="H342" i="1"/>
  <c r="J342" i="1"/>
  <c r="U342" i="1"/>
  <c r="V342" i="1"/>
  <c r="F343" i="1"/>
  <c r="L342" i="1"/>
  <c r="G343" i="1"/>
  <c r="H343" i="1"/>
  <c r="J343" i="1"/>
  <c r="U343" i="1"/>
  <c r="V343" i="1"/>
  <c r="F344" i="1"/>
  <c r="L343" i="1"/>
  <c r="G344" i="1"/>
  <c r="H344" i="1"/>
  <c r="J344" i="1"/>
  <c r="U344" i="1"/>
  <c r="V344" i="1"/>
  <c r="F345" i="1"/>
  <c r="L344" i="1"/>
  <c r="G345" i="1"/>
  <c r="H345" i="1"/>
  <c r="J345" i="1"/>
  <c r="U345" i="1"/>
  <c r="V345" i="1"/>
  <c r="F346" i="1"/>
  <c r="L345" i="1"/>
  <c r="G346" i="1"/>
  <c r="H346" i="1"/>
  <c r="J346" i="1"/>
  <c r="U346" i="1"/>
  <c r="V346" i="1"/>
  <c r="F347" i="1"/>
  <c r="L346" i="1"/>
  <c r="G347" i="1"/>
  <c r="H347" i="1"/>
  <c r="J347" i="1"/>
  <c r="U347" i="1"/>
  <c r="V347" i="1"/>
  <c r="F348" i="1"/>
  <c r="L347" i="1"/>
  <c r="G348" i="1"/>
  <c r="H348" i="1"/>
  <c r="J348" i="1"/>
  <c r="U348" i="1"/>
  <c r="V348" i="1"/>
  <c r="F349" i="1"/>
  <c r="L348" i="1"/>
  <c r="G349" i="1"/>
  <c r="H349" i="1"/>
  <c r="J349" i="1"/>
  <c r="U349" i="1"/>
  <c r="V349" i="1"/>
  <c r="F350" i="1"/>
  <c r="L349" i="1"/>
  <c r="G350" i="1"/>
  <c r="H350" i="1"/>
  <c r="J350" i="1"/>
  <c r="U350" i="1"/>
  <c r="V350" i="1"/>
  <c r="F351" i="1"/>
  <c r="L350" i="1"/>
  <c r="G351" i="1"/>
  <c r="H351" i="1"/>
  <c r="J351" i="1"/>
  <c r="U351" i="1"/>
  <c r="V351" i="1"/>
  <c r="F352" i="1"/>
  <c r="L351" i="1"/>
  <c r="G352" i="1"/>
  <c r="H352" i="1"/>
  <c r="J352" i="1"/>
  <c r="U352" i="1"/>
  <c r="V352" i="1"/>
  <c r="F353" i="1"/>
  <c r="L352" i="1"/>
  <c r="G353" i="1"/>
  <c r="H353" i="1"/>
  <c r="J353" i="1"/>
  <c r="U353" i="1"/>
  <c r="V353" i="1"/>
  <c r="F354" i="1"/>
  <c r="L353" i="1"/>
  <c r="G354" i="1"/>
  <c r="H354" i="1"/>
  <c r="J354" i="1"/>
  <c r="U354" i="1"/>
  <c r="V354" i="1"/>
  <c r="F355" i="1"/>
  <c r="L354" i="1"/>
  <c r="G355" i="1"/>
  <c r="H355" i="1"/>
  <c r="J355" i="1"/>
  <c r="U355" i="1"/>
  <c r="V355" i="1"/>
  <c r="F356" i="1"/>
  <c r="L355" i="1"/>
  <c r="G356" i="1"/>
  <c r="H356" i="1"/>
  <c r="J356" i="1"/>
  <c r="U356" i="1"/>
  <c r="V356" i="1"/>
  <c r="F357" i="1"/>
  <c r="L356" i="1"/>
  <c r="G357" i="1"/>
  <c r="H357" i="1"/>
  <c r="J357" i="1"/>
  <c r="U357" i="1"/>
  <c r="V357" i="1"/>
  <c r="F358" i="1"/>
  <c r="L357" i="1"/>
  <c r="G358" i="1"/>
  <c r="H358" i="1"/>
  <c r="J358" i="1"/>
  <c r="U358" i="1"/>
  <c r="V358" i="1"/>
  <c r="F359" i="1"/>
  <c r="L358" i="1"/>
  <c r="G359" i="1"/>
  <c r="H359" i="1"/>
  <c r="J359" i="1"/>
  <c r="U359" i="1"/>
  <c r="V359" i="1"/>
  <c r="F360" i="1"/>
  <c r="L359" i="1"/>
  <c r="G360" i="1"/>
  <c r="H360" i="1"/>
  <c r="J360" i="1"/>
  <c r="U360" i="1"/>
  <c r="V360" i="1"/>
  <c r="F361" i="1"/>
  <c r="L360" i="1"/>
  <c r="G361" i="1"/>
  <c r="H361" i="1"/>
  <c r="J361" i="1"/>
  <c r="U361" i="1"/>
  <c r="V361" i="1"/>
  <c r="F362" i="1"/>
  <c r="L361" i="1"/>
  <c r="G362" i="1"/>
  <c r="H362" i="1"/>
  <c r="J362" i="1"/>
  <c r="U362" i="1"/>
  <c r="V362" i="1"/>
  <c r="F363" i="1"/>
  <c r="L362" i="1"/>
  <c r="G363" i="1"/>
  <c r="H363" i="1"/>
  <c r="J363" i="1"/>
  <c r="U363" i="1"/>
  <c r="V363" i="1"/>
  <c r="F364" i="1"/>
  <c r="L363" i="1"/>
  <c r="G364" i="1"/>
  <c r="H364" i="1"/>
  <c r="J364" i="1"/>
  <c r="U364" i="1"/>
  <c r="V364" i="1"/>
  <c r="F365" i="1"/>
  <c r="L364" i="1"/>
  <c r="G365" i="1"/>
  <c r="H365" i="1"/>
  <c r="J365" i="1"/>
  <c r="U365" i="1"/>
  <c r="V365" i="1"/>
  <c r="F366" i="1"/>
  <c r="L365" i="1"/>
  <c r="G366" i="1"/>
  <c r="H366" i="1"/>
  <c r="J366" i="1"/>
  <c r="U366" i="1"/>
  <c r="V366" i="1"/>
  <c r="F367" i="1"/>
  <c r="L366" i="1"/>
  <c r="G367" i="1"/>
  <c r="H367" i="1"/>
  <c r="J367" i="1"/>
  <c r="U367" i="1"/>
  <c r="V367" i="1"/>
  <c r="F368" i="1"/>
  <c r="L367" i="1"/>
  <c r="G368" i="1"/>
  <c r="H368" i="1"/>
  <c r="J368" i="1"/>
  <c r="U368" i="1"/>
  <c r="V368" i="1"/>
  <c r="F369" i="1"/>
  <c r="L368" i="1"/>
  <c r="G369" i="1"/>
  <c r="H369" i="1"/>
  <c r="J369" i="1"/>
  <c r="U369" i="1"/>
  <c r="V369" i="1"/>
  <c r="F370" i="1"/>
  <c r="L369" i="1"/>
  <c r="G370" i="1"/>
  <c r="H370" i="1"/>
  <c r="J370" i="1"/>
  <c r="U370" i="1"/>
  <c r="V370" i="1"/>
  <c r="F371" i="1"/>
  <c r="L370" i="1"/>
  <c r="G371" i="1"/>
  <c r="H371" i="1"/>
  <c r="J371" i="1"/>
  <c r="U371" i="1"/>
  <c r="V371" i="1"/>
  <c r="F372" i="1"/>
  <c r="L371" i="1"/>
  <c r="G372" i="1"/>
  <c r="H372" i="1"/>
  <c r="J372" i="1"/>
  <c r="U372" i="1"/>
  <c r="V372" i="1"/>
  <c r="F373" i="1"/>
  <c r="L372" i="1"/>
  <c r="G373" i="1"/>
  <c r="H373" i="1"/>
  <c r="J373" i="1"/>
  <c r="U373" i="1"/>
  <c r="V373" i="1"/>
  <c r="F374" i="1"/>
  <c r="L373" i="1"/>
  <c r="G374" i="1"/>
  <c r="H374" i="1"/>
  <c r="J374" i="1"/>
  <c r="U374" i="1"/>
  <c r="V374" i="1"/>
  <c r="F375" i="1"/>
  <c r="L374" i="1"/>
  <c r="G375" i="1"/>
  <c r="H375" i="1"/>
  <c r="J375" i="1"/>
  <c r="U375" i="1"/>
  <c r="V375" i="1"/>
  <c r="F376" i="1"/>
  <c r="L375" i="1"/>
  <c r="G376" i="1"/>
  <c r="H376" i="1"/>
  <c r="J376" i="1"/>
  <c r="U376" i="1"/>
  <c r="V376" i="1"/>
  <c r="F377" i="1"/>
  <c r="L376" i="1"/>
  <c r="G377" i="1"/>
  <c r="H377" i="1"/>
  <c r="J377" i="1"/>
  <c r="U377" i="1"/>
  <c r="V377" i="1"/>
  <c r="F378" i="1"/>
  <c r="L377" i="1"/>
  <c r="G378" i="1"/>
  <c r="H378" i="1"/>
  <c r="J378" i="1"/>
  <c r="U378" i="1"/>
  <c r="V378" i="1"/>
  <c r="F379" i="1"/>
  <c r="L378" i="1"/>
  <c r="G379" i="1"/>
  <c r="H379" i="1"/>
  <c r="J379" i="1"/>
  <c r="U379" i="1"/>
  <c r="V379" i="1"/>
  <c r="F380" i="1"/>
  <c r="L379" i="1"/>
  <c r="G380" i="1"/>
  <c r="H380" i="1"/>
  <c r="J380" i="1"/>
  <c r="U380" i="1"/>
  <c r="V380" i="1"/>
  <c r="F381" i="1"/>
  <c r="L380" i="1"/>
  <c r="G381" i="1"/>
  <c r="H381" i="1"/>
  <c r="J381" i="1"/>
  <c r="U381" i="1"/>
  <c r="V381" i="1"/>
  <c r="F382" i="1"/>
  <c r="L381" i="1"/>
  <c r="G382" i="1"/>
  <c r="H382" i="1"/>
  <c r="J382" i="1"/>
  <c r="U382" i="1"/>
  <c r="V382" i="1"/>
  <c r="F383" i="1"/>
  <c r="L382" i="1"/>
  <c r="G383" i="1"/>
  <c r="H383" i="1"/>
  <c r="J383" i="1"/>
  <c r="U383" i="1"/>
  <c r="V383" i="1"/>
  <c r="F384" i="1"/>
  <c r="L383" i="1"/>
  <c r="G384" i="1"/>
  <c r="H384" i="1"/>
  <c r="J384" i="1"/>
  <c r="U384" i="1"/>
  <c r="V384" i="1"/>
  <c r="F385" i="1"/>
  <c r="L384" i="1"/>
  <c r="G385" i="1"/>
  <c r="H385" i="1"/>
  <c r="J385" i="1"/>
  <c r="U385" i="1"/>
  <c r="V385" i="1"/>
  <c r="F386" i="1"/>
  <c r="L385" i="1"/>
  <c r="G386" i="1"/>
  <c r="H386" i="1"/>
  <c r="J386" i="1"/>
  <c r="U386" i="1"/>
  <c r="V386" i="1"/>
  <c r="F387" i="1"/>
  <c r="L386" i="1"/>
  <c r="G387" i="1"/>
  <c r="H387" i="1"/>
  <c r="J387" i="1"/>
  <c r="U387" i="1"/>
  <c r="V387" i="1"/>
  <c r="F388" i="1"/>
  <c r="L387" i="1"/>
  <c r="G388" i="1"/>
  <c r="H388" i="1"/>
  <c r="J388" i="1"/>
  <c r="U388" i="1"/>
  <c r="V388" i="1"/>
  <c r="F389" i="1"/>
  <c r="L388" i="1"/>
  <c r="G389" i="1"/>
  <c r="H389" i="1"/>
  <c r="J389" i="1"/>
  <c r="U389" i="1"/>
  <c r="V389" i="1"/>
  <c r="F390" i="1"/>
  <c r="L389" i="1"/>
  <c r="G390" i="1"/>
  <c r="H390" i="1"/>
  <c r="J390" i="1"/>
  <c r="U390" i="1"/>
  <c r="V390" i="1"/>
  <c r="F391" i="1"/>
  <c r="L390" i="1"/>
  <c r="G391" i="1"/>
  <c r="H391" i="1"/>
  <c r="J391" i="1"/>
  <c r="U391" i="1"/>
  <c r="V391" i="1"/>
  <c r="F392" i="1"/>
  <c r="L391" i="1"/>
  <c r="G392" i="1"/>
  <c r="H392" i="1"/>
  <c r="J392" i="1"/>
  <c r="U392" i="1"/>
  <c r="V392" i="1"/>
  <c r="F393" i="1"/>
  <c r="L392" i="1"/>
  <c r="G393" i="1"/>
  <c r="H393" i="1"/>
  <c r="J393" i="1"/>
  <c r="U393" i="1"/>
  <c r="V393" i="1"/>
  <c r="F394" i="1"/>
  <c r="L393" i="1"/>
  <c r="G394" i="1"/>
  <c r="H394" i="1"/>
  <c r="J394" i="1"/>
  <c r="U394" i="1"/>
  <c r="V394" i="1"/>
  <c r="F395" i="1"/>
  <c r="L394" i="1"/>
  <c r="G395" i="1"/>
  <c r="H395" i="1"/>
  <c r="J395" i="1"/>
  <c r="U395" i="1"/>
  <c r="V395" i="1"/>
  <c r="F396" i="1"/>
  <c r="L395" i="1"/>
  <c r="G396" i="1"/>
  <c r="H396" i="1"/>
  <c r="J396" i="1"/>
  <c r="U396" i="1"/>
  <c r="V396" i="1"/>
  <c r="F397" i="1"/>
  <c r="L396" i="1"/>
  <c r="G397" i="1"/>
  <c r="H397" i="1"/>
  <c r="J397" i="1"/>
  <c r="U397" i="1"/>
  <c r="V397" i="1"/>
  <c r="F398" i="1"/>
  <c r="L397" i="1"/>
  <c r="G398" i="1"/>
  <c r="H398" i="1"/>
  <c r="J398" i="1"/>
  <c r="U398" i="1"/>
  <c r="V398" i="1"/>
  <c r="F399" i="1"/>
  <c r="L398" i="1"/>
  <c r="G399" i="1"/>
  <c r="H399" i="1"/>
  <c r="J399" i="1"/>
  <c r="U399" i="1"/>
  <c r="V399" i="1"/>
  <c r="F400" i="1"/>
  <c r="L399" i="1"/>
  <c r="G400" i="1"/>
  <c r="H400" i="1"/>
  <c r="J400" i="1"/>
  <c r="U400" i="1"/>
  <c r="V400" i="1"/>
  <c r="F401" i="1"/>
  <c r="L400" i="1"/>
  <c r="G401" i="1"/>
  <c r="H401" i="1"/>
  <c r="J401" i="1"/>
  <c r="U401" i="1"/>
  <c r="V401" i="1"/>
  <c r="F402" i="1"/>
  <c r="L401" i="1"/>
  <c r="G402" i="1"/>
  <c r="H402" i="1"/>
  <c r="J402" i="1"/>
  <c r="U402" i="1"/>
  <c r="V402" i="1"/>
  <c r="F403" i="1"/>
  <c r="L402" i="1"/>
  <c r="G403" i="1"/>
  <c r="H403" i="1"/>
  <c r="J403" i="1"/>
  <c r="U403" i="1"/>
  <c r="V403" i="1"/>
  <c r="F404" i="1"/>
  <c r="L403" i="1"/>
  <c r="G404" i="1"/>
  <c r="H404" i="1"/>
  <c r="J404" i="1"/>
  <c r="U404" i="1"/>
  <c r="V404" i="1"/>
  <c r="F405" i="1"/>
  <c r="L404" i="1"/>
  <c r="G405" i="1"/>
  <c r="H405" i="1"/>
  <c r="J405" i="1"/>
  <c r="U405" i="1"/>
  <c r="V405" i="1"/>
  <c r="F406" i="1"/>
  <c r="L405" i="1"/>
  <c r="G406" i="1"/>
  <c r="H406" i="1"/>
  <c r="J406" i="1"/>
  <c r="U406" i="1"/>
  <c r="V406" i="1"/>
  <c r="F407" i="1"/>
  <c r="L406" i="1"/>
  <c r="G407" i="1"/>
  <c r="H407" i="1"/>
  <c r="J407" i="1"/>
  <c r="U407" i="1"/>
  <c r="V407" i="1"/>
  <c r="F408" i="1"/>
  <c r="L407" i="1"/>
  <c r="G408" i="1"/>
  <c r="H408" i="1"/>
  <c r="J408" i="1"/>
  <c r="U408" i="1"/>
  <c r="V408" i="1"/>
  <c r="F409" i="1"/>
  <c r="L408" i="1"/>
  <c r="G409" i="1"/>
  <c r="H409" i="1"/>
  <c r="J409" i="1"/>
  <c r="U409" i="1"/>
  <c r="V409" i="1"/>
  <c r="F410" i="1"/>
  <c r="L409" i="1"/>
  <c r="G410" i="1"/>
  <c r="H410" i="1"/>
  <c r="J410" i="1"/>
  <c r="U410" i="1"/>
  <c r="V410" i="1"/>
  <c r="F411" i="1"/>
  <c r="L410" i="1"/>
  <c r="G411" i="1"/>
  <c r="H411" i="1"/>
  <c r="J411" i="1"/>
  <c r="U411" i="1"/>
  <c r="V411" i="1"/>
  <c r="F412" i="1"/>
  <c r="L411" i="1"/>
  <c r="G412" i="1"/>
  <c r="H412" i="1"/>
  <c r="J412" i="1"/>
  <c r="U412" i="1"/>
  <c r="V412" i="1"/>
  <c r="F413" i="1"/>
  <c r="L412" i="1"/>
  <c r="G413" i="1"/>
  <c r="H413" i="1"/>
  <c r="J413" i="1"/>
  <c r="U413" i="1"/>
  <c r="V413" i="1"/>
  <c r="F414" i="1"/>
  <c r="L413" i="1"/>
  <c r="G414" i="1"/>
  <c r="H414" i="1"/>
  <c r="J414" i="1"/>
  <c r="U414" i="1"/>
  <c r="V414" i="1"/>
  <c r="F415" i="1"/>
  <c r="L414" i="1"/>
  <c r="G415" i="1"/>
  <c r="H415" i="1"/>
  <c r="J415" i="1"/>
  <c r="U415" i="1"/>
  <c r="V415" i="1"/>
  <c r="F416" i="1"/>
  <c r="L415" i="1"/>
  <c r="G416" i="1"/>
  <c r="H416" i="1"/>
  <c r="J416" i="1"/>
  <c r="U416" i="1"/>
  <c r="V416" i="1"/>
  <c r="F417" i="1"/>
  <c r="L416" i="1"/>
  <c r="G417" i="1"/>
  <c r="H417" i="1"/>
  <c r="J417" i="1"/>
  <c r="U417" i="1"/>
  <c r="V417" i="1"/>
  <c r="F418" i="1"/>
  <c r="L417" i="1"/>
  <c r="G418" i="1"/>
  <c r="H418" i="1"/>
  <c r="J418" i="1"/>
  <c r="U418" i="1"/>
  <c r="V418" i="1"/>
  <c r="F419" i="1"/>
  <c r="L418" i="1"/>
  <c r="G419" i="1"/>
  <c r="H419" i="1"/>
  <c r="J419" i="1"/>
  <c r="U419" i="1"/>
  <c r="V419" i="1"/>
  <c r="F420" i="1"/>
  <c r="L419" i="1"/>
  <c r="G420" i="1"/>
  <c r="H420" i="1"/>
  <c r="J420" i="1"/>
  <c r="U420" i="1"/>
  <c r="V420" i="1"/>
  <c r="F421" i="1"/>
  <c r="L420" i="1"/>
  <c r="G421" i="1"/>
  <c r="H421" i="1"/>
  <c r="J421" i="1"/>
  <c r="U421" i="1"/>
  <c r="V421" i="1"/>
  <c r="F422" i="1"/>
  <c r="L421" i="1"/>
  <c r="G422" i="1"/>
  <c r="H422" i="1"/>
  <c r="J422" i="1"/>
  <c r="U422" i="1"/>
  <c r="V422" i="1"/>
  <c r="F423" i="1"/>
  <c r="L422" i="1"/>
  <c r="G423" i="1"/>
  <c r="H423" i="1"/>
  <c r="J423" i="1"/>
  <c r="U423" i="1"/>
  <c r="V423" i="1"/>
  <c r="F424" i="1"/>
  <c r="L423" i="1"/>
  <c r="G424" i="1"/>
  <c r="H424" i="1"/>
  <c r="J424" i="1"/>
  <c r="U424" i="1"/>
  <c r="V424" i="1"/>
  <c r="F425" i="1"/>
  <c r="L424" i="1"/>
  <c r="G425" i="1"/>
  <c r="H425" i="1"/>
  <c r="J425" i="1"/>
  <c r="U425" i="1"/>
  <c r="V425" i="1"/>
  <c r="F426" i="1"/>
  <c r="L425" i="1"/>
  <c r="G426" i="1"/>
  <c r="H426" i="1"/>
  <c r="J426" i="1"/>
  <c r="U426" i="1"/>
  <c r="V426" i="1"/>
  <c r="F427" i="1"/>
  <c r="L426" i="1"/>
  <c r="G427" i="1"/>
  <c r="H427" i="1"/>
  <c r="J427" i="1"/>
  <c r="U427" i="1"/>
  <c r="V427" i="1"/>
  <c r="F428" i="1"/>
  <c r="L427" i="1"/>
  <c r="G428" i="1"/>
  <c r="H428" i="1"/>
  <c r="J428" i="1"/>
  <c r="U428" i="1"/>
  <c r="V428" i="1"/>
  <c r="F429" i="1"/>
  <c r="L428" i="1"/>
  <c r="G429" i="1"/>
  <c r="H429" i="1"/>
  <c r="J429" i="1"/>
  <c r="U429" i="1"/>
  <c r="V429" i="1"/>
  <c r="F430" i="1"/>
  <c r="L429" i="1"/>
  <c r="G430" i="1"/>
  <c r="H430" i="1"/>
  <c r="J430" i="1"/>
  <c r="U430" i="1"/>
  <c r="V430" i="1"/>
  <c r="F431" i="1"/>
  <c r="L430" i="1"/>
  <c r="G431" i="1"/>
  <c r="H431" i="1"/>
  <c r="J431" i="1"/>
  <c r="U431" i="1"/>
  <c r="V431" i="1"/>
  <c r="F432" i="1"/>
  <c r="L431" i="1"/>
  <c r="G432" i="1"/>
  <c r="H432" i="1"/>
  <c r="J432" i="1"/>
  <c r="U432" i="1"/>
  <c r="V432" i="1"/>
  <c r="F433" i="1"/>
  <c r="L432" i="1"/>
  <c r="G433" i="1"/>
  <c r="H433" i="1"/>
  <c r="J433" i="1"/>
  <c r="U433" i="1"/>
  <c r="V433" i="1"/>
  <c r="F434" i="1"/>
  <c r="L433" i="1"/>
  <c r="G434" i="1"/>
  <c r="H434" i="1"/>
  <c r="J434" i="1"/>
  <c r="U434" i="1"/>
  <c r="V434" i="1"/>
  <c r="F435" i="1"/>
  <c r="L434" i="1"/>
  <c r="G435" i="1"/>
  <c r="H435" i="1"/>
  <c r="J435" i="1"/>
  <c r="U435" i="1"/>
  <c r="V435" i="1"/>
  <c r="F436" i="1"/>
  <c r="L435" i="1"/>
  <c r="G436" i="1"/>
  <c r="H436" i="1"/>
  <c r="J436" i="1"/>
  <c r="U436" i="1"/>
  <c r="V436" i="1"/>
  <c r="F437" i="1"/>
  <c r="L436" i="1"/>
  <c r="G437" i="1"/>
  <c r="H437" i="1"/>
  <c r="J437" i="1"/>
  <c r="U437" i="1"/>
  <c r="V437" i="1"/>
  <c r="F438" i="1"/>
  <c r="L437" i="1"/>
  <c r="G438" i="1"/>
  <c r="H438" i="1"/>
  <c r="J438" i="1"/>
  <c r="U438" i="1"/>
  <c r="V438" i="1"/>
  <c r="F439" i="1"/>
  <c r="L438" i="1"/>
  <c r="G439" i="1"/>
  <c r="H439" i="1"/>
  <c r="J439" i="1"/>
  <c r="U439" i="1"/>
  <c r="V439" i="1"/>
  <c r="F440" i="1"/>
  <c r="L439" i="1"/>
  <c r="G440" i="1"/>
  <c r="H440" i="1"/>
  <c r="J440" i="1"/>
  <c r="U440" i="1"/>
  <c r="V440" i="1"/>
  <c r="F441" i="1"/>
  <c r="L440" i="1"/>
  <c r="G441" i="1"/>
  <c r="H441" i="1"/>
  <c r="J441" i="1"/>
  <c r="U441" i="1"/>
  <c r="V441" i="1"/>
  <c r="F442" i="1"/>
  <c r="L441" i="1"/>
  <c r="G442" i="1"/>
  <c r="H442" i="1"/>
  <c r="J442" i="1"/>
  <c r="U442" i="1"/>
  <c r="V442" i="1"/>
  <c r="F443" i="1"/>
  <c r="L442" i="1"/>
  <c r="G443" i="1"/>
  <c r="H443" i="1"/>
  <c r="J443" i="1"/>
  <c r="U443" i="1"/>
  <c r="V443" i="1"/>
  <c r="F444" i="1"/>
  <c r="L443" i="1"/>
  <c r="G444" i="1"/>
  <c r="H444" i="1"/>
  <c r="J444" i="1"/>
  <c r="U444" i="1"/>
  <c r="V444" i="1"/>
  <c r="F445" i="1"/>
  <c r="L444" i="1"/>
  <c r="G445" i="1"/>
  <c r="H445" i="1"/>
  <c r="J445" i="1"/>
  <c r="U445" i="1"/>
  <c r="V445" i="1"/>
  <c r="F446" i="1"/>
  <c r="L445" i="1"/>
  <c r="G446" i="1"/>
  <c r="H446" i="1"/>
  <c r="J446" i="1"/>
  <c r="U446" i="1"/>
  <c r="V446" i="1"/>
  <c r="F447" i="1"/>
  <c r="L446" i="1"/>
  <c r="G447" i="1"/>
  <c r="H447" i="1"/>
  <c r="J447" i="1"/>
  <c r="U447" i="1"/>
  <c r="V447" i="1"/>
  <c r="F448" i="1"/>
  <c r="L447" i="1"/>
  <c r="G448" i="1"/>
  <c r="H448" i="1"/>
  <c r="J448" i="1"/>
  <c r="U448" i="1"/>
  <c r="V448" i="1"/>
  <c r="F449" i="1"/>
  <c r="L448" i="1"/>
  <c r="G449" i="1"/>
  <c r="H449" i="1"/>
  <c r="J449" i="1"/>
  <c r="U449" i="1"/>
  <c r="V449" i="1"/>
  <c r="F450" i="1"/>
  <c r="L449" i="1"/>
  <c r="G450" i="1"/>
  <c r="H450" i="1"/>
  <c r="J450" i="1"/>
  <c r="U450" i="1"/>
  <c r="V450" i="1"/>
  <c r="F451" i="1"/>
  <c r="L450" i="1"/>
  <c r="G451" i="1"/>
  <c r="H451" i="1"/>
  <c r="J451" i="1"/>
  <c r="U451" i="1"/>
  <c r="V451" i="1"/>
  <c r="F452" i="1"/>
  <c r="L451" i="1"/>
  <c r="G452" i="1"/>
  <c r="H452" i="1"/>
  <c r="J452" i="1"/>
  <c r="U452" i="1"/>
  <c r="V452" i="1"/>
  <c r="F453" i="1"/>
  <c r="L452" i="1"/>
  <c r="G453" i="1"/>
  <c r="H453" i="1"/>
  <c r="J453" i="1"/>
  <c r="U453" i="1"/>
  <c r="V453" i="1"/>
  <c r="F454" i="1"/>
  <c r="L453" i="1"/>
  <c r="G454" i="1"/>
  <c r="H454" i="1"/>
  <c r="J454" i="1"/>
  <c r="U454" i="1"/>
  <c r="V454" i="1"/>
  <c r="F455" i="1"/>
  <c r="L454" i="1"/>
  <c r="G455" i="1"/>
  <c r="H455" i="1"/>
  <c r="J455" i="1"/>
  <c r="U455" i="1"/>
  <c r="V455" i="1"/>
  <c r="F456" i="1"/>
  <c r="L455" i="1"/>
  <c r="G456" i="1"/>
  <c r="H456" i="1"/>
  <c r="J456" i="1"/>
  <c r="U456" i="1"/>
  <c r="V456" i="1"/>
  <c r="F457" i="1"/>
  <c r="L456" i="1"/>
  <c r="G457" i="1"/>
  <c r="H457" i="1"/>
  <c r="J457" i="1"/>
  <c r="U457" i="1"/>
  <c r="V457" i="1"/>
  <c r="F458" i="1"/>
  <c r="L457" i="1"/>
  <c r="G458" i="1"/>
  <c r="H458" i="1"/>
  <c r="J458" i="1"/>
  <c r="U458" i="1"/>
  <c r="V458" i="1"/>
  <c r="F459" i="1"/>
  <c r="L458" i="1"/>
  <c r="G459" i="1"/>
  <c r="H459" i="1"/>
  <c r="J459" i="1"/>
  <c r="U459" i="1"/>
  <c r="V459" i="1"/>
  <c r="F460" i="1"/>
  <c r="L459" i="1"/>
  <c r="G460" i="1"/>
  <c r="H460" i="1"/>
  <c r="J460" i="1"/>
  <c r="U460" i="1"/>
  <c r="V460" i="1"/>
  <c r="F461" i="1"/>
  <c r="L460" i="1"/>
  <c r="G461" i="1"/>
  <c r="H461" i="1"/>
  <c r="J461" i="1"/>
  <c r="U461" i="1"/>
  <c r="V461" i="1"/>
  <c r="F462" i="1"/>
  <c r="L461" i="1"/>
  <c r="G462" i="1"/>
  <c r="H462" i="1"/>
  <c r="J462" i="1"/>
  <c r="U462" i="1"/>
  <c r="V462" i="1"/>
  <c r="F463" i="1"/>
  <c r="L462" i="1"/>
  <c r="G463" i="1"/>
  <c r="H463" i="1"/>
  <c r="J463" i="1"/>
  <c r="U463" i="1"/>
  <c r="V463" i="1"/>
  <c r="F464" i="1"/>
  <c r="L463" i="1"/>
  <c r="G464" i="1"/>
  <c r="H464" i="1"/>
  <c r="J464" i="1"/>
  <c r="U464" i="1"/>
  <c r="V464" i="1"/>
  <c r="F465" i="1"/>
  <c r="L464" i="1"/>
  <c r="G465" i="1"/>
  <c r="H465" i="1"/>
  <c r="J465" i="1"/>
  <c r="U465" i="1"/>
  <c r="V465" i="1"/>
  <c r="F466" i="1"/>
  <c r="L465" i="1"/>
  <c r="G466" i="1"/>
  <c r="H466" i="1"/>
  <c r="J466" i="1"/>
  <c r="U466" i="1"/>
  <c r="V466" i="1"/>
  <c r="F467" i="1"/>
  <c r="L466" i="1"/>
  <c r="G467" i="1"/>
  <c r="H467" i="1"/>
  <c r="J467" i="1"/>
  <c r="U467" i="1"/>
  <c r="V467" i="1"/>
  <c r="F468" i="1"/>
  <c r="L467" i="1"/>
  <c r="G468" i="1"/>
  <c r="H468" i="1"/>
  <c r="J468" i="1"/>
  <c r="U468" i="1"/>
  <c r="V468" i="1"/>
  <c r="F469" i="1"/>
  <c r="L468" i="1"/>
  <c r="G469" i="1"/>
  <c r="H469" i="1"/>
  <c r="J469" i="1"/>
  <c r="U469" i="1"/>
  <c r="V469" i="1"/>
  <c r="F470" i="1"/>
  <c r="L469" i="1"/>
  <c r="G470" i="1"/>
  <c r="H470" i="1"/>
  <c r="J470" i="1"/>
  <c r="U470" i="1"/>
  <c r="V470" i="1"/>
  <c r="F471" i="1"/>
  <c r="L470" i="1"/>
  <c r="G471" i="1"/>
  <c r="H471" i="1"/>
  <c r="J471" i="1"/>
  <c r="U471" i="1"/>
  <c r="V471" i="1"/>
  <c r="F472" i="1"/>
  <c r="L471" i="1"/>
  <c r="G472" i="1"/>
  <c r="H472" i="1"/>
  <c r="J472" i="1"/>
  <c r="U472" i="1"/>
  <c r="V472" i="1"/>
  <c r="F473" i="1"/>
  <c r="L472" i="1"/>
  <c r="G473" i="1"/>
  <c r="H473" i="1"/>
  <c r="J473" i="1"/>
  <c r="U473" i="1"/>
  <c r="V473" i="1"/>
  <c r="F474" i="1"/>
  <c r="L473" i="1"/>
  <c r="G474" i="1"/>
  <c r="H474" i="1"/>
  <c r="J474" i="1"/>
  <c r="U474" i="1"/>
  <c r="V474" i="1"/>
  <c r="F475" i="1"/>
  <c r="L474" i="1"/>
  <c r="G475" i="1"/>
  <c r="H475" i="1"/>
  <c r="J475" i="1"/>
  <c r="U475" i="1"/>
  <c r="V475" i="1"/>
  <c r="F476" i="1"/>
  <c r="L475" i="1"/>
  <c r="G476" i="1"/>
  <c r="H476" i="1"/>
  <c r="J476" i="1"/>
  <c r="U476" i="1"/>
  <c r="V476" i="1"/>
  <c r="F477" i="1"/>
  <c r="L476" i="1"/>
  <c r="G477" i="1"/>
  <c r="H477" i="1"/>
  <c r="J477" i="1"/>
  <c r="U477" i="1"/>
  <c r="V477" i="1"/>
  <c r="F478" i="1"/>
  <c r="L477" i="1"/>
  <c r="G478" i="1"/>
  <c r="H478" i="1"/>
  <c r="J478" i="1"/>
  <c r="U478" i="1"/>
  <c r="V478" i="1"/>
  <c r="F479" i="1"/>
  <c r="L478" i="1"/>
  <c r="G479" i="1"/>
  <c r="H479" i="1"/>
  <c r="J479" i="1"/>
  <c r="U479" i="1"/>
  <c r="V479" i="1"/>
  <c r="F480" i="1"/>
  <c r="L479" i="1"/>
  <c r="G480" i="1"/>
  <c r="H480" i="1"/>
  <c r="J480" i="1"/>
  <c r="U480" i="1"/>
  <c r="V480" i="1"/>
  <c r="F481" i="1"/>
  <c r="L480" i="1"/>
  <c r="G481" i="1"/>
  <c r="H481" i="1"/>
  <c r="J481" i="1"/>
  <c r="U481" i="1"/>
  <c r="V481" i="1"/>
  <c r="F482" i="1"/>
  <c r="L481" i="1"/>
  <c r="G482" i="1"/>
  <c r="H482" i="1"/>
  <c r="J482" i="1"/>
  <c r="U482" i="1"/>
  <c r="V482" i="1"/>
  <c r="F483" i="1"/>
  <c r="L482" i="1"/>
  <c r="G483" i="1"/>
  <c r="H483" i="1"/>
  <c r="J483" i="1"/>
  <c r="U483" i="1"/>
  <c r="V483" i="1"/>
  <c r="F484" i="1"/>
  <c r="L483" i="1"/>
  <c r="G484" i="1"/>
  <c r="H484" i="1"/>
  <c r="J484" i="1"/>
  <c r="U484" i="1"/>
  <c r="V484" i="1"/>
  <c r="F485" i="1"/>
  <c r="L484" i="1"/>
  <c r="G485" i="1"/>
  <c r="H485" i="1"/>
  <c r="J485" i="1"/>
  <c r="U485" i="1"/>
  <c r="V485" i="1"/>
  <c r="F486" i="1"/>
  <c r="L485" i="1"/>
  <c r="G486" i="1"/>
  <c r="H486" i="1"/>
  <c r="J486" i="1"/>
  <c r="U486" i="1"/>
  <c r="V486" i="1"/>
  <c r="F487" i="1"/>
  <c r="L486" i="1"/>
  <c r="G487" i="1"/>
  <c r="H487" i="1"/>
  <c r="J487" i="1"/>
  <c r="U487" i="1"/>
  <c r="V487" i="1"/>
  <c r="F488" i="1"/>
  <c r="L487" i="1"/>
  <c r="G488" i="1"/>
  <c r="H488" i="1"/>
  <c r="J488" i="1"/>
  <c r="U488" i="1"/>
  <c r="V488" i="1"/>
  <c r="F489" i="1"/>
  <c r="L488" i="1"/>
  <c r="G489" i="1"/>
  <c r="H489" i="1"/>
  <c r="J489" i="1"/>
  <c r="U489" i="1"/>
  <c r="V489" i="1"/>
  <c r="F490" i="1"/>
  <c r="L489" i="1"/>
  <c r="G490" i="1"/>
  <c r="H490" i="1"/>
  <c r="J490" i="1"/>
  <c r="U490" i="1"/>
  <c r="V490" i="1"/>
  <c r="F491" i="1"/>
  <c r="L490" i="1"/>
  <c r="G491" i="1"/>
  <c r="H491" i="1"/>
  <c r="J491" i="1"/>
  <c r="U491" i="1"/>
  <c r="V491" i="1"/>
  <c r="F492" i="1"/>
  <c r="L491" i="1"/>
  <c r="G492" i="1"/>
  <c r="H492" i="1"/>
  <c r="J492" i="1"/>
  <c r="U492" i="1"/>
  <c r="V492" i="1"/>
  <c r="F493" i="1"/>
  <c r="L492" i="1"/>
  <c r="G493" i="1"/>
  <c r="H493" i="1"/>
  <c r="J493" i="1"/>
  <c r="U493" i="1"/>
  <c r="V493" i="1"/>
  <c r="F494" i="1"/>
  <c r="L493" i="1"/>
  <c r="G494" i="1"/>
  <c r="H494" i="1"/>
  <c r="J494" i="1"/>
  <c r="U494" i="1"/>
  <c r="V494" i="1"/>
  <c r="F495" i="1"/>
  <c r="L494" i="1"/>
  <c r="G495" i="1"/>
  <c r="H495" i="1"/>
  <c r="J495" i="1"/>
  <c r="U495" i="1"/>
  <c r="V495" i="1"/>
  <c r="F496" i="1"/>
  <c r="L495" i="1"/>
  <c r="G496" i="1"/>
  <c r="H496" i="1"/>
  <c r="J496" i="1"/>
  <c r="U496" i="1"/>
  <c r="V496" i="1"/>
  <c r="F497" i="1"/>
  <c r="L496" i="1"/>
  <c r="G497" i="1"/>
  <c r="H497" i="1"/>
  <c r="J497" i="1"/>
  <c r="U497" i="1"/>
  <c r="V497" i="1"/>
  <c r="F498" i="1"/>
  <c r="L497" i="1"/>
  <c r="G498" i="1"/>
  <c r="H498" i="1"/>
  <c r="J498" i="1"/>
  <c r="U498" i="1"/>
  <c r="V498" i="1"/>
  <c r="F499" i="1"/>
  <c r="L498" i="1"/>
  <c r="G499" i="1"/>
  <c r="H499" i="1"/>
  <c r="J499" i="1"/>
  <c r="U499" i="1"/>
  <c r="V499" i="1"/>
  <c r="F500" i="1"/>
  <c r="L499" i="1"/>
  <c r="G500" i="1"/>
  <c r="H500" i="1"/>
  <c r="J500" i="1"/>
  <c r="U500" i="1"/>
  <c r="V500" i="1"/>
  <c r="F501" i="1"/>
  <c r="L500" i="1"/>
  <c r="G501" i="1"/>
  <c r="H501" i="1"/>
  <c r="J501" i="1"/>
  <c r="U501" i="1"/>
  <c r="V501" i="1"/>
  <c r="F502" i="1"/>
  <c r="L501" i="1"/>
  <c r="G502" i="1"/>
  <c r="H502" i="1"/>
  <c r="J502" i="1"/>
  <c r="U502" i="1"/>
  <c r="V502" i="1"/>
  <c r="F503" i="1"/>
  <c r="L502" i="1"/>
  <c r="G503" i="1"/>
  <c r="H503" i="1"/>
  <c r="J503" i="1"/>
  <c r="U503" i="1"/>
  <c r="V503" i="1"/>
  <c r="F504" i="1"/>
  <c r="L503" i="1"/>
  <c r="G504" i="1"/>
  <c r="H504" i="1"/>
  <c r="J504" i="1"/>
  <c r="U504" i="1"/>
  <c r="V504" i="1"/>
  <c r="F505" i="1"/>
  <c r="L504" i="1"/>
  <c r="G505" i="1"/>
  <c r="H505" i="1"/>
  <c r="J505" i="1"/>
  <c r="U505" i="1"/>
  <c r="V505" i="1"/>
  <c r="F506" i="1"/>
  <c r="L505" i="1"/>
  <c r="G506" i="1"/>
  <c r="H506" i="1"/>
  <c r="J506" i="1"/>
  <c r="U506" i="1"/>
  <c r="V506" i="1"/>
  <c r="F507" i="1"/>
  <c r="L506" i="1"/>
  <c r="G507" i="1"/>
  <c r="H507" i="1"/>
  <c r="J507" i="1"/>
  <c r="U507" i="1"/>
  <c r="V507" i="1"/>
  <c r="F508" i="1"/>
  <c r="L507" i="1"/>
  <c r="G508" i="1"/>
  <c r="H508" i="1"/>
  <c r="J508" i="1"/>
  <c r="U508" i="1"/>
  <c r="V508" i="1"/>
  <c r="F509" i="1"/>
  <c r="L508" i="1"/>
  <c r="G509" i="1"/>
  <c r="H509" i="1"/>
  <c r="J509" i="1"/>
  <c r="U509" i="1"/>
  <c r="V509" i="1"/>
  <c r="F510" i="1"/>
  <c r="L509" i="1"/>
  <c r="G510" i="1"/>
  <c r="H510" i="1"/>
  <c r="J510" i="1"/>
  <c r="U510" i="1"/>
  <c r="V510" i="1"/>
  <c r="F511" i="1"/>
  <c r="L510" i="1"/>
  <c r="G511" i="1"/>
  <c r="H511" i="1"/>
  <c r="J511" i="1"/>
  <c r="U511" i="1"/>
  <c r="V511" i="1"/>
  <c r="F512" i="1"/>
  <c r="L511" i="1"/>
  <c r="G512" i="1"/>
  <c r="H512" i="1"/>
  <c r="J512" i="1"/>
  <c r="U512" i="1"/>
  <c r="V512" i="1"/>
  <c r="F513" i="1"/>
  <c r="L512" i="1"/>
  <c r="G513" i="1"/>
  <c r="H513" i="1"/>
  <c r="J513" i="1"/>
  <c r="U513" i="1"/>
  <c r="V513" i="1"/>
  <c r="F514" i="1"/>
  <c r="L513" i="1"/>
  <c r="G514" i="1"/>
  <c r="H514" i="1"/>
  <c r="J514" i="1"/>
  <c r="U514" i="1"/>
  <c r="V514" i="1"/>
  <c r="F515" i="1"/>
  <c r="L514" i="1"/>
  <c r="G515" i="1"/>
  <c r="H515" i="1"/>
  <c r="J515" i="1"/>
  <c r="U515" i="1"/>
  <c r="V515" i="1"/>
  <c r="H2" i="1"/>
  <c r="U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2" i="1"/>
  <c r="I3" i="1"/>
  <c r="I4" i="1"/>
  <c r="K2" i="1"/>
  <c r="K3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77" i="1"/>
  <c r="K177" i="1"/>
  <c r="I178" i="1"/>
  <c r="K178" i="1"/>
  <c r="I179" i="1"/>
  <c r="K179" i="1"/>
  <c r="I180" i="1"/>
  <c r="K180" i="1"/>
  <c r="I181" i="1"/>
  <c r="K181" i="1"/>
  <c r="I182" i="1"/>
  <c r="K182" i="1"/>
  <c r="I183" i="1"/>
  <c r="K183" i="1"/>
  <c r="I184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K195" i="1"/>
  <c r="I196" i="1"/>
  <c r="K196" i="1"/>
  <c r="I197" i="1"/>
  <c r="K197" i="1"/>
  <c r="I198" i="1"/>
  <c r="K198" i="1"/>
  <c r="I199" i="1"/>
  <c r="K199" i="1"/>
  <c r="I200" i="1"/>
  <c r="K200" i="1"/>
  <c r="I201" i="1"/>
  <c r="K201" i="1"/>
  <c r="I202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I224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I235" i="1"/>
  <c r="K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K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I293" i="1"/>
  <c r="K293" i="1"/>
  <c r="I294" i="1"/>
  <c r="K294" i="1"/>
  <c r="I295" i="1"/>
  <c r="K295" i="1"/>
  <c r="I296" i="1"/>
  <c r="K296" i="1"/>
  <c r="I297" i="1"/>
  <c r="K297" i="1"/>
  <c r="I298" i="1"/>
  <c r="K298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I305" i="1"/>
  <c r="K305" i="1"/>
  <c r="I306" i="1"/>
  <c r="K306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I324" i="1"/>
  <c r="K324" i="1"/>
  <c r="I325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K331" i="1"/>
  <c r="I332" i="1"/>
  <c r="K332" i="1"/>
  <c r="I333" i="1"/>
  <c r="K333" i="1"/>
  <c r="I334" i="1"/>
  <c r="K334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L515" i="1"/>
  <c r="P515" i="1"/>
  <c r="Q515" i="1"/>
  <c r="O2" i="1"/>
  <c r="P2" i="1"/>
  <c r="Q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2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>Total distance
s_(i+1) = s_i + sqrt((dx)^2 + (dy)^2)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U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V1" authorId="0">
      <text>
        <r>
          <rPr>
            <b/>
            <sz val="10"/>
            <color indexed="81"/>
            <rFont val="Calibri"/>
          </rPr>
          <t>Mach number
M = v / c</t>
        </r>
        <r>
          <rPr>
            <sz val="10"/>
            <color indexed="81"/>
            <rFont val="Calibri"/>
          </rPr>
          <t xml:space="preserve">
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</commentList>
</comments>
</file>

<file path=xl/sharedStrings.xml><?xml version="1.0" encoding="utf-8"?>
<sst xmlns="http://schemas.openxmlformats.org/spreadsheetml/2006/main" count="41" uniqueCount="35">
  <si>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</si>
  <si>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</si>
  <si>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</si>
  <si>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</si>
  <si>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</si>
  <si>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</si>
  <si>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</si>
  <si>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</si>
  <si>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</si>
  <si>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</si>
  <si>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</si>
  <si>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</si>
  <si>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</si>
  <si>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</si>
  <si>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</si>
  <si>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</si>
  <si>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</si>
  <si>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</si>
  <si>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</si>
  <si>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</si>
  <si>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</si>
  <si>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</si>
  <si>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</si>
  <si>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</si>
  <si>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</si>
  <si>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</si>
  <si>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D</t>
  </si>
  <si>
    <t>a0 (r earth eq)</t>
  </si>
  <si>
    <t>b0 (r earth po)</t>
  </si>
  <si>
    <t>r0 (earth at lat)</t>
  </si>
  <si>
    <t>Cd</t>
  </si>
  <si>
    <t>M</t>
  </si>
  <si>
    <t>𝞺 (kg/m^3)</t>
  </si>
  <si>
    <t>c (m/s)</t>
  </si>
  <si>
    <t>Object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</si>
</sst>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  <xf numFmtId="0" fontId="10" fillId="6" borderId="0" applyNumberFormat="0" applyBorder="0" applyAlignment="0" applyProtection="0"/>
  </cellStyleXfs>
  <cellXfs count="26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4" fontId="1" fillId="2" borderId="0" xfId="1" applyNumberFormat="1" applyBorder="1" applyAlignment="1">
      <alignment horizontal="right"/>
    </xf>
    <xf numFmtId="2" fontId="1" fillId="2" borderId="0" xfId="1" applyNumberFormat="1" applyBorder="1" applyAlignment="1">
      <alignment horizontal="right"/>
    </xf>
    <xf numFmtId="0" fontId="5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0" fontId="9" fillId="5" borderId="2" xfId="2" applyNumberFormat="1" applyFill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11" fillId="3" borderId="2" xfId="2" applyFont="1" applyFill="1"/>
    <xf numFmtId="2" fontId="0" fillId="0" borderId="0" xfId="0" applyNumberFormat="1"/>
    <xf numFmtId="2" fontId="12" fillId="0" borderId="0" xfId="0" applyNumberFormat="1" applyFont="1" applyFill="1" applyBorder="1"/>
    <xf numFmtId="2" fontId="5" fillId="0" borderId="0" xfId="3" applyNumberFormat="1" applyFont="1" applyFill="1" applyBorder="1"/>
  </cellXfs>
  <cellStyles count="4">
    <cellStyle name="Good" xfId="3" builtinId="26"/>
    <cellStyle name="Heading 3" xfId="2" builtinId="18"/>
    <cellStyle name="Input" xfId="1" builtinId="20"/>
    <cellStyle name="Normal" xfId="0" builtinId="0"/>
  </cellStyles>
  <dxfs count="8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946758987810891"/>
                  <c:y val="-0.5820411592402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Sheet1!$I$3:$I$515</c:f>
              <c:numCache>
                <c:formatCode>0.00</c:formatCode>
                <c:ptCount val="5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</c:numCache>
            </c:numRef>
          </c:xVal>
          <c:yVal>
            <c:numRef>
              <c:f>Sheet1!$J$2:$J$515</c:f>
              <c:numCache>
                <c:formatCode>0.00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5552"/>
        <c:axId val="-2136649968"/>
      </c:scatterChart>
      <c:valAx>
        <c:axId val="-2136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49968"/>
        <c:crosses val="autoZero"/>
        <c:crossBetween val="midCat"/>
      </c:valAx>
      <c:valAx>
        <c:axId val="-21366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332966</xdr:colOff>
      <xdr:row>2</xdr:row>
      <xdr:rowOff>21437</xdr:rowOff>
    </xdr:from>
    <xdr:to>
      <xdr:col>31</xdr:col>
      <xdr:colOff>158750</xdr:colOff>
      <xdr:row>17</xdr:row>
      <xdr:rowOff>116417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tabSelected="1" zoomScale="110" zoomScaleNormal="110" zoomScalePageLayoutView="110" workbookViewId="0">
      <selection activeCell="J10" sqref="J10"/>
    </sheetView>
  </sheetViews>
  <sheetFormatPr baseColWidth="10" defaultRowHeight="16" x14ac:dyDescent="0.2"/>
  <cols>
    <col min="1" max="1" width="13.5" style="5" bestFit="1" customWidth="1"/>
    <col min="2" max="2" width="11.5" style="18" customWidth="1"/>
    <col min="3" max="3" width="11.5" style="21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customWidth="1"/>
    <col min="20" max="21" width="10.6640625" style="5" customWidth="1"/>
    <col min="22" max="22" width="10.6640625" customWidth="1"/>
    <col min="23" max="23" width="10.6640625" style="3" customWidth="1"/>
    <col min="24" max="16384" width="10.83203125" style="5"/>
  </cols>
  <sheetData>
    <row r="1" spans="1:23" s="6" customFormat="1" ht="17" thickBot="1" x14ac:dyDescent="0.25">
      <c r="A1" s="22" t="s">
        <v>0</v>
      </c>
      <c r="B1" s="22"/>
      <c r="C1" s="22"/>
      <c r="D1" s="12" t="s">
        <v>10</v>
      </c>
      <c r="E1" s="13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5" t="s">
        <v>21</v>
      </c>
      <c r="P1" s="15" t="s">
        <v>23</v>
      </c>
      <c r="Q1" s="16" t="s">
        <v>24</v>
      </c>
      <c r="R1" s="15" t="s">
        <v>25</v>
      </c>
      <c r="S1" s="17" t="s">
        <v>32</v>
      </c>
      <c r="T1" s="17" t="s">
        <v>30</v>
      </c>
      <c r="U1" s="17" t="s">
        <v>33</v>
      </c>
      <c r="V1" s="17" t="s">
        <v>31</v>
      </c>
      <c r="W1" s="16" t="s">
        <v>26</v>
      </c>
    </row>
    <row r="2" spans="1:23" x14ac:dyDescent="0.2">
      <c r="A2" s="9" t="s">
        <v>6</v>
      </c>
      <c r="B2" s="7">
        <v>0</v>
      </c>
      <c r="C2" s="19" t="s">
        <v>1</v>
      </c>
      <c r="D2" s="1">
        <v>0</v>
      </c>
      <c r="E2" s="2">
        <f>Sheet1!$B2</f>
        <v>0</v>
      </c>
      <c r="F2" s="3">
        <f>B5*COS(B4)</f>
        <v>0</v>
      </c>
      <c r="G2" s="3">
        <f>B5*SIN(B4)</f>
        <v>0</v>
      </c>
      <c r="H2" s="3">
        <f>SQRT(F2^2 + G2^2)</f>
        <v>0</v>
      </c>
      <c r="I2" s="4">
        <v>0</v>
      </c>
      <c r="J2" s="4">
        <v>0</v>
      </c>
      <c r="K2" s="4">
        <f>SQRT(I2^2 + J2^2)</f>
        <v>0</v>
      </c>
      <c r="L2" s="3">
        <f xml:space="preserve"> -(9.780327 * (1 + 0.0053024 * ((SIN($B$7))^2) - (5.8*10^(-6)) * (SIN(2*($B$7))^2) - (3.086*10^(-6)) * J2))</f>
        <v>-9.7803269999999998</v>
      </c>
      <c r="M2" s="3" t="e">
        <f>ATAN(G2/F2)</f>
        <v>#DIV/0!</v>
      </c>
      <c r="N2" s="3" t="e">
        <f>M2*(180/PI())</f>
        <v>#DIV/0!</v>
      </c>
      <c r="O2" s="1">
        <f>(0.5)*($B$11)*(H2^2)</f>
        <v>0</v>
      </c>
      <c r="P2" s="1">
        <f>($B$11)*L2*J2</f>
        <v>0</v>
      </c>
      <c r="Q2" s="1">
        <f xml:space="preserve"> ABS(O2) + ABS(P2)</f>
        <v>0</v>
      </c>
      <c r="R2" s="1">
        <f xml:space="preserve"> ($B$11)*H2</f>
        <v>0</v>
      </c>
      <c r="S2" s="23">
        <f xml:space="preserve"> ( 359.01*(1 - (2.25577*10^(-5))*(J2))^(5.25588) ) / (298.15 - 0.0074545*J2)</f>
        <v>1.2041254402146571</v>
      </c>
      <c r="U2" s="3">
        <f xml:space="preserve"> (-0.00406576*J2)+340.3</f>
        <v>340.3</v>
      </c>
      <c r="V2" s="23">
        <f xml:space="preserve"> H2/U2</f>
        <v>0</v>
      </c>
    </row>
    <row r="3" spans="1:23" x14ac:dyDescent="0.2">
      <c r="A3" s="9" t="s">
        <v>7</v>
      </c>
      <c r="B3" s="8">
        <v>0</v>
      </c>
      <c r="C3" s="19" t="s">
        <v>2</v>
      </c>
      <c r="D3" s="1">
        <f>D2 + 1</f>
        <v>1</v>
      </c>
      <c r="E3" s="2">
        <f xml:space="preserve"> E2 + $B$2</f>
        <v>0</v>
      </c>
      <c r="F3" s="3">
        <f ca="1">INDIRECT(ADDRESS(ROW()-1,COLUMN()))</f>
        <v>0</v>
      </c>
      <c r="G3" s="3">
        <f>G2 + L2*$B$2</f>
        <v>0</v>
      </c>
      <c r="H3" s="3">
        <f t="shared" ref="H3:H66" ca="1" si="0">SQRT(F3^2 + G3^2)</f>
        <v>0</v>
      </c>
      <c r="I3" s="3">
        <f>I2 + F2*($B$2)</f>
        <v>0</v>
      </c>
      <c r="J3" s="3">
        <f xml:space="preserve"> J2 + G2*($B$2) + (0.5)*(L2)*($B$2)^2</f>
        <v>0</v>
      </c>
      <c r="K3" s="3">
        <f>K2+ SQRT( (I3-I2)^2 + (J3-J2)^2 )</f>
        <v>0</v>
      </c>
      <c r="L3" s="3">
        <f xml:space="preserve"> -(9.780327 * (1 + 0.0053024 * ((SIN($B$7))^2) - (5.8*10^(-6)) * (SIN(2*($B$7))^2) - (3.086*10^(-6)) * J3))</f>
        <v>-9.7803269999999998</v>
      </c>
      <c r="M3" s="3" t="e">
        <f t="shared" ref="M3:M66" ca="1" si="1">ATAN(G3/F3)</f>
        <v>#DIV/0!</v>
      </c>
      <c r="N3" s="3" t="e">
        <f t="shared" ref="N3:N66" ca="1" si="2">M3*(180/PI())</f>
        <v>#DIV/0!</v>
      </c>
      <c r="O3" s="1">
        <f ca="1">(0.5)*($B$11)*(H3^2)</f>
        <v>0</v>
      </c>
      <c r="P3" s="1">
        <f>($B$11)*L3*J3</f>
        <v>0</v>
      </c>
      <c r="Q3" s="1">
        <f t="shared" ref="Q3:Q66" ca="1" si="3" xml:space="preserve"> ABS(O3) + ABS(P3)</f>
        <v>0</v>
      </c>
      <c r="R3" s="1">
        <f ca="1" xml:space="preserve"> ($B$11)*H3</f>
        <v>0</v>
      </c>
      <c r="S3" s="23">
        <f t="shared" ref="S3:S66" si="4" xml:space="preserve"> ( 359.01*(1 - (2.25577*10^(-5))*(J3))^(5.25588) ) / (298.15 - 0.0074545*J3)</f>
        <v>1.2041254402146571</v>
      </c>
      <c r="U3" s="3">
        <f t="shared" ref="U3:U66" si="5" xml:space="preserve"> (-0.00406576*J3)+340.3</f>
        <v>340.3</v>
      </c>
      <c r="V3" s="23">
        <f t="shared" ref="V3:V66" ca="1" si="6" xml:space="preserve"> H3/U3</f>
        <v>0</v>
      </c>
    </row>
    <row r="4" spans="1:23" x14ac:dyDescent="0.2">
      <c r="A4" s="9" t="s">
        <v>7</v>
      </c>
      <c r="B4" s="10">
        <f>B3*(PI()/180)</f>
        <v>0</v>
      </c>
      <c r="C4" s="19" t="s">
        <v>3</v>
      </c>
      <c r="D4" s="1">
        <f t="shared" ref="D4:D67" si="7">D3 + 1</f>
        <v>2</v>
      </c>
      <c r="E4" s="2">
        <f t="shared" ref="E4:E67" si="8" xml:space="preserve"> E3 + $B$2</f>
        <v>0</v>
      </c>
      <c r="F4" s="3">
        <f t="shared" ref="F4:F67" ca="1" si="9">INDIRECT(ADDRESS(ROW()-1,COLUMN()))</f>
        <v>0</v>
      </c>
      <c r="G4" s="3">
        <f t="shared" ref="G4:G67" si="10">G3 + L3*$B$2</f>
        <v>0</v>
      </c>
      <c r="H4" s="3">
        <f t="shared" ca="1" si="0"/>
        <v>0</v>
      </c>
      <c r="I4" s="3">
        <f t="shared" ref="I4:I67" ca="1" si="11">I3 + F3*($B$2)</f>
        <v>0</v>
      </c>
      <c r="J4" s="3">
        <f t="shared" ref="J4:J67" si="12" xml:space="preserve"> J3 + G3*($B$2) + (0.5)*(L3)*($B$2)^2</f>
        <v>0</v>
      </c>
      <c r="K4" s="3">
        <f ca="1">K3+ SQRT( (I4-I3)^2 + (J4-J3)^2 )</f>
        <v>0</v>
      </c>
      <c r="L4" s="3">
        <f t="shared" ref="L4:L66" si="13" xml:space="preserve"> -(9.780327 * (1 + 0.0053024 * ((SIN($B$7))^2) - (5.8*10^(-6)) * (SIN(2*($B$7))^2) - (3.086*10^(-6)) * J4))</f>
        <v>-9.7803269999999998</v>
      </c>
      <c r="M4" s="3" t="e">
        <f t="shared" ca="1" si="1"/>
        <v>#DIV/0!</v>
      </c>
      <c r="N4" s="3" t="e">
        <f t="shared" ca="1" si="2"/>
        <v>#DIV/0!</v>
      </c>
      <c r="O4" s="1">
        <f ca="1">(0.5)*($B$11)*(H4^2)</f>
        <v>0</v>
      </c>
      <c r="P4" s="1">
        <f>($B$11)*L4*J4</f>
        <v>0</v>
      </c>
      <c r="Q4" s="1">
        <f t="shared" ca="1" si="3"/>
        <v>0</v>
      </c>
      <c r="R4" s="1">
        <f ca="1" xml:space="preserve"> ($B$11)*H4</f>
        <v>0</v>
      </c>
      <c r="S4" s="23">
        <f t="shared" si="4"/>
        <v>1.2041254402146571</v>
      </c>
      <c r="U4" s="3">
        <f t="shared" si="5"/>
        <v>340.3</v>
      </c>
      <c r="V4" s="23">
        <f t="shared" ca="1" si="6"/>
        <v>0</v>
      </c>
    </row>
    <row r="5" spans="1:23" x14ac:dyDescent="0.2">
      <c r="A5" s="9" t="s">
        <v>8</v>
      </c>
      <c r="B5" s="8">
        <v>0</v>
      </c>
      <c r="C5" s="19" t="s">
        <v>4</v>
      </c>
      <c r="D5" s="1">
        <f t="shared" si="7"/>
        <v>3</v>
      </c>
      <c r="E5" s="2">
        <f t="shared" si="8"/>
        <v>0</v>
      </c>
      <c r="F5" s="3">
        <f t="shared" ca="1" si="9"/>
        <v>0</v>
      </c>
      <c r="G5" s="3">
        <f t="shared" si="10"/>
        <v>0</v>
      </c>
      <c r="H5" s="3">
        <f t="shared" ca="1" si="0"/>
        <v>0</v>
      </c>
      <c r="I5" s="3">
        <f t="shared" ca="1" si="11"/>
        <v>0</v>
      </c>
      <c r="J5" s="3">
        <f t="shared" si="12"/>
        <v>0</v>
      </c>
      <c r="K5" s="3">
        <f t="shared" ref="K5:K68" ca="1" si="14">K4+ SQRT( (I5-I4)^2 + (J5-J4)^2 )</f>
        <v>0</v>
      </c>
      <c r="L5" s="3">
        <f t="shared" si="13"/>
        <v>-9.7803269999999998</v>
      </c>
      <c r="M5" s="3" t="e">
        <f t="shared" ca="1" si="1"/>
        <v>#DIV/0!</v>
      </c>
      <c r="N5" s="3" t="e">
        <f t="shared" ca="1" si="2"/>
        <v>#DIV/0!</v>
      </c>
      <c r="O5" s="1">
        <f ca="1">(0.5)*($B$11)*(H5^2)</f>
        <v>0</v>
      </c>
      <c r="P5" s="1">
        <f>($B$11)*L5*J5</f>
        <v>0</v>
      </c>
      <c r="Q5" s="1">
        <f t="shared" ca="1" si="3"/>
        <v>0</v>
      </c>
      <c r="R5" s="1">
        <f ca="1" xml:space="preserve"> ($B$11)*H5</f>
        <v>0</v>
      </c>
      <c r="S5" s="23">
        <f t="shared" si="4"/>
        <v>1.2041254402146571</v>
      </c>
      <c r="U5" s="3">
        <f t="shared" si="5"/>
        <v>340.3</v>
      </c>
      <c r="V5" s="23">
        <f t="shared" ca="1" si="6"/>
        <v>0</v>
      </c>
    </row>
    <row r="6" spans="1:23" x14ac:dyDescent="0.2">
      <c r="A6" s="9" t="s">
        <v>9</v>
      </c>
      <c r="B6" s="8">
        <v>0</v>
      </c>
      <c r="C6" s="19" t="s">
        <v>2</v>
      </c>
      <c r="D6" s="1">
        <f t="shared" si="7"/>
        <v>4</v>
      </c>
      <c r="E6" s="2">
        <f t="shared" si="8"/>
        <v>0</v>
      </c>
      <c r="F6" s="3">
        <f t="shared" ca="1" si="9"/>
        <v>0</v>
      </c>
      <c r="G6" s="3">
        <f t="shared" si="10"/>
        <v>0</v>
      </c>
      <c r="H6" s="3">
        <f t="shared" ca="1" si="0"/>
        <v>0</v>
      </c>
      <c r="I6" s="3">
        <f t="shared" ca="1" si="11"/>
        <v>0</v>
      </c>
      <c r="J6" s="24">
        <f t="shared" si="12"/>
        <v>0</v>
      </c>
      <c r="K6" s="25">
        <f t="shared" ca="1" si="14"/>
        <v>0</v>
      </c>
      <c r="L6" s="3">
        <f t="shared" si="13"/>
        <v>-9.7803269999999998</v>
      </c>
      <c r="M6" s="3" t="e">
        <f t="shared" ca="1" si="1"/>
        <v>#DIV/0!</v>
      </c>
      <c r="N6" s="3" t="e">
        <f t="shared" ca="1" si="2"/>
        <v>#DIV/0!</v>
      </c>
      <c r="O6" s="1">
        <f ca="1">(0.5)*($B$11)*(H6^2)</f>
        <v>0</v>
      </c>
      <c r="P6" s="1">
        <f>($B$11)*L6*J6</f>
        <v>0</v>
      </c>
      <c r="Q6" s="1">
        <f t="shared" ca="1" si="3"/>
        <v>0</v>
      </c>
      <c r="R6" s="1">
        <f ca="1" xml:space="preserve"> ($B$11)*H6</f>
        <v>0</v>
      </c>
      <c r="S6" s="23">
        <f t="shared" si="4"/>
        <v>1.2041254402146571</v>
      </c>
      <c r="U6" s="3">
        <f t="shared" si="5"/>
        <v>340.3</v>
      </c>
      <c r="V6" s="23">
        <f t="shared" ca="1" si="6"/>
        <v>0</v>
      </c>
    </row>
    <row r="7" spans="1:23" x14ac:dyDescent="0.2">
      <c r="A7" s="9" t="s">
        <v>9</v>
      </c>
      <c r="B7" s="10">
        <f xml:space="preserve"> B6 *(PI()/180)</f>
        <v>0</v>
      </c>
      <c r="C7" s="19" t="s">
        <v>3</v>
      </c>
      <c r="D7" s="1">
        <f t="shared" si="7"/>
        <v>5</v>
      </c>
      <c r="E7" s="2">
        <f t="shared" si="8"/>
        <v>0</v>
      </c>
      <c r="F7" s="3">
        <f t="shared" ca="1" si="9"/>
        <v>0</v>
      </c>
      <c r="G7" s="3">
        <f t="shared" si="10"/>
        <v>0</v>
      </c>
      <c r="H7" s="3">
        <f t="shared" ca="1" si="0"/>
        <v>0</v>
      </c>
      <c r="I7" s="3">
        <f t="shared" ca="1" si="11"/>
        <v>0</v>
      </c>
      <c r="J7" s="3">
        <f t="shared" si="12"/>
        <v>0</v>
      </c>
      <c r="K7" s="3">
        <f t="shared" ca="1" si="14"/>
        <v>0</v>
      </c>
      <c r="L7" s="3">
        <f t="shared" si="13"/>
        <v>-9.7803269999999998</v>
      </c>
      <c r="M7" s="3" t="e">
        <f t="shared" ca="1" si="1"/>
        <v>#DIV/0!</v>
      </c>
      <c r="N7" s="3" t="e">
        <f t="shared" ca="1" si="2"/>
        <v>#DIV/0!</v>
      </c>
      <c r="O7" s="1">
        <f ca="1">(0.5)*($B$11)*(H7^2)</f>
        <v>0</v>
      </c>
      <c r="P7" s="1">
        <f>($B$11)*L7*J7</f>
        <v>0</v>
      </c>
      <c r="Q7" s="1">
        <f t="shared" ca="1" si="3"/>
        <v>0</v>
      </c>
      <c r="R7" s="1">
        <f ca="1" xml:space="preserve"> ($B$11)*H7</f>
        <v>0</v>
      </c>
      <c r="S7" s="23">
        <f t="shared" si="4"/>
        <v>1.2041254402146571</v>
      </c>
      <c r="U7" s="3">
        <f t="shared" si="5"/>
        <v>340.3</v>
      </c>
      <c r="V7" s="23">
        <f t="shared" ca="1" si="6"/>
        <v>0</v>
      </c>
    </row>
    <row r="8" spans="1:23" x14ac:dyDescent="0.2">
      <c r="A8" s="9" t="s">
        <v>27</v>
      </c>
      <c r="B8" s="11">
        <v>6378137</v>
      </c>
      <c r="C8" s="19" t="s">
        <v>5</v>
      </c>
      <c r="D8" s="1">
        <f t="shared" si="7"/>
        <v>6</v>
      </c>
      <c r="E8" s="2">
        <f t="shared" si="8"/>
        <v>0</v>
      </c>
      <c r="F8" s="3">
        <f t="shared" ca="1" si="9"/>
        <v>0</v>
      </c>
      <c r="G8" s="3">
        <f t="shared" si="10"/>
        <v>0</v>
      </c>
      <c r="H8" s="3">
        <f t="shared" ca="1" si="0"/>
        <v>0</v>
      </c>
      <c r="I8" s="3">
        <f t="shared" ca="1" si="11"/>
        <v>0</v>
      </c>
      <c r="J8" s="3">
        <f t="shared" si="12"/>
        <v>0</v>
      </c>
      <c r="K8" s="3">
        <f t="shared" ca="1" si="14"/>
        <v>0</v>
      </c>
      <c r="L8" s="3">
        <f t="shared" si="13"/>
        <v>-9.7803269999999998</v>
      </c>
      <c r="M8" s="3" t="e">
        <f t="shared" ca="1" si="1"/>
        <v>#DIV/0!</v>
      </c>
      <c r="N8" s="3" t="e">
        <f t="shared" ca="1" si="2"/>
        <v>#DIV/0!</v>
      </c>
      <c r="O8" s="1">
        <f ca="1">(0.5)*($B$11)*(H8^2)</f>
        <v>0</v>
      </c>
      <c r="P8" s="1">
        <f>($B$11)*L8*J8</f>
        <v>0</v>
      </c>
      <c r="Q8" s="1">
        <f t="shared" ca="1" si="3"/>
        <v>0</v>
      </c>
      <c r="R8" s="1">
        <f ca="1" xml:space="preserve"> ($B$11)*H8</f>
        <v>0</v>
      </c>
      <c r="S8" s="23">
        <f t="shared" si="4"/>
        <v>1.2041254402146571</v>
      </c>
      <c r="U8" s="3">
        <f t="shared" si="5"/>
        <v>340.3</v>
      </c>
      <c r="V8" s="23">
        <f t="shared" ca="1" si="6"/>
        <v>0</v>
      </c>
    </row>
    <row r="9" spans="1:23" x14ac:dyDescent="0.2">
      <c r="A9" s="9" t="s">
        <v>28</v>
      </c>
      <c r="B9" s="11">
        <v>6356752.2999999998</v>
      </c>
      <c r="C9" s="19" t="s">
        <v>5</v>
      </c>
      <c r="D9" s="1">
        <f t="shared" si="7"/>
        <v>7</v>
      </c>
      <c r="E9" s="2">
        <f t="shared" si="8"/>
        <v>0</v>
      </c>
      <c r="F9" s="3">
        <f t="shared" ca="1" si="9"/>
        <v>0</v>
      </c>
      <c r="G9" s="3">
        <f t="shared" si="10"/>
        <v>0</v>
      </c>
      <c r="H9" s="3">
        <f t="shared" ca="1" si="0"/>
        <v>0</v>
      </c>
      <c r="I9" s="3">
        <f t="shared" ca="1" si="11"/>
        <v>0</v>
      </c>
      <c r="J9" s="3">
        <f t="shared" si="12"/>
        <v>0</v>
      </c>
      <c r="K9" s="3">
        <f t="shared" ca="1" si="14"/>
        <v>0</v>
      </c>
      <c r="L9" s="3">
        <f t="shared" si="13"/>
        <v>-9.7803269999999998</v>
      </c>
      <c r="M9" s="3" t="e">
        <f t="shared" ca="1" si="1"/>
        <v>#DIV/0!</v>
      </c>
      <c r="N9" s="3" t="e">
        <f t="shared" ca="1" si="2"/>
        <v>#DIV/0!</v>
      </c>
      <c r="O9" s="1">
        <f ca="1">(0.5)*($B$11)*(H9^2)</f>
        <v>0</v>
      </c>
      <c r="P9" s="1">
        <f>($B$11)*L9*J9</f>
        <v>0</v>
      </c>
      <c r="Q9" s="1">
        <f t="shared" ca="1" si="3"/>
        <v>0</v>
      </c>
      <c r="R9" s="1">
        <f ca="1" xml:space="preserve"> ($B$11)*H9</f>
        <v>0</v>
      </c>
      <c r="S9" s="23">
        <f t="shared" si="4"/>
        <v>1.2041254402146571</v>
      </c>
      <c r="U9" s="3">
        <f t="shared" si="5"/>
        <v>340.3</v>
      </c>
      <c r="V9" s="23">
        <f t="shared" ca="1" si="6"/>
        <v>0</v>
      </c>
    </row>
    <row r="10" spans="1:23" x14ac:dyDescent="0.2">
      <c r="A10" s="9" t="s">
        <v>29</v>
      </c>
      <c r="B10" s="11">
        <v>6365755.0999999996</v>
      </c>
      <c r="C10" s="19" t="s">
        <v>5</v>
      </c>
      <c r="D10" s="1">
        <f t="shared" si="7"/>
        <v>8</v>
      </c>
      <c r="E10" s="2">
        <f t="shared" si="8"/>
        <v>0</v>
      </c>
      <c r="F10" s="3">
        <f t="shared" ca="1" si="9"/>
        <v>0</v>
      </c>
      <c r="G10" s="3">
        <f t="shared" si="10"/>
        <v>0</v>
      </c>
      <c r="H10" s="3">
        <f t="shared" ca="1" si="0"/>
        <v>0</v>
      </c>
      <c r="I10" s="3">
        <f t="shared" ca="1" si="11"/>
        <v>0</v>
      </c>
      <c r="J10" s="3">
        <f t="shared" si="12"/>
        <v>0</v>
      </c>
      <c r="K10" s="3">
        <f t="shared" ca="1" si="14"/>
        <v>0</v>
      </c>
      <c r="L10" s="3">
        <f t="shared" si="13"/>
        <v>-9.7803269999999998</v>
      </c>
      <c r="M10" s="3" t="e">
        <f t="shared" ca="1" si="1"/>
        <v>#DIV/0!</v>
      </c>
      <c r="N10" s="3" t="e">
        <f t="shared" ca="1" si="2"/>
        <v>#DIV/0!</v>
      </c>
      <c r="O10" s="1">
        <f ca="1">(0.5)*($B$11)*(H10^2)</f>
        <v>0</v>
      </c>
      <c r="P10" s="1">
        <f>($B$11)*L10*J10</f>
        <v>0</v>
      </c>
      <c r="Q10" s="1">
        <f t="shared" ca="1" si="3"/>
        <v>0</v>
      </c>
      <c r="R10" s="1">
        <f ca="1" xml:space="preserve"> ($B$11)*H10</f>
        <v>0</v>
      </c>
      <c r="S10" s="23">
        <f t="shared" si="4"/>
        <v>1.2041254402146571</v>
      </c>
      <c r="U10" s="3">
        <f t="shared" si="5"/>
        <v>340.3</v>
      </c>
      <c r="V10" s="23">
        <f t="shared" ca="1" si="6"/>
        <v>0</v>
      </c>
    </row>
    <row r="11" spans="1:23" x14ac:dyDescent="0.2">
      <c r="A11" s="9" t="s">
        <v>34</v>
      </c>
      <c r="B11" s="8">
        <v>0</v>
      </c>
      <c r="C11" s="20" t="s">
        <v>22</v>
      </c>
      <c r="D11" s="1">
        <f t="shared" si="7"/>
        <v>9</v>
      </c>
      <c r="E11" s="2">
        <f t="shared" si="8"/>
        <v>0</v>
      </c>
      <c r="F11" s="3">
        <f t="shared" ca="1" si="9"/>
        <v>0</v>
      </c>
      <c r="G11" s="3">
        <f t="shared" si="10"/>
        <v>0</v>
      </c>
      <c r="H11" s="3">
        <f t="shared" ca="1" si="0"/>
        <v>0</v>
      </c>
      <c r="I11" s="3">
        <f t="shared" ca="1" si="11"/>
        <v>0</v>
      </c>
      <c r="J11" s="3">
        <f t="shared" si="12"/>
        <v>0</v>
      </c>
      <c r="K11" s="3">
        <f t="shared" ca="1" si="14"/>
        <v>0</v>
      </c>
      <c r="L11" s="3">
        <f t="shared" si="13"/>
        <v>-9.7803269999999998</v>
      </c>
      <c r="M11" s="3" t="e">
        <f t="shared" ca="1" si="1"/>
        <v>#DIV/0!</v>
      </c>
      <c r="N11" s="3" t="e">
        <f t="shared" ca="1" si="2"/>
        <v>#DIV/0!</v>
      </c>
      <c r="O11" s="1">
        <f ca="1">(0.5)*($B$11)*(H11^2)</f>
        <v>0</v>
      </c>
      <c r="P11" s="1">
        <f>($B$11)*L11*J11</f>
        <v>0</v>
      </c>
      <c r="Q11" s="1">
        <f t="shared" ca="1" si="3"/>
        <v>0</v>
      </c>
      <c r="R11" s="1">
        <f ca="1" xml:space="preserve"> ($B$11)*H11</f>
        <v>0</v>
      </c>
      <c r="S11" s="23">
        <f t="shared" si="4"/>
        <v>1.2041254402146571</v>
      </c>
      <c r="U11" s="3">
        <f t="shared" si="5"/>
        <v>340.3</v>
      </c>
      <c r="V11" s="23">
        <f t="shared" ca="1" si="6"/>
        <v>0</v>
      </c>
    </row>
    <row r="12" spans="1:23" x14ac:dyDescent="0.2">
      <c r="D12" s="1">
        <f t="shared" si="7"/>
        <v>10</v>
      </c>
      <c r="E12" s="2">
        <f t="shared" si="8"/>
        <v>0</v>
      </c>
      <c r="F12" s="3">
        <f t="shared" ca="1" si="9"/>
        <v>0</v>
      </c>
      <c r="G12" s="3">
        <f t="shared" si="10"/>
        <v>0</v>
      </c>
      <c r="H12" s="3">
        <f t="shared" ca="1" si="0"/>
        <v>0</v>
      </c>
      <c r="I12" s="3">
        <f t="shared" ca="1" si="11"/>
        <v>0</v>
      </c>
      <c r="J12" s="3">
        <f t="shared" si="12"/>
        <v>0</v>
      </c>
      <c r="K12" s="3">
        <f t="shared" ca="1" si="14"/>
        <v>0</v>
      </c>
      <c r="L12" s="3">
        <f t="shared" si="13"/>
        <v>-9.7803269999999998</v>
      </c>
      <c r="M12" s="3" t="e">
        <f t="shared" ca="1" si="1"/>
        <v>#DIV/0!</v>
      </c>
      <c r="N12" s="3" t="e">
        <f t="shared" ca="1" si="2"/>
        <v>#DIV/0!</v>
      </c>
      <c r="O12" s="1">
        <f ca="1">(0.5)*($B$11)*(H12^2)</f>
        <v>0</v>
      </c>
      <c r="P12" s="1">
        <f>($B$11)*L12*J12</f>
        <v>0</v>
      </c>
      <c r="Q12" s="1">
        <f t="shared" ca="1" si="3"/>
        <v>0</v>
      </c>
      <c r="R12" s="1">
        <f ca="1" xml:space="preserve"> ($B$11)*H12</f>
        <v>0</v>
      </c>
      <c r="S12" s="23">
        <f t="shared" si="4"/>
        <v>1.2041254402146571</v>
      </c>
      <c r="U12" s="3">
        <f t="shared" si="5"/>
        <v>340.3</v>
      </c>
      <c r="V12" s="23">
        <f t="shared" ca="1" si="6"/>
        <v>0</v>
      </c>
    </row>
    <row r="13" spans="1:23" x14ac:dyDescent="0.2">
      <c r="D13" s="1">
        <f t="shared" si="7"/>
        <v>11</v>
      </c>
      <c r="E13" s="2">
        <f t="shared" si="8"/>
        <v>0</v>
      </c>
      <c r="F13" s="3">
        <f t="shared" ca="1" si="9"/>
        <v>0</v>
      </c>
      <c r="G13" s="3">
        <f t="shared" si="10"/>
        <v>0</v>
      </c>
      <c r="H13" s="3">
        <f t="shared" ca="1" si="0"/>
        <v>0</v>
      </c>
      <c r="I13" s="3">
        <f t="shared" ca="1" si="11"/>
        <v>0</v>
      </c>
      <c r="J13" s="3">
        <f t="shared" si="12"/>
        <v>0</v>
      </c>
      <c r="K13" s="3">
        <f t="shared" ca="1" si="14"/>
        <v>0</v>
      </c>
      <c r="L13" s="3">
        <f t="shared" si="13"/>
        <v>-9.7803269999999998</v>
      </c>
      <c r="M13" s="3" t="e">
        <f t="shared" ca="1" si="1"/>
        <v>#DIV/0!</v>
      </c>
      <c r="N13" s="3" t="e">
        <f t="shared" ca="1" si="2"/>
        <v>#DIV/0!</v>
      </c>
      <c r="O13" s="1">
        <f ca="1">(0.5)*($B$11)*(H13^2)</f>
        <v>0</v>
      </c>
      <c r="P13" s="1">
        <f>($B$11)*L13*J13</f>
        <v>0</v>
      </c>
      <c r="Q13" s="1">
        <f t="shared" ca="1" si="3"/>
        <v>0</v>
      </c>
      <c r="R13" s="1">
        <f ca="1" xml:space="preserve"> ($B$11)*H13</f>
        <v>0</v>
      </c>
      <c r="S13" s="23">
        <f t="shared" si="4"/>
        <v>1.2041254402146571</v>
      </c>
      <c r="U13" s="3">
        <f t="shared" si="5"/>
        <v>340.3</v>
      </c>
      <c r="V13" s="23">
        <f t="shared" ca="1" si="6"/>
        <v>0</v>
      </c>
    </row>
    <row r="14" spans="1:23" x14ac:dyDescent="0.2">
      <c r="D14" s="1">
        <f t="shared" si="7"/>
        <v>12</v>
      </c>
      <c r="E14" s="2">
        <f t="shared" si="8"/>
        <v>0</v>
      </c>
      <c r="F14" s="3">
        <f t="shared" ca="1" si="9"/>
        <v>0</v>
      </c>
      <c r="G14" s="3">
        <f t="shared" si="10"/>
        <v>0</v>
      </c>
      <c r="H14" s="3">
        <f t="shared" ca="1" si="0"/>
        <v>0</v>
      </c>
      <c r="I14" s="3">
        <f t="shared" ca="1" si="11"/>
        <v>0</v>
      </c>
      <c r="J14" s="3">
        <f t="shared" si="12"/>
        <v>0</v>
      </c>
      <c r="K14" s="3">
        <f t="shared" ca="1" si="14"/>
        <v>0</v>
      </c>
      <c r="L14" s="3">
        <f t="shared" si="13"/>
        <v>-9.7803269999999998</v>
      </c>
      <c r="M14" s="3" t="e">
        <f t="shared" ca="1" si="1"/>
        <v>#DIV/0!</v>
      </c>
      <c r="N14" s="3" t="e">
        <f t="shared" ca="1" si="2"/>
        <v>#DIV/0!</v>
      </c>
      <c r="O14" s="1">
        <f ca="1">(0.5)*($B$11)*(H14^2)</f>
        <v>0</v>
      </c>
      <c r="P14" s="1">
        <f>($B$11)*L14*J14</f>
        <v>0</v>
      </c>
      <c r="Q14" s="1">
        <f t="shared" ca="1" si="3"/>
        <v>0</v>
      </c>
      <c r="R14" s="1">
        <f ca="1" xml:space="preserve"> ($B$11)*H14</f>
        <v>0</v>
      </c>
      <c r="S14" s="23">
        <f t="shared" si="4"/>
        <v>1.2041254402146571</v>
      </c>
      <c r="U14" s="3">
        <f t="shared" si="5"/>
        <v>340.3</v>
      </c>
      <c r="V14" s="23">
        <f t="shared" ca="1" si="6"/>
        <v>0</v>
      </c>
    </row>
    <row r="15" spans="1:23" x14ac:dyDescent="0.2">
      <c r="D15" s="1">
        <f t="shared" si="7"/>
        <v>13</v>
      </c>
      <c r="E15" s="2">
        <f t="shared" si="8"/>
        <v>0</v>
      </c>
      <c r="F15" s="3">
        <f t="shared" ca="1" si="9"/>
        <v>0</v>
      </c>
      <c r="G15" s="3">
        <f t="shared" si="10"/>
        <v>0</v>
      </c>
      <c r="H15" s="3">
        <f t="shared" ca="1" si="0"/>
        <v>0</v>
      </c>
      <c r="I15" s="3">
        <f t="shared" ca="1" si="11"/>
        <v>0</v>
      </c>
      <c r="J15" s="3">
        <f t="shared" si="12"/>
        <v>0</v>
      </c>
      <c r="K15" s="3">
        <f t="shared" ca="1" si="14"/>
        <v>0</v>
      </c>
      <c r="L15" s="3">
        <f t="shared" si="13"/>
        <v>-9.7803269999999998</v>
      </c>
      <c r="M15" s="3" t="e">
        <f t="shared" ca="1" si="1"/>
        <v>#DIV/0!</v>
      </c>
      <c r="N15" s="3" t="e">
        <f t="shared" ca="1" si="2"/>
        <v>#DIV/0!</v>
      </c>
      <c r="O15" s="1">
        <f ca="1">(0.5)*($B$11)*(H15^2)</f>
        <v>0</v>
      </c>
      <c r="P15" s="1">
        <f>($B$11)*L15*J15</f>
        <v>0</v>
      </c>
      <c r="Q15" s="1">
        <f t="shared" ca="1" si="3"/>
        <v>0</v>
      </c>
      <c r="R15" s="1">
        <f ca="1" xml:space="preserve"> ($B$11)*H15</f>
        <v>0</v>
      </c>
      <c r="S15" s="23">
        <f t="shared" si="4"/>
        <v>1.2041254402146571</v>
      </c>
      <c r="U15" s="3">
        <f t="shared" si="5"/>
        <v>340.3</v>
      </c>
      <c r="V15" s="23">
        <f t="shared" ca="1" si="6"/>
        <v>0</v>
      </c>
    </row>
    <row r="16" spans="1:23" x14ac:dyDescent="0.2">
      <c r="D16" s="1">
        <f t="shared" si="7"/>
        <v>14</v>
      </c>
      <c r="E16" s="2">
        <f t="shared" si="8"/>
        <v>0</v>
      </c>
      <c r="F16" s="3">
        <f t="shared" ca="1" si="9"/>
        <v>0</v>
      </c>
      <c r="G16" s="3">
        <f t="shared" si="10"/>
        <v>0</v>
      </c>
      <c r="H16" s="3">
        <f t="shared" ca="1" si="0"/>
        <v>0</v>
      </c>
      <c r="I16" s="3">
        <f t="shared" ca="1" si="11"/>
        <v>0</v>
      </c>
      <c r="J16" s="3">
        <f t="shared" si="12"/>
        <v>0</v>
      </c>
      <c r="K16" s="3">
        <f t="shared" ca="1" si="14"/>
        <v>0</v>
      </c>
      <c r="L16" s="3">
        <f t="shared" si="13"/>
        <v>-9.7803269999999998</v>
      </c>
      <c r="M16" s="3" t="e">
        <f t="shared" ca="1" si="1"/>
        <v>#DIV/0!</v>
      </c>
      <c r="N16" s="3" t="e">
        <f t="shared" ca="1" si="2"/>
        <v>#DIV/0!</v>
      </c>
      <c r="O16" s="1">
        <f ca="1">(0.5)*($B$11)*(H16^2)</f>
        <v>0</v>
      </c>
      <c r="P16" s="1">
        <f>($B$11)*L16*J16</f>
        <v>0</v>
      </c>
      <c r="Q16" s="1">
        <f t="shared" ca="1" si="3"/>
        <v>0</v>
      </c>
      <c r="R16" s="1">
        <f ca="1" xml:space="preserve"> ($B$11)*H16</f>
        <v>0</v>
      </c>
      <c r="S16" s="23">
        <f t="shared" si="4"/>
        <v>1.2041254402146571</v>
      </c>
      <c r="U16" s="3">
        <f t="shared" si="5"/>
        <v>340.3</v>
      </c>
      <c r="V16" s="23">
        <f t="shared" ca="1" si="6"/>
        <v>0</v>
      </c>
    </row>
    <row r="17" spans="4:22" x14ac:dyDescent="0.2">
      <c r="D17" s="1">
        <f t="shared" si="7"/>
        <v>15</v>
      </c>
      <c r="E17" s="2">
        <f t="shared" si="8"/>
        <v>0</v>
      </c>
      <c r="F17" s="3">
        <f t="shared" ca="1" si="9"/>
        <v>0</v>
      </c>
      <c r="G17" s="3">
        <f t="shared" si="10"/>
        <v>0</v>
      </c>
      <c r="H17" s="3">
        <f t="shared" ca="1" si="0"/>
        <v>0</v>
      </c>
      <c r="I17" s="3">
        <f t="shared" ca="1" si="11"/>
        <v>0</v>
      </c>
      <c r="J17" s="3">
        <f t="shared" si="12"/>
        <v>0</v>
      </c>
      <c r="K17" s="3">
        <f t="shared" ca="1" si="14"/>
        <v>0</v>
      </c>
      <c r="L17" s="3">
        <f t="shared" si="13"/>
        <v>-9.7803269999999998</v>
      </c>
      <c r="M17" s="3" t="e">
        <f t="shared" ca="1" si="1"/>
        <v>#DIV/0!</v>
      </c>
      <c r="N17" s="3" t="e">
        <f t="shared" ca="1" si="2"/>
        <v>#DIV/0!</v>
      </c>
      <c r="O17" s="1">
        <f ca="1">(0.5)*($B$11)*(H17^2)</f>
        <v>0</v>
      </c>
      <c r="P17" s="1">
        <f>($B$11)*L17*J17</f>
        <v>0</v>
      </c>
      <c r="Q17" s="1">
        <f t="shared" ca="1" si="3"/>
        <v>0</v>
      </c>
      <c r="R17" s="1">
        <f ca="1" xml:space="preserve"> ($B$11)*H17</f>
        <v>0</v>
      </c>
      <c r="S17" s="23">
        <f t="shared" si="4"/>
        <v>1.2041254402146571</v>
      </c>
      <c r="U17" s="3">
        <f t="shared" si="5"/>
        <v>340.3</v>
      </c>
      <c r="V17" s="23">
        <f t="shared" ca="1" si="6"/>
        <v>0</v>
      </c>
    </row>
    <row r="18" spans="4:22" x14ac:dyDescent="0.2">
      <c r="D18" s="1">
        <f t="shared" si="7"/>
        <v>16</v>
      </c>
      <c r="E18" s="2">
        <f t="shared" si="8"/>
        <v>0</v>
      </c>
      <c r="F18" s="3">
        <f t="shared" ca="1" si="9"/>
        <v>0</v>
      </c>
      <c r="G18" s="3">
        <f t="shared" si="10"/>
        <v>0</v>
      </c>
      <c r="H18" s="3">
        <f t="shared" ca="1" si="0"/>
        <v>0</v>
      </c>
      <c r="I18" s="3">
        <f t="shared" ca="1" si="11"/>
        <v>0</v>
      </c>
      <c r="J18" s="3">
        <f t="shared" si="12"/>
        <v>0</v>
      </c>
      <c r="K18" s="3">
        <f t="shared" ca="1" si="14"/>
        <v>0</v>
      </c>
      <c r="L18" s="3">
        <f t="shared" si="13"/>
        <v>-9.7803269999999998</v>
      </c>
      <c r="M18" s="3" t="e">
        <f t="shared" ca="1" si="1"/>
        <v>#DIV/0!</v>
      </c>
      <c r="N18" s="3" t="e">
        <f t="shared" ca="1" si="2"/>
        <v>#DIV/0!</v>
      </c>
      <c r="O18" s="1">
        <f ca="1">(0.5)*($B$11)*(H18^2)</f>
        <v>0</v>
      </c>
      <c r="P18" s="1">
        <f>($B$11)*L18*J18</f>
        <v>0</v>
      </c>
      <c r="Q18" s="1">
        <f t="shared" ca="1" si="3"/>
        <v>0</v>
      </c>
      <c r="R18" s="1">
        <f ca="1" xml:space="preserve"> ($B$11)*H18</f>
        <v>0</v>
      </c>
      <c r="S18" s="23">
        <f t="shared" si="4"/>
        <v>1.2041254402146571</v>
      </c>
      <c r="U18" s="3">
        <f t="shared" si="5"/>
        <v>340.3</v>
      </c>
      <c r="V18" s="23">
        <f t="shared" ca="1" si="6"/>
        <v>0</v>
      </c>
    </row>
    <row r="19" spans="4:22" x14ac:dyDescent="0.2">
      <c r="D19" s="1">
        <f t="shared" si="7"/>
        <v>17</v>
      </c>
      <c r="E19" s="2">
        <f t="shared" si="8"/>
        <v>0</v>
      </c>
      <c r="F19" s="3">
        <f t="shared" ca="1" si="9"/>
        <v>0</v>
      </c>
      <c r="G19" s="3">
        <f t="shared" si="10"/>
        <v>0</v>
      </c>
      <c r="H19" s="3">
        <f t="shared" ca="1" si="0"/>
        <v>0</v>
      </c>
      <c r="I19" s="3">
        <f t="shared" ca="1" si="11"/>
        <v>0</v>
      </c>
      <c r="J19" s="3">
        <f t="shared" si="12"/>
        <v>0</v>
      </c>
      <c r="K19" s="3">
        <f t="shared" ca="1" si="14"/>
        <v>0</v>
      </c>
      <c r="L19" s="3">
        <f t="shared" si="13"/>
        <v>-9.7803269999999998</v>
      </c>
      <c r="M19" s="3" t="e">
        <f t="shared" ca="1" si="1"/>
        <v>#DIV/0!</v>
      </c>
      <c r="N19" s="3" t="e">
        <f t="shared" ca="1" si="2"/>
        <v>#DIV/0!</v>
      </c>
      <c r="O19" s="1">
        <f ca="1">(0.5)*($B$11)*(H19^2)</f>
        <v>0</v>
      </c>
      <c r="P19" s="1">
        <f>($B$11)*L19*J19</f>
        <v>0</v>
      </c>
      <c r="Q19" s="1">
        <f t="shared" ca="1" si="3"/>
        <v>0</v>
      </c>
      <c r="R19" s="1">
        <f ca="1" xml:space="preserve"> ($B$11)*H19</f>
        <v>0</v>
      </c>
      <c r="S19" s="23">
        <f t="shared" si="4"/>
        <v>1.2041254402146571</v>
      </c>
      <c r="U19" s="3">
        <f t="shared" si="5"/>
        <v>340.3</v>
      </c>
      <c r="V19" s="23">
        <f t="shared" ca="1" si="6"/>
        <v>0</v>
      </c>
    </row>
    <row r="20" spans="4:22" x14ac:dyDescent="0.2">
      <c r="D20" s="1">
        <f t="shared" si="7"/>
        <v>18</v>
      </c>
      <c r="E20" s="2">
        <f t="shared" si="8"/>
        <v>0</v>
      </c>
      <c r="F20" s="3">
        <f t="shared" ca="1" si="9"/>
        <v>0</v>
      </c>
      <c r="G20" s="3">
        <f t="shared" si="10"/>
        <v>0</v>
      </c>
      <c r="H20" s="3">
        <f t="shared" ca="1" si="0"/>
        <v>0</v>
      </c>
      <c r="I20" s="3">
        <f t="shared" ca="1" si="11"/>
        <v>0</v>
      </c>
      <c r="J20" s="3">
        <f t="shared" si="12"/>
        <v>0</v>
      </c>
      <c r="K20" s="3">
        <f t="shared" ca="1" si="14"/>
        <v>0</v>
      </c>
      <c r="L20" s="3">
        <f t="shared" si="13"/>
        <v>-9.7803269999999998</v>
      </c>
      <c r="M20" s="3" t="e">
        <f t="shared" ca="1" si="1"/>
        <v>#DIV/0!</v>
      </c>
      <c r="N20" s="3" t="e">
        <f t="shared" ca="1" si="2"/>
        <v>#DIV/0!</v>
      </c>
      <c r="O20" s="1">
        <f ca="1">(0.5)*($B$11)*(H20^2)</f>
        <v>0</v>
      </c>
      <c r="P20" s="1">
        <f>($B$11)*L20*J20</f>
        <v>0</v>
      </c>
      <c r="Q20" s="1">
        <f t="shared" ca="1" si="3"/>
        <v>0</v>
      </c>
      <c r="R20" s="1">
        <f ca="1" xml:space="preserve"> ($B$11)*H20</f>
        <v>0</v>
      </c>
      <c r="S20" s="23">
        <f t="shared" si="4"/>
        <v>1.2041254402146571</v>
      </c>
      <c r="U20" s="3">
        <f t="shared" si="5"/>
        <v>340.3</v>
      </c>
      <c r="V20" s="23">
        <f t="shared" ca="1" si="6"/>
        <v>0</v>
      </c>
    </row>
    <row r="21" spans="4:22" x14ac:dyDescent="0.2">
      <c r="D21" s="1">
        <f t="shared" si="7"/>
        <v>19</v>
      </c>
      <c r="E21" s="2">
        <f t="shared" si="8"/>
        <v>0</v>
      </c>
      <c r="F21" s="3">
        <f t="shared" ca="1" si="9"/>
        <v>0</v>
      </c>
      <c r="G21" s="3">
        <f t="shared" si="10"/>
        <v>0</v>
      </c>
      <c r="H21" s="3">
        <f t="shared" ca="1" si="0"/>
        <v>0</v>
      </c>
      <c r="I21" s="3">
        <f t="shared" ca="1" si="11"/>
        <v>0</v>
      </c>
      <c r="J21" s="3">
        <f t="shared" si="12"/>
        <v>0</v>
      </c>
      <c r="K21" s="3">
        <f t="shared" ca="1" si="14"/>
        <v>0</v>
      </c>
      <c r="L21" s="3">
        <f t="shared" si="13"/>
        <v>-9.7803269999999998</v>
      </c>
      <c r="M21" s="3" t="e">
        <f t="shared" ca="1" si="1"/>
        <v>#DIV/0!</v>
      </c>
      <c r="N21" s="3" t="e">
        <f t="shared" ca="1" si="2"/>
        <v>#DIV/0!</v>
      </c>
      <c r="O21" s="1">
        <f ca="1">(0.5)*($B$11)*(H21^2)</f>
        <v>0</v>
      </c>
      <c r="P21" s="1">
        <f>($B$11)*L21*J21</f>
        <v>0</v>
      </c>
      <c r="Q21" s="1">
        <f t="shared" ca="1" si="3"/>
        <v>0</v>
      </c>
      <c r="R21" s="1">
        <f ca="1" xml:space="preserve"> ($B$11)*H21</f>
        <v>0</v>
      </c>
      <c r="S21" s="23">
        <f t="shared" si="4"/>
        <v>1.2041254402146571</v>
      </c>
      <c r="U21" s="3">
        <f t="shared" si="5"/>
        <v>340.3</v>
      </c>
      <c r="V21" s="23">
        <f t="shared" ca="1" si="6"/>
        <v>0</v>
      </c>
    </row>
    <row r="22" spans="4:22" x14ac:dyDescent="0.2">
      <c r="D22" s="1">
        <f t="shared" si="7"/>
        <v>20</v>
      </c>
      <c r="E22" s="2">
        <f t="shared" si="8"/>
        <v>0</v>
      </c>
      <c r="F22" s="3">
        <f t="shared" ca="1" si="9"/>
        <v>0</v>
      </c>
      <c r="G22" s="3">
        <f t="shared" si="10"/>
        <v>0</v>
      </c>
      <c r="H22" s="3">
        <f t="shared" ca="1" si="0"/>
        <v>0</v>
      </c>
      <c r="I22" s="3">
        <f t="shared" ca="1" si="11"/>
        <v>0</v>
      </c>
      <c r="J22" s="3">
        <f t="shared" si="12"/>
        <v>0</v>
      </c>
      <c r="K22" s="3">
        <f t="shared" ca="1" si="14"/>
        <v>0</v>
      </c>
      <c r="L22" s="3">
        <f t="shared" si="13"/>
        <v>-9.7803269999999998</v>
      </c>
      <c r="M22" s="3" t="e">
        <f t="shared" ca="1" si="1"/>
        <v>#DIV/0!</v>
      </c>
      <c r="N22" s="3" t="e">
        <f t="shared" ca="1" si="2"/>
        <v>#DIV/0!</v>
      </c>
      <c r="O22" s="1">
        <f ca="1">(0.5)*($B$11)*(H22^2)</f>
        <v>0</v>
      </c>
      <c r="P22" s="1">
        <f>($B$11)*L22*J22</f>
        <v>0</v>
      </c>
      <c r="Q22" s="1">
        <f t="shared" ca="1" si="3"/>
        <v>0</v>
      </c>
      <c r="R22" s="1">
        <f ca="1" xml:space="preserve"> ($B$11)*H22</f>
        <v>0</v>
      </c>
      <c r="S22" s="23">
        <f t="shared" si="4"/>
        <v>1.2041254402146571</v>
      </c>
      <c r="U22" s="3">
        <f t="shared" si="5"/>
        <v>340.3</v>
      </c>
      <c r="V22" s="23">
        <f t="shared" ca="1" si="6"/>
        <v>0</v>
      </c>
    </row>
    <row r="23" spans="4:22" x14ac:dyDescent="0.2">
      <c r="D23" s="1">
        <f t="shared" si="7"/>
        <v>21</v>
      </c>
      <c r="E23" s="2">
        <f t="shared" si="8"/>
        <v>0</v>
      </c>
      <c r="F23" s="3">
        <f t="shared" ca="1" si="9"/>
        <v>0</v>
      </c>
      <c r="G23" s="3">
        <f t="shared" si="10"/>
        <v>0</v>
      </c>
      <c r="H23" s="3">
        <f t="shared" ca="1" si="0"/>
        <v>0</v>
      </c>
      <c r="I23" s="3">
        <f t="shared" ca="1" si="11"/>
        <v>0</v>
      </c>
      <c r="J23" s="3">
        <f t="shared" si="12"/>
        <v>0</v>
      </c>
      <c r="K23" s="3">
        <f t="shared" ca="1" si="14"/>
        <v>0</v>
      </c>
      <c r="L23" s="3">
        <f t="shared" si="13"/>
        <v>-9.7803269999999998</v>
      </c>
      <c r="M23" s="3" t="e">
        <f t="shared" ca="1" si="1"/>
        <v>#DIV/0!</v>
      </c>
      <c r="N23" s="3" t="e">
        <f t="shared" ca="1" si="2"/>
        <v>#DIV/0!</v>
      </c>
      <c r="O23" s="1">
        <f ca="1">(0.5)*($B$11)*(H23^2)</f>
        <v>0</v>
      </c>
      <c r="P23" s="1">
        <f>($B$11)*L23*J23</f>
        <v>0</v>
      </c>
      <c r="Q23" s="1">
        <f t="shared" ca="1" si="3"/>
        <v>0</v>
      </c>
      <c r="R23" s="1">
        <f ca="1" xml:space="preserve"> ($B$11)*H23</f>
        <v>0</v>
      </c>
      <c r="S23" s="23">
        <f t="shared" si="4"/>
        <v>1.2041254402146571</v>
      </c>
      <c r="U23" s="3">
        <f t="shared" si="5"/>
        <v>340.3</v>
      </c>
      <c r="V23" s="23">
        <f t="shared" ca="1" si="6"/>
        <v>0</v>
      </c>
    </row>
    <row r="24" spans="4:22" x14ac:dyDescent="0.2">
      <c r="D24" s="1">
        <f t="shared" si="7"/>
        <v>22</v>
      </c>
      <c r="E24" s="2">
        <f t="shared" si="8"/>
        <v>0</v>
      </c>
      <c r="F24" s="3">
        <f t="shared" ca="1" si="9"/>
        <v>0</v>
      </c>
      <c r="G24" s="3">
        <f t="shared" si="10"/>
        <v>0</v>
      </c>
      <c r="H24" s="3">
        <f t="shared" ca="1" si="0"/>
        <v>0</v>
      </c>
      <c r="I24" s="3">
        <f t="shared" ca="1" si="11"/>
        <v>0</v>
      </c>
      <c r="J24" s="3">
        <f t="shared" si="12"/>
        <v>0</v>
      </c>
      <c r="K24" s="3">
        <f t="shared" ca="1" si="14"/>
        <v>0</v>
      </c>
      <c r="L24" s="3">
        <f t="shared" si="13"/>
        <v>-9.7803269999999998</v>
      </c>
      <c r="M24" s="3" t="e">
        <f t="shared" ca="1" si="1"/>
        <v>#DIV/0!</v>
      </c>
      <c r="N24" s="3" t="e">
        <f t="shared" ca="1" si="2"/>
        <v>#DIV/0!</v>
      </c>
      <c r="O24" s="1">
        <f ca="1">(0.5)*($B$11)*(H24^2)</f>
        <v>0</v>
      </c>
      <c r="P24" s="1">
        <f>($B$11)*L24*J24</f>
        <v>0</v>
      </c>
      <c r="Q24" s="1">
        <f t="shared" ca="1" si="3"/>
        <v>0</v>
      </c>
      <c r="R24" s="1">
        <f ca="1" xml:space="preserve"> ($B$11)*H24</f>
        <v>0</v>
      </c>
      <c r="S24" s="23">
        <f t="shared" si="4"/>
        <v>1.2041254402146571</v>
      </c>
      <c r="U24" s="3">
        <f t="shared" si="5"/>
        <v>340.3</v>
      </c>
      <c r="V24" s="23">
        <f t="shared" ca="1" si="6"/>
        <v>0</v>
      </c>
    </row>
    <row r="25" spans="4:22" x14ac:dyDescent="0.2">
      <c r="D25" s="1">
        <f t="shared" si="7"/>
        <v>23</v>
      </c>
      <c r="E25" s="2">
        <f t="shared" si="8"/>
        <v>0</v>
      </c>
      <c r="F25" s="3">
        <f t="shared" ca="1" si="9"/>
        <v>0</v>
      </c>
      <c r="G25" s="3">
        <f t="shared" si="10"/>
        <v>0</v>
      </c>
      <c r="H25" s="3">
        <f t="shared" ca="1" si="0"/>
        <v>0</v>
      </c>
      <c r="I25" s="3">
        <f t="shared" ca="1" si="11"/>
        <v>0</v>
      </c>
      <c r="J25" s="3">
        <f t="shared" si="12"/>
        <v>0</v>
      </c>
      <c r="K25" s="3">
        <f t="shared" ca="1" si="14"/>
        <v>0</v>
      </c>
      <c r="L25" s="3">
        <f t="shared" si="13"/>
        <v>-9.7803269999999998</v>
      </c>
      <c r="M25" s="3" t="e">
        <f t="shared" ca="1" si="1"/>
        <v>#DIV/0!</v>
      </c>
      <c r="N25" s="3" t="e">
        <f t="shared" ca="1" si="2"/>
        <v>#DIV/0!</v>
      </c>
      <c r="O25" s="1">
        <f ca="1">(0.5)*($B$11)*(H25^2)</f>
        <v>0</v>
      </c>
      <c r="P25" s="1">
        <f>($B$11)*L25*J25</f>
        <v>0</v>
      </c>
      <c r="Q25" s="1">
        <f t="shared" ca="1" si="3"/>
        <v>0</v>
      </c>
      <c r="R25" s="1">
        <f ca="1" xml:space="preserve"> ($B$11)*H25</f>
        <v>0</v>
      </c>
      <c r="S25" s="23">
        <f t="shared" si="4"/>
        <v>1.2041254402146571</v>
      </c>
      <c r="U25" s="3">
        <f t="shared" si="5"/>
        <v>340.3</v>
      </c>
      <c r="V25" s="23">
        <f t="shared" ca="1" si="6"/>
        <v>0</v>
      </c>
    </row>
    <row r="26" spans="4:22" x14ac:dyDescent="0.2">
      <c r="D26" s="1">
        <f t="shared" si="7"/>
        <v>24</v>
      </c>
      <c r="E26" s="2">
        <f t="shared" si="8"/>
        <v>0</v>
      </c>
      <c r="F26" s="3">
        <f t="shared" ca="1" si="9"/>
        <v>0</v>
      </c>
      <c r="G26" s="3">
        <f t="shared" si="10"/>
        <v>0</v>
      </c>
      <c r="H26" s="3">
        <f t="shared" ca="1" si="0"/>
        <v>0</v>
      </c>
      <c r="I26" s="3">
        <f t="shared" ca="1" si="11"/>
        <v>0</v>
      </c>
      <c r="J26" s="3">
        <f t="shared" si="12"/>
        <v>0</v>
      </c>
      <c r="K26" s="3">
        <f t="shared" ca="1" si="14"/>
        <v>0</v>
      </c>
      <c r="L26" s="3">
        <f t="shared" si="13"/>
        <v>-9.7803269999999998</v>
      </c>
      <c r="M26" s="3" t="e">
        <f t="shared" ca="1" si="1"/>
        <v>#DIV/0!</v>
      </c>
      <c r="N26" s="3" t="e">
        <f t="shared" ca="1" si="2"/>
        <v>#DIV/0!</v>
      </c>
      <c r="O26" s="1">
        <f ca="1">(0.5)*($B$11)*(H26^2)</f>
        <v>0</v>
      </c>
      <c r="P26" s="1">
        <f>($B$11)*L26*J26</f>
        <v>0</v>
      </c>
      <c r="Q26" s="1">
        <f t="shared" ca="1" si="3"/>
        <v>0</v>
      </c>
      <c r="R26" s="1">
        <f ca="1" xml:space="preserve"> ($B$11)*H26</f>
        <v>0</v>
      </c>
      <c r="S26" s="23">
        <f t="shared" si="4"/>
        <v>1.2041254402146571</v>
      </c>
      <c r="U26" s="3">
        <f t="shared" si="5"/>
        <v>340.3</v>
      </c>
      <c r="V26" s="23">
        <f t="shared" ca="1" si="6"/>
        <v>0</v>
      </c>
    </row>
    <row r="27" spans="4:22" x14ac:dyDescent="0.2">
      <c r="D27" s="1">
        <f t="shared" si="7"/>
        <v>25</v>
      </c>
      <c r="E27" s="2">
        <f t="shared" si="8"/>
        <v>0</v>
      </c>
      <c r="F27" s="3">
        <f t="shared" ca="1" si="9"/>
        <v>0</v>
      </c>
      <c r="G27" s="3">
        <f t="shared" si="10"/>
        <v>0</v>
      </c>
      <c r="H27" s="3">
        <f t="shared" ca="1" si="0"/>
        <v>0</v>
      </c>
      <c r="I27" s="3">
        <f t="shared" ca="1" si="11"/>
        <v>0</v>
      </c>
      <c r="J27" s="3">
        <f t="shared" si="12"/>
        <v>0</v>
      </c>
      <c r="K27" s="3">
        <f t="shared" ca="1" si="14"/>
        <v>0</v>
      </c>
      <c r="L27" s="3">
        <f t="shared" si="13"/>
        <v>-9.7803269999999998</v>
      </c>
      <c r="M27" s="3" t="e">
        <f t="shared" ca="1" si="1"/>
        <v>#DIV/0!</v>
      </c>
      <c r="N27" s="3" t="e">
        <f t="shared" ca="1" si="2"/>
        <v>#DIV/0!</v>
      </c>
      <c r="O27" s="1">
        <f ca="1">(0.5)*($B$11)*(H27^2)</f>
        <v>0</v>
      </c>
      <c r="P27" s="1">
        <f>($B$11)*L27*J27</f>
        <v>0</v>
      </c>
      <c r="Q27" s="1">
        <f t="shared" ca="1" si="3"/>
        <v>0</v>
      </c>
      <c r="R27" s="1">
        <f ca="1" xml:space="preserve"> ($B$11)*H27</f>
        <v>0</v>
      </c>
      <c r="S27" s="23">
        <f t="shared" si="4"/>
        <v>1.2041254402146571</v>
      </c>
      <c r="U27" s="3">
        <f t="shared" si="5"/>
        <v>340.3</v>
      </c>
      <c r="V27" s="23">
        <f t="shared" ca="1" si="6"/>
        <v>0</v>
      </c>
    </row>
    <row r="28" spans="4:22" x14ac:dyDescent="0.2">
      <c r="D28" s="1">
        <f t="shared" si="7"/>
        <v>26</v>
      </c>
      <c r="E28" s="2">
        <f t="shared" si="8"/>
        <v>0</v>
      </c>
      <c r="F28" s="3">
        <f t="shared" ca="1" si="9"/>
        <v>0</v>
      </c>
      <c r="G28" s="3">
        <f t="shared" si="10"/>
        <v>0</v>
      </c>
      <c r="H28" s="3">
        <f t="shared" ca="1" si="0"/>
        <v>0</v>
      </c>
      <c r="I28" s="3">
        <f t="shared" ca="1" si="11"/>
        <v>0</v>
      </c>
      <c r="J28" s="3">
        <f t="shared" si="12"/>
        <v>0</v>
      </c>
      <c r="K28" s="3">
        <f t="shared" ca="1" si="14"/>
        <v>0</v>
      </c>
      <c r="L28" s="3">
        <f t="shared" si="13"/>
        <v>-9.7803269999999998</v>
      </c>
      <c r="M28" s="3" t="e">
        <f t="shared" ca="1" si="1"/>
        <v>#DIV/0!</v>
      </c>
      <c r="N28" s="3" t="e">
        <f t="shared" ca="1" si="2"/>
        <v>#DIV/0!</v>
      </c>
      <c r="O28" s="1">
        <f ca="1">(0.5)*($B$11)*(H28^2)</f>
        <v>0</v>
      </c>
      <c r="P28" s="1">
        <f>($B$11)*L28*J28</f>
        <v>0</v>
      </c>
      <c r="Q28" s="1">
        <f t="shared" ca="1" si="3"/>
        <v>0</v>
      </c>
      <c r="R28" s="1">
        <f ca="1" xml:space="preserve"> ($B$11)*H28</f>
        <v>0</v>
      </c>
      <c r="S28" s="23">
        <f t="shared" si="4"/>
        <v>1.2041254402146571</v>
      </c>
      <c r="U28" s="3">
        <f t="shared" si="5"/>
        <v>340.3</v>
      </c>
      <c r="V28" s="23">
        <f t="shared" ca="1" si="6"/>
        <v>0</v>
      </c>
    </row>
    <row r="29" spans="4:22" x14ac:dyDescent="0.2">
      <c r="D29" s="1">
        <f t="shared" si="7"/>
        <v>27</v>
      </c>
      <c r="E29" s="2">
        <f t="shared" si="8"/>
        <v>0</v>
      </c>
      <c r="F29" s="3">
        <f t="shared" ca="1" si="9"/>
        <v>0</v>
      </c>
      <c r="G29" s="3">
        <f t="shared" si="10"/>
        <v>0</v>
      </c>
      <c r="H29" s="3">
        <f t="shared" ca="1" si="0"/>
        <v>0</v>
      </c>
      <c r="I29" s="3">
        <f t="shared" ca="1" si="11"/>
        <v>0</v>
      </c>
      <c r="J29" s="3">
        <f t="shared" si="12"/>
        <v>0</v>
      </c>
      <c r="K29" s="3">
        <f t="shared" ca="1" si="14"/>
        <v>0</v>
      </c>
      <c r="L29" s="3">
        <f t="shared" si="13"/>
        <v>-9.7803269999999998</v>
      </c>
      <c r="M29" s="3" t="e">
        <f t="shared" ca="1" si="1"/>
        <v>#DIV/0!</v>
      </c>
      <c r="N29" s="3" t="e">
        <f t="shared" ca="1" si="2"/>
        <v>#DIV/0!</v>
      </c>
      <c r="O29" s="1">
        <f ca="1">(0.5)*($B$11)*(H29^2)</f>
        <v>0</v>
      </c>
      <c r="P29" s="1">
        <f>($B$11)*L29*J29</f>
        <v>0</v>
      </c>
      <c r="Q29" s="1">
        <f t="shared" ca="1" si="3"/>
        <v>0</v>
      </c>
      <c r="R29" s="1">
        <f ca="1" xml:space="preserve"> ($B$11)*H29</f>
        <v>0</v>
      </c>
      <c r="S29" s="23">
        <f t="shared" si="4"/>
        <v>1.2041254402146571</v>
      </c>
      <c r="U29" s="3">
        <f t="shared" si="5"/>
        <v>340.3</v>
      </c>
      <c r="V29" s="23">
        <f t="shared" ca="1" si="6"/>
        <v>0</v>
      </c>
    </row>
    <row r="30" spans="4:22" x14ac:dyDescent="0.2">
      <c r="D30" s="1">
        <f t="shared" si="7"/>
        <v>28</v>
      </c>
      <c r="E30" s="2">
        <f t="shared" si="8"/>
        <v>0</v>
      </c>
      <c r="F30" s="3">
        <f t="shared" ca="1" si="9"/>
        <v>0</v>
      </c>
      <c r="G30" s="3">
        <f t="shared" si="10"/>
        <v>0</v>
      </c>
      <c r="H30" s="3">
        <f t="shared" ca="1" si="0"/>
        <v>0</v>
      </c>
      <c r="I30" s="3">
        <f t="shared" ca="1" si="11"/>
        <v>0</v>
      </c>
      <c r="J30" s="3">
        <f t="shared" si="12"/>
        <v>0</v>
      </c>
      <c r="K30" s="3">
        <f t="shared" ca="1" si="14"/>
        <v>0</v>
      </c>
      <c r="L30" s="3">
        <f t="shared" si="13"/>
        <v>-9.7803269999999998</v>
      </c>
      <c r="M30" s="3" t="e">
        <f t="shared" ca="1" si="1"/>
        <v>#DIV/0!</v>
      </c>
      <c r="N30" s="3" t="e">
        <f t="shared" ca="1" si="2"/>
        <v>#DIV/0!</v>
      </c>
      <c r="O30" s="1">
        <f ca="1">(0.5)*($B$11)*(H30^2)</f>
        <v>0</v>
      </c>
      <c r="P30" s="1">
        <f>($B$11)*L30*J30</f>
        <v>0</v>
      </c>
      <c r="Q30" s="1">
        <f t="shared" ca="1" si="3"/>
        <v>0</v>
      </c>
      <c r="R30" s="1">
        <f ca="1" xml:space="preserve"> ($B$11)*H30</f>
        <v>0</v>
      </c>
      <c r="S30" s="23">
        <f t="shared" si="4"/>
        <v>1.2041254402146571</v>
      </c>
      <c r="U30" s="3">
        <f t="shared" si="5"/>
        <v>340.3</v>
      </c>
      <c r="V30" s="23">
        <f t="shared" ca="1" si="6"/>
        <v>0</v>
      </c>
    </row>
    <row r="31" spans="4:22" x14ac:dyDescent="0.2">
      <c r="D31" s="1">
        <f t="shared" si="7"/>
        <v>29</v>
      </c>
      <c r="E31" s="2">
        <f t="shared" si="8"/>
        <v>0</v>
      </c>
      <c r="F31" s="3">
        <f t="shared" ca="1" si="9"/>
        <v>0</v>
      </c>
      <c r="G31" s="3">
        <f t="shared" si="10"/>
        <v>0</v>
      </c>
      <c r="H31" s="3">
        <f t="shared" ca="1" si="0"/>
        <v>0</v>
      </c>
      <c r="I31" s="3">
        <f t="shared" ca="1" si="11"/>
        <v>0</v>
      </c>
      <c r="J31" s="3">
        <f t="shared" si="12"/>
        <v>0</v>
      </c>
      <c r="K31" s="3">
        <f t="shared" ca="1" si="14"/>
        <v>0</v>
      </c>
      <c r="L31" s="3">
        <f t="shared" si="13"/>
        <v>-9.7803269999999998</v>
      </c>
      <c r="M31" s="3" t="e">
        <f t="shared" ca="1" si="1"/>
        <v>#DIV/0!</v>
      </c>
      <c r="N31" s="3" t="e">
        <f t="shared" ca="1" si="2"/>
        <v>#DIV/0!</v>
      </c>
      <c r="O31" s="1">
        <f ca="1">(0.5)*($B$11)*(H31^2)</f>
        <v>0</v>
      </c>
      <c r="P31" s="1">
        <f>($B$11)*L31*J31</f>
        <v>0</v>
      </c>
      <c r="Q31" s="1">
        <f t="shared" ca="1" si="3"/>
        <v>0</v>
      </c>
      <c r="R31" s="1">
        <f ca="1" xml:space="preserve"> ($B$11)*H31</f>
        <v>0</v>
      </c>
      <c r="S31" s="23">
        <f t="shared" si="4"/>
        <v>1.2041254402146571</v>
      </c>
      <c r="U31" s="3">
        <f t="shared" si="5"/>
        <v>340.3</v>
      </c>
      <c r="V31" s="23">
        <f t="shared" ca="1" si="6"/>
        <v>0</v>
      </c>
    </row>
    <row r="32" spans="4:22" x14ac:dyDescent="0.2">
      <c r="D32" s="1">
        <f t="shared" si="7"/>
        <v>30</v>
      </c>
      <c r="E32" s="2">
        <f t="shared" si="8"/>
        <v>0</v>
      </c>
      <c r="F32" s="3">
        <f t="shared" ca="1" si="9"/>
        <v>0</v>
      </c>
      <c r="G32" s="3">
        <f t="shared" si="10"/>
        <v>0</v>
      </c>
      <c r="H32" s="3">
        <f t="shared" ca="1" si="0"/>
        <v>0</v>
      </c>
      <c r="I32" s="3">
        <f t="shared" ca="1" si="11"/>
        <v>0</v>
      </c>
      <c r="J32" s="3">
        <f t="shared" si="12"/>
        <v>0</v>
      </c>
      <c r="K32" s="3">
        <f t="shared" ca="1" si="14"/>
        <v>0</v>
      </c>
      <c r="L32" s="3">
        <f t="shared" si="13"/>
        <v>-9.7803269999999998</v>
      </c>
      <c r="M32" s="3" t="e">
        <f t="shared" ca="1" si="1"/>
        <v>#DIV/0!</v>
      </c>
      <c r="N32" s="3" t="e">
        <f t="shared" ca="1" si="2"/>
        <v>#DIV/0!</v>
      </c>
      <c r="O32" s="1">
        <f ca="1">(0.5)*($B$11)*(H32^2)</f>
        <v>0</v>
      </c>
      <c r="P32" s="1">
        <f>($B$11)*L32*J32</f>
        <v>0</v>
      </c>
      <c r="Q32" s="1">
        <f t="shared" ca="1" si="3"/>
        <v>0</v>
      </c>
      <c r="R32" s="1">
        <f ca="1" xml:space="preserve"> ($B$11)*H32</f>
        <v>0</v>
      </c>
      <c r="S32" s="23">
        <f t="shared" si="4"/>
        <v>1.2041254402146571</v>
      </c>
      <c r="U32" s="3">
        <f t="shared" si="5"/>
        <v>340.3</v>
      </c>
      <c r="V32" s="23">
        <f t="shared" ca="1" si="6"/>
        <v>0</v>
      </c>
    </row>
    <row r="33" spans="4:22" x14ac:dyDescent="0.2">
      <c r="D33" s="1">
        <f t="shared" si="7"/>
        <v>31</v>
      </c>
      <c r="E33" s="2">
        <f t="shared" si="8"/>
        <v>0</v>
      </c>
      <c r="F33" s="3">
        <f t="shared" ca="1" si="9"/>
        <v>0</v>
      </c>
      <c r="G33" s="3">
        <f t="shared" si="10"/>
        <v>0</v>
      </c>
      <c r="H33" s="3">
        <f t="shared" ca="1" si="0"/>
        <v>0</v>
      </c>
      <c r="I33" s="3">
        <f t="shared" ca="1" si="11"/>
        <v>0</v>
      </c>
      <c r="J33" s="3">
        <f t="shared" si="12"/>
        <v>0</v>
      </c>
      <c r="K33" s="3">
        <f t="shared" ca="1" si="14"/>
        <v>0</v>
      </c>
      <c r="L33" s="3">
        <f t="shared" si="13"/>
        <v>-9.7803269999999998</v>
      </c>
      <c r="M33" s="3" t="e">
        <f t="shared" ca="1" si="1"/>
        <v>#DIV/0!</v>
      </c>
      <c r="N33" s="3" t="e">
        <f t="shared" ca="1" si="2"/>
        <v>#DIV/0!</v>
      </c>
      <c r="O33" s="1">
        <f ca="1">(0.5)*($B$11)*(H33^2)</f>
        <v>0</v>
      </c>
      <c r="P33" s="1">
        <f>($B$11)*L33*J33</f>
        <v>0</v>
      </c>
      <c r="Q33" s="1">
        <f t="shared" ca="1" si="3"/>
        <v>0</v>
      </c>
      <c r="R33" s="1">
        <f ca="1" xml:space="preserve"> ($B$11)*H33</f>
        <v>0</v>
      </c>
      <c r="S33" s="23">
        <f t="shared" si="4"/>
        <v>1.2041254402146571</v>
      </c>
      <c r="U33" s="3">
        <f t="shared" si="5"/>
        <v>340.3</v>
      </c>
      <c r="V33" s="23">
        <f t="shared" ca="1" si="6"/>
        <v>0</v>
      </c>
    </row>
    <row r="34" spans="4:22" x14ac:dyDescent="0.2">
      <c r="D34" s="1">
        <f t="shared" si="7"/>
        <v>32</v>
      </c>
      <c r="E34" s="2">
        <f t="shared" si="8"/>
        <v>0</v>
      </c>
      <c r="F34" s="3">
        <f t="shared" ca="1" si="9"/>
        <v>0</v>
      </c>
      <c r="G34" s="3">
        <f t="shared" si="10"/>
        <v>0</v>
      </c>
      <c r="H34" s="3">
        <f t="shared" ca="1" si="0"/>
        <v>0</v>
      </c>
      <c r="I34" s="3">
        <f t="shared" ca="1" si="11"/>
        <v>0</v>
      </c>
      <c r="J34" s="3">
        <f t="shared" si="12"/>
        <v>0</v>
      </c>
      <c r="K34" s="3">
        <f t="shared" ca="1" si="14"/>
        <v>0</v>
      </c>
      <c r="L34" s="3">
        <f t="shared" si="13"/>
        <v>-9.7803269999999998</v>
      </c>
      <c r="M34" s="3" t="e">
        <f t="shared" ca="1" si="1"/>
        <v>#DIV/0!</v>
      </c>
      <c r="N34" s="3" t="e">
        <f t="shared" ca="1" si="2"/>
        <v>#DIV/0!</v>
      </c>
      <c r="O34" s="1">
        <f ca="1">(0.5)*($B$11)*(H34^2)</f>
        <v>0</v>
      </c>
      <c r="P34" s="1">
        <f>($B$11)*L34*J34</f>
        <v>0</v>
      </c>
      <c r="Q34" s="1">
        <f t="shared" ca="1" si="3"/>
        <v>0</v>
      </c>
      <c r="R34" s="1">
        <f ca="1" xml:space="preserve"> ($B$11)*H34</f>
        <v>0</v>
      </c>
      <c r="S34" s="23">
        <f t="shared" si="4"/>
        <v>1.2041254402146571</v>
      </c>
      <c r="U34" s="3">
        <f t="shared" si="5"/>
        <v>340.3</v>
      </c>
      <c r="V34" s="23">
        <f t="shared" ca="1" si="6"/>
        <v>0</v>
      </c>
    </row>
    <row r="35" spans="4:22" x14ac:dyDescent="0.2">
      <c r="D35" s="1">
        <f t="shared" si="7"/>
        <v>33</v>
      </c>
      <c r="E35" s="2">
        <f t="shared" si="8"/>
        <v>0</v>
      </c>
      <c r="F35" s="3">
        <f t="shared" ca="1" si="9"/>
        <v>0</v>
      </c>
      <c r="G35" s="3">
        <f t="shared" si="10"/>
        <v>0</v>
      </c>
      <c r="H35" s="3">
        <f t="shared" ca="1" si="0"/>
        <v>0</v>
      </c>
      <c r="I35" s="3">
        <f t="shared" ca="1" si="11"/>
        <v>0</v>
      </c>
      <c r="J35" s="3">
        <f t="shared" si="12"/>
        <v>0</v>
      </c>
      <c r="K35" s="3">
        <f t="shared" ca="1" si="14"/>
        <v>0</v>
      </c>
      <c r="L35" s="3">
        <f t="shared" si="13"/>
        <v>-9.7803269999999998</v>
      </c>
      <c r="M35" s="3" t="e">
        <f t="shared" ca="1" si="1"/>
        <v>#DIV/0!</v>
      </c>
      <c r="N35" s="3" t="e">
        <f t="shared" ca="1" si="2"/>
        <v>#DIV/0!</v>
      </c>
      <c r="O35" s="1">
        <f ca="1">(0.5)*($B$11)*(H35^2)</f>
        <v>0</v>
      </c>
      <c r="P35" s="1">
        <f>($B$11)*L35*J35</f>
        <v>0</v>
      </c>
      <c r="Q35" s="1">
        <f t="shared" ca="1" si="3"/>
        <v>0</v>
      </c>
      <c r="R35" s="1">
        <f ca="1" xml:space="preserve"> ($B$11)*H35</f>
        <v>0</v>
      </c>
      <c r="S35" s="23">
        <f t="shared" si="4"/>
        <v>1.2041254402146571</v>
      </c>
      <c r="U35" s="3">
        <f t="shared" si="5"/>
        <v>340.3</v>
      </c>
      <c r="V35" s="23">
        <f t="shared" ca="1" si="6"/>
        <v>0</v>
      </c>
    </row>
    <row r="36" spans="4:22" x14ac:dyDescent="0.2">
      <c r="D36" s="1">
        <f t="shared" si="7"/>
        <v>34</v>
      </c>
      <c r="E36" s="2">
        <f t="shared" si="8"/>
        <v>0</v>
      </c>
      <c r="F36" s="3">
        <f t="shared" ca="1" si="9"/>
        <v>0</v>
      </c>
      <c r="G36" s="3">
        <f t="shared" si="10"/>
        <v>0</v>
      </c>
      <c r="H36" s="3">
        <f t="shared" ca="1" si="0"/>
        <v>0</v>
      </c>
      <c r="I36" s="3">
        <f t="shared" ca="1" si="11"/>
        <v>0</v>
      </c>
      <c r="J36" s="3">
        <f t="shared" si="12"/>
        <v>0</v>
      </c>
      <c r="K36" s="3">
        <f t="shared" ca="1" si="14"/>
        <v>0</v>
      </c>
      <c r="L36" s="3">
        <f t="shared" si="13"/>
        <v>-9.7803269999999998</v>
      </c>
      <c r="M36" s="3" t="e">
        <f t="shared" ca="1" si="1"/>
        <v>#DIV/0!</v>
      </c>
      <c r="N36" s="3" t="e">
        <f t="shared" ca="1" si="2"/>
        <v>#DIV/0!</v>
      </c>
      <c r="O36" s="1">
        <f ca="1">(0.5)*($B$11)*(H36^2)</f>
        <v>0</v>
      </c>
      <c r="P36" s="1">
        <f>($B$11)*L36*J36</f>
        <v>0</v>
      </c>
      <c r="Q36" s="1">
        <f t="shared" ca="1" si="3"/>
        <v>0</v>
      </c>
      <c r="R36" s="1">
        <f ca="1" xml:space="preserve"> ($B$11)*H36</f>
        <v>0</v>
      </c>
      <c r="S36" s="23">
        <f t="shared" si="4"/>
        <v>1.2041254402146571</v>
      </c>
      <c r="U36" s="3">
        <f t="shared" si="5"/>
        <v>340.3</v>
      </c>
      <c r="V36" s="23">
        <f t="shared" ca="1" si="6"/>
        <v>0</v>
      </c>
    </row>
    <row r="37" spans="4:22" x14ac:dyDescent="0.2">
      <c r="D37" s="1">
        <f t="shared" si="7"/>
        <v>35</v>
      </c>
      <c r="E37" s="2">
        <f t="shared" si="8"/>
        <v>0</v>
      </c>
      <c r="F37" s="3">
        <f t="shared" ca="1" si="9"/>
        <v>0</v>
      </c>
      <c r="G37" s="3">
        <f t="shared" si="10"/>
        <v>0</v>
      </c>
      <c r="H37" s="3">
        <f t="shared" ca="1" si="0"/>
        <v>0</v>
      </c>
      <c r="I37" s="3">
        <f t="shared" ca="1" si="11"/>
        <v>0</v>
      </c>
      <c r="J37" s="3">
        <f t="shared" si="12"/>
        <v>0</v>
      </c>
      <c r="K37" s="3">
        <f t="shared" ca="1" si="14"/>
        <v>0</v>
      </c>
      <c r="L37" s="3">
        <f t="shared" si="13"/>
        <v>-9.7803269999999998</v>
      </c>
      <c r="M37" s="3" t="e">
        <f t="shared" ca="1" si="1"/>
        <v>#DIV/0!</v>
      </c>
      <c r="N37" s="3" t="e">
        <f t="shared" ca="1" si="2"/>
        <v>#DIV/0!</v>
      </c>
      <c r="O37" s="1">
        <f ca="1">(0.5)*($B$11)*(H37^2)</f>
        <v>0</v>
      </c>
      <c r="P37" s="1">
        <f>($B$11)*L37*J37</f>
        <v>0</v>
      </c>
      <c r="Q37" s="1">
        <f t="shared" ca="1" si="3"/>
        <v>0</v>
      </c>
      <c r="R37" s="1">
        <f ca="1" xml:space="preserve"> ($B$11)*H37</f>
        <v>0</v>
      </c>
      <c r="S37" s="23">
        <f t="shared" si="4"/>
        <v>1.2041254402146571</v>
      </c>
      <c r="U37" s="3">
        <f t="shared" si="5"/>
        <v>340.3</v>
      </c>
      <c r="V37" s="23">
        <f t="shared" ca="1" si="6"/>
        <v>0</v>
      </c>
    </row>
    <row r="38" spans="4:22" x14ac:dyDescent="0.2">
      <c r="D38" s="1">
        <f t="shared" si="7"/>
        <v>36</v>
      </c>
      <c r="E38" s="2">
        <f t="shared" si="8"/>
        <v>0</v>
      </c>
      <c r="F38" s="3">
        <f t="shared" ca="1" si="9"/>
        <v>0</v>
      </c>
      <c r="G38" s="3">
        <f t="shared" si="10"/>
        <v>0</v>
      </c>
      <c r="H38" s="3">
        <f t="shared" ca="1" si="0"/>
        <v>0</v>
      </c>
      <c r="I38" s="3">
        <f t="shared" ca="1" si="11"/>
        <v>0</v>
      </c>
      <c r="J38" s="3">
        <f t="shared" si="12"/>
        <v>0</v>
      </c>
      <c r="K38" s="3">
        <f t="shared" ca="1" si="14"/>
        <v>0</v>
      </c>
      <c r="L38" s="3">
        <f t="shared" si="13"/>
        <v>-9.7803269999999998</v>
      </c>
      <c r="M38" s="3" t="e">
        <f t="shared" ca="1" si="1"/>
        <v>#DIV/0!</v>
      </c>
      <c r="N38" s="3" t="e">
        <f t="shared" ca="1" si="2"/>
        <v>#DIV/0!</v>
      </c>
      <c r="O38" s="1">
        <f ca="1">(0.5)*($B$11)*(H38^2)</f>
        <v>0</v>
      </c>
      <c r="P38" s="1">
        <f>($B$11)*L38*J38</f>
        <v>0</v>
      </c>
      <c r="Q38" s="1">
        <f t="shared" ca="1" si="3"/>
        <v>0</v>
      </c>
      <c r="R38" s="1">
        <f ca="1" xml:space="preserve"> ($B$11)*H38</f>
        <v>0</v>
      </c>
      <c r="S38" s="23">
        <f t="shared" si="4"/>
        <v>1.2041254402146571</v>
      </c>
      <c r="U38" s="3">
        <f t="shared" si="5"/>
        <v>340.3</v>
      </c>
      <c r="V38" s="23">
        <f t="shared" ca="1" si="6"/>
        <v>0</v>
      </c>
    </row>
    <row r="39" spans="4:22" x14ac:dyDescent="0.2">
      <c r="D39" s="1">
        <f t="shared" si="7"/>
        <v>37</v>
      </c>
      <c r="E39" s="2">
        <f t="shared" si="8"/>
        <v>0</v>
      </c>
      <c r="F39" s="3">
        <f t="shared" ca="1" si="9"/>
        <v>0</v>
      </c>
      <c r="G39" s="3">
        <f t="shared" si="10"/>
        <v>0</v>
      </c>
      <c r="H39" s="3">
        <f t="shared" ca="1" si="0"/>
        <v>0</v>
      </c>
      <c r="I39" s="3">
        <f t="shared" ca="1" si="11"/>
        <v>0</v>
      </c>
      <c r="J39" s="3">
        <f t="shared" si="12"/>
        <v>0</v>
      </c>
      <c r="K39" s="3">
        <f t="shared" ca="1" si="14"/>
        <v>0</v>
      </c>
      <c r="L39" s="3">
        <f t="shared" si="13"/>
        <v>-9.7803269999999998</v>
      </c>
      <c r="M39" s="3" t="e">
        <f t="shared" ca="1" si="1"/>
        <v>#DIV/0!</v>
      </c>
      <c r="N39" s="3" t="e">
        <f t="shared" ca="1" si="2"/>
        <v>#DIV/0!</v>
      </c>
      <c r="O39" s="1">
        <f ca="1">(0.5)*($B$11)*(H39^2)</f>
        <v>0</v>
      </c>
      <c r="P39" s="1">
        <f>($B$11)*L39*J39</f>
        <v>0</v>
      </c>
      <c r="Q39" s="1">
        <f t="shared" ca="1" si="3"/>
        <v>0</v>
      </c>
      <c r="R39" s="1">
        <f ca="1" xml:space="preserve"> ($B$11)*H39</f>
        <v>0</v>
      </c>
      <c r="S39" s="23">
        <f t="shared" si="4"/>
        <v>1.2041254402146571</v>
      </c>
      <c r="U39" s="3">
        <f t="shared" si="5"/>
        <v>340.3</v>
      </c>
      <c r="V39" s="23">
        <f t="shared" ca="1" si="6"/>
        <v>0</v>
      </c>
    </row>
    <row r="40" spans="4:22" x14ac:dyDescent="0.2">
      <c r="D40" s="1">
        <f t="shared" si="7"/>
        <v>38</v>
      </c>
      <c r="E40" s="2">
        <f t="shared" si="8"/>
        <v>0</v>
      </c>
      <c r="F40" s="3">
        <f t="shared" ca="1" si="9"/>
        <v>0</v>
      </c>
      <c r="G40" s="3">
        <f t="shared" si="10"/>
        <v>0</v>
      </c>
      <c r="H40" s="3">
        <f t="shared" ca="1" si="0"/>
        <v>0</v>
      </c>
      <c r="I40" s="3">
        <f t="shared" ca="1" si="11"/>
        <v>0</v>
      </c>
      <c r="J40" s="3">
        <f t="shared" si="12"/>
        <v>0</v>
      </c>
      <c r="K40" s="3">
        <f t="shared" ca="1" si="14"/>
        <v>0</v>
      </c>
      <c r="L40" s="3">
        <f t="shared" si="13"/>
        <v>-9.7803269999999998</v>
      </c>
      <c r="M40" s="3" t="e">
        <f t="shared" ca="1" si="1"/>
        <v>#DIV/0!</v>
      </c>
      <c r="N40" s="3" t="e">
        <f t="shared" ca="1" si="2"/>
        <v>#DIV/0!</v>
      </c>
      <c r="O40" s="1">
        <f ca="1">(0.5)*($B$11)*(H40^2)</f>
        <v>0</v>
      </c>
      <c r="P40" s="1">
        <f>($B$11)*L40*J40</f>
        <v>0</v>
      </c>
      <c r="Q40" s="1">
        <f t="shared" ca="1" si="3"/>
        <v>0</v>
      </c>
      <c r="R40" s="1">
        <f ca="1" xml:space="preserve"> ($B$11)*H40</f>
        <v>0</v>
      </c>
      <c r="S40" s="23">
        <f t="shared" si="4"/>
        <v>1.2041254402146571</v>
      </c>
      <c r="U40" s="3">
        <f t="shared" si="5"/>
        <v>340.3</v>
      </c>
      <c r="V40" s="23">
        <f t="shared" ca="1" si="6"/>
        <v>0</v>
      </c>
    </row>
    <row r="41" spans="4:22" x14ac:dyDescent="0.2">
      <c r="D41" s="1">
        <f t="shared" si="7"/>
        <v>39</v>
      </c>
      <c r="E41" s="2">
        <f t="shared" si="8"/>
        <v>0</v>
      </c>
      <c r="F41" s="3">
        <f t="shared" ca="1" si="9"/>
        <v>0</v>
      </c>
      <c r="G41" s="3">
        <f t="shared" si="10"/>
        <v>0</v>
      </c>
      <c r="H41" s="3">
        <f t="shared" ca="1" si="0"/>
        <v>0</v>
      </c>
      <c r="I41" s="3">
        <f t="shared" ca="1" si="11"/>
        <v>0</v>
      </c>
      <c r="J41" s="3">
        <f t="shared" si="12"/>
        <v>0</v>
      </c>
      <c r="K41" s="3">
        <f t="shared" ca="1" si="14"/>
        <v>0</v>
      </c>
      <c r="L41" s="3">
        <f t="shared" si="13"/>
        <v>-9.7803269999999998</v>
      </c>
      <c r="M41" s="3" t="e">
        <f t="shared" ca="1" si="1"/>
        <v>#DIV/0!</v>
      </c>
      <c r="N41" s="3" t="e">
        <f t="shared" ca="1" si="2"/>
        <v>#DIV/0!</v>
      </c>
      <c r="O41" s="1">
        <f ca="1">(0.5)*($B$11)*(H41^2)</f>
        <v>0</v>
      </c>
      <c r="P41" s="1">
        <f>($B$11)*L41*J41</f>
        <v>0</v>
      </c>
      <c r="Q41" s="1">
        <f t="shared" ca="1" si="3"/>
        <v>0</v>
      </c>
      <c r="R41" s="1">
        <f ca="1" xml:space="preserve"> ($B$11)*H41</f>
        <v>0</v>
      </c>
      <c r="S41" s="23">
        <f t="shared" si="4"/>
        <v>1.2041254402146571</v>
      </c>
      <c r="U41" s="3">
        <f t="shared" si="5"/>
        <v>340.3</v>
      </c>
      <c r="V41" s="23">
        <f t="shared" ca="1" si="6"/>
        <v>0</v>
      </c>
    </row>
    <row r="42" spans="4:22" x14ac:dyDescent="0.2">
      <c r="D42" s="1">
        <f t="shared" si="7"/>
        <v>40</v>
      </c>
      <c r="E42" s="2">
        <f t="shared" si="8"/>
        <v>0</v>
      </c>
      <c r="F42" s="3">
        <f t="shared" ca="1" si="9"/>
        <v>0</v>
      </c>
      <c r="G42" s="3">
        <f t="shared" si="10"/>
        <v>0</v>
      </c>
      <c r="H42" s="3">
        <f t="shared" ca="1" si="0"/>
        <v>0</v>
      </c>
      <c r="I42" s="3">
        <f t="shared" ca="1" si="11"/>
        <v>0</v>
      </c>
      <c r="J42" s="3">
        <f t="shared" si="12"/>
        <v>0</v>
      </c>
      <c r="K42" s="3">
        <f t="shared" ca="1" si="14"/>
        <v>0</v>
      </c>
      <c r="L42" s="3">
        <f t="shared" si="13"/>
        <v>-9.7803269999999998</v>
      </c>
      <c r="M42" s="3" t="e">
        <f t="shared" ca="1" si="1"/>
        <v>#DIV/0!</v>
      </c>
      <c r="N42" s="3" t="e">
        <f t="shared" ca="1" si="2"/>
        <v>#DIV/0!</v>
      </c>
      <c r="O42" s="1">
        <f ca="1">(0.5)*($B$11)*(H42^2)</f>
        <v>0</v>
      </c>
      <c r="P42" s="1">
        <f>($B$11)*L42*J42</f>
        <v>0</v>
      </c>
      <c r="Q42" s="1">
        <f t="shared" ca="1" si="3"/>
        <v>0</v>
      </c>
      <c r="R42" s="1">
        <f ca="1" xml:space="preserve"> ($B$11)*H42</f>
        <v>0</v>
      </c>
      <c r="S42" s="23">
        <f t="shared" si="4"/>
        <v>1.2041254402146571</v>
      </c>
      <c r="U42" s="3">
        <f t="shared" si="5"/>
        <v>340.3</v>
      </c>
      <c r="V42" s="23">
        <f t="shared" ca="1" si="6"/>
        <v>0</v>
      </c>
    </row>
    <row r="43" spans="4:22" x14ac:dyDescent="0.2">
      <c r="D43" s="1">
        <f t="shared" si="7"/>
        <v>41</v>
      </c>
      <c r="E43" s="2">
        <f t="shared" si="8"/>
        <v>0</v>
      </c>
      <c r="F43" s="3">
        <f t="shared" ca="1" si="9"/>
        <v>0</v>
      </c>
      <c r="G43" s="3">
        <f t="shared" si="10"/>
        <v>0</v>
      </c>
      <c r="H43" s="3">
        <f t="shared" ca="1" si="0"/>
        <v>0</v>
      </c>
      <c r="I43" s="3">
        <f t="shared" ca="1" si="11"/>
        <v>0</v>
      </c>
      <c r="J43" s="3">
        <f t="shared" si="12"/>
        <v>0</v>
      </c>
      <c r="K43" s="3">
        <f t="shared" ca="1" si="14"/>
        <v>0</v>
      </c>
      <c r="L43" s="3">
        <f t="shared" si="13"/>
        <v>-9.7803269999999998</v>
      </c>
      <c r="M43" s="3" t="e">
        <f t="shared" ca="1" si="1"/>
        <v>#DIV/0!</v>
      </c>
      <c r="N43" s="3" t="e">
        <f t="shared" ca="1" si="2"/>
        <v>#DIV/0!</v>
      </c>
      <c r="O43" s="1">
        <f ca="1">(0.5)*($B$11)*(H43^2)</f>
        <v>0</v>
      </c>
      <c r="P43" s="1">
        <f>($B$11)*L43*J43</f>
        <v>0</v>
      </c>
      <c r="Q43" s="1">
        <f t="shared" ca="1" si="3"/>
        <v>0</v>
      </c>
      <c r="R43" s="1">
        <f ca="1" xml:space="preserve"> ($B$11)*H43</f>
        <v>0</v>
      </c>
      <c r="S43" s="23">
        <f t="shared" si="4"/>
        <v>1.2041254402146571</v>
      </c>
      <c r="U43" s="3">
        <f t="shared" si="5"/>
        <v>340.3</v>
      </c>
      <c r="V43" s="23">
        <f t="shared" ca="1" si="6"/>
        <v>0</v>
      </c>
    </row>
    <row r="44" spans="4:22" x14ac:dyDescent="0.2">
      <c r="D44" s="1">
        <f t="shared" si="7"/>
        <v>42</v>
      </c>
      <c r="E44" s="2">
        <f t="shared" si="8"/>
        <v>0</v>
      </c>
      <c r="F44" s="3">
        <f t="shared" ca="1" si="9"/>
        <v>0</v>
      </c>
      <c r="G44" s="3">
        <f t="shared" si="10"/>
        <v>0</v>
      </c>
      <c r="H44" s="3">
        <f t="shared" ca="1" si="0"/>
        <v>0</v>
      </c>
      <c r="I44" s="3">
        <f t="shared" ca="1" si="11"/>
        <v>0</v>
      </c>
      <c r="J44" s="3">
        <f t="shared" si="12"/>
        <v>0</v>
      </c>
      <c r="K44" s="3">
        <f t="shared" ca="1" si="14"/>
        <v>0</v>
      </c>
      <c r="L44" s="3">
        <f t="shared" si="13"/>
        <v>-9.7803269999999998</v>
      </c>
      <c r="M44" s="3" t="e">
        <f t="shared" ca="1" si="1"/>
        <v>#DIV/0!</v>
      </c>
      <c r="N44" s="3" t="e">
        <f t="shared" ca="1" si="2"/>
        <v>#DIV/0!</v>
      </c>
      <c r="O44" s="1">
        <f ca="1">(0.5)*($B$11)*(H44^2)</f>
        <v>0</v>
      </c>
      <c r="P44" s="1">
        <f>($B$11)*L44*J44</f>
        <v>0</v>
      </c>
      <c r="Q44" s="1">
        <f t="shared" ca="1" si="3"/>
        <v>0</v>
      </c>
      <c r="R44" s="1">
        <f ca="1" xml:space="preserve"> ($B$11)*H44</f>
        <v>0</v>
      </c>
      <c r="S44" s="23">
        <f t="shared" si="4"/>
        <v>1.2041254402146571</v>
      </c>
      <c r="U44" s="3">
        <f t="shared" si="5"/>
        <v>340.3</v>
      </c>
      <c r="V44" s="23">
        <f t="shared" ca="1" si="6"/>
        <v>0</v>
      </c>
    </row>
    <row r="45" spans="4:22" x14ac:dyDescent="0.2">
      <c r="D45" s="1">
        <f t="shared" si="7"/>
        <v>43</v>
      </c>
      <c r="E45" s="2">
        <f t="shared" si="8"/>
        <v>0</v>
      </c>
      <c r="F45" s="3">
        <f t="shared" ca="1" si="9"/>
        <v>0</v>
      </c>
      <c r="G45" s="3">
        <f t="shared" si="10"/>
        <v>0</v>
      </c>
      <c r="H45" s="3">
        <f t="shared" ca="1" si="0"/>
        <v>0</v>
      </c>
      <c r="I45" s="3">
        <f t="shared" ca="1" si="11"/>
        <v>0</v>
      </c>
      <c r="J45" s="3">
        <f t="shared" si="12"/>
        <v>0</v>
      </c>
      <c r="K45" s="3">
        <f t="shared" ca="1" si="14"/>
        <v>0</v>
      </c>
      <c r="L45" s="3">
        <f t="shared" si="13"/>
        <v>-9.7803269999999998</v>
      </c>
      <c r="M45" s="3" t="e">
        <f t="shared" ca="1" si="1"/>
        <v>#DIV/0!</v>
      </c>
      <c r="N45" s="3" t="e">
        <f t="shared" ca="1" si="2"/>
        <v>#DIV/0!</v>
      </c>
      <c r="O45" s="1">
        <f ca="1">(0.5)*($B$11)*(H45^2)</f>
        <v>0</v>
      </c>
      <c r="P45" s="1">
        <f>($B$11)*L45*J45</f>
        <v>0</v>
      </c>
      <c r="Q45" s="1">
        <f t="shared" ca="1" si="3"/>
        <v>0</v>
      </c>
      <c r="R45" s="1">
        <f ca="1" xml:space="preserve"> ($B$11)*H45</f>
        <v>0</v>
      </c>
      <c r="S45" s="23">
        <f t="shared" si="4"/>
        <v>1.2041254402146571</v>
      </c>
      <c r="U45" s="3">
        <f t="shared" si="5"/>
        <v>340.3</v>
      </c>
      <c r="V45" s="23">
        <f t="shared" ca="1" si="6"/>
        <v>0</v>
      </c>
    </row>
    <row r="46" spans="4:22" x14ac:dyDescent="0.2">
      <c r="D46" s="1">
        <f t="shared" si="7"/>
        <v>44</v>
      </c>
      <c r="E46" s="2">
        <f t="shared" si="8"/>
        <v>0</v>
      </c>
      <c r="F46" s="3">
        <f t="shared" ca="1" si="9"/>
        <v>0</v>
      </c>
      <c r="G46" s="3">
        <f t="shared" si="10"/>
        <v>0</v>
      </c>
      <c r="H46" s="3">
        <f t="shared" ca="1" si="0"/>
        <v>0</v>
      </c>
      <c r="I46" s="3">
        <f t="shared" ca="1" si="11"/>
        <v>0</v>
      </c>
      <c r="J46" s="3">
        <f t="shared" si="12"/>
        <v>0</v>
      </c>
      <c r="K46" s="3">
        <f t="shared" ca="1" si="14"/>
        <v>0</v>
      </c>
      <c r="L46" s="3">
        <f t="shared" si="13"/>
        <v>-9.7803269999999998</v>
      </c>
      <c r="M46" s="3" t="e">
        <f t="shared" ca="1" si="1"/>
        <v>#DIV/0!</v>
      </c>
      <c r="N46" s="3" t="e">
        <f t="shared" ca="1" si="2"/>
        <v>#DIV/0!</v>
      </c>
      <c r="O46" s="1">
        <f ca="1">(0.5)*($B$11)*(H46^2)</f>
        <v>0</v>
      </c>
      <c r="P46" s="1">
        <f>($B$11)*L46*J46</f>
        <v>0</v>
      </c>
      <c r="Q46" s="1">
        <f t="shared" ca="1" si="3"/>
        <v>0</v>
      </c>
      <c r="R46" s="1">
        <f ca="1" xml:space="preserve"> ($B$11)*H46</f>
        <v>0</v>
      </c>
      <c r="S46" s="23">
        <f t="shared" si="4"/>
        <v>1.2041254402146571</v>
      </c>
      <c r="U46" s="3">
        <f t="shared" si="5"/>
        <v>340.3</v>
      </c>
      <c r="V46" s="23">
        <f t="shared" ca="1" si="6"/>
        <v>0</v>
      </c>
    </row>
    <row r="47" spans="4:22" x14ac:dyDescent="0.2">
      <c r="D47" s="1">
        <f t="shared" si="7"/>
        <v>45</v>
      </c>
      <c r="E47" s="2">
        <f t="shared" si="8"/>
        <v>0</v>
      </c>
      <c r="F47" s="3">
        <f t="shared" ca="1" si="9"/>
        <v>0</v>
      </c>
      <c r="G47" s="3">
        <f t="shared" si="10"/>
        <v>0</v>
      </c>
      <c r="H47" s="3">
        <f t="shared" ca="1" si="0"/>
        <v>0</v>
      </c>
      <c r="I47" s="3">
        <f t="shared" ca="1" si="11"/>
        <v>0</v>
      </c>
      <c r="J47" s="3">
        <f t="shared" si="12"/>
        <v>0</v>
      </c>
      <c r="K47" s="3">
        <f t="shared" ca="1" si="14"/>
        <v>0</v>
      </c>
      <c r="L47" s="3">
        <f t="shared" si="13"/>
        <v>-9.7803269999999998</v>
      </c>
      <c r="M47" s="3" t="e">
        <f t="shared" ca="1" si="1"/>
        <v>#DIV/0!</v>
      </c>
      <c r="N47" s="3" t="e">
        <f t="shared" ca="1" si="2"/>
        <v>#DIV/0!</v>
      </c>
      <c r="O47" s="1">
        <f ca="1">(0.5)*($B$11)*(H47^2)</f>
        <v>0</v>
      </c>
      <c r="P47" s="1">
        <f>($B$11)*L47*J47</f>
        <v>0</v>
      </c>
      <c r="Q47" s="1">
        <f t="shared" ca="1" si="3"/>
        <v>0</v>
      </c>
      <c r="R47" s="1">
        <f ca="1" xml:space="preserve"> ($B$11)*H47</f>
        <v>0</v>
      </c>
      <c r="S47" s="23">
        <f t="shared" si="4"/>
        <v>1.2041254402146571</v>
      </c>
      <c r="U47" s="3">
        <f t="shared" si="5"/>
        <v>340.3</v>
      </c>
      <c r="V47" s="23">
        <f t="shared" ca="1" si="6"/>
        <v>0</v>
      </c>
    </row>
    <row r="48" spans="4:22" x14ac:dyDescent="0.2">
      <c r="D48" s="1">
        <f t="shared" si="7"/>
        <v>46</v>
      </c>
      <c r="E48" s="2">
        <f t="shared" si="8"/>
        <v>0</v>
      </c>
      <c r="F48" s="3">
        <f t="shared" ca="1" si="9"/>
        <v>0</v>
      </c>
      <c r="G48" s="3">
        <f t="shared" si="10"/>
        <v>0</v>
      </c>
      <c r="H48" s="3">
        <f t="shared" ca="1" si="0"/>
        <v>0</v>
      </c>
      <c r="I48" s="3">
        <f t="shared" ca="1" si="11"/>
        <v>0</v>
      </c>
      <c r="J48" s="3">
        <f t="shared" si="12"/>
        <v>0</v>
      </c>
      <c r="K48" s="3">
        <f t="shared" ca="1" si="14"/>
        <v>0</v>
      </c>
      <c r="L48" s="3">
        <f t="shared" si="13"/>
        <v>-9.7803269999999998</v>
      </c>
      <c r="M48" s="3" t="e">
        <f t="shared" ca="1" si="1"/>
        <v>#DIV/0!</v>
      </c>
      <c r="N48" s="3" t="e">
        <f t="shared" ca="1" si="2"/>
        <v>#DIV/0!</v>
      </c>
      <c r="O48" s="1">
        <f ca="1">(0.5)*($B$11)*(H48^2)</f>
        <v>0</v>
      </c>
      <c r="P48" s="1">
        <f>($B$11)*L48*J48</f>
        <v>0</v>
      </c>
      <c r="Q48" s="1">
        <f t="shared" ca="1" si="3"/>
        <v>0</v>
      </c>
      <c r="R48" s="1">
        <f ca="1" xml:space="preserve"> ($B$11)*H48</f>
        <v>0</v>
      </c>
      <c r="S48" s="23">
        <f t="shared" si="4"/>
        <v>1.2041254402146571</v>
      </c>
      <c r="U48" s="3">
        <f t="shared" si="5"/>
        <v>340.3</v>
      </c>
      <c r="V48" s="23">
        <f t="shared" ca="1" si="6"/>
        <v>0</v>
      </c>
    </row>
    <row r="49" spans="4:22" x14ac:dyDescent="0.2">
      <c r="D49" s="1">
        <f t="shared" si="7"/>
        <v>47</v>
      </c>
      <c r="E49" s="2">
        <f t="shared" si="8"/>
        <v>0</v>
      </c>
      <c r="F49" s="3">
        <f t="shared" ca="1" si="9"/>
        <v>0</v>
      </c>
      <c r="G49" s="3">
        <f t="shared" si="10"/>
        <v>0</v>
      </c>
      <c r="H49" s="3">
        <f t="shared" ca="1" si="0"/>
        <v>0</v>
      </c>
      <c r="I49" s="3">
        <f t="shared" ca="1" si="11"/>
        <v>0</v>
      </c>
      <c r="J49" s="3">
        <f t="shared" si="12"/>
        <v>0</v>
      </c>
      <c r="K49" s="3">
        <f t="shared" ca="1" si="14"/>
        <v>0</v>
      </c>
      <c r="L49" s="3">
        <f t="shared" si="13"/>
        <v>-9.7803269999999998</v>
      </c>
      <c r="M49" s="3" t="e">
        <f t="shared" ca="1" si="1"/>
        <v>#DIV/0!</v>
      </c>
      <c r="N49" s="3" t="e">
        <f t="shared" ca="1" si="2"/>
        <v>#DIV/0!</v>
      </c>
      <c r="O49" s="1">
        <f ca="1">(0.5)*($B$11)*(H49^2)</f>
        <v>0</v>
      </c>
      <c r="P49" s="1">
        <f>($B$11)*L49*J49</f>
        <v>0</v>
      </c>
      <c r="Q49" s="1">
        <f t="shared" ca="1" si="3"/>
        <v>0</v>
      </c>
      <c r="R49" s="1">
        <f ca="1" xml:space="preserve"> ($B$11)*H49</f>
        <v>0</v>
      </c>
      <c r="S49" s="23">
        <f t="shared" si="4"/>
        <v>1.2041254402146571</v>
      </c>
      <c r="U49" s="3">
        <f t="shared" si="5"/>
        <v>340.3</v>
      </c>
      <c r="V49" s="23">
        <f t="shared" ca="1" si="6"/>
        <v>0</v>
      </c>
    </row>
    <row r="50" spans="4:22" x14ac:dyDescent="0.2">
      <c r="D50" s="1">
        <f t="shared" si="7"/>
        <v>48</v>
      </c>
      <c r="E50" s="2">
        <f t="shared" si="8"/>
        <v>0</v>
      </c>
      <c r="F50" s="3">
        <f t="shared" ca="1" si="9"/>
        <v>0</v>
      </c>
      <c r="G50" s="3">
        <f t="shared" si="10"/>
        <v>0</v>
      </c>
      <c r="H50" s="3">
        <f t="shared" ca="1" si="0"/>
        <v>0</v>
      </c>
      <c r="I50" s="3">
        <f t="shared" ca="1" si="11"/>
        <v>0</v>
      </c>
      <c r="J50" s="3">
        <f t="shared" si="12"/>
        <v>0</v>
      </c>
      <c r="K50" s="3">
        <f t="shared" ca="1" si="14"/>
        <v>0</v>
      </c>
      <c r="L50" s="3">
        <f t="shared" si="13"/>
        <v>-9.7803269999999998</v>
      </c>
      <c r="M50" s="3" t="e">
        <f t="shared" ca="1" si="1"/>
        <v>#DIV/0!</v>
      </c>
      <c r="N50" s="3" t="e">
        <f t="shared" ca="1" si="2"/>
        <v>#DIV/0!</v>
      </c>
      <c r="O50" s="1">
        <f ca="1">(0.5)*($B$11)*(H50^2)</f>
        <v>0</v>
      </c>
      <c r="P50" s="1">
        <f>($B$11)*L50*J50</f>
        <v>0</v>
      </c>
      <c r="Q50" s="1">
        <f t="shared" ca="1" si="3"/>
        <v>0</v>
      </c>
      <c r="R50" s="1">
        <f ca="1" xml:space="preserve"> ($B$11)*H50</f>
        <v>0</v>
      </c>
      <c r="S50" s="23">
        <f t="shared" si="4"/>
        <v>1.2041254402146571</v>
      </c>
      <c r="U50" s="3">
        <f t="shared" si="5"/>
        <v>340.3</v>
      </c>
      <c r="V50" s="23">
        <f t="shared" ca="1" si="6"/>
        <v>0</v>
      </c>
    </row>
    <row r="51" spans="4:22" x14ac:dyDescent="0.2">
      <c r="D51" s="1">
        <f t="shared" si="7"/>
        <v>49</v>
      </c>
      <c r="E51" s="2">
        <f t="shared" si="8"/>
        <v>0</v>
      </c>
      <c r="F51" s="3">
        <f t="shared" ca="1" si="9"/>
        <v>0</v>
      </c>
      <c r="G51" s="3">
        <f t="shared" si="10"/>
        <v>0</v>
      </c>
      <c r="H51" s="3">
        <f t="shared" ca="1" si="0"/>
        <v>0</v>
      </c>
      <c r="I51" s="3">
        <f t="shared" ca="1" si="11"/>
        <v>0</v>
      </c>
      <c r="J51" s="3">
        <f t="shared" si="12"/>
        <v>0</v>
      </c>
      <c r="K51" s="3">
        <f t="shared" ca="1" si="14"/>
        <v>0</v>
      </c>
      <c r="L51" s="3">
        <f t="shared" si="13"/>
        <v>-9.7803269999999998</v>
      </c>
      <c r="M51" s="3" t="e">
        <f t="shared" ca="1" si="1"/>
        <v>#DIV/0!</v>
      </c>
      <c r="N51" s="3" t="e">
        <f t="shared" ca="1" si="2"/>
        <v>#DIV/0!</v>
      </c>
      <c r="O51" s="1">
        <f ca="1">(0.5)*($B$11)*(H51^2)</f>
        <v>0</v>
      </c>
      <c r="P51" s="1">
        <f>($B$11)*L51*J51</f>
        <v>0</v>
      </c>
      <c r="Q51" s="1">
        <f t="shared" ca="1" si="3"/>
        <v>0</v>
      </c>
      <c r="R51" s="1">
        <f ca="1" xml:space="preserve"> ($B$11)*H51</f>
        <v>0</v>
      </c>
      <c r="S51" s="23">
        <f t="shared" si="4"/>
        <v>1.2041254402146571</v>
      </c>
      <c r="U51" s="3">
        <f t="shared" si="5"/>
        <v>340.3</v>
      </c>
      <c r="V51" s="23">
        <f t="shared" ca="1" si="6"/>
        <v>0</v>
      </c>
    </row>
    <row r="52" spans="4:22" x14ac:dyDescent="0.2">
      <c r="D52" s="1">
        <f t="shared" si="7"/>
        <v>50</v>
      </c>
      <c r="E52" s="2">
        <f t="shared" si="8"/>
        <v>0</v>
      </c>
      <c r="F52" s="3">
        <f t="shared" ca="1" si="9"/>
        <v>0</v>
      </c>
      <c r="G52" s="3">
        <f t="shared" si="10"/>
        <v>0</v>
      </c>
      <c r="H52" s="3">
        <f t="shared" ca="1" si="0"/>
        <v>0</v>
      </c>
      <c r="I52" s="3">
        <f t="shared" ca="1" si="11"/>
        <v>0</v>
      </c>
      <c r="J52" s="3">
        <f t="shared" si="12"/>
        <v>0</v>
      </c>
      <c r="K52" s="3">
        <f t="shared" ca="1" si="14"/>
        <v>0</v>
      </c>
      <c r="L52" s="3">
        <f t="shared" si="13"/>
        <v>-9.7803269999999998</v>
      </c>
      <c r="M52" s="3" t="e">
        <f t="shared" ca="1" si="1"/>
        <v>#DIV/0!</v>
      </c>
      <c r="N52" s="3" t="e">
        <f t="shared" ca="1" si="2"/>
        <v>#DIV/0!</v>
      </c>
      <c r="O52" s="1">
        <f ca="1">(0.5)*($B$11)*(H52^2)</f>
        <v>0</v>
      </c>
      <c r="P52" s="1">
        <f>($B$11)*L52*J52</f>
        <v>0</v>
      </c>
      <c r="Q52" s="1">
        <f t="shared" ca="1" si="3"/>
        <v>0</v>
      </c>
      <c r="R52" s="1">
        <f ca="1" xml:space="preserve"> ($B$11)*H52</f>
        <v>0</v>
      </c>
      <c r="S52" s="23">
        <f t="shared" si="4"/>
        <v>1.2041254402146571</v>
      </c>
      <c r="U52" s="3">
        <f t="shared" si="5"/>
        <v>340.3</v>
      </c>
      <c r="V52" s="23">
        <f t="shared" ca="1" si="6"/>
        <v>0</v>
      </c>
    </row>
    <row r="53" spans="4:22" x14ac:dyDescent="0.2">
      <c r="D53" s="1">
        <f t="shared" si="7"/>
        <v>51</v>
      </c>
      <c r="E53" s="2">
        <f t="shared" si="8"/>
        <v>0</v>
      </c>
      <c r="F53" s="3">
        <f t="shared" ca="1" si="9"/>
        <v>0</v>
      </c>
      <c r="G53" s="3">
        <f t="shared" si="10"/>
        <v>0</v>
      </c>
      <c r="H53" s="3">
        <f t="shared" ca="1" si="0"/>
        <v>0</v>
      </c>
      <c r="I53" s="3">
        <f t="shared" ca="1" si="11"/>
        <v>0</v>
      </c>
      <c r="J53" s="3">
        <f t="shared" si="12"/>
        <v>0</v>
      </c>
      <c r="K53" s="3">
        <f t="shared" ca="1" si="14"/>
        <v>0</v>
      </c>
      <c r="L53" s="3">
        <f t="shared" si="13"/>
        <v>-9.7803269999999998</v>
      </c>
      <c r="M53" s="3" t="e">
        <f t="shared" ca="1" si="1"/>
        <v>#DIV/0!</v>
      </c>
      <c r="N53" s="3" t="e">
        <f t="shared" ca="1" si="2"/>
        <v>#DIV/0!</v>
      </c>
      <c r="O53" s="1">
        <f ca="1">(0.5)*($B$11)*(H53^2)</f>
        <v>0</v>
      </c>
      <c r="P53" s="1">
        <f>($B$11)*L53*J53</f>
        <v>0</v>
      </c>
      <c r="Q53" s="1">
        <f t="shared" ca="1" si="3"/>
        <v>0</v>
      </c>
      <c r="R53" s="1">
        <f ca="1" xml:space="preserve"> ($B$11)*H53</f>
        <v>0</v>
      </c>
      <c r="S53" s="23">
        <f t="shared" si="4"/>
        <v>1.2041254402146571</v>
      </c>
      <c r="U53" s="3">
        <f t="shared" si="5"/>
        <v>340.3</v>
      </c>
      <c r="V53" s="23">
        <f t="shared" ca="1" si="6"/>
        <v>0</v>
      </c>
    </row>
    <row r="54" spans="4:22" x14ac:dyDescent="0.2">
      <c r="D54" s="1">
        <f t="shared" si="7"/>
        <v>52</v>
      </c>
      <c r="E54" s="2">
        <f t="shared" si="8"/>
        <v>0</v>
      </c>
      <c r="F54" s="3">
        <f t="shared" ca="1" si="9"/>
        <v>0</v>
      </c>
      <c r="G54" s="3">
        <f t="shared" si="10"/>
        <v>0</v>
      </c>
      <c r="H54" s="3">
        <f t="shared" ca="1" si="0"/>
        <v>0</v>
      </c>
      <c r="I54" s="3">
        <f t="shared" ca="1" si="11"/>
        <v>0</v>
      </c>
      <c r="J54" s="3">
        <f t="shared" si="12"/>
        <v>0</v>
      </c>
      <c r="K54" s="3">
        <f t="shared" ca="1" si="14"/>
        <v>0</v>
      </c>
      <c r="L54" s="3">
        <f t="shared" si="13"/>
        <v>-9.7803269999999998</v>
      </c>
      <c r="M54" s="3" t="e">
        <f t="shared" ca="1" si="1"/>
        <v>#DIV/0!</v>
      </c>
      <c r="N54" s="3" t="e">
        <f t="shared" ca="1" si="2"/>
        <v>#DIV/0!</v>
      </c>
      <c r="O54" s="1">
        <f ca="1">(0.5)*($B$11)*(H54^2)</f>
        <v>0</v>
      </c>
      <c r="P54" s="1">
        <f>($B$11)*L54*J54</f>
        <v>0</v>
      </c>
      <c r="Q54" s="1">
        <f t="shared" ca="1" si="3"/>
        <v>0</v>
      </c>
      <c r="R54" s="1">
        <f ca="1" xml:space="preserve"> ($B$11)*H54</f>
        <v>0</v>
      </c>
      <c r="S54" s="23">
        <f t="shared" si="4"/>
        <v>1.2041254402146571</v>
      </c>
      <c r="U54" s="3">
        <f t="shared" si="5"/>
        <v>340.3</v>
      </c>
      <c r="V54" s="23">
        <f t="shared" ca="1" si="6"/>
        <v>0</v>
      </c>
    </row>
    <row r="55" spans="4:22" x14ac:dyDescent="0.2">
      <c r="D55" s="1">
        <f t="shared" si="7"/>
        <v>53</v>
      </c>
      <c r="E55" s="2">
        <f t="shared" si="8"/>
        <v>0</v>
      </c>
      <c r="F55" s="3">
        <f t="shared" ca="1" si="9"/>
        <v>0</v>
      </c>
      <c r="G55" s="3">
        <f t="shared" si="10"/>
        <v>0</v>
      </c>
      <c r="H55" s="3">
        <f t="shared" ca="1" si="0"/>
        <v>0</v>
      </c>
      <c r="I55" s="3">
        <f t="shared" ca="1" si="11"/>
        <v>0</v>
      </c>
      <c r="J55" s="3">
        <f t="shared" si="12"/>
        <v>0</v>
      </c>
      <c r="K55" s="3">
        <f t="shared" ca="1" si="14"/>
        <v>0</v>
      </c>
      <c r="L55" s="3">
        <f t="shared" si="13"/>
        <v>-9.7803269999999998</v>
      </c>
      <c r="M55" s="3" t="e">
        <f t="shared" ca="1" si="1"/>
        <v>#DIV/0!</v>
      </c>
      <c r="N55" s="3" t="e">
        <f t="shared" ca="1" si="2"/>
        <v>#DIV/0!</v>
      </c>
      <c r="O55" s="1">
        <f ca="1">(0.5)*($B$11)*(H55^2)</f>
        <v>0</v>
      </c>
      <c r="P55" s="1">
        <f>($B$11)*L55*J55</f>
        <v>0</v>
      </c>
      <c r="Q55" s="1">
        <f t="shared" ca="1" si="3"/>
        <v>0</v>
      </c>
      <c r="R55" s="1">
        <f ca="1" xml:space="preserve"> ($B$11)*H55</f>
        <v>0</v>
      </c>
      <c r="S55" s="23">
        <f t="shared" si="4"/>
        <v>1.2041254402146571</v>
      </c>
      <c r="U55" s="3">
        <f t="shared" si="5"/>
        <v>340.3</v>
      </c>
      <c r="V55" s="23">
        <f t="shared" ca="1" si="6"/>
        <v>0</v>
      </c>
    </row>
    <row r="56" spans="4:22" x14ac:dyDescent="0.2">
      <c r="D56" s="1">
        <f t="shared" si="7"/>
        <v>54</v>
      </c>
      <c r="E56" s="2">
        <f t="shared" si="8"/>
        <v>0</v>
      </c>
      <c r="F56" s="3">
        <f t="shared" ca="1" si="9"/>
        <v>0</v>
      </c>
      <c r="G56" s="3">
        <f t="shared" si="10"/>
        <v>0</v>
      </c>
      <c r="H56" s="3">
        <f t="shared" ca="1" si="0"/>
        <v>0</v>
      </c>
      <c r="I56" s="3">
        <f t="shared" ca="1" si="11"/>
        <v>0</v>
      </c>
      <c r="J56" s="3">
        <f t="shared" si="12"/>
        <v>0</v>
      </c>
      <c r="K56" s="3">
        <f t="shared" ca="1" si="14"/>
        <v>0</v>
      </c>
      <c r="L56" s="3">
        <f t="shared" si="13"/>
        <v>-9.7803269999999998</v>
      </c>
      <c r="M56" s="3" t="e">
        <f t="shared" ca="1" si="1"/>
        <v>#DIV/0!</v>
      </c>
      <c r="N56" s="3" t="e">
        <f t="shared" ca="1" si="2"/>
        <v>#DIV/0!</v>
      </c>
      <c r="O56" s="1">
        <f ca="1">(0.5)*($B$11)*(H56^2)</f>
        <v>0</v>
      </c>
      <c r="P56" s="1">
        <f>($B$11)*L56*J56</f>
        <v>0</v>
      </c>
      <c r="Q56" s="1">
        <f t="shared" ca="1" si="3"/>
        <v>0</v>
      </c>
      <c r="R56" s="1">
        <f ca="1" xml:space="preserve"> ($B$11)*H56</f>
        <v>0</v>
      </c>
      <c r="S56" s="23">
        <f t="shared" si="4"/>
        <v>1.2041254402146571</v>
      </c>
      <c r="U56" s="3">
        <f t="shared" si="5"/>
        <v>340.3</v>
      </c>
      <c r="V56" s="23">
        <f t="shared" ca="1" si="6"/>
        <v>0</v>
      </c>
    </row>
    <row r="57" spans="4:22" x14ac:dyDescent="0.2">
      <c r="D57" s="1">
        <f t="shared" si="7"/>
        <v>55</v>
      </c>
      <c r="E57" s="2">
        <f t="shared" si="8"/>
        <v>0</v>
      </c>
      <c r="F57" s="3">
        <f t="shared" ca="1" si="9"/>
        <v>0</v>
      </c>
      <c r="G57" s="3">
        <f t="shared" si="10"/>
        <v>0</v>
      </c>
      <c r="H57" s="3">
        <f t="shared" ca="1" si="0"/>
        <v>0</v>
      </c>
      <c r="I57" s="3">
        <f t="shared" ca="1" si="11"/>
        <v>0</v>
      </c>
      <c r="J57" s="3">
        <f t="shared" si="12"/>
        <v>0</v>
      </c>
      <c r="K57" s="3">
        <f t="shared" ca="1" si="14"/>
        <v>0</v>
      </c>
      <c r="L57" s="3">
        <f t="shared" si="13"/>
        <v>-9.7803269999999998</v>
      </c>
      <c r="M57" s="3" t="e">
        <f t="shared" ca="1" si="1"/>
        <v>#DIV/0!</v>
      </c>
      <c r="N57" s="3" t="e">
        <f t="shared" ca="1" si="2"/>
        <v>#DIV/0!</v>
      </c>
      <c r="O57" s="1">
        <f ca="1">(0.5)*($B$11)*(H57^2)</f>
        <v>0</v>
      </c>
      <c r="P57" s="1">
        <f>($B$11)*L57*J57</f>
        <v>0</v>
      </c>
      <c r="Q57" s="1">
        <f t="shared" ca="1" si="3"/>
        <v>0</v>
      </c>
      <c r="R57" s="1">
        <f ca="1" xml:space="preserve"> ($B$11)*H57</f>
        <v>0</v>
      </c>
      <c r="S57" s="23">
        <f t="shared" si="4"/>
        <v>1.2041254402146571</v>
      </c>
      <c r="U57" s="3">
        <f t="shared" si="5"/>
        <v>340.3</v>
      </c>
      <c r="V57" s="23">
        <f t="shared" ca="1" si="6"/>
        <v>0</v>
      </c>
    </row>
    <row r="58" spans="4:22" x14ac:dyDescent="0.2">
      <c r="D58" s="1">
        <f t="shared" si="7"/>
        <v>56</v>
      </c>
      <c r="E58" s="2">
        <f t="shared" si="8"/>
        <v>0</v>
      </c>
      <c r="F58" s="3">
        <f t="shared" ca="1" si="9"/>
        <v>0</v>
      </c>
      <c r="G58" s="3">
        <f t="shared" si="10"/>
        <v>0</v>
      </c>
      <c r="H58" s="3">
        <f t="shared" ca="1" si="0"/>
        <v>0</v>
      </c>
      <c r="I58" s="3">
        <f t="shared" ca="1" si="11"/>
        <v>0</v>
      </c>
      <c r="J58" s="3">
        <f t="shared" si="12"/>
        <v>0</v>
      </c>
      <c r="K58" s="3">
        <f t="shared" ca="1" si="14"/>
        <v>0</v>
      </c>
      <c r="L58" s="3">
        <f t="shared" si="13"/>
        <v>-9.7803269999999998</v>
      </c>
      <c r="M58" s="3" t="e">
        <f t="shared" ca="1" si="1"/>
        <v>#DIV/0!</v>
      </c>
      <c r="N58" s="3" t="e">
        <f t="shared" ca="1" si="2"/>
        <v>#DIV/0!</v>
      </c>
      <c r="O58" s="1">
        <f ca="1">(0.5)*($B$11)*(H58^2)</f>
        <v>0</v>
      </c>
      <c r="P58" s="1">
        <f>($B$11)*L58*J58</f>
        <v>0</v>
      </c>
      <c r="Q58" s="1">
        <f t="shared" ca="1" si="3"/>
        <v>0</v>
      </c>
      <c r="R58" s="1">
        <f ca="1" xml:space="preserve"> ($B$11)*H58</f>
        <v>0</v>
      </c>
      <c r="S58" s="23">
        <f t="shared" si="4"/>
        <v>1.2041254402146571</v>
      </c>
      <c r="U58" s="3">
        <f t="shared" si="5"/>
        <v>340.3</v>
      </c>
      <c r="V58" s="23">
        <f t="shared" ca="1" si="6"/>
        <v>0</v>
      </c>
    </row>
    <row r="59" spans="4:22" x14ac:dyDescent="0.2">
      <c r="D59" s="1">
        <f t="shared" si="7"/>
        <v>57</v>
      </c>
      <c r="E59" s="2">
        <f t="shared" si="8"/>
        <v>0</v>
      </c>
      <c r="F59" s="3">
        <f t="shared" ca="1" si="9"/>
        <v>0</v>
      </c>
      <c r="G59" s="3">
        <f t="shared" si="10"/>
        <v>0</v>
      </c>
      <c r="H59" s="3">
        <f t="shared" ca="1" si="0"/>
        <v>0</v>
      </c>
      <c r="I59" s="3">
        <f t="shared" ca="1" si="11"/>
        <v>0</v>
      </c>
      <c r="J59" s="3">
        <f t="shared" si="12"/>
        <v>0</v>
      </c>
      <c r="K59" s="3">
        <f t="shared" ca="1" si="14"/>
        <v>0</v>
      </c>
      <c r="L59" s="3">
        <f t="shared" si="13"/>
        <v>-9.7803269999999998</v>
      </c>
      <c r="M59" s="3" t="e">
        <f t="shared" ca="1" si="1"/>
        <v>#DIV/0!</v>
      </c>
      <c r="N59" s="3" t="e">
        <f t="shared" ca="1" si="2"/>
        <v>#DIV/0!</v>
      </c>
      <c r="O59" s="1">
        <f ca="1">(0.5)*($B$11)*(H59^2)</f>
        <v>0</v>
      </c>
      <c r="P59" s="1">
        <f>($B$11)*L59*J59</f>
        <v>0</v>
      </c>
      <c r="Q59" s="1">
        <f t="shared" ca="1" si="3"/>
        <v>0</v>
      </c>
      <c r="R59" s="1">
        <f ca="1" xml:space="preserve"> ($B$11)*H59</f>
        <v>0</v>
      </c>
      <c r="S59" s="23">
        <f t="shared" si="4"/>
        <v>1.2041254402146571</v>
      </c>
      <c r="U59" s="3">
        <f t="shared" si="5"/>
        <v>340.3</v>
      </c>
      <c r="V59" s="23">
        <f t="shared" ca="1" si="6"/>
        <v>0</v>
      </c>
    </row>
    <row r="60" spans="4:22" x14ac:dyDescent="0.2">
      <c r="D60" s="1">
        <f t="shared" si="7"/>
        <v>58</v>
      </c>
      <c r="E60" s="2">
        <f t="shared" si="8"/>
        <v>0</v>
      </c>
      <c r="F60" s="3">
        <f t="shared" ca="1" si="9"/>
        <v>0</v>
      </c>
      <c r="G60" s="3">
        <f t="shared" si="10"/>
        <v>0</v>
      </c>
      <c r="H60" s="3">
        <f t="shared" ca="1" si="0"/>
        <v>0</v>
      </c>
      <c r="I60" s="3">
        <f t="shared" ca="1" si="11"/>
        <v>0</v>
      </c>
      <c r="J60" s="3">
        <f t="shared" si="12"/>
        <v>0</v>
      </c>
      <c r="K60" s="3">
        <f t="shared" ca="1" si="14"/>
        <v>0</v>
      </c>
      <c r="L60" s="3">
        <f t="shared" si="13"/>
        <v>-9.7803269999999998</v>
      </c>
      <c r="M60" s="3" t="e">
        <f t="shared" ca="1" si="1"/>
        <v>#DIV/0!</v>
      </c>
      <c r="N60" s="3" t="e">
        <f t="shared" ca="1" si="2"/>
        <v>#DIV/0!</v>
      </c>
      <c r="O60" s="1">
        <f ca="1">(0.5)*($B$11)*(H60^2)</f>
        <v>0</v>
      </c>
      <c r="P60" s="1">
        <f>($B$11)*L60*J60</f>
        <v>0</v>
      </c>
      <c r="Q60" s="1">
        <f t="shared" ca="1" si="3"/>
        <v>0</v>
      </c>
      <c r="R60" s="1">
        <f ca="1" xml:space="preserve"> ($B$11)*H60</f>
        <v>0</v>
      </c>
      <c r="S60" s="23">
        <f t="shared" si="4"/>
        <v>1.2041254402146571</v>
      </c>
      <c r="U60" s="3">
        <f t="shared" si="5"/>
        <v>340.3</v>
      </c>
      <c r="V60" s="23">
        <f t="shared" ca="1" si="6"/>
        <v>0</v>
      </c>
    </row>
    <row r="61" spans="4:22" x14ac:dyDescent="0.2">
      <c r="D61" s="1">
        <f t="shared" si="7"/>
        <v>59</v>
      </c>
      <c r="E61" s="2">
        <f t="shared" si="8"/>
        <v>0</v>
      </c>
      <c r="F61" s="3">
        <f t="shared" ca="1" si="9"/>
        <v>0</v>
      </c>
      <c r="G61" s="3">
        <f t="shared" si="10"/>
        <v>0</v>
      </c>
      <c r="H61" s="3">
        <f t="shared" ca="1" si="0"/>
        <v>0</v>
      </c>
      <c r="I61" s="3">
        <f t="shared" ca="1" si="11"/>
        <v>0</v>
      </c>
      <c r="J61" s="3">
        <f t="shared" si="12"/>
        <v>0</v>
      </c>
      <c r="K61" s="3">
        <f t="shared" ca="1" si="14"/>
        <v>0</v>
      </c>
      <c r="L61" s="3">
        <f t="shared" si="13"/>
        <v>-9.7803269999999998</v>
      </c>
      <c r="M61" s="3" t="e">
        <f t="shared" ca="1" si="1"/>
        <v>#DIV/0!</v>
      </c>
      <c r="N61" s="3" t="e">
        <f t="shared" ca="1" si="2"/>
        <v>#DIV/0!</v>
      </c>
      <c r="O61" s="1">
        <f ca="1">(0.5)*($B$11)*(H61^2)</f>
        <v>0</v>
      </c>
      <c r="P61" s="1">
        <f>($B$11)*L61*J61</f>
        <v>0</v>
      </c>
      <c r="Q61" s="1">
        <f t="shared" ca="1" si="3"/>
        <v>0</v>
      </c>
      <c r="R61" s="1">
        <f ca="1" xml:space="preserve"> ($B$11)*H61</f>
        <v>0</v>
      </c>
      <c r="S61" s="23">
        <f t="shared" si="4"/>
        <v>1.2041254402146571</v>
      </c>
      <c r="U61" s="3">
        <f t="shared" si="5"/>
        <v>340.3</v>
      </c>
      <c r="V61" s="23">
        <f t="shared" ca="1" si="6"/>
        <v>0</v>
      </c>
    </row>
    <row r="62" spans="4:22" x14ac:dyDescent="0.2">
      <c r="D62" s="1">
        <f t="shared" si="7"/>
        <v>60</v>
      </c>
      <c r="E62" s="2">
        <f t="shared" si="8"/>
        <v>0</v>
      </c>
      <c r="F62" s="3">
        <f t="shared" ca="1" si="9"/>
        <v>0</v>
      </c>
      <c r="G62" s="3">
        <f t="shared" si="10"/>
        <v>0</v>
      </c>
      <c r="H62" s="3">
        <f t="shared" ca="1" si="0"/>
        <v>0</v>
      </c>
      <c r="I62" s="3">
        <f t="shared" ca="1" si="11"/>
        <v>0</v>
      </c>
      <c r="J62" s="3">
        <f t="shared" si="12"/>
        <v>0</v>
      </c>
      <c r="K62" s="3">
        <f t="shared" ca="1" si="14"/>
        <v>0</v>
      </c>
      <c r="L62" s="3">
        <f t="shared" si="13"/>
        <v>-9.7803269999999998</v>
      </c>
      <c r="M62" s="3" t="e">
        <f t="shared" ca="1" si="1"/>
        <v>#DIV/0!</v>
      </c>
      <c r="N62" s="3" t="e">
        <f t="shared" ca="1" si="2"/>
        <v>#DIV/0!</v>
      </c>
      <c r="O62" s="1">
        <f ca="1">(0.5)*($B$11)*(H62^2)</f>
        <v>0</v>
      </c>
      <c r="P62" s="1">
        <f>($B$11)*L62*J62</f>
        <v>0</v>
      </c>
      <c r="Q62" s="1">
        <f t="shared" ca="1" si="3"/>
        <v>0</v>
      </c>
      <c r="R62" s="1">
        <f ca="1" xml:space="preserve"> ($B$11)*H62</f>
        <v>0</v>
      </c>
      <c r="S62" s="23">
        <f t="shared" si="4"/>
        <v>1.2041254402146571</v>
      </c>
      <c r="U62" s="3">
        <f t="shared" si="5"/>
        <v>340.3</v>
      </c>
      <c r="V62" s="23">
        <f t="shared" ca="1" si="6"/>
        <v>0</v>
      </c>
    </row>
    <row r="63" spans="4:22" x14ac:dyDescent="0.2">
      <c r="D63" s="1">
        <f t="shared" si="7"/>
        <v>61</v>
      </c>
      <c r="E63" s="2">
        <f t="shared" si="8"/>
        <v>0</v>
      </c>
      <c r="F63" s="3">
        <f t="shared" ca="1" si="9"/>
        <v>0</v>
      </c>
      <c r="G63" s="3">
        <f t="shared" si="10"/>
        <v>0</v>
      </c>
      <c r="H63" s="3">
        <f t="shared" ca="1" si="0"/>
        <v>0</v>
      </c>
      <c r="I63" s="3">
        <f t="shared" ca="1" si="11"/>
        <v>0</v>
      </c>
      <c r="J63" s="3">
        <f t="shared" si="12"/>
        <v>0</v>
      </c>
      <c r="K63" s="3">
        <f t="shared" ca="1" si="14"/>
        <v>0</v>
      </c>
      <c r="L63" s="3">
        <f t="shared" si="13"/>
        <v>-9.7803269999999998</v>
      </c>
      <c r="M63" s="3" t="e">
        <f t="shared" ca="1" si="1"/>
        <v>#DIV/0!</v>
      </c>
      <c r="N63" s="3" t="e">
        <f t="shared" ca="1" si="2"/>
        <v>#DIV/0!</v>
      </c>
      <c r="O63" s="1">
        <f ca="1">(0.5)*($B$11)*(H63^2)</f>
        <v>0</v>
      </c>
      <c r="P63" s="1">
        <f>($B$11)*L63*J63</f>
        <v>0</v>
      </c>
      <c r="Q63" s="1">
        <f t="shared" ca="1" si="3"/>
        <v>0</v>
      </c>
      <c r="R63" s="1">
        <f ca="1" xml:space="preserve"> ($B$11)*H63</f>
        <v>0</v>
      </c>
      <c r="S63" s="23">
        <f t="shared" si="4"/>
        <v>1.2041254402146571</v>
      </c>
      <c r="U63" s="3">
        <f t="shared" si="5"/>
        <v>340.3</v>
      </c>
      <c r="V63" s="23">
        <f t="shared" ca="1" si="6"/>
        <v>0</v>
      </c>
    </row>
    <row r="64" spans="4:22" x14ac:dyDescent="0.2">
      <c r="D64" s="1">
        <f t="shared" si="7"/>
        <v>62</v>
      </c>
      <c r="E64" s="2">
        <f t="shared" si="8"/>
        <v>0</v>
      </c>
      <c r="F64" s="3">
        <f t="shared" ca="1" si="9"/>
        <v>0</v>
      </c>
      <c r="G64" s="3">
        <f t="shared" si="10"/>
        <v>0</v>
      </c>
      <c r="H64" s="3">
        <f t="shared" ca="1" si="0"/>
        <v>0</v>
      </c>
      <c r="I64" s="3">
        <f t="shared" ca="1" si="11"/>
        <v>0</v>
      </c>
      <c r="J64" s="3">
        <f t="shared" si="12"/>
        <v>0</v>
      </c>
      <c r="K64" s="3">
        <f t="shared" ca="1" si="14"/>
        <v>0</v>
      </c>
      <c r="L64" s="3">
        <f t="shared" si="13"/>
        <v>-9.7803269999999998</v>
      </c>
      <c r="M64" s="3" t="e">
        <f t="shared" ca="1" si="1"/>
        <v>#DIV/0!</v>
      </c>
      <c r="N64" s="3" t="e">
        <f t="shared" ca="1" si="2"/>
        <v>#DIV/0!</v>
      </c>
      <c r="O64" s="1">
        <f ca="1">(0.5)*($B$11)*(H64^2)</f>
        <v>0</v>
      </c>
      <c r="P64" s="1">
        <f>($B$11)*L64*J64</f>
        <v>0</v>
      </c>
      <c r="Q64" s="1">
        <f t="shared" ca="1" si="3"/>
        <v>0</v>
      </c>
      <c r="R64" s="1">
        <f ca="1" xml:space="preserve"> ($B$11)*H64</f>
        <v>0</v>
      </c>
      <c r="S64" s="23">
        <f t="shared" si="4"/>
        <v>1.2041254402146571</v>
      </c>
      <c r="U64" s="3">
        <f t="shared" si="5"/>
        <v>340.3</v>
      </c>
      <c r="V64" s="23">
        <f t="shared" ca="1" si="6"/>
        <v>0</v>
      </c>
    </row>
    <row r="65" spans="4:22" x14ac:dyDescent="0.2">
      <c r="D65" s="1">
        <f t="shared" si="7"/>
        <v>63</v>
      </c>
      <c r="E65" s="2">
        <f t="shared" si="8"/>
        <v>0</v>
      </c>
      <c r="F65" s="3">
        <f t="shared" ca="1" si="9"/>
        <v>0</v>
      </c>
      <c r="G65" s="3">
        <f t="shared" si="10"/>
        <v>0</v>
      </c>
      <c r="H65" s="3">
        <f t="shared" ca="1" si="0"/>
        <v>0</v>
      </c>
      <c r="I65" s="3">
        <f t="shared" ca="1" si="11"/>
        <v>0</v>
      </c>
      <c r="J65" s="3">
        <f t="shared" si="12"/>
        <v>0</v>
      </c>
      <c r="K65" s="3">
        <f t="shared" ca="1" si="14"/>
        <v>0</v>
      </c>
      <c r="L65" s="3">
        <f t="shared" si="13"/>
        <v>-9.7803269999999998</v>
      </c>
      <c r="M65" s="3" t="e">
        <f t="shared" ca="1" si="1"/>
        <v>#DIV/0!</v>
      </c>
      <c r="N65" s="3" t="e">
        <f t="shared" ca="1" si="2"/>
        <v>#DIV/0!</v>
      </c>
      <c r="O65" s="1">
        <f ca="1">(0.5)*($B$11)*(H65^2)</f>
        <v>0</v>
      </c>
      <c r="P65" s="1">
        <f>($B$11)*L65*J65</f>
        <v>0</v>
      </c>
      <c r="Q65" s="1">
        <f t="shared" ca="1" si="3"/>
        <v>0</v>
      </c>
      <c r="R65" s="1">
        <f ca="1" xml:space="preserve"> ($B$11)*H65</f>
        <v>0</v>
      </c>
      <c r="S65" s="23">
        <f t="shared" si="4"/>
        <v>1.2041254402146571</v>
      </c>
      <c r="U65" s="3">
        <f t="shared" si="5"/>
        <v>340.3</v>
      </c>
      <c r="V65" s="23">
        <f t="shared" ca="1" si="6"/>
        <v>0</v>
      </c>
    </row>
    <row r="66" spans="4:22" x14ac:dyDescent="0.2">
      <c r="D66" s="1">
        <f t="shared" si="7"/>
        <v>64</v>
      </c>
      <c r="E66" s="2">
        <f t="shared" si="8"/>
        <v>0</v>
      </c>
      <c r="F66" s="3">
        <f t="shared" ca="1" si="9"/>
        <v>0</v>
      </c>
      <c r="G66" s="3">
        <f t="shared" si="10"/>
        <v>0</v>
      </c>
      <c r="H66" s="3">
        <f t="shared" ca="1" si="0"/>
        <v>0</v>
      </c>
      <c r="I66" s="3">
        <f t="shared" ca="1" si="11"/>
        <v>0</v>
      </c>
      <c r="J66" s="3">
        <f t="shared" si="12"/>
        <v>0</v>
      </c>
      <c r="K66" s="3">
        <f t="shared" ca="1" si="14"/>
        <v>0</v>
      </c>
      <c r="L66" s="3">
        <f t="shared" si="13"/>
        <v>-9.7803269999999998</v>
      </c>
      <c r="M66" s="3" t="e">
        <f t="shared" ca="1" si="1"/>
        <v>#DIV/0!</v>
      </c>
      <c r="N66" s="3" t="e">
        <f t="shared" ca="1" si="2"/>
        <v>#DIV/0!</v>
      </c>
      <c r="O66" s="1">
        <f ca="1">(0.5)*($B$11)*(H66^2)</f>
        <v>0</v>
      </c>
      <c r="P66" s="1">
        <f>($B$11)*L66*J66</f>
        <v>0</v>
      </c>
      <c r="Q66" s="1">
        <f t="shared" ca="1" si="3"/>
        <v>0</v>
      </c>
      <c r="R66" s="1">
        <f ca="1" xml:space="preserve"> ($B$11)*H66</f>
        <v>0</v>
      </c>
      <c r="S66" s="23">
        <f t="shared" si="4"/>
        <v>1.2041254402146571</v>
      </c>
      <c r="U66" s="3">
        <f t="shared" si="5"/>
        <v>340.3</v>
      </c>
      <c r="V66" s="23">
        <f t="shared" ca="1" si="6"/>
        <v>0</v>
      </c>
    </row>
    <row r="67" spans="4:22" x14ac:dyDescent="0.2">
      <c r="D67" s="1">
        <f t="shared" si="7"/>
        <v>65</v>
      </c>
      <c r="E67" s="2">
        <f t="shared" si="8"/>
        <v>0</v>
      </c>
      <c r="F67" s="3">
        <f t="shared" ca="1" si="9"/>
        <v>0</v>
      </c>
      <c r="G67" s="3">
        <f t="shared" si="10"/>
        <v>0</v>
      </c>
      <c r="H67" s="3">
        <f t="shared" ref="H67:H130" ca="1" si="15">SQRT(F67^2 + G67^2)</f>
        <v>0</v>
      </c>
      <c r="I67" s="3">
        <f t="shared" ca="1" si="11"/>
        <v>0</v>
      </c>
      <c r="J67" s="3">
        <f t="shared" si="12"/>
        <v>0</v>
      </c>
      <c r="K67" s="3">
        <f t="shared" ca="1" si="14"/>
        <v>0</v>
      </c>
      <c r="L67" s="3">
        <f t="shared" ref="L67:L130" si="16" xml:space="preserve"> -(9.780327 * (1 + 0.0053024 * ((SIN($B$7))^2) - (5.8*10^(-6)) * (SIN(2*($B$7))^2) - (3.086*10^(-6)) * J67))</f>
        <v>-9.7803269999999998</v>
      </c>
      <c r="M67" s="3" t="e">
        <f t="shared" ref="M67:M130" ca="1" si="17">ATAN(G67/F67)</f>
        <v>#DIV/0!</v>
      </c>
      <c r="N67" s="3" t="e">
        <f t="shared" ref="N67:N130" ca="1" si="18">M67*(180/PI())</f>
        <v>#DIV/0!</v>
      </c>
      <c r="O67" s="1">
        <f ca="1">(0.5)*($B$11)*(H67^2)</f>
        <v>0</v>
      </c>
      <c r="P67" s="1">
        <f>($B$11)*L67*J67</f>
        <v>0</v>
      </c>
      <c r="Q67" s="1">
        <f t="shared" ref="Q67:Q130" ca="1" si="19" xml:space="preserve"> ABS(O67) + ABS(P67)</f>
        <v>0</v>
      </c>
      <c r="R67" s="1">
        <f ca="1" xml:space="preserve"> ($B$11)*H67</f>
        <v>0</v>
      </c>
      <c r="S67" s="23">
        <f t="shared" ref="S67:S130" si="20" xml:space="preserve"> ( 359.01*(1 - (2.25577*10^(-5))*(J67))^(5.25588) ) / (298.15 - 0.0074545*J67)</f>
        <v>1.2041254402146571</v>
      </c>
      <c r="U67" s="3">
        <f t="shared" ref="U67:U130" si="21" xml:space="preserve"> (-0.00406576*J67)+340.3</f>
        <v>340.3</v>
      </c>
      <c r="V67" s="23">
        <f t="shared" ref="V67:V130" ca="1" si="22" xml:space="preserve"> H67/U67</f>
        <v>0</v>
      </c>
    </row>
    <row r="68" spans="4:22" x14ac:dyDescent="0.2">
      <c r="D68" s="1">
        <f t="shared" ref="D68:D131" si="23">D67 + 1</f>
        <v>66</v>
      </c>
      <c r="E68" s="2">
        <f t="shared" ref="E68:E131" si="24" xml:space="preserve"> E67 + $B$2</f>
        <v>0</v>
      </c>
      <c r="F68" s="3">
        <f t="shared" ref="F68:F131" ca="1" si="25">INDIRECT(ADDRESS(ROW()-1,COLUMN()))</f>
        <v>0</v>
      </c>
      <c r="G68" s="3">
        <f t="shared" ref="G68:G131" si="26">G67 + L67*$B$2</f>
        <v>0</v>
      </c>
      <c r="H68" s="3">
        <f t="shared" ca="1" si="15"/>
        <v>0</v>
      </c>
      <c r="I68" s="3">
        <f t="shared" ref="I68:I131" ca="1" si="27">I67 + F67*($B$2)</f>
        <v>0</v>
      </c>
      <c r="J68" s="3">
        <f t="shared" ref="J68:J131" si="28" xml:space="preserve"> J67 + G67*($B$2) + (0.5)*(L67)*($B$2)^2</f>
        <v>0</v>
      </c>
      <c r="K68" s="3">
        <f t="shared" ca="1" si="14"/>
        <v>0</v>
      </c>
      <c r="L68" s="3">
        <f t="shared" si="16"/>
        <v>-9.7803269999999998</v>
      </c>
      <c r="M68" s="3" t="e">
        <f t="shared" ca="1" si="17"/>
        <v>#DIV/0!</v>
      </c>
      <c r="N68" s="3" t="e">
        <f t="shared" ca="1" si="18"/>
        <v>#DIV/0!</v>
      </c>
      <c r="O68" s="1">
        <f ca="1">(0.5)*($B$11)*(H68^2)</f>
        <v>0</v>
      </c>
      <c r="P68" s="1">
        <f>($B$11)*L68*J68</f>
        <v>0</v>
      </c>
      <c r="Q68" s="1">
        <f t="shared" ca="1" si="19"/>
        <v>0</v>
      </c>
      <c r="R68" s="1">
        <f ca="1" xml:space="preserve"> ($B$11)*H68</f>
        <v>0</v>
      </c>
      <c r="S68" s="23">
        <f t="shared" si="20"/>
        <v>1.2041254402146571</v>
      </c>
      <c r="U68" s="3">
        <f t="shared" si="21"/>
        <v>340.3</v>
      </c>
      <c r="V68" s="23">
        <f t="shared" ca="1" si="22"/>
        <v>0</v>
      </c>
    </row>
    <row r="69" spans="4:22" x14ac:dyDescent="0.2">
      <c r="D69" s="1">
        <f t="shared" si="23"/>
        <v>67</v>
      </c>
      <c r="E69" s="2">
        <f t="shared" si="24"/>
        <v>0</v>
      </c>
      <c r="F69" s="3">
        <f t="shared" ca="1" si="25"/>
        <v>0</v>
      </c>
      <c r="G69" s="3">
        <f t="shared" si="26"/>
        <v>0</v>
      </c>
      <c r="H69" s="3">
        <f t="shared" ca="1" si="15"/>
        <v>0</v>
      </c>
      <c r="I69" s="3">
        <f t="shared" ca="1" si="27"/>
        <v>0</v>
      </c>
      <c r="J69" s="3">
        <f t="shared" si="28"/>
        <v>0</v>
      </c>
      <c r="K69" s="3">
        <f t="shared" ref="K69:K132" ca="1" si="29">K68+ SQRT( (I69-I68)^2 + (J69-J68)^2 )</f>
        <v>0</v>
      </c>
      <c r="L69" s="3">
        <f t="shared" si="16"/>
        <v>-9.7803269999999998</v>
      </c>
      <c r="M69" s="3" t="e">
        <f t="shared" ca="1" si="17"/>
        <v>#DIV/0!</v>
      </c>
      <c r="N69" s="3" t="e">
        <f t="shared" ca="1" si="18"/>
        <v>#DIV/0!</v>
      </c>
      <c r="O69" s="1">
        <f ca="1">(0.5)*($B$11)*(H69^2)</f>
        <v>0</v>
      </c>
      <c r="P69" s="1">
        <f>($B$11)*L69*J69</f>
        <v>0</v>
      </c>
      <c r="Q69" s="1">
        <f t="shared" ca="1" si="19"/>
        <v>0</v>
      </c>
      <c r="R69" s="1">
        <f ca="1" xml:space="preserve"> ($B$11)*H69</f>
        <v>0</v>
      </c>
      <c r="S69" s="23">
        <f t="shared" si="20"/>
        <v>1.2041254402146571</v>
      </c>
      <c r="U69" s="3">
        <f t="shared" si="21"/>
        <v>340.3</v>
      </c>
      <c r="V69" s="23">
        <f t="shared" ca="1" si="22"/>
        <v>0</v>
      </c>
    </row>
    <row r="70" spans="4:22" x14ac:dyDescent="0.2">
      <c r="D70" s="1">
        <f t="shared" si="23"/>
        <v>68</v>
      </c>
      <c r="E70" s="2">
        <f t="shared" si="24"/>
        <v>0</v>
      </c>
      <c r="F70" s="3">
        <f t="shared" ca="1" si="25"/>
        <v>0</v>
      </c>
      <c r="G70" s="3">
        <f t="shared" si="26"/>
        <v>0</v>
      </c>
      <c r="H70" s="3">
        <f t="shared" ca="1" si="15"/>
        <v>0</v>
      </c>
      <c r="I70" s="3">
        <f t="shared" ca="1" si="27"/>
        <v>0</v>
      </c>
      <c r="J70" s="3">
        <f t="shared" si="28"/>
        <v>0</v>
      </c>
      <c r="K70" s="3">
        <f t="shared" ca="1" si="29"/>
        <v>0</v>
      </c>
      <c r="L70" s="3">
        <f t="shared" si="16"/>
        <v>-9.7803269999999998</v>
      </c>
      <c r="M70" s="3" t="e">
        <f t="shared" ca="1" si="17"/>
        <v>#DIV/0!</v>
      </c>
      <c r="N70" s="3" t="e">
        <f t="shared" ca="1" si="18"/>
        <v>#DIV/0!</v>
      </c>
      <c r="O70" s="1">
        <f ca="1">(0.5)*($B$11)*(H70^2)</f>
        <v>0</v>
      </c>
      <c r="P70" s="1">
        <f>($B$11)*L70*J70</f>
        <v>0</v>
      </c>
      <c r="Q70" s="1">
        <f t="shared" ca="1" si="19"/>
        <v>0</v>
      </c>
      <c r="R70" s="1">
        <f ca="1" xml:space="preserve"> ($B$11)*H70</f>
        <v>0</v>
      </c>
      <c r="S70" s="23">
        <f t="shared" si="20"/>
        <v>1.2041254402146571</v>
      </c>
      <c r="U70" s="3">
        <f t="shared" si="21"/>
        <v>340.3</v>
      </c>
      <c r="V70" s="23">
        <f t="shared" ca="1" si="22"/>
        <v>0</v>
      </c>
    </row>
    <row r="71" spans="4:22" x14ac:dyDescent="0.2">
      <c r="D71" s="1">
        <f t="shared" si="23"/>
        <v>69</v>
      </c>
      <c r="E71" s="2">
        <f t="shared" si="24"/>
        <v>0</v>
      </c>
      <c r="F71" s="3">
        <f t="shared" ca="1" si="25"/>
        <v>0</v>
      </c>
      <c r="G71" s="3">
        <f t="shared" si="26"/>
        <v>0</v>
      </c>
      <c r="H71" s="3">
        <f t="shared" ca="1" si="15"/>
        <v>0</v>
      </c>
      <c r="I71" s="3">
        <f t="shared" ca="1" si="27"/>
        <v>0</v>
      </c>
      <c r="J71" s="3">
        <f t="shared" si="28"/>
        <v>0</v>
      </c>
      <c r="K71" s="3">
        <f t="shared" ca="1" si="29"/>
        <v>0</v>
      </c>
      <c r="L71" s="3">
        <f t="shared" si="16"/>
        <v>-9.7803269999999998</v>
      </c>
      <c r="M71" s="3" t="e">
        <f t="shared" ca="1" si="17"/>
        <v>#DIV/0!</v>
      </c>
      <c r="N71" s="3" t="e">
        <f t="shared" ca="1" si="18"/>
        <v>#DIV/0!</v>
      </c>
      <c r="O71" s="1">
        <f ca="1">(0.5)*($B$11)*(H71^2)</f>
        <v>0</v>
      </c>
      <c r="P71" s="1">
        <f>($B$11)*L71*J71</f>
        <v>0</v>
      </c>
      <c r="Q71" s="1">
        <f t="shared" ca="1" si="19"/>
        <v>0</v>
      </c>
      <c r="R71" s="1">
        <f ca="1" xml:space="preserve"> ($B$11)*H71</f>
        <v>0</v>
      </c>
      <c r="S71" s="23">
        <f t="shared" si="20"/>
        <v>1.2041254402146571</v>
      </c>
      <c r="U71" s="3">
        <f t="shared" si="21"/>
        <v>340.3</v>
      </c>
      <c r="V71" s="23">
        <f t="shared" ca="1" si="22"/>
        <v>0</v>
      </c>
    </row>
    <row r="72" spans="4:22" x14ac:dyDescent="0.2">
      <c r="D72" s="1">
        <f t="shared" si="23"/>
        <v>70</v>
      </c>
      <c r="E72" s="2">
        <f t="shared" si="24"/>
        <v>0</v>
      </c>
      <c r="F72" s="3">
        <f t="shared" ca="1" si="25"/>
        <v>0</v>
      </c>
      <c r="G72" s="3">
        <f t="shared" si="26"/>
        <v>0</v>
      </c>
      <c r="H72" s="3">
        <f t="shared" ca="1" si="15"/>
        <v>0</v>
      </c>
      <c r="I72" s="3">
        <f t="shared" ca="1" si="27"/>
        <v>0</v>
      </c>
      <c r="J72" s="3">
        <f t="shared" si="28"/>
        <v>0</v>
      </c>
      <c r="K72" s="3">
        <f t="shared" ca="1" si="29"/>
        <v>0</v>
      </c>
      <c r="L72" s="3">
        <f t="shared" si="16"/>
        <v>-9.7803269999999998</v>
      </c>
      <c r="M72" s="3" t="e">
        <f t="shared" ca="1" si="17"/>
        <v>#DIV/0!</v>
      </c>
      <c r="N72" s="3" t="e">
        <f t="shared" ca="1" si="18"/>
        <v>#DIV/0!</v>
      </c>
      <c r="O72" s="1">
        <f ca="1">(0.5)*($B$11)*(H72^2)</f>
        <v>0</v>
      </c>
      <c r="P72" s="1">
        <f>($B$11)*L72*J72</f>
        <v>0</v>
      </c>
      <c r="Q72" s="1">
        <f t="shared" ca="1" si="19"/>
        <v>0</v>
      </c>
      <c r="R72" s="1">
        <f ca="1" xml:space="preserve"> ($B$11)*H72</f>
        <v>0</v>
      </c>
      <c r="S72" s="23">
        <f t="shared" si="20"/>
        <v>1.2041254402146571</v>
      </c>
      <c r="U72" s="3">
        <f t="shared" si="21"/>
        <v>340.3</v>
      </c>
      <c r="V72" s="23">
        <f t="shared" ca="1" si="22"/>
        <v>0</v>
      </c>
    </row>
    <row r="73" spans="4:22" x14ac:dyDescent="0.2">
      <c r="D73" s="1">
        <f t="shared" si="23"/>
        <v>71</v>
      </c>
      <c r="E73" s="2">
        <f t="shared" si="24"/>
        <v>0</v>
      </c>
      <c r="F73" s="3">
        <f t="shared" ca="1" si="25"/>
        <v>0</v>
      </c>
      <c r="G73" s="3">
        <f t="shared" si="26"/>
        <v>0</v>
      </c>
      <c r="H73" s="3">
        <f t="shared" ca="1" si="15"/>
        <v>0</v>
      </c>
      <c r="I73" s="3">
        <f t="shared" ca="1" si="27"/>
        <v>0</v>
      </c>
      <c r="J73" s="3">
        <f t="shared" si="28"/>
        <v>0</v>
      </c>
      <c r="K73" s="3">
        <f t="shared" ca="1" si="29"/>
        <v>0</v>
      </c>
      <c r="L73" s="3">
        <f t="shared" si="16"/>
        <v>-9.7803269999999998</v>
      </c>
      <c r="M73" s="3" t="e">
        <f t="shared" ca="1" si="17"/>
        <v>#DIV/0!</v>
      </c>
      <c r="N73" s="3" t="e">
        <f t="shared" ca="1" si="18"/>
        <v>#DIV/0!</v>
      </c>
      <c r="O73" s="1">
        <f ca="1">(0.5)*($B$11)*(H73^2)</f>
        <v>0</v>
      </c>
      <c r="P73" s="1">
        <f>($B$11)*L73*J73</f>
        <v>0</v>
      </c>
      <c r="Q73" s="1">
        <f t="shared" ca="1" si="19"/>
        <v>0</v>
      </c>
      <c r="R73" s="1">
        <f ca="1" xml:space="preserve"> ($B$11)*H73</f>
        <v>0</v>
      </c>
      <c r="S73" s="23">
        <f t="shared" si="20"/>
        <v>1.2041254402146571</v>
      </c>
      <c r="U73" s="3">
        <f t="shared" si="21"/>
        <v>340.3</v>
      </c>
      <c r="V73" s="23">
        <f t="shared" ca="1" si="22"/>
        <v>0</v>
      </c>
    </row>
    <row r="74" spans="4:22" x14ac:dyDescent="0.2">
      <c r="D74" s="1">
        <f t="shared" si="23"/>
        <v>72</v>
      </c>
      <c r="E74" s="2">
        <f t="shared" si="24"/>
        <v>0</v>
      </c>
      <c r="F74" s="3">
        <f t="shared" ca="1" si="25"/>
        <v>0</v>
      </c>
      <c r="G74" s="3">
        <f t="shared" si="26"/>
        <v>0</v>
      </c>
      <c r="H74" s="3">
        <f t="shared" ca="1" si="15"/>
        <v>0</v>
      </c>
      <c r="I74" s="3">
        <f t="shared" ca="1" si="27"/>
        <v>0</v>
      </c>
      <c r="J74" s="3">
        <f t="shared" si="28"/>
        <v>0</v>
      </c>
      <c r="K74" s="3">
        <f t="shared" ca="1" si="29"/>
        <v>0</v>
      </c>
      <c r="L74" s="3">
        <f t="shared" si="16"/>
        <v>-9.7803269999999998</v>
      </c>
      <c r="M74" s="3" t="e">
        <f t="shared" ca="1" si="17"/>
        <v>#DIV/0!</v>
      </c>
      <c r="N74" s="3" t="e">
        <f t="shared" ca="1" si="18"/>
        <v>#DIV/0!</v>
      </c>
      <c r="O74" s="1">
        <f ca="1">(0.5)*($B$11)*(H74^2)</f>
        <v>0</v>
      </c>
      <c r="P74" s="1">
        <f>($B$11)*L74*J74</f>
        <v>0</v>
      </c>
      <c r="Q74" s="1">
        <f t="shared" ca="1" si="19"/>
        <v>0</v>
      </c>
      <c r="R74" s="1">
        <f ca="1" xml:space="preserve"> ($B$11)*H74</f>
        <v>0</v>
      </c>
      <c r="S74" s="23">
        <f t="shared" si="20"/>
        <v>1.2041254402146571</v>
      </c>
      <c r="U74" s="3">
        <f t="shared" si="21"/>
        <v>340.3</v>
      </c>
      <c r="V74" s="23">
        <f t="shared" ca="1" si="22"/>
        <v>0</v>
      </c>
    </row>
    <row r="75" spans="4:22" x14ac:dyDescent="0.2">
      <c r="D75" s="1">
        <f t="shared" si="23"/>
        <v>73</v>
      </c>
      <c r="E75" s="2">
        <f t="shared" si="24"/>
        <v>0</v>
      </c>
      <c r="F75" s="3">
        <f t="shared" ca="1" si="25"/>
        <v>0</v>
      </c>
      <c r="G75" s="3">
        <f t="shared" si="26"/>
        <v>0</v>
      </c>
      <c r="H75" s="3">
        <f t="shared" ca="1" si="15"/>
        <v>0</v>
      </c>
      <c r="I75" s="3">
        <f t="shared" ca="1" si="27"/>
        <v>0</v>
      </c>
      <c r="J75" s="3">
        <f t="shared" si="28"/>
        <v>0</v>
      </c>
      <c r="K75" s="3">
        <f t="shared" ca="1" si="29"/>
        <v>0</v>
      </c>
      <c r="L75" s="3">
        <f t="shared" si="16"/>
        <v>-9.7803269999999998</v>
      </c>
      <c r="M75" s="3" t="e">
        <f t="shared" ca="1" si="17"/>
        <v>#DIV/0!</v>
      </c>
      <c r="N75" s="3" t="e">
        <f t="shared" ca="1" si="18"/>
        <v>#DIV/0!</v>
      </c>
      <c r="O75" s="1">
        <f ca="1">(0.5)*($B$11)*(H75^2)</f>
        <v>0</v>
      </c>
      <c r="P75" s="1">
        <f>($B$11)*L75*J75</f>
        <v>0</v>
      </c>
      <c r="Q75" s="1">
        <f t="shared" ca="1" si="19"/>
        <v>0</v>
      </c>
      <c r="R75" s="1">
        <f ca="1" xml:space="preserve"> ($B$11)*H75</f>
        <v>0</v>
      </c>
      <c r="S75" s="23">
        <f t="shared" si="20"/>
        <v>1.2041254402146571</v>
      </c>
      <c r="U75" s="3">
        <f t="shared" si="21"/>
        <v>340.3</v>
      </c>
      <c r="V75" s="23">
        <f t="shared" ca="1" si="22"/>
        <v>0</v>
      </c>
    </row>
    <row r="76" spans="4:22" x14ac:dyDescent="0.2">
      <c r="D76" s="1">
        <f t="shared" si="23"/>
        <v>74</v>
      </c>
      <c r="E76" s="2">
        <f t="shared" si="24"/>
        <v>0</v>
      </c>
      <c r="F76" s="3">
        <f t="shared" ca="1" si="25"/>
        <v>0</v>
      </c>
      <c r="G76" s="3">
        <f t="shared" si="26"/>
        <v>0</v>
      </c>
      <c r="H76" s="3">
        <f t="shared" ca="1" si="15"/>
        <v>0</v>
      </c>
      <c r="I76" s="3">
        <f t="shared" ca="1" si="27"/>
        <v>0</v>
      </c>
      <c r="J76" s="3">
        <f t="shared" si="28"/>
        <v>0</v>
      </c>
      <c r="K76" s="3">
        <f t="shared" ca="1" si="29"/>
        <v>0</v>
      </c>
      <c r="L76" s="3">
        <f t="shared" si="16"/>
        <v>-9.7803269999999998</v>
      </c>
      <c r="M76" s="3" t="e">
        <f t="shared" ca="1" si="17"/>
        <v>#DIV/0!</v>
      </c>
      <c r="N76" s="3" t="e">
        <f t="shared" ca="1" si="18"/>
        <v>#DIV/0!</v>
      </c>
      <c r="O76" s="1">
        <f ca="1">(0.5)*($B$11)*(H76^2)</f>
        <v>0</v>
      </c>
      <c r="P76" s="1">
        <f>($B$11)*L76*J76</f>
        <v>0</v>
      </c>
      <c r="Q76" s="1">
        <f t="shared" ca="1" si="19"/>
        <v>0</v>
      </c>
      <c r="R76" s="1">
        <f ca="1" xml:space="preserve"> ($B$11)*H76</f>
        <v>0</v>
      </c>
      <c r="S76" s="23">
        <f t="shared" si="20"/>
        <v>1.2041254402146571</v>
      </c>
      <c r="U76" s="3">
        <f t="shared" si="21"/>
        <v>340.3</v>
      </c>
      <c r="V76" s="23">
        <f t="shared" ca="1" si="22"/>
        <v>0</v>
      </c>
    </row>
    <row r="77" spans="4:22" x14ac:dyDescent="0.2">
      <c r="D77" s="1">
        <f t="shared" si="23"/>
        <v>75</v>
      </c>
      <c r="E77" s="2">
        <f t="shared" si="24"/>
        <v>0</v>
      </c>
      <c r="F77" s="3">
        <f t="shared" ca="1" si="25"/>
        <v>0</v>
      </c>
      <c r="G77" s="3">
        <f t="shared" si="26"/>
        <v>0</v>
      </c>
      <c r="H77" s="3">
        <f t="shared" ca="1" si="15"/>
        <v>0</v>
      </c>
      <c r="I77" s="3">
        <f t="shared" ca="1" si="27"/>
        <v>0</v>
      </c>
      <c r="J77" s="3">
        <f t="shared" si="28"/>
        <v>0</v>
      </c>
      <c r="K77" s="3">
        <f t="shared" ca="1" si="29"/>
        <v>0</v>
      </c>
      <c r="L77" s="3">
        <f t="shared" si="16"/>
        <v>-9.7803269999999998</v>
      </c>
      <c r="M77" s="3" t="e">
        <f t="shared" ca="1" si="17"/>
        <v>#DIV/0!</v>
      </c>
      <c r="N77" s="3" t="e">
        <f t="shared" ca="1" si="18"/>
        <v>#DIV/0!</v>
      </c>
      <c r="O77" s="1">
        <f ca="1">(0.5)*($B$11)*(H77^2)</f>
        <v>0</v>
      </c>
      <c r="P77" s="1">
        <f>($B$11)*L77*J77</f>
        <v>0</v>
      </c>
      <c r="Q77" s="1">
        <f t="shared" ca="1" si="19"/>
        <v>0</v>
      </c>
      <c r="R77" s="1">
        <f ca="1" xml:space="preserve"> ($B$11)*H77</f>
        <v>0</v>
      </c>
      <c r="S77" s="23">
        <f t="shared" si="20"/>
        <v>1.2041254402146571</v>
      </c>
      <c r="U77" s="3">
        <f t="shared" si="21"/>
        <v>340.3</v>
      </c>
      <c r="V77" s="23">
        <f t="shared" ca="1" si="22"/>
        <v>0</v>
      </c>
    </row>
    <row r="78" spans="4:22" x14ac:dyDescent="0.2">
      <c r="D78" s="1">
        <f t="shared" si="23"/>
        <v>76</v>
      </c>
      <c r="E78" s="2">
        <f t="shared" si="24"/>
        <v>0</v>
      </c>
      <c r="F78" s="3">
        <f t="shared" ca="1" si="25"/>
        <v>0</v>
      </c>
      <c r="G78" s="3">
        <f t="shared" si="26"/>
        <v>0</v>
      </c>
      <c r="H78" s="3">
        <f t="shared" ca="1" si="15"/>
        <v>0</v>
      </c>
      <c r="I78" s="3">
        <f t="shared" ca="1" si="27"/>
        <v>0</v>
      </c>
      <c r="J78" s="3">
        <f t="shared" si="28"/>
        <v>0</v>
      </c>
      <c r="K78" s="3">
        <f t="shared" ca="1" si="29"/>
        <v>0</v>
      </c>
      <c r="L78" s="3">
        <f t="shared" si="16"/>
        <v>-9.7803269999999998</v>
      </c>
      <c r="M78" s="3" t="e">
        <f t="shared" ca="1" si="17"/>
        <v>#DIV/0!</v>
      </c>
      <c r="N78" s="3" t="e">
        <f t="shared" ca="1" si="18"/>
        <v>#DIV/0!</v>
      </c>
      <c r="O78" s="1">
        <f ca="1">(0.5)*($B$11)*(H78^2)</f>
        <v>0</v>
      </c>
      <c r="P78" s="1">
        <f>($B$11)*L78*J78</f>
        <v>0</v>
      </c>
      <c r="Q78" s="1">
        <f t="shared" ca="1" si="19"/>
        <v>0</v>
      </c>
      <c r="R78" s="1">
        <f ca="1" xml:space="preserve"> ($B$11)*H78</f>
        <v>0</v>
      </c>
      <c r="S78" s="23">
        <f t="shared" si="20"/>
        <v>1.2041254402146571</v>
      </c>
      <c r="U78" s="3">
        <f t="shared" si="21"/>
        <v>340.3</v>
      </c>
      <c r="V78" s="23">
        <f t="shared" ca="1" si="22"/>
        <v>0</v>
      </c>
    </row>
    <row r="79" spans="4:22" x14ac:dyDescent="0.2">
      <c r="D79" s="1">
        <f t="shared" si="23"/>
        <v>77</v>
      </c>
      <c r="E79" s="2">
        <f t="shared" si="24"/>
        <v>0</v>
      </c>
      <c r="F79" s="3">
        <f t="shared" ca="1" si="25"/>
        <v>0</v>
      </c>
      <c r="G79" s="3">
        <f t="shared" si="26"/>
        <v>0</v>
      </c>
      <c r="H79" s="3">
        <f t="shared" ca="1" si="15"/>
        <v>0</v>
      </c>
      <c r="I79" s="3">
        <f t="shared" ca="1" si="27"/>
        <v>0</v>
      </c>
      <c r="J79" s="3">
        <f t="shared" si="28"/>
        <v>0</v>
      </c>
      <c r="K79" s="3">
        <f t="shared" ca="1" si="29"/>
        <v>0</v>
      </c>
      <c r="L79" s="3">
        <f t="shared" si="16"/>
        <v>-9.7803269999999998</v>
      </c>
      <c r="M79" s="3" t="e">
        <f t="shared" ca="1" si="17"/>
        <v>#DIV/0!</v>
      </c>
      <c r="N79" s="3" t="e">
        <f t="shared" ca="1" si="18"/>
        <v>#DIV/0!</v>
      </c>
      <c r="O79" s="1">
        <f ca="1">(0.5)*($B$11)*(H79^2)</f>
        <v>0</v>
      </c>
      <c r="P79" s="1">
        <f>($B$11)*L79*J79</f>
        <v>0</v>
      </c>
      <c r="Q79" s="1">
        <f t="shared" ca="1" si="19"/>
        <v>0</v>
      </c>
      <c r="R79" s="1">
        <f ca="1" xml:space="preserve"> ($B$11)*H79</f>
        <v>0</v>
      </c>
      <c r="S79" s="23">
        <f t="shared" si="20"/>
        <v>1.2041254402146571</v>
      </c>
      <c r="U79" s="3">
        <f t="shared" si="21"/>
        <v>340.3</v>
      </c>
      <c r="V79" s="23">
        <f t="shared" ca="1" si="22"/>
        <v>0</v>
      </c>
    </row>
    <row r="80" spans="4:22" x14ac:dyDescent="0.2">
      <c r="D80" s="1">
        <f t="shared" si="23"/>
        <v>78</v>
      </c>
      <c r="E80" s="2">
        <f t="shared" si="24"/>
        <v>0</v>
      </c>
      <c r="F80" s="3">
        <f t="shared" ca="1" si="25"/>
        <v>0</v>
      </c>
      <c r="G80" s="3">
        <f t="shared" si="26"/>
        <v>0</v>
      </c>
      <c r="H80" s="3">
        <f t="shared" ca="1" si="15"/>
        <v>0</v>
      </c>
      <c r="I80" s="3">
        <f t="shared" ca="1" si="27"/>
        <v>0</v>
      </c>
      <c r="J80" s="3">
        <f t="shared" si="28"/>
        <v>0</v>
      </c>
      <c r="K80" s="3">
        <f t="shared" ca="1" si="29"/>
        <v>0</v>
      </c>
      <c r="L80" s="3">
        <f t="shared" si="16"/>
        <v>-9.7803269999999998</v>
      </c>
      <c r="M80" s="3" t="e">
        <f t="shared" ca="1" si="17"/>
        <v>#DIV/0!</v>
      </c>
      <c r="N80" s="3" t="e">
        <f t="shared" ca="1" si="18"/>
        <v>#DIV/0!</v>
      </c>
      <c r="O80" s="1">
        <f ca="1">(0.5)*($B$11)*(H80^2)</f>
        <v>0</v>
      </c>
      <c r="P80" s="1">
        <f>($B$11)*L80*J80</f>
        <v>0</v>
      </c>
      <c r="Q80" s="1">
        <f t="shared" ca="1" si="19"/>
        <v>0</v>
      </c>
      <c r="R80" s="1">
        <f ca="1" xml:space="preserve"> ($B$11)*H80</f>
        <v>0</v>
      </c>
      <c r="S80" s="23">
        <f t="shared" si="20"/>
        <v>1.2041254402146571</v>
      </c>
      <c r="U80" s="3">
        <f t="shared" si="21"/>
        <v>340.3</v>
      </c>
      <c r="V80" s="23">
        <f t="shared" ca="1" si="22"/>
        <v>0</v>
      </c>
    </row>
    <row r="81" spans="4:22" x14ac:dyDescent="0.2">
      <c r="D81" s="1">
        <f t="shared" si="23"/>
        <v>79</v>
      </c>
      <c r="E81" s="2">
        <f t="shared" si="24"/>
        <v>0</v>
      </c>
      <c r="F81" s="3">
        <f t="shared" ca="1" si="25"/>
        <v>0</v>
      </c>
      <c r="G81" s="3">
        <f t="shared" si="26"/>
        <v>0</v>
      </c>
      <c r="H81" s="3">
        <f t="shared" ca="1" si="15"/>
        <v>0</v>
      </c>
      <c r="I81" s="3">
        <f t="shared" ca="1" si="27"/>
        <v>0</v>
      </c>
      <c r="J81" s="3">
        <f t="shared" si="28"/>
        <v>0</v>
      </c>
      <c r="K81" s="3">
        <f t="shared" ca="1" si="29"/>
        <v>0</v>
      </c>
      <c r="L81" s="3">
        <f t="shared" si="16"/>
        <v>-9.7803269999999998</v>
      </c>
      <c r="M81" s="3" t="e">
        <f t="shared" ca="1" si="17"/>
        <v>#DIV/0!</v>
      </c>
      <c r="N81" s="3" t="e">
        <f t="shared" ca="1" si="18"/>
        <v>#DIV/0!</v>
      </c>
      <c r="O81" s="1">
        <f ca="1">(0.5)*($B$11)*(H81^2)</f>
        <v>0</v>
      </c>
      <c r="P81" s="1">
        <f>($B$11)*L81*J81</f>
        <v>0</v>
      </c>
      <c r="Q81" s="1">
        <f t="shared" ca="1" si="19"/>
        <v>0</v>
      </c>
      <c r="R81" s="1">
        <f ca="1" xml:space="preserve"> ($B$11)*H81</f>
        <v>0</v>
      </c>
      <c r="S81" s="23">
        <f t="shared" si="20"/>
        <v>1.2041254402146571</v>
      </c>
      <c r="U81" s="3">
        <f t="shared" si="21"/>
        <v>340.3</v>
      </c>
      <c r="V81" s="23">
        <f t="shared" ca="1" si="22"/>
        <v>0</v>
      </c>
    </row>
    <row r="82" spans="4:22" x14ac:dyDescent="0.2">
      <c r="D82" s="1">
        <f t="shared" si="23"/>
        <v>80</v>
      </c>
      <c r="E82" s="2">
        <f t="shared" si="24"/>
        <v>0</v>
      </c>
      <c r="F82" s="3">
        <f t="shared" ca="1" si="25"/>
        <v>0</v>
      </c>
      <c r="G82" s="3">
        <f t="shared" si="26"/>
        <v>0</v>
      </c>
      <c r="H82" s="3">
        <f t="shared" ca="1" si="15"/>
        <v>0</v>
      </c>
      <c r="I82" s="3">
        <f t="shared" ca="1" si="27"/>
        <v>0</v>
      </c>
      <c r="J82" s="3">
        <f t="shared" si="28"/>
        <v>0</v>
      </c>
      <c r="K82" s="3">
        <f t="shared" ca="1" si="29"/>
        <v>0</v>
      </c>
      <c r="L82" s="3">
        <f t="shared" si="16"/>
        <v>-9.7803269999999998</v>
      </c>
      <c r="M82" s="3" t="e">
        <f t="shared" ca="1" si="17"/>
        <v>#DIV/0!</v>
      </c>
      <c r="N82" s="3" t="e">
        <f t="shared" ca="1" si="18"/>
        <v>#DIV/0!</v>
      </c>
      <c r="O82" s="1">
        <f ca="1">(0.5)*($B$11)*(H82^2)</f>
        <v>0</v>
      </c>
      <c r="P82" s="1">
        <f>($B$11)*L82*J82</f>
        <v>0</v>
      </c>
      <c r="Q82" s="1">
        <f t="shared" ca="1" si="19"/>
        <v>0</v>
      </c>
      <c r="R82" s="1">
        <f ca="1" xml:space="preserve"> ($B$11)*H82</f>
        <v>0</v>
      </c>
      <c r="S82" s="23">
        <f t="shared" si="20"/>
        <v>1.2041254402146571</v>
      </c>
      <c r="U82" s="3">
        <f t="shared" si="21"/>
        <v>340.3</v>
      </c>
      <c r="V82" s="23">
        <f t="shared" ca="1" si="22"/>
        <v>0</v>
      </c>
    </row>
    <row r="83" spans="4:22" x14ac:dyDescent="0.2">
      <c r="D83" s="1">
        <f t="shared" si="23"/>
        <v>81</v>
      </c>
      <c r="E83" s="2">
        <f t="shared" si="24"/>
        <v>0</v>
      </c>
      <c r="F83" s="3">
        <f t="shared" ca="1" si="25"/>
        <v>0</v>
      </c>
      <c r="G83" s="3">
        <f t="shared" si="26"/>
        <v>0</v>
      </c>
      <c r="H83" s="3">
        <f t="shared" ca="1" si="15"/>
        <v>0</v>
      </c>
      <c r="I83" s="3">
        <f t="shared" ca="1" si="27"/>
        <v>0</v>
      </c>
      <c r="J83" s="3">
        <f t="shared" si="28"/>
        <v>0</v>
      </c>
      <c r="K83" s="3">
        <f t="shared" ca="1" si="29"/>
        <v>0</v>
      </c>
      <c r="L83" s="3">
        <f t="shared" si="16"/>
        <v>-9.7803269999999998</v>
      </c>
      <c r="M83" s="3" t="e">
        <f t="shared" ca="1" si="17"/>
        <v>#DIV/0!</v>
      </c>
      <c r="N83" s="3" t="e">
        <f t="shared" ca="1" si="18"/>
        <v>#DIV/0!</v>
      </c>
      <c r="O83" s="1">
        <f ca="1">(0.5)*($B$11)*(H83^2)</f>
        <v>0</v>
      </c>
      <c r="P83" s="1">
        <f>($B$11)*L83*J83</f>
        <v>0</v>
      </c>
      <c r="Q83" s="1">
        <f t="shared" ca="1" si="19"/>
        <v>0</v>
      </c>
      <c r="R83" s="1">
        <f ca="1" xml:space="preserve"> ($B$11)*H83</f>
        <v>0</v>
      </c>
      <c r="S83" s="23">
        <f t="shared" si="20"/>
        <v>1.2041254402146571</v>
      </c>
      <c r="U83" s="3">
        <f t="shared" si="21"/>
        <v>340.3</v>
      </c>
      <c r="V83" s="23">
        <f t="shared" ca="1" si="22"/>
        <v>0</v>
      </c>
    </row>
    <row r="84" spans="4:22" x14ac:dyDescent="0.2">
      <c r="D84" s="1">
        <f t="shared" si="23"/>
        <v>82</v>
      </c>
      <c r="E84" s="2">
        <f t="shared" si="24"/>
        <v>0</v>
      </c>
      <c r="F84" s="3">
        <f t="shared" ca="1" si="25"/>
        <v>0</v>
      </c>
      <c r="G84" s="3">
        <f t="shared" si="26"/>
        <v>0</v>
      </c>
      <c r="H84" s="3">
        <f t="shared" ca="1" si="15"/>
        <v>0</v>
      </c>
      <c r="I84" s="3">
        <f t="shared" ca="1" si="27"/>
        <v>0</v>
      </c>
      <c r="J84" s="3">
        <f t="shared" si="28"/>
        <v>0</v>
      </c>
      <c r="K84" s="3">
        <f t="shared" ca="1" si="29"/>
        <v>0</v>
      </c>
      <c r="L84" s="3">
        <f t="shared" si="16"/>
        <v>-9.7803269999999998</v>
      </c>
      <c r="M84" s="3" t="e">
        <f t="shared" ca="1" si="17"/>
        <v>#DIV/0!</v>
      </c>
      <c r="N84" s="3" t="e">
        <f t="shared" ca="1" si="18"/>
        <v>#DIV/0!</v>
      </c>
      <c r="O84" s="1">
        <f ca="1">(0.5)*($B$11)*(H84^2)</f>
        <v>0</v>
      </c>
      <c r="P84" s="1">
        <f>($B$11)*L84*J84</f>
        <v>0</v>
      </c>
      <c r="Q84" s="1">
        <f t="shared" ca="1" si="19"/>
        <v>0</v>
      </c>
      <c r="R84" s="1">
        <f ca="1" xml:space="preserve"> ($B$11)*H84</f>
        <v>0</v>
      </c>
      <c r="S84" s="23">
        <f t="shared" si="20"/>
        <v>1.2041254402146571</v>
      </c>
      <c r="U84" s="3">
        <f t="shared" si="21"/>
        <v>340.3</v>
      </c>
      <c r="V84" s="23">
        <f t="shared" ca="1" si="22"/>
        <v>0</v>
      </c>
    </row>
    <row r="85" spans="4:22" x14ac:dyDescent="0.2">
      <c r="D85" s="1">
        <f t="shared" si="23"/>
        <v>83</v>
      </c>
      <c r="E85" s="2">
        <f t="shared" si="24"/>
        <v>0</v>
      </c>
      <c r="F85" s="3">
        <f t="shared" ca="1" si="25"/>
        <v>0</v>
      </c>
      <c r="G85" s="3">
        <f t="shared" si="26"/>
        <v>0</v>
      </c>
      <c r="H85" s="3">
        <f t="shared" ca="1" si="15"/>
        <v>0</v>
      </c>
      <c r="I85" s="3">
        <f t="shared" ca="1" si="27"/>
        <v>0</v>
      </c>
      <c r="J85" s="3">
        <f t="shared" si="28"/>
        <v>0</v>
      </c>
      <c r="K85" s="3">
        <f t="shared" ca="1" si="29"/>
        <v>0</v>
      </c>
      <c r="L85" s="3">
        <f t="shared" si="16"/>
        <v>-9.7803269999999998</v>
      </c>
      <c r="M85" s="3" t="e">
        <f t="shared" ca="1" si="17"/>
        <v>#DIV/0!</v>
      </c>
      <c r="N85" s="3" t="e">
        <f t="shared" ca="1" si="18"/>
        <v>#DIV/0!</v>
      </c>
      <c r="O85" s="1">
        <f ca="1">(0.5)*($B$11)*(H85^2)</f>
        <v>0</v>
      </c>
      <c r="P85" s="1">
        <f>($B$11)*L85*J85</f>
        <v>0</v>
      </c>
      <c r="Q85" s="1">
        <f t="shared" ca="1" si="19"/>
        <v>0</v>
      </c>
      <c r="R85" s="1">
        <f ca="1" xml:space="preserve"> ($B$11)*H85</f>
        <v>0</v>
      </c>
      <c r="S85" s="23">
        <f t="shared" si="20"/>
        <v>1.2041254402146571</v>
      </c>
      <c r="U85" s="3">
        <f t="shared" si="21"/>
        <v>340.3</v>
      </c>
      <c r="V85" s="23">
        <f t="shared" ca="1" si="22"/>
        <v>0</v>
      </c>
    </row>
    <row r="86" spans="4:22" x14ac:dyDescent="0.2">
      <c r="D86" s="1">
        <f t="shared" si="23"/>
        <v>84</v>
      </c>
      <c r="E86" s="2">
        <f t="shared" si="24"/>
        <v>0</v>
      </c>
      <c r="F86" s="3">
        <f t="shared" ca="1" si="25"/>
        <v>0</v>
      </c>
      <c r="G86" s="3">
        <f t="shared" si="26"/>
        <v>0</v>
      </c>
      <c r="H86" s="3">
        <f t="shared" ca="1" si="15"/>
        <v>0</v>
      </c>
      <c r="I86" s="3">
        <f t="shared" ca="1" si="27"/>
        <v>0</v>
      </c>
      <c r="J86" s="3">
        <f t="shared" si="28"/>
        <v>0</v>
      </c>
      <c r="K86" s="3">
        <f t="shared" ca="1" si="29"/>
        <v>0</v>
      </c>
      <c r="L86" s="3">
        <f t="shared" si="16"/>
        <v>-9.7803269999999998</v>
      </c>
      <c r="M86" s="3" t="e">
        <f t="shared" ca="1" si="17"/>
        <v>#DIV/0!</v>
      </c>
      <c r="N86" s="3" t="e">
        <f t="shared" ca="1" si="18"/>
        <v>#DIV/0!</v>
      </c>
      <c r="O86" s="1">
        <f ca="1">(0.5)*($B$11)*(H86^2)</f>
        <v>0</v>
      </c>
      <c r="P86" s="1">
        <f>($B$11)*L86*J86</f>
        <v>0</v>
      </c>
      <c r="Q86" s="1">
        <f t="shared" ca="1" si="19"/>
        <v>0</v>
      </c>
      <c r="R86" s="1">
        <f ca="1" xml:space="preserve"> ($B$11)*H86</f>
        <v>0</v>
      </c>
      <c r="S86" s="23">
        <f t="shared" si="20"/>
        <v>1.2041254402146571</v>
      </c>
      <c r="U86" s="3">
        <f t="shared" si="21"/>
        <v>340.3</v>
      </c>
      <c r="V86" s="23">
        <f t="shared" ca="1" si="22"/>
        <v>0</v>
      </c>
    </row>
    <row r="87" spans="4:22" x14ac:dyDescent="0.2">
      <c r="D87" s="1">
        <f t="shared" si="23"/>
        <v>85</v>
      </c>
      <c r="E87" s="2">
        <f t="shared" si="24"/>
        <v>0</v>
      </c>
      <c r="F87" s="3">
        <f t="shared" ca="1" si="25"/>
        <v>0</v>
      </c>
      <c r="G87" s="3">
        <f t="shared" si="26"/>
        <v>0</v>
      </c>
      <c r="H87" s="3">
        <f t="shared" ca="1" si="15"/>
        <v>0</v>
      </c>
      <c r="I87" s="3">
        <f t="shared" ca="1" si="27"/>
        <v>0</v>
      </c>
      <c r="J87" s="3">
        <f t="shared" si="28"/>
        <v>0</v>
      </c>
      <c r="K87" s="3">
        <f t="shared" ca="1" si="29"/>
        <v>0</v>
      </c>
      <c r="L87" s="3">
        <f t="shared" si="16"/>
        <v>-9.7803269999999998</v>
      </c>
      <c r="M87" s="3" t="e">
        <f t="shared" ca="1" si="17"/>
        <v>#DIV/0!</v>
      </c>
      <c r="N87" s="3" t="e">
        <f t="shared" ca="1" si="18"/>
        <v>#DIV/0!</v>
      </c>
      <c r="O87" s="1">
        <f ca="1">(0.5)*($B$11)*(H87^2)</f>
        <v>0</v>
      </c>
      <c r="P87" s="1">
        <f>($B$11)*L87*J87</f>
        <v>0</v>
      </c>
      <c r="Q87" s="1">
        <f t="shared" ca="1" si="19"/>
        <v>0</v>
      </c>
      <c r="R87" s="1">
        <f ca="1" xml:space="preserve"> ($B$11)*H87</f>
        <v>0</v>
      </c>
      <c r="S87" s="23">
        <f t="shared" si="20"/>
        <v>1.2041254402146571</v>
      </c>
      <c r="U87" s="3">
        <f t="shared" si="21"/>
        <v>340.3</v>
      </c>
      <c r="V87" s="23">
        <f t="shared" ca="1" si="22"/>
        <v>0</v>
      </c>
    </row>
    <row r="88" spans="4:22" x14ac:dyDescent="0.2">
      <c r="D88" s="1">
        <f t="shared" si="23"/>
        <v>86</v>
      </c>
      <c r="E88" s="2">
        <f t="shared" si="24"/>
        <v>0</v>
      </c>
      <c r="F88" s="3">
        <f t="shared" ca="1" si="25"/>
        <v>0</v>
      </c>
      <c r="G88" s="3">
        <f t="shared" si="26"/>
        <v>0</v>
      </c>
      <c r="H88" s="3">
        <f t="shared" ca="1" si="15"/>
        <v>0</v>
      </c>
      <c r="I88" s="3">
        <f t="shared" ca="1" si="27"/>
        <v>0</v>
      </c>
      <c r="J88" s="3">
        <f t="shared" si="28"/>
        <v>0</v>
      </c>
      <c r="K88" s="3">
        <f t="shared" ca="1" si="29"/>
        <v>0</v>
      </c>
      <c r="L88" s="3">
        <f t="shared" si="16"/>
        <v>-9.7803269999999998</v>
      </c>
      <c r="M88" s="3" t="e">
        <f t="shared" ca="1" si="17"/>
        <v>#DIV/0!</v>
      </c>
      <c r="N88" s="3" t="e">
        <f t="shared" ca="1" si="18"/>
        <v>#DIV/0!</v>
      </c>
      <c r="O88" s="1">
        <f ca="1">(0.5)*($B$11)*(H88^2)</f>
        <v>0</v>
      </c>
      <c r="P88" s="1">
        <f>($B$11)*L88*J88</f>
        <v>0</v>
      </c>
      <c r="Q88" s="1">
        <f t="shared" ca="1" si="19"/>
        <v>0</v>
      </c>
      <c r="R88" s="1">
        <f ca="1" xml:space="preserve"> ($B$11)*H88</f>
        <v>0</v>
      </c>
      <c r="S88" s="23">
        <f t="shared" si="20"/>
        <v>1.2041254402146571</v>
      </c>
      <c r="U88" s="3">
        <f t="shared" si="21"/>
        <v>340.3</v>
      </c>
      <c r="V88" s="23">
        <f t="shared" ca="1" si="22"/>
        <v>0</v>
      </c>
    </row>
    <row r="89" spans="4:22" x14ac:dyDescent="0.2">
      <c r="D89" s="1">
        <f t="shared" si="23"/>
        <v>87</v>
      </c>
      <c r="E89" s="2">
        <f t="shared" si="24"/>
        <v>0</v>
      </c>
      <c r="F89" s="3">
        <f t="shared" ca="1" si="25"/>
        <v>0</v>
      </c>
      <c r="G89" s="3">
        <f t="shared" si="26"/>
        <v>0</v>
      </c>
      <c r="H89" s="3">
        <f t="shared" ca="1" si="15"/>
        <v>0</v>
      </c>
      <c r="I89" s="3">
        <f t="shared" ca="1" si="27"/>
        <v>0</v>
      </c>
      <c r="J89" s="3">
        <f t="shared" si="28"/>
        <v>0</v>
      </c>
      <c r="K89" s="3">
        <f t="shared" ca="1" si="29"/>
        <v>0</v>
      </c>
      <c r="L89" s="3">
        <f t="shared" si="16"/>
        <v>-9.7803269999999998</v>
      </c>
      <c r="M89" s="3" t="e">
        <f t="shared" ca="1" si="17"/>
        <v>#DIV/0!</v>
      </c>
      <c r="N89" s="3" t="e">
        <f t="shared" ca="1" si="18"/>
        <v>#DIV/0!</v>
      </c>
      <c r="O89" s="1">
        <f ca="1">(0.5)*($B$11)*(H89^2)</f>
        <v>0</v>
      </c>
      <c r="P89" s="1">
        <f>($B$11)*L89*J89</f>
        <v>0</v>
      </c>
      <c r="Q89" s="1">
        <f t="shared" ca="1" si="19"/>
        <v>0</v>
      </c>
      <c r="R89" s="1">
        <f ca="1" xml:space="preserve"> ($B$11)*H89</f>
        <v>0</v>
      </c>
      <c r="S89" s="23">
        <f t="shared" si="20"/>
        <v>1.2041254402146571</v>
      </c>
      <c r="U89" s="3">
        <f t="shared" si="21"/>
        <v>340.3</v>
      </c>
      <c r="V89" s="23">
        <f t="shared" ca="1" si="22"/>
        <v>0</v>
      </c>
    </row>
    <row r="90" spans="4:22" x14ac:dyDescent="0.2">
      <c r="D90" s="1">
        <f t="shared" si="23"/>
        <v>88</v>
      </c>
      <c r="E90" s="2">
        <f t="shared" si="24"/>
        <v>0</v>
      </c>
      <c r="F90" s="3">
        <f t="shared" ca="1" si="25"/>
        <v>0</v>
      </c>
      <c r="G90" s="3">
        <f t="shared" si="26"/>
        <v>0</v>
      </c>
      <c r="H90" s="3">
        <f t="shared" ca="1" si="15"/>
        <v>0</v>
      </c>
      <c r="I90" s="3">
        <f t="shared" ca="1" si="27"/>
        <v>0</v>
      </c>
      <c r="J90" s="3">
        <f t="shared" si="28"/>
        <v>0</v>
      </c>
      <c r="K90" s="3">
        <f t="shared" ca="1" si="29"/>
        <v>0</v>
      </c>
      <c r="L90" s="3">
        <f t="shared" si="16"/>
        <v>-9.7803269999999998</v>
      </c>
      <c r="M90" s="3" t="e">
        <f t="shared" ca="1" si="17"/>
        <v>#DIV/0!</v>
      </c>
      <c r="N90" s="3" t="e">
        <f t="shared" ca="1" si="18"/>
        <v>#DIV/0!</v>
      </c>
      <c r="O90" s="1">
        <f ca="1">(0.5)*($B$11)*(H90^2)</f>
        <v>0</v>
      </c>
      <c r="P90" s="1">
        <f>($B$11)*L90*J90</f>
        <v>0</v>
      </c>
      <c r="Q90" s="1">
        <f t="shared" ca="1" si="19"/>
        <v>0</v>
      </c>
      <c r="R90" s="1">
        <f ca="1" xml:space="preserve"> ($B$11)*H90</f>
        <v>0</v>
      </c>
      <c r="S90" s="23">
        <f t="shared" si="20"/>
        <v>1.2041254402146571</v>
      </c>
      <c r="U90" s="3">
        <f t="shared" si="21"/>
        <v>340.3</v>
      </c>
      <c r="V90" s="23">
        <f t="shared" ca="1" si="22"/>
        <v>0</v>
      </c>
    </row>
    <row r="91" spans="4:22" x14ac:dyDescent="0.2">
      <c r="D91" s="1">
        <f t="shared" si="23"/>
        <v>89</v>
      </c>
      <c r="E91" s="2">
        <f t="shared" si="24"/>
        <v>0</v>
      </c>
      <c r="F91" s="3">
        <f t="shared" ca="1" si="25"/>
        <v>0</v>
      </c>
      <c r="G91" s="3">
        <f t="shared" si="26"/>
        <v>0</v>
      </c>
      <c r="H91" s="3">
        <f t="shared" ca="1" si="15"/>
        <v>0</v>
      </c>
      <c r="I91" s="3">
        <f t="shared" ca="1" si="27"/>
        <v>0</v>
      </c>
      <c r="J91" s="3">
        <f t="shared" si="28"/>
        <v>0</v>
      </c>
      <c r="K91" s="3">
        <f t="shared" ca="1" si="29"/>
        <v>0</v>
      </c>
      <c r="L91" s="3">
        <f t="shared" si="16"/>
        <v>-9.7803269999999998</v>
      </c>
      <c r="M91" s="3" t="e">
        <f t="shared" ca="1" si="17"/>
        <v>#DIV/0!</v>
      </c>
      <c r="N91" s="3" t="e">
        <f t="shared" ca="1" si="18"/>
        <v>#DIV/0!</v>
      </c>
      <c r="O91" s="1">
        <f ca="1">(0.5)*($B$11)*(H91^2)</f>
        <v>0</v>
      </c>
      <c r="P91" s="1">
        <f>($B$11)*L91*J91</f>
        <v>0</v>
      </c>
      <c r="Q91" s="1">
        <f t="shared" ca="1" si="19"/>
        <v>0</v>
      </c>
      <c r="R91" s="1">
        <f ca="1" xml:space="preserve"> ($B$11)*H91</f>
        <v>0</v>
      </c>
      <c r="S91" s="23">
        <f t="shared" si="20"/>
        <v>1.2041254402146571</v>
      </c>
      <c r="U91" s="3">
        <f t="shared" si="21"/>
        <v>340.3</v>
      </c>
      <c r="V91" s="23">
        <f t="shared" ca="1" si="22"/>
        <v>0</v>
      </c>
    </row>
    <row r="92" spans="4:22" x14ac:dyDescent="0.2">
      <c r="D92" s="1">
        <f t="shared" si="23"/>
        <v>90</v>
      </c>
      <c r="E92" s="2">
        <f t="shared" si="24"/>
        <v>0</v>
      </c>
      <c r="F92" s="3">
        <f t="shared" ca="1" si="25"/>
        <v>0</v>
      </c>
      <c r="G92" s="3">
        <f t="shared" si="26"/>
        <v>0</v>
      </c>
      <c r="H92" s="3">
        <f t="shared" ca="1" si="15"/>
        <v>0</v>
      </c>
      <c r="I92" s="3">
        <f t="shared" ca="1" si="27"/>
        <v>0</v>
      </c>
      <c r="J92" s="3">
        <f t="shared" si="28"/>
        <v>0</v>
      </c>
      <c r="K92" s="3">
        <f t="shared" ca="1" si="29"/>
        <v>0</v>
      </c>
      <c r="L92" s="3">
        <f t="shared" si="16"/>
        <v>-9.7803269999999998</v>
      </c>
      <c r="M92" s="3" t="e">
        <f t="shared" ca="1" si="17"/>
        <v>#DIV/0!</v>
      </c>
      <c r="N92" s="3" t="e">
        <f t="shared" ca="1" si="18"/>
        <v>#DIV/0!</v>
      </c>
      <c r="O92" s="1">
        <f ca="1">(0.5)*($B$11)*(H92^2)</f>
        <v>0</v>
      </c>
      <c r="P92" s="1">
        <f>($B$11)*L92*J92</f>
        <v>0</v>
      </c>
      <c r="Q92" s="1">
        <f t="shared" ca="1" si="19"/>
        <v>0</v>
      </c>
      <c r="R92" s="1">
        <f ca="1" xml:space="preserve"> ($B$11)*H92</f>
        <v>0</v>
      </c>
      <c r="S92" s="23">
        <f t="shared" si="20"/>
        <v>1.2041254402146571</v>
      </c>
      <c r="U92" s="3">
        <f t="shared" si="21"/>
        <v>340.3</v>
      </c>
      <c r="V92" s="23">
        <f t="shared" ca="1" si="22"/>
        <v>0</v>
      </c>
    </row>
    <row r="93" spans="4:22" x14ac:dyDescent="0.2">
      <c r="D93" s="1">
        <f t="shared" si="23"/>
        <v>91</v>
      </c>
      <c r="E93" s="2">
        <f t="shared" si="24"/>
        <v>0</v>
      </c>
      <c r="F93" s="3">
        <f t="shared" ca="1" si="25"/>
        <v>0</v>
      </c>
      <c r="G93" s="3">
        <f t="shared" si="26"/>
        <v>0</v>
      </c>
      <c r="H93" s="3">
        <f t="shared" ca="1" si="15"/>
        <v>0</v>
      </c>
      <c r="I93" s="3">
        <f t="shared" ca="1" si="27"/>
        <v>0</v>
      </c>
      <c r="J93" s="3">
        <f t="shared" si="28"/>
        <v>0</v>
      </c>
      <c r="K93" s="3">
        <f t="shared" ca="1" si="29"/>
        <v>0</v>
      </c>
      <c r="L93" s="3">
        <f t="shared" si="16"/>
        <v>-9.7803269999999998</v>
      </c>
      <c r="M93" s="3" t="e">
        <f t="shared" ca="1" si="17"/>
        <v>#DIV/0!</v>
      </c>
      <c r="N93" s="3" t="e">
        <f t="shared" ca="1" si="18"/>
        <v>#DIV/0!</v>
      </c>
      <c r="O93" s="1">
        <f ca="1">(0.5)*($B$11)*(H93^2)</f>
        <v>0</v>
      </c>
      <c r="P93" s="1">
        <f>($B$11)*L93*J93</f>
        <v>0</v>
      </c>
      <c r="Q93" s="1">
        <f t="shared" ca="1" si="19"/>
        <v>0</v>
      </c>
      <c r="R93" s="1">
        <f ca="1" xml:space="preserve"> ($B$11)*H93</f>
        <v>0</v>
      </c>
      <c r="S93" s="23">
        <f t="shared" si="20"/>
        <v>1.2041254402146571</v>
      </c>
      <c r="U93" s="3">
        <f t="shared" si="21"/>
        <v>340.3</v>
      </c>
      <c r="V93" s="23">
        <f t="shared" ca="1" si="22"/>
        <v>0</v>
      </c>
    </row>
    <row r="94" spans="4:22" x14ac:dyDescent="0.2">
      <c r="D94" s="1">
        <f t="shared" si="23"/>
        <v>92</v>
      </c>
      <c r="E94" s="2">
        <f t="shared" si="24"/>
        <v>0</v>
      </c>
      <c r="F94" s="3">
        <f t="shared" ca="1" si="25"/>
        <v>0</v>
      </c>
      <c r="G94" s="3">
        <f t="shared" si="26"/>
        <v>0</v>
      </c>
      <c r="H94" s="3">
        <f t="shared" ca="1" si="15"/>
        <v>0</v>
      </c>
      <c r="I94" s="3">
        <f t="shared" ca="1" si="27"/>
        <v>0</v>
      </c>
      <c r="J94" s="3">
        <f t="shared" si="28"/>
        <v>0</v>
      </c>
      <c r="K94" s="3">
        <f t="shared" ca="1" si="29"/>
        <v>0</v>
      </c>
      <c r="L94" s="3">
        <f t="shared" si="16"/>
        <v>-9.7803269999999998</v>
      </c>
      <c r="M94" s="3" t="e">
        <f t="shared" ca="1" si="17"/>
        <v>#DIV/0!</v>
      </c>
      <c r="N94" s="3" t="e">
        <f t="shared" ca="1" si="18"/>
        <v>#DIV/0!</v>
      </c>
      <c r="O94" s="1">
        <f ca="1">(0.5)*($B$11)*(H94^2)</f>
        <v>0</v>
      </c>
      <c r="P94" s="1">
        <f>($B$11)*L94*J94</f>
        <v>0</v>
      </c>
      <c r="Q94" s="1">
        <f t="shared" ca="1" si="19"/>
        <v>0</v>
      </c>
      <c r="R94" s="1">
        <f ca="1" xml:space="preserve"> ($B$11)*H94</f>
        <v>0</v>
      </c>
      <c r="S94" s="23">
        <f t="shared" si="20"/>
        <v>1.2041254402146571</v>
      </c>
      <c r="U94" s="3">
        <f t="shared" si="21"/>
        <v>340.3</v>
      </c>
      <c r="V94" s="23">
        <f t="shared" ca="1" si="22"/>
        <v>0</v>
      </c>
    </row>
    <row r="95" spans="4:22" x14ac:dyDescent="0.2">
      <c r="D95" s="1">
        <f t="shared" si="23"/>
        <v>93</v>
      </c>
      <c r="E95" s="2">
        <f t="shared" si="24"/>
        <v>0</v>
      </c>
      <c r="F95" s="3">
        <f t="shared" ca="1" si="25"/>
        <v>0</v>
      </c>
      <c r="G95" s="3">
        <f t="shared" si="26"/>
        <v>0</v>
      </c>
      <c r="H95" s="3">
        <f t="shared" ca="1" si="15"/>
        <v>0</v>
      </c>
      <c r="I95" s="3">
        <f t="shared" ca="1" si="27"/>
        <v>0</v>
      </c>
      <c r="J95" s="3">
        <f t="shared" si="28"/>
        <v>0</v>
      </c>
      <c r="K95" s="3">
        <f t="shared" ca="1" si="29"/>
        <v>0</v>
      </c>
      <c r="L95" s="3">
        <f t="shared" si="16"/>
        <v>-9.7803269999999998</v>
      </c>
      <c r="M95" s="3" t="e">
        <f t="shared" ca="1" si="17"/>
        <v>#DIV/0!</v>
      </c>
      <c r="N95" s="3" t="e">
        <f t="shared" ca="1" si="18"/>
        <v>#DIV/0!</v>
      </c>
      <c r="O95" s="1">
        <f ca="1">(0.5)*($B$11)*(H95^2)</f>
        <v>0</v>
      </c>
      <c r="P95" s="1">
        <f>($B$11)*L95*J95</f>
        <v>0</v>
      </c>
      <c r="Q95" s="1">
        <f t="shared" ca="1" si="19"/>
        <v>0</v>
      </c>
      <c r="R95" s="1">
        <f ca="1" xml:space="preserve"> ($B$11)*H95</f>
        <v>0</v>
      </c>
      <c r="S95" s="23">
        <f t="shared" si="20"/>
        <v>1.2041254402146571</v>
      </c>
      <c r="U95" s="3">
        <f t="shared" si="21"/>
        <v>340.3</v>
      </c>
      <c r="V95" s="23">
        <f t="shared" ca="1" si="22"/>
        <v>0</v>
      </c>
    </row>
    <row r="96" spans="4:22" x14ac:dyDescent="0.2">
      <c r="D96" s="1">
        <f t="shared" si="23"/>
        <v>94</v>
      </c>
      <c r="E96" s="2">
        <f t="shared" si="24"/>
        <v>0</v>
      </c>
      <c r="F96" s="3">
        <f t="shared" ca="1" si="25"/>
        <v>0</v>
      </c>
      <c r="G96" s="3">
        <f t="shared" si="26"/>
        <v>0</v>
      </c>
      <c r="H96" s="3">
        <f t="shared" ca="1" si="15"/>
        <v>0</v>
      </c>
      <c r="I96" s="3">
        <f t="shared" ca="1" si="27"/>
        <v>0</v>
      </c>
      <c r="J96" s="3">
        <f t="shared" si="28"/>
        <v>0</v>
      </c>
      <c r="K96" s="3">
        <f t="shared" ca="1" si="29"/>
        <v>0</v>
      </c>
      <c r="L96" s="3">
        <f t="shared" si="16"/>
        <v>-9.7803269999999998</v>
      </c>
      <c r="M96" s="3" t="e">
        <f t="shared" ca="1" si="17"/>
        <v>#DIV/0!</v>
      </c>
      <c r="N96" s="3" t="e">
        <f t="shared" ca="1" si="18"/>
        <v>#DIV/0!</v>
      </c>
      <c r="O96" s="1">
        <f ca="1">(0.5)*($B$11)*(H96^2)</f>
        <v>0</v>
      </c>
      <c r="P96" s="1">
        <f>($B$11)*L96*J96</f>
        <v>0</v>
      </c>
      <c r="Q96" s="1">
        <f t="shared" ca="1" si="19"/>
        <v>0</v>
      </c>
      <c r="R96" s="1">
        <f ca="1" xml:space="preserve"> ($B$11)*H96</f>
        <v>0</v>
      </c>
      <c r="S96" s="23">
        <f t="shared" si="20"/>
        <v>1.2041254402146571</v>
      </c>
      <c r="U96" s="3">
        <f t="shared" si="21"/>
        <v>340.3</v>
      </c>
      <c r="V96" s="23">
        <f t="shared" ca="1" si="22"/>
        <v>0</v>
      </c>
    </row>
    <row r="97" spans="4:22" x14ac:dyDescent="0.2">
      <c r="D97" s="1">
        <f t="shared" si="23"/>
        <v>95</v>
      </c>
      <c r="E97" s="2">
        <f t="shared" si="24"/>
        <v>0</v>
      </c>
      <c r="F97" s="3">
        <f t="shared" ca="1" si="25"/>
        <v>0</v>
      </c>
      <c r="G97" s="3">
        <f t="shared" si="26"/>
        <v>0</v>
      </c>
      <c r="H97" s="3">
        <f t="shared" ca="1" si="15"/>
        <v>0</v>
      </c>
      <c r="I97" s="3">
        <f t="shared" ca="1" si="27"/>
        <v>0</v>
      </c>
      <c r="J97" s="3">
        <f t="shared" si="28"/>
        <v>0</v>
      </c>
      <c r="K97" s="3">
        <f t="shared" ca="1" si="29"/>
        <v>0</v>
      </c>
      <c r="L97" s="3">
        <f t="shared" si="16"/>
        <v>-9.7803269999999998</v>
      </c>
      <c r="M97" s="3" t="e">
        <f t="shared" ca="1" si="17"/>
        <v>#DIV/0!</v>
      </c>
      <c r="N97" s="3" t="e">
        <f t="shared" ca="1" si="18"/>
        <v>#DIV/0!</v>
      </c>
      <c r="O97" s="1">
        <f ca="1">(0.5)*($B$11)*(H97^2)</f>
        <v>0</v>
      </c>
      <c r="P97" s="1">
        <f>($B$11)*L97*J97</f>
        <v>0</v>
      </c>
      <c r="Q97" s="1">
        <f t="shared" ca="1" si="19"/>
        <v>0</v>
      </c>
      <c r="R97" s="1">
        <f ca="1" xml:space="preserve"> ($B$11)*H97</f>
        <v>0</v>
      </c>
      <c r="S97" s="23">
        <f t="shared" si="20"/>
        <v>1.2041254402146571</v>
      </c>
      <c r="U97" s="3">
        <f t="shared" si="21"/>
        <v>340.3</v>
      </c>
      <c r="V97" s="23">
        <f t="shared" ca="1" si="22"/>
        <v>0</v>
      </c>
    </row>
    <row r="98" spans="4:22" x14ac:dyDescent="0.2">
      <c r="D98" s="1">
        <f t="shared" si="23"/>
        <v>96</v>
      </c>
      <c r="E98" s="2">
        <f t="shared" si="24"/>
        <v>0</v>
      </c>
      <c r="F98" s="3">
        <f t="shared" ca="1" si="25"/>
        <v>0</v>
      </c>
      <c r="G98" s="3">
        <f t="shared" si="26"/>
        <v>0</v>
      </c>
      <c r="H98" s="3">
        <f t="shared" ca="1" si="15"/>
        <v>0</v>
      </c>
      <c r="I98" s="3">
        <f t="shared" ca="1" si="27"/>
        <v>0</v>
      </c>
      <c r="J98" s="3">
        <f t="shared" si="28"/>
        <v>0</v>
      </c>
      <c r="K98" s="3">
        <f t="shared" ca="1" si="29"/>
        <v>0</v>
      </c>
      <c r="L98" s="3">
        <f t="shared" si="16"/>
        <v>-9.7803269999999998</v>
      </c>
      <c r="M98" s="3" t="e">
        <f t="shared" ca="1" si="17"/>
        <v>#DIV/0!</v>
      </c>
      <c r="N98" s="3" t="e">
        <f t="shared" ca="1" si="18"/>
        <v>#DIV/0!</v>
      </c>
      <c r="O98" s="1">
        <f ca="1">(0.5)*($B$11)*(H98^2)</f>
        <v>0</v>
      </c>
      <c r="P98" s="1">
        <f>($B$11)*L98*J98</f>
        <v>0</v>
      </c>
      <c r="Q98" s="1">
        <f t="shared" ca="1" si="19"/>
        <v>0</v>
      </c>
      <c r="R98" s="1">
        <f ca="1" xml:space="preserve"> ($B$11)*H98</f>
        <v>0</v>
      </c>
      <c r="S98" s="23">
        <f t="shared" si="20"/>
        <v>1.2041254402146571</v>
      </c>
      <c r="U98" s="3">
        <f t="shared" si="21"/>
        <v>340.3</v>
      </c>
      <c r="V98" s="23">
        <f t="shared" ca="1" si="22"/>
        <v>0</v>
      </c>
    </row>
    <row r="99" spans="4:22" x14ac:dyDescent="0.2">
      <c r="D99" s="1">
        <f t="shared" si="23"/>
        <v>97</v>
      </c>
      <c r="E99" s="2">
        <f t="shared" si="24"/>
        <v>0</v>
      </c>
      <c r="F99" s="3">
        <f t="shared" ca="1" si="25"/>
        <v>0</v>
      </c>
      <c r="G99" s="3">
        <f t="shared" si="26"/>
        <v>0</v>
      </c>
      <c r="H99" s="3">
        <f t="shared" ca="1" si="15"/>
        <v>0</v>
      </c>
      <c r="I99" s="3">
        <f t="shared" ca="1" si="27"/>
        <v>0</v>
      </c>
      <c r="J99" s="3">
        <f t="shared" si="28"/>
        <v>0</v>
      </c>
      <c r="K99" s="3">
        <f t="shared" ca="1" si="29"/>
        <v>0</v>
      </c>
      <c r="L99" s="3">
        <f t="shared" si="16"/>
        <v>-9.7803269999999998</v>
      </c>
      <c r="M99" s="3" t="e">
        <f t="shared" ca="1" si="17"/>
        <v>#DIV/0!</v>
      </c>
      <c r="N99" s="3" t="e">
        <f t="shared" ca="1" si="18"/>
        <v>#DIV/0!</v>
      </c>
      <c r="O99" s="1">
        <f ca="1">(0.5)*($B$11)*(H99^2)</f>
        <v>0</v>
      </c>
      <c r="P99" s="1">
        <f>($B$11)*L99*J99</f>
        <v>0</v>
      </c>
      <c r="Q99" s="1">
        <f t="shared" ca="1" si="19"/>
        <v>0</v>
      </c>
      <c r="R99" s="1">
        <f ca="1" xml:space="preserve"> ($B$11)*H99</f>
        <v>0</v>
      </c>
      <c r="S99" s="23">
        <f t="shared" si="20"/>
        <v>1.2041254402146571</v>
      </c>
      <c r="U99" s="3">
        <f t="shared" si="21"/>
        <v>340.3</v>
      </c>
      <c r="V99" s="23">
        <f t="shared" ca="1" si="22"/>
        <v>0</v>
      </c>
    </row>
    <row r="100" spans="4:22" x14ac:dyDescent="0.2">
      <c r="D100" s="1">
        <f t="shared" si="23"/>
        <v>98</v>
      </c>
      <c r="E100" s="2">
        <f t="shared" si="24"/>
        <v>0</v>
      </c>
      <c r="F100" s="3">
        <f t="shared" ca="1" si="25"/>
        <v>0</v>
      </c>
      <c r="G100" s="3">
        <f t="shared" si="26"/>
        <v>0</v>
      </c>
      <c r="H100" s="3">
        <f t="shared" ca="1" si="15"/>
        <v>0</v>
      </c>
      <c r="I100" s="3">
        <f t="shared" ca="1" si="27"/>
        <v>0</v>
      </c>
      <c r="J100" s="3">
        <f t="shared" si="28"/>
        <v>0</v>
      </c>
      <c r="K100" s="3">
        <f t="shared" ca="1" si="29"/>
        <v>0</v>
      </c>
      <c r="L100" s="3">
        <f t="shared" si="16"/>
        <v>-9.7803269999999998</v>
      </c>
      <c r="M100" s="3" t="e">
        <f t="shared" ca="1" si="17"/>
        <v>#DIV/0!</v>
      </c>
      <c r="N100" s="3" t="e">
        <f t="shared" ca="1" si="18"/>
        <v>#DIV/0!</v>
      </c>
      <c r="O100" s="1">
        <f ca="1">(0.5)*($B$11)*(H100^2)</f>
        <v>0</v>
      </c>
      <c r="P100" s="1">
        <f>($B$11)*L100*J100</f>
        <v>0</v>
      </c>
      <c r="Q100" s="1">
        <f t="shared" ca="1" si="19"/>
        <v>0</v>
      </c>
      <c r="R100" s="1">
        <f ca="1" xml:space="preserve"> ($B$11)*H100</f>
        <v>0</v>
      </c>
      <c r="S100" s="23">
        <f t="shared" si="20"/>
        <v>1.2041254402146571</v>
      </c>
      <c r="U100" s="3">
        <f t="shared" si="21"/>
        <v>340.3</v>
      </c>
      <c r="V100" s="23">
        <f t="shared" ca="1" si="22"/>
        <v>0</v>
      </c>
    </row>
    <row r="101" spans="4:22" x14ac:dyDescent="0.2">
      <c r="D101" s="1">
        <f t="shared" si="23"/>
        <v>99</v>
      </c>
      <c r="E101" s="2">
        <f t="shared" si="24"/>
        <v>0</v>
      </c>
      <c r="F101" s="3">
        <f t="shared" ca="1" si="25"/>
        <v>0</v>
      </c>
      <c r="G101" s="3">
        <f t="shared" si="26"/>
        <v>0</v>
      </c>
      <c r="H101" s="3">
        <f t="shared" ca="1" si="15"/>
        <v>0</v>
      </c>
      <c r="I101" s="3">
        <f t="shared" ca="1" si="27"/>
        <v>0</v>
      </c>
      <c r="J101" s="3">
        <f t="shared" si="28"/>
        <v>0</v>
      </c>
      <c r="K101" s="3">
        <f t="shared" ca="1" si="29"/>
        <v>0</v>
      </c>
      <c r="L101" s="3">
        <f t="shared" si="16"/>
        <v>-9.7803269999999998</v>
      </c>
      <c r="M101" s="3" t="e">
        <f t="shared" ca="1" si="17"/>
        <v>#DIV/0!</v>
      </c>
      <c r="N101" s="3" t="e">
        <f t="shared" ca="1" si="18"/>
        <v>#DIV/0!</v>
      </c>
      <c r="O101" s="1">
        <f ca="1">(0.5)*($B$11)*(H101^2)</f>
        <v>0</v>
      </c>
      <c r="P101" s="1">
        <f>($B$11)*L101*J101</f>
        <v>0</v>
      </c>
      <c r="Q101" s="1">
        <f t="shared" ca="1" si="19"/>
        <v>0</v>
      </c>
      <c r="R101" s="1">
        <f ca="1" xml:space="preserve"> ($B$11)*H101</f>
        <v>0</v>
      </c>
      <c r="S101" s="23">
        <f t="shared" si="20"/>
        <v>1.2041254402146571</v>
      </c>
      <c r="U101" s="3">
        <f t="shared" si="21"/>
        <v>340.3</v>
      </c>
      <c r="V101" s="23">
        <f t="shared" ca="1" si="22"/>
        <v>0</v>
      </c>
    </row>
    <row r="102" spans="4:22" x14ac:dyDescent="0.2">
      <c r="D102" s="1">
        <f t="shared" si="23"/>
        <v>100</v>
      </c>
      <c r="E102" s="2">
        <f t="shared" si="24"/>
        <v>0</v>
      </c>
      <c r="F102" s="3">
        <f t="shared" ca="1" si="25"/>
        <v>0</v>
      </c>
      <c r="G102" s="3">
        <f t="shared" si="26"/>
        <v>0</v>
      </c>
      <c r="H102" s="3">
        <f t="shared" ca="1" si="15"/>
        <v>0</v>
      </c>
      <c r="I102" s="3">
        <f t="shared" ca="1" si="27"/>
        <v>0</v>
      </c>
      <c r="J102" s="3">
        <f t="shared" si="28"/>
        <v>0</v>
      </c>
      <c r="K102" s="3">
        <f t="shared" ca="1" si="29"/>
        <v>0</v>
      </c>
      <c r="L102" s="3">
        <f t="shared" si="16"/>
        <v>-9.7803269999999998</v>
      </c>
      <c r="M102" s="3" t="e">
        <f t="shared" ca="1" si="17"/>
        <v>#DIV/0!</v>
      </c>
      <c r="N102" s="3" t="e">
        <f t="shared" ca="1" si="18"/>
        <v>#DIV/0!</v>
      </c>
      <c r="O102" s="1">
        <f ca="1">(0.5)*($B$11)*(H102^2)</f>
        <v>0</v>
      </c>
      <c r="P102" s="1">
        <f>($B$11)*L102*J102</f>
        <v>0</v>
      </c>
      <c r="Q102" s="1">
        <f t="shared" ca="1" si="19"/>
        <v>0</v>
      </c>
      <c r="R102" s="1">
        <f ca="1" xml:space="preserve"> ($B$11)*H102</f>
        <v>0</v>
      </c>
      <c r="S102" s="23">
        <f t="shared" si="20"/>
        <v>1.2041254402146571</v>
      </c>
      <c r="U102" s="3">
        <f t="shared" si="21"/>
        <v>340.3</v>
      </c>
      <c r="V102" s="23">
        <f t="shared" ca="1" si="22"/>
        <v>0</v>
      </c>
    </row>
    <row r="103" spans="4:22" x14ac:dyDescent="0.2">
      <c r="D103" s="1">
        <f t="shared" si="23"/>
        <v>101</v>
      </c>
      <c r="E103" s="2">
        <f t="shared" si="24"/>
        <v>0</v>
      </c>
      <c r="F103" s="3">
        <f t="shared" ca="1" si="25"/>
        <v>0</v>
      </c>
      <c r="G103" s="3">
        <f t="shared" si="26"/>
        <v>0</v>
      </c>
      <c r="H103" s="3">
        <f t="shared" ca="1" si="15"/>
        <v>0</v>
      </c>
      <c r="I103" s="3">
        <f t="shared" ca="1" si="27"/>
        <v>0</v>
      </c>
      <c r="J103" s="3">
        <f t="shared" si="28"/>
        <v>0</v>
      </c>
      <c r="K103" s="3">
        <f t="shared" ca="1" si="29"/>
        <v>0</v>
      </c>
      <c r="L103" s="3">
        <f t="shared" si="16"/>
        <v>-9.7803269999999998</v>
      </c>
      <c r="M103" s="3" t="e">
        <f t="shared" ca="1" si="17"/>
        <v>#DIV/0!</v>
      </c>
      <c r="N103" s="3" t="e">
        <f t="shared" ca="1" si="18"/>
        <v>#DIV/0!</v>
      </c>
      <c r="O103" s="1">
        <f ca="1">(0.5)*($B$11)*(H103^2)</f>
        <v>0</v>
      </c>
      <c r="P103" s="1">
        <f>($B$11)*L103*J103</f>
        <v>0</v>
      </c>
      <c r="Q103" s="1">
        <f t="shared" ca="1" si="19"/>
        <v>0</v>
      </c>
      <c r="R103" s="1">
        <f ca="1" xml:space="preserve"> ($B$11)*H103</f>
        <v>0</v>
      </c>
      <c r="S103" s="23">
        <f t="shared" si="20"/>
        <v>1.2041254402146571</v>
      </c>
      <c r="U103" s="3">
        <f t="shared" si="21"/>
        <v>340.3</v>
      </c>
      <c r="V103" s="23">
        <f t="shared" ca="1" si="22"/>
        <v>0</v>
      </c>
    </row>
    <row r="104" spans="4:22" x14ac:dyDescent="0.2">
      <c r="D104" s="1">
        <f t="shared" si="23"/>
        <v>102</v>
      </c>
      <c r="E104" s="2">
        <f t="shared" si="24"/>
        <v>0</v>
      </c>
      <c r="F104" s="3">
        <f t="shared" ca="1" si="25"/>
        <v>0</v>
      </c>
      <c r="G104" s="3">
        <f t="shared" si="26"/>
        <v>0</v>
      </c>
      <c r="H104" s="3">
        <f t="shared" ca="1" si="15"/>
        <v>0</v>
      </c>
      <c r="I104" s="3">
        <f t="shared" ca="1" si="27"/>
        <v>0</v>
      </c>
      <c r="J104" s="3">
        <f t="shared" si="28"/>
        <v>0</v>
      </c>
      <c r="K104" s="3">
        <f t="shared" ca="1" si="29"/>
        <v>0</v>
      </c>
      <c r="L104" s="3">
        <f t="shared" si="16"/>
        <v>-9.7803269999999998</v>
      </c>
      <c r="M104" s="3" t="e">
        <f t="shared" ca="1" si="17"/>
        <v>#DIV/0!</v>
      </c>
      <c r="N104" s="3" t="e">
        <f t="shared" ca="1" si="18"/>
        <v>#DIV/0!</v>
      </c>
      <c r="O104" s="1">
        <f ca="1">(0.5)*($B$11)*(H104^2)</f>
        <v>0</v>
      </c>
      <c r="P104" s="1">
        <f>($B$11)*L104*J104</f>
        <v>0</v>
      </c>
      <c r="Q104" s="1">
        <f t="shared" ca="1" si="19"/>
        <v>0</v>
      </c>
      <c r="R104" s="1">
        <f ca="1" xml:space="preserve"> ($B$11)*H104</f>
        <v>0</v>
      </c>
      <c r="S104" s="23">
        <f t="shared" si="20"/>
        <v>1.2041254402146571</v>
      </c>
      <c r="U104" s="3">
        <f t="shared" si="21"/>
        <v>340.3</v>
      </c>
      <c r="V104" s="23">
        <f t="shared" ca="1" si="22"/>
        <v>0</v>
      </c>
    </row>
    <row r="105" spans="4:22" x14ac:dyDescent="0.2">
      <c r="D105" s="1">
        <f t="shared" si="23"/>
        <v>103</v>
      </c>
      <c r="E105" s="2">
        <f t="shared" si="24"/>
        <v>0</v>
      </c>
      <c r="F105" s="3">
        <f t="shared" ca="1" si="25"/>
        <v>0</v>
      </c>
      <c r="G105" s="3">
        <f t="shared" si="26"/>
        <v>0</v>
      </c>
      <c r="H105" s="3">
        <f t="shared" ca="1" si="15"/>
        <v>0</v>
      </c>
      <c r="I105" s="3">
        <f t="shared" ca="1" si="27"/>
        <v>0</v>
      </c>
      <c r="J105" s="3">
        <f t="shared" si="28"/>
        <v>0</v>
      </c>
      <c r="K105" s="3">
        <f t="shared" ca="1" si="29"/>
        <v>0</v>
      </c>
      <c r="L105" s="3">
        <f t="shared" si="16"/>
        <v>-9.7803269999999998</v>
      </c>
      <c r="M105" s="3" t="e">
        <f t="shared" ca="1" si="17"/>
        <v>#DIV/0!</v>
      </c>
      <c r="N105" s="3" t="e">
        <f t="shared" ca="1" si="18"/>
        <v>#DIV/0!</v>
      </c>
      <c r="O105" s="1">
        <f ca="1">(0.5)*($B$11)*(H105^2)</f>
        <v>0</v>
      </c>
      <c r="P105" s="1">
        <f>($B$11)*L105*J105</f>
        <v>0</v>
      </c>
      <c r="Q105" s="1">
        <f t="shared" ca="1" si="19"/>
        <v>0</v>
      </c>
      <c r="R105" s="1">
        <f ca="1" xml:space="preserve"> ($B$11)*H105</f>
        <v>0</v>
      </c>
      <c r="S105" s="23">
        <f t="shared" si="20"/>
        <v>1.2041254402146571</v>
      </c>
      <c r="U105" s="3">
        <f t="shared" si="21"/>
        <v>340.3</v>
      </c>
      <c r="V105" s="23">
        <f t="shared" ca="1" si="22"/>
        <v>0</v>
      </c>
    </row>
    <row r="106" spans="4:22" x14ac:dyDescent="0.2">
      <c r="D106" s="1">
        <f t="shared" si="23"/>
        <v>104</v>
      </c>
      <c r="E106" s="2">
        <f t="shared" si="24"/>
        <v>0</v>
      </c>
      <c r="F106" s="3">
        <f t="shared" ca="1" si="25"/>
        <v>0</v>
      </c>
      <c r="G106" s="3">
        <f t="shared" si="26"/>
        <v>0</v>
      </c>
      <c r="H106" s="3">
        <f t="shared" ca="1" si="15"/>
        <v>0</v>
      </c>
      <c r="I106" s="3">
        <f t="shared" ca="1" si="27"/>
        <v>0</v>
      </c>
      <c r="J106" s="3">
        <f t="shared" si="28"/>
        <v>0</v>
      </c>
      <c r="K106" s="3">
        <f t="shared" ca="1" si="29"/>
        <v>0</v>
      </c>
      <c r="L106" s="3">
        <f t="shared" si="16"/>
        <v>-9.7803269999999998</v>
      </c>
      <c r="M106" s="3" t="e">
        <f t="shared" ca="1" si="17"/>
        <v>#DIV/0!</v>
      </c>
      <c r="N106" s="3" t="e">
        <f t="shared" ca="1" si="18"/>
        <v>#DIV/0!</v>
      </c>
      <c r="O106" s="1">
        <f ca="1">(0.5)*($B$11)*(H106^2)</f>
        <v>0</v>
      </c>
      <c r="P106" s="1">
        <f>($B$11)*L106*J106</f>
        <v>0</v>
      </c>
      <c r="Q106" s="1">
        <f t="shared" ca="1" si="19"/>
        <v>0</v>
      </c>
      <c r="R106" s="1">
        <f ca="1" xml:space="preserve"> ($B$11)*H106</f>
        <v>0</v>
      </c>
      <c r="S106" s="23">
        <f t="shared" si="20"/>
        <v>1.2041254402146571</v>
      </c>
      <c r="U106" s="3">
        <f t="shared" si="21"/>
        <v>340.3</v>
      </c>
      <c r="V106" s="23">
        <f t="shared" ca="1" si="22"/>
        <v>0</v>
      </c>
    </row>
    <row r="107" spans="4:22" x14ac:dyDescent="0.2">
      <c r="D107" s="1">
        <f t="shared" si="23"/>
        <v>105</v>
      </c>
      <c r="E107" s="2">
        <f t="shared" si="24"/>
        <v>0</v>
      </c>
      <c r="F107" s="3">
        <f t="shared" ca="1" si="25"/>
        <v>0</v>
      </c>
      <c r="G107" s="3">
        <f t="shared" si="26"/>
        <v>0</v>
      </c>
      <c r="H107" s="3">
        <f t="shared" ca="1" si="15"/>
        <v>0</v>
      </c>
      <c r="I107" s="3">
        <f t="shared" ca="1" si="27"/>
        <v>0</v>
      </c>
      <c r="J107" s="3">
        <f t="shared" si="28"/>
        <v>0</v>
      </c>
      <c r="K107" s="3">
        <f t="shared" ca="1" si="29"/>
        <v>0</v>
      </c>
      <c r="L107" s="3">
        <f t="shared" si="16"/>
        <v>-9.7803269999999998</v>
      </c>
      <c r="M107" s="3" t="e">
        <f t="shared" ca="1" si="17"/>
        <v>#DIV/0!</v>
      </c>
      <c r="N107" s="3" t="e">
        <f t="shared" ca="1" si="18"/>
        <v>#DIV/0!</v>
      </c>
      <c r="O107" s="1">
        <f ca="1">(0.5)*($B$11)*(H107^2)</f>
        <v>0</v>
      </c>
      <c r="P107" s="1">
        <f>($B$11)*L107*J107</f>
        <v>0</v>
      </c>
      <c r="Q107" s="1">
        <f t="shared" ca="1" si="19"/>
        <v>0</v>
      </c>
      <c r="R107" s="1">
        <f ca="1" xml:space="preserve"> ($B$11)*H107</f>
        <v>0</v>
      </c>
      <c r="S107" s="23">
        <f t="shared" si="20"/>
        <v>1.2041254402146571</v>
      </c>
      <c r="U107" s="3">
        <f t="shared" si="21"/>
        <v>340.3</v>
      </c>
      <c r="V107" s="23">
        <f t="shared" ca="1" si="22"/>
        <v>0</v>
      </c>
    </row>
    <row r="108" spans="4:22" x14ac:dyDescent="0.2">
      <c r="D108" s="1">
        <f t="shared" si="23"/>
        <v>106</v>
      </c>
      <c r="E108" s="2">
        <f t="shared" si="24"/>
        <v>0</v>
      </c>
      <c r="F108" s="3">
        <f t="shared" ca="1" si="25"/>
        <v>0</v>
      </c>
      <c r="G108" s="3">
        <f t="shared" si="26"/>
        <v>0</v>
      </c>
      <c r="H108" s="3">
        <f t="shared" ca="1" si="15"/>
        <v>0</v>
      </c>
      <c r="I108" s="3">
        <f t="shared" ca="1" si="27"/>
        <v>0</v>
      </c>
      <c r="J108" s="3">
        <f t="shared" si="28"/>
        <v>0</v>
      </c>
      <c r="K108" s="3">
        <f t="shared" ca="1" si="29"/>
        <v>0</v>
      </c>
      <c r="L108" s="3">
        <f t="shared" si="16"/>
        <v>-9.7803269999999998</v>
      </c>
      <c r="M108" s="3" t="e">
        <f t="shared" ca="1" si="17"/>
        <v>#DIV/0!</v>
      </c>
      <c r="N108" s="3" t="e">
        <f t="shared" ca="1" si="18"/>
        <v>#DIV/0!</v>
      </c>
      <c r="O108" s="1">
        <f ca="1">(0.5)*($B$11)*(H108^2)</f>
        <v>0</v>
      </c>
      <c r="P108" s="1">
        <f>($B$11)*L108*J108</f>
        <v>0</v>
      </c>
      <c r="Q108" s="1">
        <f t="shared" ca="1" si="19"/>
        <v>0</v>
      </c>
      <c r="R108" s="1">
        <f ca="1" xml:space="preserve"> ($B$11)*H108</f>
        <v>0</v>
      </c>
      <c r="S108" s="23">
        <f t="shared" si="20"/>
        <v>1.2041254402146571</v>
      </c>
      <c r="U108" s="3">
        <f t="shared" si="21"/>
        <v>340.3</v>
      </c>
      <c r="V108" s="23">
        <f t="shared" ca="1" si="22"/>
        <v>0</v>
      </c>
    </row>
    <row r="109" spans="4:22" x14ac:dyDescent="0.2">
      <c r="D109" s="1">
        <f t="shared" si="23"/>
        <v>107</v>
      </c>
      <c r="E109" s="2">
        <f t="shared" si="24"/>
        <v>0</v>
      </c>
      <c r="F109" s="3">
        <f t="shared" ca="1" si="25"/>
        <v>0</v>
      </c>
      <c r="G109" s="3">
        <f t="shared" si="26"/>
        <v>0</v>
      </c>
      <c r="H109" s="3">
        <f t="shared" ca="1" si="15"/>
        <v>0</v>
      </c>
      <c r="I109" s="3">
        <f t="shared" ca="1" si="27"/>
        <v>0</v>
      </c>
      <c r="J109" s="3">
        <f t="shared" si="28"/>
        <v>0</v>
      </c>
      <c r="K109" s="3">
        <f t="shared" ca="1" si="29"/>
        <v>0</v>
      </c>
      <c r="L109" s="3">
        <f t="shared" si="16"/>
        <v>-9.7803269999999998</v>
      </c>
      <c r="M109" s="3" t="e">
        <f t="shared" ca="1" si="17"/>
        <v>#DIV/0!</v>
      </c>
      <c r="N109" s="3" t="e">
        <f t="shared" ca="1" si="18"/>
        <v>#DIV/0!</v>
      </c>
      <c r="O109" s="1">
        <f ca="1">(0.5)*($B$11)*(H109^2)</f>
        <v>0</v>
      </c>
      <c r="P109" s="1">
        <f>($B$11)*L109*J109</f>
        <v>0</v>
      </c>
      <c r="Q109" s="1">
        <f t="shared" ca="1" si="19"/>
        <v>0</v>
      </c>
      <c r="R109" s="1">
        <f ca="1" xml:space="preserve"> ($B$11)*H109</f>
        <v>0</v>
      </c>
      <c r="S109" s="23">
        <f t="shared" si="20"/>
        <v>1.2041254402146571</v>
      </c>
      <c r="U109" s="3">
        <f t="shared" si="21"/>
        <v>340.3</v>
      </c>
      <c r="V109" s="23">
        <f t="shared" ca="1" si="22"/>
        <v>0</v>
      </c>
    </row>
    <row r="110" spans="4:22" x14ac:dyDescent="0.2">
      <c r="D110" s="1">
        <f t="shared" si="23"/>
        <v>108</v>
      </c>
      <c r="E110" s="2">
        <f t="shared" si="24"/>
        <v>0</v>
      </c>
      <c r="F110" s="3">
        <f t="shared" ca="1" si="25"/>
        <v>0</v>
      </c>
      <c r="G110" s="3">
        <f t="shared" si="26"/>
        <v>0</v>
      </c>
      <c r="H110" s="3">
        <f t="shared" ca="1" si="15"/>
        <v>0</v>
      </c>
      <c r="I110" s="3">
        <f t="shared" ca="1" si="27"/>
        <v>0</v>
      </c>
      <c r="J110" s="3">
        <f t="shared" si="28"/>
        <v>0</v>
      </c>
      <c r="K110" s="3">
        <f t="shared" ca="1" si="29"/>
        <v>0</v>
      </c>
      <c r="L110" s="3">
        <f t="shared" si="16"/>
        <v>-9.7803269999999998</v>
      </c>
      <c r="M110" s="3" t="e">
        <f t="shared" ca="1" si="17"/>
        <v>#DIV/0!</v>
      </c>
      <c r="N110" s="3" t="e">
        <f t="shared" ca="1" si="18"/>
        <v>#DIV/0!</v>
      </c>
      <c r="O110" s="1">
        <f ca="1">(0.5)*($B$11)*(H110^2)</f>
        <v>0</v>
      </c>
      <c r="P110" s="1">
        <f>($B$11)*L110*J110</f>
        <v>0</v>
      </c>
      <c r="Q110" s="1">
        <f t="shared" ca="1" si="19"/>
        <v>0</v>
      </c>
      <c r="R110" s="1">
        <f ca="1" xml:space="preserve"> ($B$11)*H110</f>
        <v>0</v>
      </c>
      <c r="S110" s="23">
        <f t="shared" si="20"/>
        <v>1.2041254402146571</v>
      </c>
      <c r="U110" s="3">
        <f t="shared" si="21"/>
        <v>340.3</v>
      </c>
      <c r="V110" s="23">
        <f t="shared" ca="1" si="22"/>
        <v>0</v>
      </c>
    </row>
    <row r="111" spans="4:22" x14ac:dyDescent="0.2">
      <c r="D111" s="1">
        <f t="shared" si="23"/>
        <v>109</v>
      </c>
      <c r="E111" s="2">
        <f t="shared" si="24"/>
        <v>0</v>
      </c>
      <c r="F111" s="3">
        <f t="shared" ca="1" si="25"/>
        <v>0</v>
      </c>
      <c r="G111" s="3">
        <f t="shared" si="26"/>
        <v>0</v>
      </c>
      <c r="H111" s="3">
        <f t="shared" ca="1" si="15"/>
        <v>0</v>
      </c>
      <c r="I111" s="3">
        <f t="shared" ca="1" si="27"/>
        <v>0</v>
      </c>
      <c r="J111" s="3">
        <f t="shared" si="28"/>
        <v>0</v>
      </c>
      <c r="K111" s="3">
        <f t="shared" ca="1" si="29"/>
        <v>0</v>
      </c>
      <c r="L111" s="3">
        <f t="shared" si="16"/>
        <v>-9.7803269999999998</v>
      </c>
      <c r="M111" s="3" t="e">
        <f t="shared" ca="1" si="17"/>
        <v>#DIV/0!</v>
      </c>
      <c r="N111" s="3" t="e">
        <f t="shared" ca="1" si="18"/>
        <v>#DIV/0!</v>
      </c>
      <c r="O111" s="1">
        <f ca="1">(0.5)*($B$11)*(H111^2)</f>
        <v>0</v>
      </c>
      <c r="P111" s="1">
        <f>($B$11)*L111*J111</f>
        <v>0</v>
      </c>
      <c r="Q111" s="1">
        <f t="shared" ca="1" si="19"/>
        <v>0</v>
      </c>
      <c r="R111" s="1">
        <f ca="1" xml:space="preserve"> ($B$11)*H111</f>
        <v>0</v>
      </c>
      <c r="S111" s="23">
        <f t="shared" si="20"/>
        <v>1.2041254402146571</v>
      </c>
      <c r="U111" s="3">
        <f t="shared" si="21"/>
        <v>340.3</v>
      </c>
      <c r="V111" s="23">
        <f t="shared" ca="1" si="22"/>
        <v>0</v>
      </c>
    </row>
    <row r="112" spans="4:22" x14ac:dyDescent="0.2">
      <c r="D112" s="1">
        <f t="shared" si="23"/>
        <v>110</v>
      </c>
      <c r="E112" s="2">
        <f t="shared" si="24"/>
        <v>0</v>
      </c>
      <c r="F112" s="3">
        <f t="shared" ca="1" si="25"/>
        <v>0</v>
      </c>
      <c r="G112" s="3">
        <f t="shared" si="26"/>
        <v>0</v>
      </c>
      <c r="H112" s="3">
        <f t="shared" ca="1" si="15"/>
        <v>0</v>
      </c>
      <c r="I112" s="3">
        <f t="shared" ca="1" si="27"/>
        <v>0</v>
      </c>
      <c r="J112" s="3">
        <f t="shared" si="28"/>
        <v>0</v>
      </c>
      <c r="K112" s="3">
        <f t="shared" ca="1" si="29"/>
        <v>0</v>
      </c>
      <c r="L112" s="3">
        <f t="shared" si="16"/>
        <v>-9.7803269999999998</v>
      </c>
      <c r="M112" s="3" t="e">
        <f t="shared" ca="1" si="17"/>
        <v>#DIV/0!</v>
      </c>
      <c r="N112" s="3" t="e">
        <f t="shared" ca="1" si="18"/>
        <v>#DIV/0!</v>
      </c>
      <c r="O112" s="1">
        <f ca="1">(0.5)*($B$11)*(H112^2)</f>
        <v>0</v>
      </c>
      <c r="P112" s="1">
        <f>($B$11)*L112*J112</f>
        <v>0</v>
      </c>
      <c r="Q112" s="1">
        <f t="shared" ca="1" si="19"/>
        <v>0</v>
      </c>
      <c r="R112" s="1">
        <f ca="1" xml:space="preserve"> ($B$11)*H112</f>
        <v>0</v>
      </c>
      <c r="S112" s="23">
        <f t="shared" si="20"/>
        <v>1.2041254402146571</v>
      </c>
      <c r="U112" s="3">
        <f t="shared" si="21"/>
        <v>340.3</v>
      </c>
      <c r="V112" s="23">
        <f t="shared" ca="1" si="22"/>
        <v>0</v>
      </c>
    </row>
    <row r="113" spans="4:22" x14ac:dyDescent="0.2">
      <c r="D113" s="1">
        <f t="shared" si="23"/>
        <v>111</v>
      </c>
      <c r="E113" s="2">
        <f t="shared" si="24"/>
        <v>0</v>
      </c>
      <c r="F113" s="3">
        <f t="shared" ca="1" si="25"/>
        <v>0</v>
      </c>
      <c r="G113" s="3">
        <f t="shared" si="26"/>
        <v>0</v>
      </c>
      <c r="H113" s="3">
        <f t="shared" ca="1" si="15"/>
        <v>0</v>
      </c>
      <c r="I113" s="3">
        <f t="shared" ca="1" si="27"/>
        <v>0</v>
      </c>
      <c r="J113" s="3">
        <f t="shared" si="28"/>
        <v>0</v>
      </c>
      <c r="K113" s="3">
        <f t="shared" ca="1" si="29"/>
        <v>0</v>
      </c>
      <c r="L113" s="3">
        <f t="shared" si="16"/>
        <v>-9.7803269999999998</v>
      </c>
      <c r="M113" s="3" t="e">
        <f t="shared" ca="1" si="17"/>
        <v>#DIV/0!</v>
      </c>
      <c r="N113" s="3" t="e">
        <f t="shared" ca="1" si="18"/>
        <v>#DIV/0!</v>
      </c>
      <c r="O113" s="1">
        <f ca="1">(0.5)*($B$11)*(H113^2)</f>
        <v>0</v>
      </c>
      <c r="P113" s="1">
        <f>($B$11)*L113*J113</f>
        <v>0</v>
      </c>
      <c r="Q113" s="1">
        <f t="shared" ca="1" si="19"/>
        <v>0</v>
      </c>
      <c r="R113" s="1">
        <f ca="1" xml:space="preserve"> ($B$11)*H113</f>
        <v>0</v>
      </c>
      <c r="S113" s="23">
        <f t="shared" si="20"/>
        <v>1.2041254402146571</v>
      </c>
      <c r="U113" s="3">
        <f t="shared" si="21"/>
        <v>340.3</v>
      </c>
      <c r="V113" s="23">
        <f t="shared" ca="1" si="22"/>
        <v>0</v>
      </c>
    </row>
    <row r="114" spans="4:22" x14ac:dyDescent="0.2">
      <c r="D114" s="1">
        <f t="shared" si="23"/>
        <v>112</v>
      </c>
      <c r="E114" s="2">
        <f t="shared" si="24"/>
        <v>0</v>
      </c>
      <c r="F114" s="3">
        <f t="shared" ca="1" si="25"/>
        <v>0</v>
      </c>
      <c r="G114" s="3">
        <f t="shared" si="26"/>
        <v>0</v>
      </c>
      <c r="H114" s="3">
        <f t="shared" ca="1" si="15"/>
        <v>0</v>
      </c>
      <c r="I114" s="3">
        <f t="shared" ca="1" si="27"/>
        <v>0</v>
      </c>
      <c r="J114" s="3">
        <f t="shared" si="28"/>
        <v>0</v>
      </c>
      <c r="K114" s="3">
        <f t="shared" ca="1" si="29"/>
        <v>0</v>
      </c>
      <c r="L114" s="3">
        <f t="shared" si="16"/>
        <v>-9.7803269999999998</v>
      </c>
      <c r="M114" s="3" t="e">
        <f t="shared" ca="1" si="17"/>
        <v>#DIV/0!</v>
      </c>
      <c r="N114" s="3" t="e">
        <f t="shared" ca="1" si="18"/>
        <v>#DIV/0!</v>
      </c>
      <c r="O114" s="1">
        <f ca="1">(0.5)*($B$11)*(H114^2)</f>
        <v>0</v>
      </c>
      <c r="P114" s="1">
        <f>($B$11)*L114*J114</f>
        <v>0</v>
      </c>
      <c r="Q114" s="1">
        <f t="shared" ca="1" si="19"/>
        <v>0</v>
      </c>
      <c r="R114" s="1">
        <f ca="1" xml:space="preserve"> ($B$11)*H114</f>
        <v>0</v>
      </c>
      <c r="S114" s="23">
        <f t="shared" si="20"/>
        <v>1.2041254402146571</v>
      </c>
      <c r="U114" s="3">
        <f t="shared" si="21"/>
        <v>340.3</v>
      </c>
      <c r="V114" s="23">
        <f t="shared" ca="1" si="22"/>
        <v>0</v>
      </c>
    </row>
    <row r="115" spans="4:22" x14ac:dyDescent="0.2">
      <c r="D115" s="1">
        <f t="shared" si="23"/>
        <v>113</v>
      </c>
      <c r="E115" s="2">
        <f t="shared" si="24"/>
        <v>0</v>
      </c>
      <c r="F115" s="3">
        <f t="shared" ca="1" si="25"/>
        <v>0</v>
      </c>
      <c r="G115" s="3">
        <f t="shared" si="26"/>
        <v>0</v>
      </c>
      <c r="H115" s="3">
        <f t="shared" ca="1" si="15"/>
        <v>0</v>
      </c>
      <c r="I115" s="3">
        <f t="shared" ca="1" si="27"/>
        <v>0</v>
      </c>
      <c r="J115" s="3">
        <f t="shared" si="28"/>
        <v>0</v>
      </c>
      <c r="K115" s="3">
        <f t="shared" ca="1" si="29"/>
        <v>0</v>
      </c>
      <c r="L115" s="3">
        <f t="shared" si="16"/>
        <v>-9.7803269999999998</v>
      </c>
      <c r="M115" s="3" t="e">
        <f t="shared" ca="1" si="17"/>
        <v>#DIV/0!</v>
      </c>
      <c r="N115" s="3" t="e">
        <f t="shared" ca="1" si="18"/>
        <v>#DIV/0!</v>
      </c>
      <c r="O115" s="1">
        <f ca="1">(0.5)*($B$11)*(H115^2)</f>
        <v>0</v>
      </c>
      <c r="P115" s="1">
        <f>($B$11)*L115*J115</f>
        <v>0</v>
      </c>
      <c r="Q115" s="1">
        <f t="shared" ca="1" si="19"/>
        <v>0</v>
      </c>
      <c r="R115" s="1">
        <f ca="1" xml:space="preserve"> ($B$11)*H115</f>
        <v>0</v>
      </c>
      <c r="S115" s="23">
        <f t="shared" si="20"/>
        <v>1.2041254402146571</v>
      </c>
      <c r="U115" s="3">
        <f t="shared" si="21"/>
        <v>340.3</v>
      </c>
      <c r="V115" s="23">
        <f t="shared" ca="1" si="22"/>
        <v>0</v>
      </c>
    </row>
    <row r="116" spans="4:22" x14ac:dyDescent="0.2">
      <c r="D116" s="1">
        <f t="shared" si="23"/>
        <v>114</v>
      </c>
      <c r="E116" s="2">
        <f t="shared" si="24"/>
        <v>0</v>
      </c>
      <c r="F116" s="3">
        <f t="shared" ca="1" si="25"/>
        <v>0</v>
      </c>
      <c r="G116" s="3">
        <f t="shared" si="26"/>
        <v>0</v>
      </c>
      <c r="H116" s="3">
        <f t="shared" ca="1" si="15"/>
        <v>0</v>
      </c>
      <c r="I116" s="3">
        <f t="shared" ca="1" si="27"/>
        <v>0</v>
      </c>
      <c r="J116" s="3">
        <f t="shared" si="28"/>
        <v>0</v>
      </c>
      <c r="K116" s="3">
        <f t="shared" ca="1" si="29"/>
        <v>0</v>
      </c>
      <c r="L116" s="3">
        <f t="shared" si="16"/>
        <v>-9.7803269999999998</v>
      </c>
      <c r="M116" s="3" t="e">
        <f t="shared" ca="1" si="17"/>
        <v>#DIV/0!</v>
      </c>
      <c r="N116" s="3" t="e">
        <f t="shared" ca="1" si="18"/>
        <v>#DIV/0!</v>
      </c>
      <c r="O116" s="1">
        <f ca="1">(0.5)*($B$11)*(H116^2)</f>
        <v>0</v>
      </c>
      <c r="P116" s="1">
        <f>($B$11)*L116*J116</f>
        <v>0</v>
      </c>
      <c r="Q116" s="1">
        <f t="shared" ca="1" si="19"/>
        <v>0</v>
      </c>
      <c r="R116" s="1">
        <f ca="1" xml:space="preserve"> ($B$11)*H116</f>
        <v>0</v>
      </c>
      <c r="S116" s="23">
        <f t="shared" si="20"/>
        <v>1.2041254402146571</v>
      </c>
      <c r="U116" s="3">
        <f t="shared" si="21"/>
        <v>340.3</v>
      </c>
      <c r="V116" s="23">
        <f t="shared" ca="1" si="22"/>
        <v>0</v>
      </c>
    </row>
    <row r="117" spans="4:22" x14ac:dyDescent="0.2">
      <c r="D117" s="1">
        <f t="shared" si="23"/>
        <v>115</v>
      </c>
      <c r="E117" s="2">
        <f t="shared" si="24"/>
        <v>0</v>
      </c>
      <c r="F117" s="3">
        <f t="shared" ca="1" si="25"/>
        <v>0</v>
      </c>
      <c r="G117" s="3">
        <f t="shared" si="26"/>
        <v>0</v>
      </c>
      <c r="H117" s="3">
        <f t="shared" ca="1" si="15"/>
        <v>0</v>
      </c>
      <c r="I117" s="3">
        <f t="shared" ca="1" si="27"/>
        <v>0</v>
      </c>
      <c r="J117" s="3">
        <f t="shared" si="28"/>
        <v>0</v>
      </c>
      <c r="K117" s="3">
        <f t="shared" ca="1" si="29"/>
        <v>0</v>
      </c>
      <c r="L117" s="3">
        <f t="shared" si="16"/>
        <v>-9.7803269999999998</v>
      </c>
      <c r="M117" s="3" t="e">
        <f t="shared" ca="1" si="17"/>
        <v>#DIV/0!</v>
      </c>
      <c r="N117" s="3" t="e">
        <f t="shared" ca="1" si="18"/>
        <v>#DIV/0!</v>
      </c>
      <c r="O117" s="1">
        <f ca="1">(0.5)*($B$11)*(H117^2)</f>
        <v>0</v>
      </c>
      <c r="P117" s="1">
        <f>($B$11)*L117*J117</f>
        <v>0</v>
      </c>
      <c r="Q117" s="1">
        <f t="shared" ca="1" si="19"/>
        <v>0</v>
      </c>
      <c r="R117" s="1">
        <f ca="1" xml:space="preserve"> ($B$11)*H117</f>
        <v>0</v>
      </c>
      <c r="S117" s="23">
        <f t="shared" si="20"/>
        <v>1.2041254402146571</v>
      </c>
      <c r="U117" s="3">
        <f t="shared" si="21"/>
        <v>340.3</v>
      </c>
      <c r="V117" s="23">
        <f t="shared" ca="1" si="22"/>
        <v>0</v>
      </c>
    </row>
    <row r="118" spans="4:22" x14ac:dyDescent="0.2">
      <c r="D118" s="1">
        <f t="shared" si="23"/>
        <v>116</v>
      </c>
      <c r="E118" s="2">
        <f t="shared" si="24"/>
        <v>0</v>
      </c>
      <c r="F118" s="3">
        <f t="shared" ca="1" si="25"/>
        <v>0</v>
      </c>
      <c r="G118" s="3">
        <f t="shared" si="26"/>
        <v>0</v>
      </c>
      <c r="H118" s="3">
        <f t="shared" ca="1" si="15"/>
        <v>0</v>
      </c>
      <c r="I118" s="3">
        <f t="shared" ca="1" si="27"/>
        <v>0</v>
      </c>
      <c r="J118" s="3">
        <f t="shared" si="28"/>
        <v>0</v>
      </c>
      <c r="K118" s="3">
        <f t="shared" ca="1" si="29"/>
        <v>0</v>
      </c>
      <c r="L118" s="3">
        <f t="shared" si="16"/>
        <v>-9.7803269999999998</v>
      </c>
      <c r="M118" s="3" t="e">
        <f t="shared" ca="1" si="17"/>
        <v>#DIV/0!</v>
      </c>
      <c r="N118" s="3" t="e">
        <f t="shared" ca="1" si="18"/>
        <v>#DIV/0!</v>
      </c>
      <c r="O118" s="1">
        <f ca="1">(0.5)*($B$11)*(H118^2)</f>
        <v>0</v>
      </c>
      <c r="P118" s="1">
        <f>($B$11)*L118*J118</f>
        <v>0</v>
      </c>
      <c r="Q118" s="1">
        <f t="shared" ca="1" si="19"/>
        <v>0</v>
      </c>
      <c r="R118" s="1">
        <f ca="1" xml:space="preserve"> ($B$11)*H118</f>
        <v>0</v>
      </c>
      <c r="S118" s="23">
        <f t="shared" si="20"/>
        <v>1.2041254402146571</v>
      </c>
      <c r="U118" s="3">
        <f t="shared" si="21"/>
        <v>340.3</v>
      </c>
      <c r="V118" s="23">
        <f t="shared" ca="1" si="22"/>
        <v>0</v>
      </c>
    </row>
    <row r="119" spans="4:22" x14ac:dyDescent="0.2">
      <c r="D119" s="1">
        <f t="shared" si="23"/>
        <v>117</v>
      </c>
      <c r="E119" s="2">
        <f t="shared" si="24"/>
        <v>0</v>
      </c>
      <c r="F119" s="3">
        <f t="shared" ca="1" si="25"/>
        <v>0</v>
      </c>
      <c r="G119" s="3">
        <f t="shared" si="26"/>
        <v>0</v>
      </c>
      <c r="H119" s="3">
        <f t="shared" ca="1" si="15"/>
        <v>0</v>
      </c>
      <c r="I119" s="3">
        <f t="shared" ca="1" si="27"/>
        <v>0</v>
      </c>
      <c r="J119" s="3">
        <f t="shared" si="28"/>
        <v>0</v>
      </c>
      <c r="K119" s="3">
        <f t="shared" ca="1" si="29"/>
        <v>0</v>
      </c>
      <c r="L119" s="3">
        <f t="shared" si="16"/>
        <v>-9.7803269999999998</v>
      </c>
      <c r="M119" s="3" t="e">
        <f t="shared" ca="1" si="17"/>
        <v>#DIV/0!</v>
      </c>
      <c r="N119" s="3" t="e">
        <f t="shared" ca="1" si="18"/>
        <v>#DIV/0!</v>
      </c>
      <c r="O119" s="1">
        <f ca="1">(0.5)*($B$11)*(H119^2)</f>
        <v>0</v>
      </c>
      <c r="P119" s="1">
        <f>($B$11)*L119*J119</f>
        <v>0</v>
      </c>
      <c r="Q119" s="1">
        <f t="shared" ca="1" si="19"/>
        <v>0</v>
      </c>
      <c r="R119" s="1">
        <f ca="1" xml:space="preserve"> ($B$11)*H119</f>
        <v>0</v>
      </c>
      <c r="S119" s="23">
        <f t="shared" si="20"/>
        <v>1.2041254402146571</v>
      </c>
      <c r="U119" s="3">
        <f t="shared" si="21"/>
        <v>340.3</v>
      </c>
      <c r="V119" s="23">
        <f t="shared" ca="1" si="22"/>
        <v>0</v>
      </c>
    </row>
    <row r="120" spans="4:22" x14ac:dyDescent="0.2">
      <c r="D120" s="1">
        <f t="shared" si="23"/>
        <v>118</v>
      </c>
      <c r="E120" s="2">
        <f t="shared" si="24"/>
        <v>0</v>
      </c>
      <c r="F120" s="3">
        <f t="shared" ca="1" si="25"/>
        <v>0</v>
      </c>
      <c r="G120" s="3">
        <f t="shared" si="26"/>
        <v>0</v>
      </c>
      <c r="H120" s="3">
        <f t="shared" ca="1" si="15"/>
        <v>0</v>
      </c>
      <c r="I120" s="3">
        <f t="shared" ca="1" si="27"/>
        <v>0</v>
      </c>
      <c r="J120" s="3">
        <f t="shared" si="28"/>
        <v>0</v>
      </c>
      <c r="K120" s="3">
        <f t="shared" ca="1" si="29"/>
        <v>0</v>
      </c>
      <c r="L120" s="3">
        <f t="shared" si="16"/>
        <v>-9.7803269999999998</v>
      </c>
      <c r="M120" s="3" t="e">
        <f t="shared" ca="1" si="17"/>
        <v>#DIV/0!</v>
      </c>
      <c r="N120" s="3" t="e">
        <f t="shared" ca="1" si="18"/>
        <v>#DIV/0!</v>
      </c>
      <c r="O120" s="1">
        <f ca="1">(0.5)*($B$11)*(H120^2)</f>
        <v>0</v>
      </c>
      <c r="P120" s="1">
        <f>($B$11)*L120*J120</f>
        <v>0</v>
      </c>
      <c r="Q120" s="1">
        <f t="shared" ca="1" si="19"/>
        <v>0</v>
      </c>
      <c r="R120" s="1">
        <f ca="1" xml:space="preserve"> ($B$11)*H120</f>
        <v>0</v>
      </c>
      <c r="S120" s="23">
        <f t="shared" si="20"/>
        <v>1.2041254402146571</v>
      </c>
      <c r="U120" s="3">
        <f t="shared" si="21"/>
        <v>340.3</v>
      </c>
      <c r="V120" s="23">
        <f t="shared" ca="1" si="22"/>
        <v>0</v>
      </c>
    </row>
    <row r="121" spans="4:22" x14ac:dyDescent="0.2">
      <c r="D121" s="1">
        <f t="shared" si="23"/>
        <v>119</v>
      </c>
      <c r="E121" s="2">
        <f t="shared" si="24"/>
        <v>0</v>
      </c>
      <c r="F121" s="3">
        <f t="shared" ca="1" si="25"/>
        <v>0</v>
      </c>
      <c r="G121" s="3">
        <f t="shared" si="26"/>
        <v>0</v>
      </c>
      <c r="H121" s="3">
        <f t="shared" ca="1" si="15"/>
        <v>0</v>
      </c>
      <c r="I121" s="3">
        <f t="shared" ca="1" si="27"/>
        <v>0</v>
      </c>
      <c r="J121" s="3">
        <f t="shared" si="28"/>
        <v>0</v>
      </c>
      <c r="K121" s="3">
        <f t="shared" ca="1" si="29"/>
        <v>0</v>
      </c>
      <c r="L121" s="3">
        <f t="shared" si="16"/>
        <v>-9.7803269999999998</v>
      </c>
      <c r="M121" s="3" t="e">
        <f t="shared" ca="1" si="17"/>
        <v>#DIV/0!</v>
      </c>
      <c r="N121" s="3" t="e">
        <f t="shared" ca="1" si="18"/>
        <v>#DIV/0!</v>
      </c>
      <c r="O121" s="1">
        <f ca="1">(0.5)*($B$11)*(H121^2)</f>
        <v>0</v>
      </c>
      <c r="P121" s="1">
        <f>($B$11)*L121*J121</f>
        <v>0</v>
      </c>
      <c r="Q121" s="1">
        <f t="shared" ca="1" si="19"/>
        <v>0</v>
      </c>
      <c r="R121" s="1">
        <f ca="1" xml:space="preserve"> ($B$11)*H121</f>
        <v>0</v>
      </c>
      <c r="S121" s="23">
        <f t="shared" si="20"/>
        <v>1.2041254402146571</v>
      </c>
      <c r="U121" s="3">
        <f t="shared" si="21"/>
        <v>340.3</v>
      </c>
      <c r="V121" s="23">
        <f t="shared" ca="1" si="22"/>
        <v>0</v>
      </c>
    </row>
    <row r="122" spans="4:22" x14ac:dyDescent="0.2">
      <c r="D122" s="1">
        <f t="shared" si="23"/>
        <v>120</v>
      </c>
      <c r="E122" s="2">
        <f t="shared" si="24"/>
        <v>0</v>
      </c>
      <c r="F122" s="3">
        <f t="shared" ca="1" si="25"/>
        <v>0</v>
      </c>
      <c r="G122" s="3">
        <f t="shared" si="26"/>
        <v>0</v>
      </c>
      <c r="H122" s="3">
        <f t="shared" ca="1" si="15"/>
        <v>0</v>
      </c>
      <c r="I122" s="3">
        <f t="shared" ca="1" si="27"/>
        <v>0</v>
      </c>
      <c r="J122" s="3">
        <f t="shared" si="28"/>
        <v>0</v>
      </c>
      <c r="K122" s="3">
        <f t="shared" ca="1" si="29"/>
        <v>0</v>
      </c>
      <c r="L122" s="3">
        <f t="shared" si="16"/>
        <v>-9.7803269999999998</v>
      </c>
      <c r="M122" s="3" t="e">
        <f t="shared" ca="1" si="17"/>
        <v>#DIV/0!</v>
      </c>
      <c r="N122" s="3" t="e">
        <f t="shared" ca="1" si="18"/>
        <v>#DIV/0!</v>
      </c>
      <c r="O122" s="1">
        <f ca="1">(0.5)*($B$11)*(H122^2)</f>
        <v>0</v>
      </c>
      <c r="P122" s="1">
        <f>($B$11)*L122*J122</f>
        <v>0</v>
      </c>
      <c r="Q122" s="1">
        <f t="shared" ca="1" si="19"/>
        <v>0</v>
      </c>
      <c r="R122" s="1">
        <f ca="1" xml:space="preserve"> ($B$11)*H122</f>
        <v>0</v>
      </c>
      <c r="S122" s="23">
        <f t="shared" si="20"/>
        <v>1.2041254402146571</v>
      </c>
      <c r="U122" s="3">
        <f t="shared" si="21"/>
        <v>340.3</v>
      </c>
      <c r="V122" s="23">
        <f t="shared" ca="1" si="22"/>
        <v>0</v>
      </c>
    </row>
    <row r="123" spans="4:22" x14ac:dyDescent="0.2">
      <c r="D123" s="1">
        <f t="shared" si="23"/>
        <v>121</v>
      </c>
      <c r="E123" s="2">
        <f t="shared" si="24"/>
        <v>0</v>
      </c>
      <c r="F123" s="3">
        <f t="shared" ca="1" si="25"/>
        <v>0</v>
      </c>
      <c r="G123" s="3">
        <f t="shared" si="26"/>
        <v>0</v>
      </c>
      <c r="H123" s="3">
        <f t="shared" ca="1" si="15"/>
        <v>0</v>
      </c>
      <c r="I123" s="3">
        <f t="shared" ca="1" si="27"/>
        <v>0</v>
      </c>
      <c r="J123" s="3">
        <f t="shared" si="28"/>
        <v>0</v>
      </c>
      <c r="K123" s="3">
        <f t="shared" ca="1" si="29"/>
        <v>0</v>
      </c>
      <c r="L123" s="3">
        <f t="shared" si="16"/>
        <v>-9.7803269999999998</v>
      </c>
      <c r="M123" s="3" t="e">
        <f t="shared" ca="1" si="17"/>
        <v>#DIV/0!</v>
      </c>
      <c r="N123" s="3" t="e">
        <f t="shared" ca="1" si="18"/>
        <v>#DIV/0!</v>
      </c>
      <c r="O123" s="1">
        <f ca="1">(0.5)*($B$11)*(H123^2)</f>
        <v>0</v>
      </c>
      <c r="P123" s="1">
        <f>($B$11)*L123*J123</f>
        <v>0</v>
      </c>
      <c r="Q123" s="1">
        <f t="shared" ca="1" si="19"/>
        <v>0</v>
      </c>
      <c r="R123" s="1">
        <f ca="1" xml:space="preserve"> ($B$11)*H123</f>
        <v>0</v>
      </c>
      <c r="S123" s="23">
        <f t="shared" si="20"/>
        <v>1.2041254402146571</v>
      </c>
      <c r="U123" s="3">
        <f t="shared" si="21"/>
        <v>340.3</v>
      </c>
      <c r="V123" s="23">
        <f t="shared" ca="1" si="22"/>
        <v>0</v>
      </c>
    </row>
    <row r="124" spans="4:22" x14ac:dyDescent="0.2">
      <c r="D124" s="1">
        <f t="shared" si="23"/>
        <v>122</v>
      </c>
      <c r="E124" s="2">
        <f t="shared" si="24"/>
        <v>0</v>
      </c>
      <c r="F124" s="3">
        <f t="shared" ca="1" si="25"/>
        <v>0</v>
      </c>
      <c r="G124" s="3">
        <f t="shared" si="26"/>
        <v>0</v>
      </c>
      <c r="H124" s="3">
        <f t="shared" ca="1" si="15"/>
        <v>0</v>
      </c>
      <c r="I124" s="3">
        <f t="shared" ca="1" si="27"/>
        <v>0</v>
      </c>
      <c r="J124" s="3">
        <f t="shared" si="28"/>
        <v>0</v>
      </c>
      <c r="K124" s="3">
        <f t="shared" ca="1" si="29"/>
        <v>0</v>
      </c>
      <c r="L124" s="3">
        <f t="shared" si="16"/>
        <v>-9.7803269999999998</v>
      </c>
      <c r="M124" s="3" t="e">
        <f t="shared" ca="1" si="17"/>
        <v>#DIV/0!</v>
      </c>
      <c r="N124" s="3" t="e">
        <f t="shared" ca="1" si="18"/>
        <v>#DIV/0!</v>
      </c>
      <c r="O124" s="1">
        <f ca="1">(0.5)*($B$11)*(H124^2)</f>
        <v>0</v>
      </c>
      <c r="P124" s="1">
        <f>($B$11)*L124*J124</f>
        <v>0</v>
      </c>
      <c r="Q124" s="1">
        <f t="shared" ca="1" si="19"/>
        <v>0</v>
      </c>
      <c r="R124" s="1">
        <f ca="1" xml:space="preserve"> ($B$11)*H124</f>
        <v>0</v>
      </c>
      <c r="S124" s="23">
        <f t="shared" si="20"/>
        <v>1.2041254402146571</v>
      </c>
      <c r="U124" s="3">
        <f t="shared" si="21"/>
        <v>340.3</v>
      </c>
      <c r="V124" s="23">
        <f t="shared" ca="1" si="22"/>
        <v>0</v>
      </c>
    </row>
    <row r="125" spans="4:22" x14ac:dyDescent="0.2">
      <c r="D125" s="1">
        <f t="shared" si="23"/>
        <v>123</v>
      </c>
      <c r="E125" s="2">
        <f t="shared" si="24"/>
        <v>0</v>
      </c>
      <c r="F125" s="3">
        <f t="shared" ca="1" si="25"/>
        <v>0</v>
      </c>
      <c r="G125" s="3">
        <f t="shared" si="26"/>
        <v>0</v>
      </c>
      <c r="H125" s="3">
        <f t="shared" ca="1" si="15"/>
        <v>0</v>
      </c>
      <c r="I125" s="3">
        <f t="shared" ca="1" si="27"/>
        <v>0</v>
      </c>
      <c r="J125" s="3">
        <f t="shared" si="28"/>
        <v>0</v>
      </c>
      <c r="K125" s="3">
        <f t="shared" ca="1" si="29"/>
        <v>0</v>
      </c>
      <c r="L125" s="3">
        <f t="shared" si="16"/>
        <v>-9.7803269999999998</v>
      </c>
      <c r="M125" s="3" t="e">
        <f t="shared" ca="1" si="17"/>
        <v>#DIV/0!</v>
      </c>
      <c r="N125" s="3" t="e">
        <f t="shared" ca="1" si="18"/>
        <v>#DIV/0!</v>
      </c>
      <c r="O125" s="1">
        <f ca="1">(0.5)*($B$11)*(H125^2)</f>
        <v>0</v>
      </c>
      <c r="P125" s="1">
        <f>($B$11)*L125*J125</f>
        <v>0</v>
      </c>
      <c r="Q125" s="1">
        <f t="shared" ca="1" si="19"/>
        <v>0</v>
      </c>
      <c r="R125" s="1">
        <f ca="1" xml:space="preserve"> ($B$11)*H125</f>
        <v>0</v>
      </c>
      <c r="S125" s="23">
        <f t="shared" si="20"/>
        <v>1.2041254402146571</v>
      </c>
      <c r="U125" s="3">
        <f t="shared" si="21"/>
        <v>340.3</v>
      </c>
      <c r="V125" s="23">
        <f t="shared" ca="1" si="22"/>
        <v>0</v>
      </c>
    </row>
    <row r="126" spans="4:22" x14ac:dyDescent="0.2">
      <c r="D126" s="1">
        <f t="shared" si="23"/>
        <v>124</v>
      </c>
      <c r="E126" s="2">
        <f t="shared" si="24"/>
        <v>0</v>
      </c>
      <c r="F126" s="3">
        <f t="shared" ca="1" si="25"/>
        <v>0</v>
      </c>
      <c r="G126" s="3">
        <f t="shared" si="26"/>
        <v>0</v>
      </c>
      <c r="H126" s="3">
        <f t="shared" ca="1" si="15"/>
        <v>0</v>
      </c>
      <c r="I126" s="3">
        <f t="shared" ca="1" si="27"/>
        <v>0</v>
      </c>
      <c r="J126" s="3">
        <f t="shared" si="28"/>
        <v>0</v>
      </c>
      <c r="K126" s="3">
        <f t="shared" ca="1" si="29"/>
        <v>0</v>
      </c>
      <c r="L126" s="3">
        <f t="shared" si="16"/>
        <v>-9.7803269999999998</v>
      </c>
      <c r="M126" s="3" t="e">
        <f t="shared" ca="1" si="17"/>
        <v>#DIV/0!</v>
      </c>
      <c r="N126" s="3" t="e">
        <f t="shared" ca="1" si="18"/>
        <v>#DIV/0!</v>
      </c>
      <c r="O126" s="1">
        <f ca="1">(0.5)*($B$11)*(H126^2)</f>
        <v>0</v>
      </c>
      <c r="P126" s="1">
        <f>($B$11)*L126*J126</f>
        <v>0</v>
      </c>
      <c r="Q126" s="1">
        <f t="shared" ca="1" si="19"/>
        <v>0</v>
      </c>
      <c r="R126" s="1">
        <f ca="1" xml:space="preserve"> ($B$11)*H126</f>
        <v>0</v>
      </c>
      <c r="S126" s="23">
        <f t="shared" si="20"/>
        <v>1.2041254402146571</v>
      </c>
      <c r="U126" s="3">
        <f t="shared" si="21"/>
        <v>340.3</v>
      </c>
      <c r="V126" s="23">
        <f t="shared" ca="1" si="22"/>
        <v>0</v>
      </c>
    </row>
    <row r="127" spans="4:22" x14ac:dyDescent="0.2">
      <c r="D127" s="1">
        <f t="shared" si="23"/>
        <v>125</v>
      </c>
      <c r="E127" s="2">
        <f t="shared" si="24"/>
        <v>0</v>
      </c>
      <c r="F127" s="3">
        <f t="shared" ca="1" si="25"/>
        <v>0</v>
      </c>
      <c r="G127" s="3">
        <f t="shared" si="26"/>
        <v>0</v>
      </c>
      <c r="H127" s="3">
        <f t="shared" ca="1" si="15"/>
        <v>0</v>
      </c>
      <c r="I127" s="3">
        <f t="shared" ca="1" si="27"/>
        <v>0</v>
      </c>
      <c r="J127" s="3">
        <f t="shared" si="28"/>
        <v>0</v>
      </c>
      <c r="K127" s="3">
        <f t="shared" ca="1" si="29"/>
        <v>0</v>
      </c>
      <c r="L127" s="3">
        <f t="shared" si="16"/>
        <v>-9.7803269999999998</v>
      </c>
      <c r="M127" s="3" t="e">
        <f t="shared" ca="1" si="17"/>
        <v>#DIV/0!</v>
      </c>
      <c r="N127" s="3" t="e">
        <f t="shared" ca="1" si="18"/>
        <v>#DIV/0!</v>
      </c>
      <c r="O127" s="1">
        <f ca="1">(0.5)*($B$11)*(H127^2)</f>
        <v>0</v>
      </c>
      <c r="P127" s="1">
        <f>($B$11)*L127*J127</f>
        <v>0</v>
      </c>
      <c r="Q127" s="1">
        <f t="shared" ca="1" si="19"/>
        <v>0</v>
      </c>
      <c r="R127" s="1">
        <f ca="1" xml:space="preserve"> ($B$11)*H127</f>
        <v>0</v>
      </c>
      <c r="S127" s="23">
        <f t="shared" si="20"/>
        <v>1.2041254402146571</v>
      </c>
      <c r="U127" s="3">
        <f t="shared" si="21"/>
        <v>340.3</v>
      </c>
      <c r="V127" s="23">
        <f t="shared" ca="1" si="22"/>
        <v>0</v>
      </c>
    </row>
    <row r="128" spans="4:22" x14ac:dyDescent="0.2">
      <c r="D128" s="1">
        <f t="shared" si="23"/>
        <v>126</v>
      </c>
      <c r="E128" s="2">
        <f t="shared" si="24"/>
        <v>0</v>
      </c>
      <c r="F128" s="3">
        <f t="shared" ca="1" si="25"/>
        <v>0</v>
      </c>
      <c r="G128" s="3">
        <f t="shared" si="26"/>
        <v>0</v>
      </c>
      <c r="H128" s="3">
        <f t="shared" ca="1" si="15"/>
        <v>0</v>
      </c>
      <c r="I128" s="3">
        <f t="shared" ca="1" si="27"/>
        <v>0</v>
      </c>
      <c r="J128" s="3">
        <f t="shared" si="28"/>
        <v>0</v>
      </c>
      <c r="K128" s="3">
        <f t="shared" ca="1" si="29"/>
        <v>0</v>
      </c>
      <c r="L128" s="3">
        <f t="shared" si="16"/>
        <v>-9.7803269999999998</v>
      </c>
      <c r="M128" s="3" t="e">
        <f t="shared" ca="1" si="17"/>
        <v>#DIV/0!</v>
      </c>
      <c r="N128" s="3" t="e">
        <f t="shared" ca="1" si="18"/>
        <v>#DIV/0!</v>
      </c>
      <c r="O128" s="1">
        <f ca="1">(0.5)*($B$11)*(H128^2)</f>
        <v>0</v>
      </c>
      <c r="P128" s="1">
        <f>($B$11)*L128*J128</f>
        <v>0</v>
      </c>
      <c r="Q128" s="1">
        <f t="shared" ca="1" si="19"/>
        <v>0</v>
      </c>
      <c r="R128" s="1">
        <f ca="1" xml:space="preserve"> ($B$11)*H128</f>
        <v>0</v>
      </c>
      <c r="S128" s="23">
        <f t="shared" si="20"/>
        <v>1.2041254402146571</v>
      </c>
      <c r="U128" s="3">
        <f t="shared" si="21"/>
        <v>340.3</v>
      </c>
      <c r="V128" s="23">
        <f t="shared" ca="1" si="22"/>
        <v>0</v>
      </c>
    </row>
    <row r="129" spans="4:22" x14ac:dyDescent="0.2">
      <c r="D129" s="1">
        <f t="shared" si="23"/>
        <v>127</v>
      </c>
      <c r="E129" s="2">
        <f t="shared" si="24"/>
        <v>0</v>
      </c>
      <c r="F129" s="3">
        <f t="shared" ca="1" si="25"/>
        <v>0</v>
      </c>
      <c r="G129" s="3">
        <f t="shared" si="26"/>
        <v>0</v>
      </c>
      <c r="H129" s="3">
        <f t="shared" ca="1" si="15"/>
        <v>0</v>
      </c>
      <c r="I129" s="3">
        <f t="shared" ca="1" si="27"/>
        <v>0</v>
      </c>
      <c r="J129" s="3">
        <f t="shared" si="28"/>
        <v>0</v>
      </c>
      <c r="K129" s="3">
        <f t="shared" ca="1" si="29"/>
        <v>0</v>
      </c>
      <c r="L129" s="3">
        <f t="shared" si="16"/>
        <v>-9.7803269999999998</v>
      </c>
      <c r="M129" s="3" t="e">
        <f t="shared" ca="1" si="17"/>
        <v>#DIV/0!</v>
      </c>
      <c r="N129" s="3" t="e">
        <f t="shared" ca="1" si="18"/>
        <v>#DIV/0!</v>
      </c>
      <c r="O129" s="1">
        <f ca="1">(0.5)*($B$11)*(H129^2)</f>
        <v>0</v>
      </c>
      <c r="P129" s="1">
        <f>($B$11)*L129*J129</f>
        <v>0</v>
      </c>
      <c r="Q129" s="1">
        <f t="shared" ca="1" si="19"/>
        <v>0</v>
      </c>
      <c r="R129" s="1">
        <f ca="1" xml:space="preserve"> ($B$11)*H129</f>
        <v>0</v>
      </c>
      <c r="S129" s="23">
        <f t="shared" si="20"/>
        <v>1.2041254402146571</v>
      </c>
      <c r="U129" s="3">
        <f t="shared" si="21"/>
        <v>340.3</v>
      </c>
      <c r="V129" s="23">
        <f t="shared" ca="1" si="22"/>
        <v>0</v>
      </c>
    </row>
    <row r="130" spans="4:22" x14ac:dyDescent="0.2">
      <c r="D130" s="1">
        <f t="shared" si="23"/>
        <v>128</v>
      </c>
      <c r="E130" s="2">
        <f t="shared" si="24"/>
        <v>0</v>
      </c>
      <c r="F130" s="3">
        <f t="shared" ca="1" si="25"/>
        <v>0</v>
      </c>
      <c r="G130" s="3">
        <f t="shared" si="26"/>
        <v>0</v>
      </c>
      <c r="H130" s="3">
        <f t="shared" ca="1" si="15"/>
        <v>0</v>
      </c>
      <c r="I130" s="3">
        <f t="shared" ca="1" si="27"/>
        <v>0</v>
      </c>
      <c r="J130" s="3">
        <f t="shared" si="28"/>
        <v>0</v>
      </c>
      <c r="K130" s="3">
        <f t="shared" ca="1" si="29"/>
        <v>0</v>
      </c>
      <c r="L130" s="3">
        <f t="shared" si="16"/>
        <v>-9.7803269999999998</v>
      </c>
      <c r="M130" s="3" t="e">
        <f t="shared" ca="1" si="17"/>
        <v>#DIV/0!</v>
      </c>
      <c r="N130" s="3" t="e">
        <f t="shared" ca="1" si="18"/>
        <v>#DIV/0!</v>
      </c>
      <c r="O130" s="1">
        <f ca="1">(0.5)*($B$11)*(H130^2)</f>
        <v>0</v>
      </c>
      <c r="P130" s="1">
        <f>($B$11)*L130*J130</f>
        <v>0</v>
      </c>
      <c r="Q130" s="1">
        <f t="shared" ca="1" si="19"/>
        <v>0</v>
      </c>
      <c r="R130" s="1">
        <f ca="1" xml:space="preserve"> ($B$11)*H130</f>
        <v>0</v>
      </c>
      <c r="S130" s="23">
        <f t="shared" si="20"/>
        <v>1.2041254402146571</v>
      </c>
      <c r="U130" s="3">
        <f t="shared" si="21"/>
        <v>340.3</v>
      </c>
      <c r="V130" s="23">
        <f t="shared" ca="1" si="22"/>
        <v>0</v>
      </c>
    </row>
    <row r="131" spans="4:22" x14ac:dyDescent="0.2">
      <c r="D131" s="1">
        <f t="shared" si="23"/>
        <v>129</v>
      </c>
      <c r="E131" s="2">
        <f t="shared" si="24"/>
        <v>0</v>
      </c>
      <c r="F131" s="3">
        <f t="shared" ca="1" si="25"/>
        <v>0</v>
      </c>
      <c r="G131" s="3">
        <f t="shared" si="26"/>
        <v>0</v>
      </c>
      <c r="H131" s="3">
        <f t="shared" ref="H131:H194" ca="1" si="30">SQRT(F131^2 + G131^2)</f>
        <v>0</v>
      </c>
      <c r="I131" s="3">
        <f t="shared" ca="1" si="27"/>
        <v>0</v>
      </c>
      <c r="J131" s="3">
        <f t="shared" si="28"/>
        <v>0</v>
      </c>
      <c r="K131" s="3">
        <f t="shared" ca="1" si="29"/>
        <v>0</v>
      </c>
      <c r="L131" s="3">
        <f t="shared" ref="L131:L194" si="31" xml:space="preserve"> -(9.780327 * (1 + 0.0053024 * ((SIN($B$7))^2) - (5.8*10^(-6)) * (SIN(2*($B$7))^2) - (3.086*10^(-6)) * J131))</f>
        <v>-9.7803269999999998</v>
      </c>
      <c r="M131" s="3" t="e">
        <f t="shared" ref="M131:M194" ca="1" si="32">ATAN(G131/F131)</f>
        <v>#DIV/0!</v>
      </c>
      <c r="N131" s="3" t="e">
        <f t="shared" ref="N131:N194" ca="1" si="33">M131*(180/PI())</f>
        <v>#DIV/0!</v>
      </c>
      <c r="O131" s="1">
        <f ca="1">(0.5)*($B$11)*(H131^2)</f>
        <v>0</v>
      </c>
      <c r="P131" s="1">
        <f>($B$11)*L131*J131</f>
        <v>0</v>
      </c>
      <c r="Q131" s="1">
        <f t="shared" ref="Q131:Q194" ca="1" si="34" xml:space="preserve"> ABS(O131) + ABS(P131)</f>
        <v>0</v>
      </c>
      <c r="R131" s="1">
        <f ca="1" xml:space="preserve"> ($B$11)*H131</f>
        <v>0</v>
      </c>
      <c r="S131" s="23">
        <f t="shared" ref="S131:S194" si="35" xml:space="preserve"> ( 359.01*(1 - (2.25577*10^(-5))*(J131))^(5.25588) ) / (298.15 - 0.0074545*J131)</f>
        <v>1.2041254402146571</v>
      </c>
      <c r="U131" s="3">
        <f t="shared" ref="U131:U194" si="36" xml:space="preserve"> (-0.00406576*J131)+340.3</f>
        <v>340.3</v>
      </c>
      <c r="V131" s="23">
        <f t="shared" ref="V131:V194" ca="1" si="37" xml:space="preserve"> H131/U131</f>
        <v>0</v>
      </c>
    </row>
    <row r="132" spans="4:22" x14ac:dyDescent="0.2">
      <c r="D132" s="1">
        <f t="shared" ref="D132:D195" si="38">D131 + 1</f>
        <v>130</v>
      </c>
      <c r="E132" s="2">
        <f t="shared" ref="E132:E195" si="39" xml:space="preserve"> E131 + $B$2</f>
        <v>0</v>
      </c>
      <c r="F132" s="3">
        <f t="shared" ref="F132:F195" ca="1" si="40">INDIRECT(ADDRESS(ROW()-1,COLUMN()))</f>
        <v>0</v>
      </c>
      <c r="G132" s="3">
        <f t="shared" ref="G132:G195" si="41">G131 + L131*$B$2</f>
        <v>0</v>
      </c>
      <c r="H132" s="3">
        <f t="shared" ca="1" si="30"/>
        <v>0</v>
      </c>
      <c r="I132" s="3">
        <f t="shared" ref="I132:I195" ca="1" si="42">I131 + F131*($B$2)</f>
        <v>0</v>
      </c>
      <c r="J132" s="3">
        <f t="shared" ref="J132:J195" si="43" xml:space="preserve"> J131 + G131*($B$2) + (0.5)*(L131)*($B$2)^2</f>
        <v>0</v>
      </c>
      <c r="K132" s="3">
        <f t="shared" ca="1" si="29"/>
        <v>0</v>
      </c>
      <c r="L132" s="3">
        <f t="shared" si="31"/>
        <v>-9.7803269999999998</v>
      </c>
      <c r="M132" s="3" t="e">
        <f t="shared" ca="1" si="32"/>
        <v>#DIV/0!</v>
      </c>
      <c r="N132" s="3" t="e">
        <f t="shared" ca="1" si="33"/>
        <v>#DIV/0!</v>
      </c>
      <c r="O132" s="1">
        <f ca="1">(0.5)*($B$11)*(H132^2)</f>
        <v>0</v>
      </c>
      <c r="P132" s="1">
        <f>($B$11)*L132*J132</f>
        <v>0</v>
      </c>
      <c r="Q132" s="1">
        <f t="shared" ca="1" si="34"/>
        <v>0</v>
      </c>
      <c r="R132" s="1">
        <f ca="1" xml:space="preserve"> ($B$11)*H132</f>
        <v>0</v>
      </c>
      <c r="S132" s="23">
        <f t="shared" si="35"/>
        <v>1.2041254402146571</v>
      </c>
      <c r="U132" s="3">
        <f t="shared" si="36"/>
        <v>340.3</v>
      </c>
      <c r="V132" s="23">
        <f t="shared" ca="1" si="37"/>
        <v>0</v>
      </c>
    </row>
    <row r="133" spans="4:22" x14ac:dyDescent="0.2">
      <c r="D133" s="1">
        <f t="shared" si="38"/>
        <v>131</v>
      </c>
      <c r="E133" s="2">
        <f t="shared" si="39"/>
        <v>0</v>
      </c>
      <c r="F133" s="3">
        <f t="shared" ca="1" si="40"/>
        <v>0</v>
      </c>
      <c r="G133" s="3">
        <f t="shared" si="41"/>
        <v>0</v>
      </c>
      <c r="H133" s="3">
        <f t="shared" ca="1" si="30"/>
        <v>0</v>
      </c>
      <c r="I133" s="3">
        <f t="shared" ca="1" si="42"/>
        <v>0</v>
      </c>
      <c r="J133" s="3">
        <f t="shared" si="43"/>
        <v>0</v>
      </c>
      <c r="K133" s="3">
        <f t="shared" ref="K133:K196" ca="1" si="44">K132+ SQRT( (I133-I132)^2 + (J133-J132)^2 )</f>
        <v>0</v>
      </c>
      <c r="L133" s="3">
        <f t="shared" si="31"/>
        <v>-9.7803269999999998</v>
      </c>
      <c r="M133" s="3" t="e">
        <f t="shared" ca="1" si="32"/>
        <v>#DIV/0!</v>
      </c>
      <c r="N133" s="3" t="e">
        <f t="shared" ca="1" si="33"/>
        <v>#DIV/0!</v>
      </c>
      <c r="O133" s="1">
        <f ca="1">(0.5)*($B$11)*(H133^2)</f>
        <v>0</v>
      </c>
      <c r="P133" s="1">
        <f>($B$11)*L133*J133</f>
        <v>0</v>
      </c>
      <c r="Q133" s="1">
        <f t="shared" ca="1" si="34"/>
        <v>0</v>
      </c>
      <c r="R133" s="1">
        <f ca="1" xml:space="preserve"> ($B$11)*H133</f>
        <v>0</v>
      </c>
      <c r="S133" s="23">
        <f t="shared" si="35"/>
        <v>1.2041254402146571</v>
      </c>
      <c r="U133" s="3">
        <f t="shared" si="36"/>
        <v>340.3</v>
      </c>
      <c r="V133" s="23">
        <f t="shared" ca="1" si="37"/>
        <v>0</v>
      </c>
    </row>
    <row r="134" spans="4:22" x14ac:dyDescent="0.2">
      <c r="D134" s="1">
        <f t="shared" si="38"/>
        <v>132</v>
      </c>
      <c r="E134" s="2">
        <f t="shared" si="39"/>
        <v>0</v>
      </c>
      <c r="F134" s="3">
        <f t="shared" ca="1" si="40"/>
        <v>0</v>
      </c>
      <c r="G134" s="3">
        <f t="shared" si="41"/>
        <v>0</v>
      </c>
      <c r="H134" s="3">
        <f t="shared" ca="1" si="30"/>
        <v>0</v>
      </c>
      <c r="I134" s="3">
        <f t="shared" ca="1" si="42"/>
        <v>0</v>
      </c>
      <c r="J134" s="3">
        <f t="shared" si="43"/>
        <v>0</v>
      </c>
      <c r="K134" s="3">
        <f t="shared" ca="1" si="44"/>
        <v>0</v>
      </c>
      <c r="L134" s="3">
        <f t="shared" si="31"/>
        <v>-9.7803269999999998</v>
      </c>
      <c r="M134" s="3" t="e">
        <f t="shared" ca="1" si="32"/>
        <v>#DIV/0!</v>
      </c>
      <c r="N134" s="3" t="e">
        <f t="shared" ca="1" si="33"/>
        <v>#DIV/0!</v>
      </c>
      <c r="O134" s="1">
        <f ca="1">(0.5)*($B$11)*(H134^2)</f>
        <v>0</v>
      </c>
      <c r="P134" s="1">
        <f>($B$11)*L134*J134</f>
        <v>0</v>
      </c>
      <c r="Q134" s="1">
        <f t="shared" ca="1" si="34"/>
        <v>0</v>
      </c>
      <c r="R134" s="1">
        <f ca="1" xml:space="preserve"> ($B$11)*H134</f>
        <v>0</v>
      </c>
      <c r="S134" s="23">
        <f t="shared" si="35"/>
        <v>1.2041254402146571</v>
      </c>
      <c r="U134" s="3">
        <f t="shared" si="36"/>
        <v>340.3</v>
      </c>
      <c r="V134" s="23">
        <f t="shared" ca="1" si="37"/>
        <v>0</v>
      </c>
    </row>
    <row r="135" spans="4:22" x14ac:dyDescent="0.2">
      <c r="D135" s="1">
        <f t="shared" si="38"/>
        <v>133</v>
      </c>
      <c r="E135" s="2">
        <f t="shared" si="39"/>
        <v>0</v>
      </c>
      <c r="F135" s="3">
        <f t="shared" ca="1" si="40"/>
        <v>0</v>
      </c>
      <c r="G135" s="3">
        <f t="shared" si="41"/>
        <v>0</v>
      </c>
      <c r="H135" s="3">
        <f t="shared" ca="1" si="30"/>
        <v>0</v>
      </c>
      <c r="I135" s="3">
        <f t="shared" ca="1" si="42"/>
        <v>0</v>
      </c>
      <c r="J135" s="3">
        <f t="shared" si="43"/>
        <v>0</v>
      </c>
      <c r="K135" s="3">
        <f t="shared" ca="1" si="44"/>
        <v>0</v>
      </c>
      <c r="L135" s="3">
        <f t="shared" si="31"/>
        <v>-9.7803269999999998</v>
      </c>
      <c r="M135" s="3" t="e">
        <f t="shared" ca="1" si="32"/>
        <v>#DIV/0!</v>
      </c>
      <c r="N135" s="3" t="e">
        <f t="shared" ca="1" si="33"/>
        <v>#DIV/0!</v>
      </c>
      <c r="O135" s="1">
        <f ca="1">(0.5)*($B$11)*(H135^2)</f>
        <v>0</v>
      </c>
      <c r="P135" s="1">
        <f>($B$11)*L135*J135</f>
        <v>0</v>
      </c>
      <c r="Q135" s="1">
        <f t="shared" ca="1" si="34"/>
        <v>0</v>
      </c>
      <c r="R135" s="1">
        <f ca="1" xml:space="preserve"> ($B$11)*H135</f>
        <v>0</v>
      </c>
      <c r="S135" s="23">
        <f t="shared" si="35"/>
        <v>1.2041254402146571</v>
      </c>
      <c r="U135" s="3">
        <f t="shared" si="36"/>
        <v>340.3</v>
      </c>
      <c r="V135" s="23">
        <f t="shared" ca="1" si="37"/>
        <v>0</v>
      </c>
    </row>
    <row r="136" spans="4:22" x14ac:dyDescent="0.2">
      <c r="D136" s="1">
        <f t="shared" si="38"/>
        <v>134</v>
      </c>
      <c r="E136" s="2">
        <f t="shared" si="39"/>
        <v>0</v>
      </c>
      <c r="F136" s="3">
        <f t="shared" ca="1" si="40"/>
        <v>0</v>
      </c>
      <c r="G136" s="3">
        <f t="shared" si="41"/>
        <v>0</v>
      </c>
      <c r="H136" s="3">
        <f t="shared" ca="1" si="30"/>
        <v>0</v>
      </c>
      <c r="I136" s="3">
        <f t="shared" ca="1" si="42"/>
        <v>0</v>
      </c>
      <c r="J136" s="3">
        <f t="shared" si="43"/>
        <v>0</v>
      </c>
      <c r="K136" s="3">
        <f t="shared" ca="1" si="44"/>
        <v>0</v>
      </c>
      <c r="L136" s="3">
        <f t="shared" si="31"/>
        <v>-9.7803269999999998</v>
      </c>
      <c r="M136" s="3" t="e">
        <f t="shared" ca="1" si="32"/>
        <v>#DIV/0!</v>
      </c>
      <c r="N136" s="3" t="e">
        <f t="shared" ca="1" si="33"/>
        <v>#DIV/0!</v>
      </c>
      <c r="O136" s="1">
        <f ca="1">(0.5)*($B$11)*(H136^2)</f>
        <v>0</v>
      </c>
      <c r="P136" s="1">
        <f>($B$11)*L136*J136</f>
        <v>0</v>
      </c>
      <c r="Q136" s="1">
        <f t="shared" ca="1" si="34"/>
        <v>0</v>
      </c>
      <c r="R136" s="1">
        <f ca="1" xml:space="preserve"> ($B$11)*H136</f>
        <v>0</v>
      </c>
      <c r="S136" s="23">
        <f t="shared" si="35"/>
        <v>1.2041254402146571</v>
      </c>
      <c r="U136" s="3">
        <f t="shared" si="36"/>
        <v>340.3</v>
      </c>
      <c r="V136" s="23">
        <f t="shared" ca="1" si="37"/>
        <v>0</v>
      </c>
    </row>
    <row r="137" spans="4:22" x14ac:dyDescent="0.2">
      <c r="D137" s="1">
        <f t="shared" si="38"/>
        <v>135</v>
      </c>
      <c r="E137" s="2">
        <f t="shared" si="39"/>
        <v>0</v>
      </c>
      <c r="F137" s="3">
        <f t="shared" ca="1" si="40"/>
        <v>0</v>
      </c>
      <c r="G137" s="3">
        <f t="shared" si="41"/>
        <v>0</v>
      </c>
      <c r="H137" s="3">
        <f t="shared" ca="1" si="30"/>
        <v>0</v>
      </c>
      <c r="I137" s="3">
        <f t="shared" ca="1" si="42"/>
        <v>0</v>
      </c>
      <c r="J137" s="3">
        <f t="shared" si="43"/>
        <v>0</v>
      </c>
      <c r="K137" s="3">
        <f t="shared" ca="1" si="44"/>
        <v>0</v>
      </c>
      <c r="L137" s="3">
        <f t="shared" si="31"/>
        <v>-9.7803269999999998</v>
      </c>
      <c r="M137" s="3" t="e">
        <f t="shared" ca="1" si="32"/>
        <v>#DIV/0!</v>
      </c>
      <c r="N137" s="3" t="e">
        <f t="shared" ca="1" si="33"/>
        <v>#DIV/0!</v>
      </c>
      <c r="O137" s="1">
        <f ca="1">(0.5)*($B$11)*(H137^2)</f>
        <v>0</v>
      </c>
      <c r="P137" s="1">
        <f>($B$11)*L137*J137</f>
        <v>0</v>
      </c>
      <c r="Q137" s="1">
        <f t="shared" ca="1" si="34"/>
        <v>0</v>
      </c>
      <c r="R137" s="1">
        <f ca="1" xml:space="preserve"> ($B$11)*H137</f>
        <v>0</v>
      </c>
      <c r="S137" s="23">
        <f t="shared" si="35"/>
        <v>1.2041254402146571</v>
      </c>
      <c r="U137" s="3">
        <f t="shared" si="36"/>
        <v>340.3</v>
      </c>
      <c r="V137" s="23">
        <f t="shared" ca="1" si="37"/>
        <v>0</v>
      </c>
    </row>
    <row r="138" spans="4:22" x14ac:dyDescent="0.2">
      <c r="D138" s="1">
        <f t="shared" si="38"/>
        <v>136</v>
      </c>
      <c r="E138" s="2">
        <f t="shared" si="39"/>
        <v>0</v>
      </c>
      <c r="F138" s="3">
        <f t="shared" ca="1" si="40"/>
        <v>0</v>
      </c>
      <c r="G138" s="3">
        <f t="shared" si="41"/>
        <v>0</v>
      </c>
      <c r="H138" s="3">
        <f t="shared" ca="1" si="30"/>
        <v>0</v>
      </c>
      <c r="I138" s="3">
        <f t="shared" ca="1" si="42"/>
        <v>0</v>
      </c>
      <c r="J138" s="3">
        <f t="shared" si="43"/>
        <v>0</v>
      </c>
      <c r="K138" s="3">
        <f t="shared" ca="1" si="44"/>
        <v>0</v>
      </c>
      <c r="L138" s="3">
        <f t="shared" si="31"/>
        <v>-9.7803269999999998</v>
      </c>
      <c r="M138" s="3" t="e">
        <f t="shared" ca="1" si="32"/>
        <v>#DIV/0!</v>
      </c>
      <c r="N138" s="3" t="e">
        <f t="shared" ca="1" si="33"/>
        <v>#DIV/0!</v>
      </c>
      <c r="O138" s="1">
        <f ca="1">(0.5)*($B$11)*(H138^2)</f>
        <v>0</v>
      </c>
      <c r="P138" s="1">
        <f>($B$11)*L138*J138</f>
        <v>0</v>
      </c>
      <c r="Q138" s="1">
        <f t="shared" ca="1" si="34"/>
        <v>0</v>
      </c>
      <c r="R138" s="1">
        <f ca="1" xml:space="preserve"> ($B$11)*H138</f>
        <v>0</v>
      </c>
      <c r="S138" s="23">
        <f t="shared" si="35"/>
        <v>1.2041254402146571</v>
      </c>
      <c r="U138" s="3">
        <f t="shared" si="36"/>
        <v>340.3</v>
      </c>
      <c r="V138" s="23">
        <f t="shared" ca="1" si="37"/>
        <v>0</v>
      </c>
    </row>
    <row r="139" spans="4:22" x14ac:dyDescent="0.2">
      <c r="D139" s="1">
        <f t="shared" si="38"/>
        <v>137</v>
      </c>
      <c r="E139" s="2">
        <f t="shared" si="39"/>
        <v>0</v>
      </c>
      <c r="F139" s="3">
        <f t="shared" ca="1" si="40"/>
        <v>0</v>
      </c>
      <c r="G139" s="3">
        <f t="shared" si="41"/>
        <v>0</v>
      </c>
      <c r="H139" s="3">
        <f t="shared" ca="1" si="30"/>
        <v>0</v>
      </c>
      <c r="I139" s="3">
        <f t="shared" ca="1" si="42"/>
        <v>0</v>
      </c>
      <c r="J139" s="3">
        <f t="shared" si="43"/>
        <v>0</v>
      </c>
      <c r="K139" s="3">
        <f t="shared" ca="1" si="44"/>
        <v>0</v>
      </c>
      <c r="L139" s="3">
        <f t="shared" si="31"/>
        <v>-9.7803269999999998</v>
      </c>
      <c r="M139" s="3" t="e">
        <f t="shared" ca="1" si="32"/>
        <v>#DIV/0!</v>
      </c>
      <c r="N139" s="3" t="e">
        <f t="shared" ca="1" si="33"/>
        <v>#DIV/0!</v>
      </c>
      <c r="O139" s="1">
        <f ca="1">(0.5)*($B$11)*(H139^2)</f>
        <v>0</v>
      </c>
      <c r="P139" s="1">
        <f>($B$11)*L139*J139</f>
        <v>0</v>
      </c>
      <c r="Q139" s="1">
        <f t="shared" ca="1" si="34"/>
        <v>0</v>
      </c>
      <c r="R139" s="1">
        <f ca="1" xml:space="preserve"> ($B$11)*H139</f>
        <v>0</v>
      </c>
      <c r="S139" s="23">
        <f t="shared" si="35"/>
        <v>1.2041254402146571</v>
      </c>
      <c r="U139" s="3">
        <f t="shared" si="36"/>
        <v>340.3</v>
      </c>
      <c r="V139" s="23">
        <f t="shared" ca="1" si="37"/>
        <v>0</v>
      </c>
    </row>
    <row r="140" spans="4:22" x14ac:dyDescent="0.2">
      <c r="D140" s="1">
        <f t="shared" si="38"/>
        <v>138</v>
      </c>
      <c r="E140" s="2">
        <f t="shared" si="39"/>
        <v>0</v>
      </c>
      <c r="F140" s="3">
        <f t="shared" ca="1" si="40"/>
        <v>0</v>
      </c>
      <c r="G140" s="3">
        <f t="shared" si="41"/>
        <v>0</v>
      </c>
      <c r="H140" s="3">
        <f t="shared" ca="1" si="30"/>
        <v>0</v>
      </c>
      <c r="I140" s="3">
        <f t="shared" ca="1" si="42"/>
        <v>0</v>
      </c>
      <c r="J140" s="3">
        <f t="shared" si="43"/>
        <v>0</v>
      </c>
      <c r="K140" s="3">
        <f t="shared" ca="1" si="44"/>
        <v>0</v>
      </c>
      <c r="L140" s="3">
        <f t="shared" si="31"/>
        <v>-9.7803269999999998</v>
      </c>
      <c r="M140" s="3" t="e">
        <f t="shared" ca="1" si="32"/>
        <v>#DIV/0!</v>
      </c>
      <c r="N140" s="3" t="e">
        <f t="shared" ca="1" si="33"/>
        <v>#DIV/0!</v>
      </c>
      <c r="O140" s="1">
        <f ca="1">(0.5)*($B$11)*(H140^2)</f>
        <v>0</v>
      </c>
      <c r="P140" s="1">
        <f>($B$11)*L140*J140</f>
        <v>0</v>
      </c>
      <c r="Q140" s="1">
        <f t="shared" ca="1" si="34"/>
        <v>0</v>
      </c>
      <c r="R140" s="1">
        <f ca="1" xml:space="preserve"> ($B$11)*H140</f>
        <v>0</v>
      </c>
      <c r="S140" s="23">
        <f t="shared" si="35"/>
        <v>1.2041254402146571</v>
      </c>
      <c r="U140" s="3">
        <f t="shared" si="36"/>
        <v>340.3</v>
      </c>
      <c r="V140" s="23">
        <f t="shared" ca="1" si="37"/>
        <v>0</v>
      </c>
    </row>
    <row r="141" spans="4:22" x14ac:dyDescent="0.2">
      <c r="D141" s="1">
        <f t="shared" si="38"/>
        <v>139</v>
      </c>
      <c r="E141" s="2">
        <f t="shared" si="39"/>
        <v>0</v>
      </c>
      <c r="F141" s="3">
        <f t="shared" ca="1" si="40"/>
        <v>0</v>
      </c>
      <c r="G141" s="3">
        <f t="shared" si="41"/>
        <v>0</v>
      </c>
      <c r="H141" s="3">
        <f t="shared" ca="1" si="30"/>
        <v>0</v>
      </c>
      <c r="I141" s="3">
        <f t="shared" ca="1" si="42"/>
        <v>0</v>
      </c>
      <c r="J141" s="3">
        <f t="shared" si="43"/>
        <v>0</v>
      </c>
      <c r="K141" s="3">
        <f t="shared" ca="1" si="44"/>
        <v>0</v>
      </c>
      <c r="L141" s="3">
        <f t="shared" si="31"/>
        <v>-9.7803269999999998</v>
      </c>
      <c r="M141" s="3" t="e">
        <f t="shared" ca="1" si="32"/>
        <v>#DIV/0!</v>
      </c>
      <c r="N141" s="3" t="e">
        <f t="shared" ca="1" si="33"/>
        <v>#DIV/0!</v>
      </c>
      <c r="O141" s="1">
        <f ca="1">(0.5)*($B$11)*(H141^2)</f>
        <v>0</v>
      </c>
      <c r="P141" s="1">
        <f>($B$11)*L141*J141</f>
        <v>0</v>
      </c>
      <c r="Q141" s="1">
        <f t="shared" ca="1" si="34"/>
        <v>0</v>
      </c>
      <c r="R141" s="1">
        <f ca="1" xml:space="preserve"> ($B$11)*H141</f>
        <v>0</v>
      </c>
      <c r="S141" s="23">
        <f t="shared" si="35"/>
        <v>1.2041254402146571</v>
      </c>
      <c r="U141" s="3">
        <f t="shared" si="36"/>
        <v>340.3</v>
      </c>
      <c r="V141" s="23">
        <f t="shared" ca="1" si="37"/>
        <v>0</v>
      </c>
    </row>
    <row r="142" spans="4:22" x14ac:dyDescent="0.2">
      <c r="D142" s="1">
        <f t="shared" si="38"/>
        <v>140</v>
      </c>
      <c r="E142" s="2">
        <f t="shared" si="39"/>
        <v>0</v>
      </c>
      <c r="F142" s="3">
        <f t="shared" ca="1" si="40"/>
        <v>0</v>
      </c>
      <c r="G142" s="3">
        <f t="shared" si="41"/>
        <v>0</v>
      </c>
      <c r="H142" s="3">
        <f t="shared" ca="1" si="30"/>
        <v>0</v>
      </c>
      <c r="I142" s="3">
        <f t="shared" ca="1" si="42"/>
        <v>0</v>
      </c>
      <c r="J142" s="3">
        <f t="shared" si="43"/>
        <v>0</v>
      </c>
      <c r="K142" s="3">
        <f t="shared" ca="1" si="44"/>
        <v>0</v>
      </c>
      <c r="L142" s="3">
        <f t="shared" si="31"/>
        <v>-9.7803269999999998</v>
      </c>
      <c r="M142" s="3" t="e">
        <f t="shared" ca="1" si="32"/>
        <v>#DIV/0!</v>
      </c>
      <c r="N142" s="3" t="e">
        <f t="shared" ca="1" si="33"/>
        <v>#DIV/0!</v>
      </c>
      <c r="O142" s="1">
        <f ca="1">(0.5)*($B$11)*(H142^2)</f>
        <v>0</v>
      </c>
      <c r="P142" s="1">
        <f>($B$11)*L142*J142</f>
        <v>0</v>
      </c>
      <c r="Q142" s="1">
        <f t="shared" ca="1" si="34"/>
        <v>0</v>
      </c>
      <c r="R142" s="1">
        <f ca="1" xml:space="preserve"> ($B$11)*H142</f>
        <v>0</v>
      </c>
      <c r="S142" s="23">
        <f t="shared" si="35"/>
        <v>1.2041254402146571</v>
      </c>
      <c r="U142" s="3">
        <f t="shared" si="36"/>
        <v>340.3</v>
      </c>
      <c r="V142" s="23">
        <f t="shared" ca="1" si="37"/>
        <v>0</v>
      </c>
    </row>
    <row r="143" spans="4:22" x14ac:dyDescent="0.2">
      <c r="D143" s="1">
        <f t="shared" si="38"/>
        <v>141</v>
      </c>
      <c r="E143" s="2">
        <f t="shared" si="39"/>
        <v>0</v>
      </c>
      <c r="F143" s="3">
        <f t="shared" ca="1" si="40"/>
        <v>0</v>
      </c>
      <c r="G143" s="3">
        <f t="shared" si="41"/>
        <v>0</v>
      </c>
      <c r="H143" s="3">
        <f t="shared" ca="1" si="30"/>
        <v>0</v>
      </c>
      <c r="I143" s="3">
        <f t="shared" ca="1" si="42"/>
        <v>0</v>
      </c>
      <c r="J143" s="3">
        <f t="shared" si="43"/>
        <v>0</v>
      </c>
      <c r="K143" s="3">
        <f t="shared" ca="1" si="44"/>
        <v>0</v>
      </c>
      <c r="L143" s="3">
        <f t="shared" si="31"/>
        <v>-9.7803269999999998</v>
      </c>
      <c r="M143" s="3" t="e">
        <f t="shared" ca="1" si="32"/>
        <v>#DIV/0!</v>
      </c>
      <c r="N143" s="3" t="e">
        <f t="shared" ca="1" si="33"/>
        <v>#DIV/0!</v>
      </c>
      <c r="O143" s="1">
        <f ca="1">(0.5)*($B$11)*(H143^2)</f>
        <v>0</v>
      </c>
      <c r="P143" s="1">
        <f>($B$11)*L143*J143</f>
        <v>0</v>
      </c>
      <c r="Q143" s="1">
        <f t="shared" ca="1" si="34"/>
        <v>0</v>
      </c>
      <c r="R143" s="1">
        <f ca="1" xml:space="preserve"> ($B$11)*H143</f>
        <v>0</v>
      </c>
      <c r="S143" s="23">
        <f t="shared" si="35"/>
        <v>1.2041254402146571</v>
      </c>
      <c r="U143" s="3">
        <f t="shared" si="36"/>
        <v>340.3</v>
      </c>
      <c r="V143" s="23">
        <f t="shared" ca="1" si="37"/>
        <v>0</v>
      </c>
    </row>
    <row r="144" spans="4:22" x14ac:dyDescent="0.2">
      <c r="D144" s="1">
        <f t="shared" si="38"/>
        <v>142</v>
      </c>
      <c r="E144" s="2">
        <f t="shared" si="39"/>
        <v>0</v>
      </c>
      <c r="F144" s="3">
        <f t="shared" ca="1" si="40"/>
        <v>0</v>
      </c>
      <c r="G144" s="3">
        <f t="shared" si="41"/>
        <v>0</v>
      </c>
      <c r="H144" s="3">
        <f t="shared" ca="1" si="30"/>
        <v>0</v>
      </c>
      <c r="I144" s="3">
        <f t="shared" ca="1" si="42"/>
        <v>0</v>
      </c>
      <c r="J144" s="3">
        <f t="shared" si="43"/>
        <v>0</v>
      </c>
      <c r="K144" s="3">
        <f t="shared" ca="1" si="44"/>
        <v>0</v>
      </c>
      <c r="L144" s="3">
        <f t="shared" si="31"/>
        <v>-9.7803269999999998</v>
      </c>
      <c r="M144" s="3" t="e">
        <f t="shared" ca="1" si="32"/>
        <v>#DIV/0!</v>
      </c>
      <c r="N144" s="3" t="e">
        <f t="shared" ca="1" si="33"/>
        <v>#DIV/0!</v>
      </c>
      <c r="O144" s="1">
        <f ca="1">(0.5)*($B$11)*(H144^2)</f>
        <v>0</v>
      </c>
      <c r="P144" s="1">
        <f>($B$11)*L144*J144</f>
        <v>0</v>
      </c>
      <c r="Q144" s="1">
        <f t="shared" ca="1" si="34"/>
        <v>0</v>
      </c>
      <c r="R144" s="1">
        <f ca="1" xml:space="preserve"> ($B$11)*H144</f>
        <v>0</v>
      </c>
      <c r="S144" s="23">
        <f t="shared" si="35"/>
        <v>1.2041254402146571</v>
      </c>
      <c r="U144" s="3">
        <f t="shared" si="36"/>
        <v>340.3</v>
      </c>
      <c r="V144" s="23">
        <f t="shared" ca="1" si="37"/>
        <v>0</v>
      </c>
    </row>
    <row r="145" spans="4:22" x14ac:dyDescent="0.2">
      <c r="D145" s="1">
        <f t="shared" si="38"/>
        <v>143</v>
      </c>
      <c r="E145" s="2">
        <f t="shared" si="39"/>
        <v>0</v>
      </c>
      <c r="F145" s="3">
        <f t="shared" ca="1" si="40"/>
        <v>0</v>
      </c>
      <c r="G145" s="3">
        <f t="shared" si="41"/>
        <v>0</v>
      </c>
      <c r="H145" s="3">
        <f t="shared" ca="1" si="30"/>
        <v>0</v>
      </c>
      <c r="I145" s="3">
        <f t="shared" ca="1" si="42"/>
        <v>0</v>
      </c>
      <c r="J145" s="3">
        <f t="shared" si="43"/>
        <v>0</v>
      </c>
      <c r="K145" s="3">
        <f t="shared" ca="1" si="44"/>
        <v>0</v>
      </c>
      <c r="L145" s="3">
        <f t="shared" si="31"/>
        <v>-9.7803269999999998</v>
      </c>
      <c r="M145" s="3" t="e">
        <f t="shared" ca="1" si="32"/>
        <v>#DIV/0!</v>
      </c>
      <c r="N145" s="3" t="e">
        <f t="shared" ca="1" si="33"/>
        <v>#DIV/0!</v>
      </c>
      <c r="O145" s="1">
        <f ca="1">(0.5)*($B$11)*(H145^2)</f>
        <v>0</v>
      </c>
      <c r="P145" s="1">
        <f>($B$11)*L145*J145</f>
        <v>0</v>
      </c>
      <c r="Q145" s="1">
        <f t="shared" ca="1" si="34"/>
        <v>0</v>
      </c>
      <c r="R145" s="1">
        <f ca="1" xml:space="preserve"> ($B$11)*H145</f>
        <v>0</v>
      </c>
      <c r="S145" s="23">
        <f t="shared" si="35"/>
        <v>1.2041254402146571</v>
      </c>
      <c r="U145" s="3">
        <f t="shared" si="36"/>
        <v>340.3</v>
      </c>
      <c r="V145" s="23">
        <f t="shared" ca="1" si="37"/>
        <v>0</v>
      </c>
    </row>
    <row r="146" spans="4:22" x14ac:dyDescent="0.2">
      <c r="D146" s="1">
        <f t="shared" si="38"/>
        <v>144</v>
      </c>
      <c r="E146" s="2">
        <f t="shared" si="39"/>
        <v>0</v>
      </c>
      <c r="F146" s="3">
        <f t="shared" ca="1" si="40"/>
        <v>0</v>
      </c>
      <c r="G146" s="3">
        <f t="shared" si="41"/>
        <v>0</v>
      </c>
      <c r="H146" s="3">
        <f t="shared" ca="1" si="30"/>
        <v>0</v>
      </c>
      <c r="I146" s="3">
        <f t="shared" ca="1" si="42"/>
        <v>0</v>
      </c>
      <c r="J146" s="3">
        <f t="shared" si="43"/>
        <v>0</v>
      </c>
      <c r="K146" s="3">
        <f t="shared" ca="1" si="44"/>
        <v>0</v>
      </c>
      <c r="L146" s="3">
        <f t="shared" si="31"/>
        <v>-9.7803269999999998</v>
      </c>
      <c r="M146" s="3" t="e">
        <f t="shared" ca="1" si="32"/>
        <v>#DIV/0!</v>
      </c>
      <c r="N146" s="3" t="e">
        <f t="shared" ca="1" si="33"/>
        <v>#DIV/0!</v>
      </c>
      <c r="O146" s="1">
        <f ca="1">(0.5)*($B$11)*(H146^2)</f>
        <v>0</v>
      </c>
      <c r="P146" s="1">
        <f>($B$11)*L146*J146</f>
        <v>0</v>
      </c>
      <c r="Q146" s="1">
        <f t="shared" ca="1" si="34"/>
        <v>0</v>
      </c>
      <c r="R146" s="1">
        <f ca="1" xml:space="preserve"> ($B$11)*H146</f>
        <v>0</v>
      </c>
      <c r="S146" s="23">
        <f t="shared" si="35"/>
        <v>1.2041254402146571</v>
      </c>
      <c r="U146" s="3">
        <f t="shared" si="36"/>
        <v>340.3</v>
      </c>
      <c r="V146" s="23">
        <f t="shared" ca="1" si="37"/>
        <v>0</v>
      </c>
    </row>
    <row r="147" spans="4:22" x14ac:dyDescent="0.2">
      <c r="D147" s="1">
        <f t="shared" si="38"/>
        <v>145</v>
      </c>
      <c r="E147" s="2">
        <f t="shared" si="39"/>
        <v>0</v>
      </c>
      <c r="F147" s="3">
        <f t="shared" ca="1" si="40"/>
        <v>0</v>
      </c>
      <c r="G147" s="3">
        <f t="shared" si="41"/>
        <v>0</v>
      </c>
      <c r="H147" s="3">
        <f t="shared" ca="1" si="30"/>
        <v>0</v>
      </c>
      <c r="I147" s="3">
        <f t="shared" ca="1" si="42"/>
        <v>0</v>
      </c>
      <c r="J147" s="3">
        <f t="shared" si="43"/>
        <v>0</v>
      </c>
      <c r="K147" s="3">
        <f t="shared" ca="1" si="44"/>
        <v>0</v>
      </c>
      <c r="L147" s="3">
        <f t="shared" si="31"/>
        <v>-9.7803269999999998</v>
      </c>
      <c r="M147" s="3" t="e">
        <f t="shared" ca="1" si="32"/>
        <v>#DIV/0!</v>
      </c>
      <c r="N147" s="3" t="e">
        <f t="shared" ca="1" si="33"/>
        <v>#DIV/0!</v>
      </c>
      <c r="O147" s="1">
        <f ca="1">(0.5)*($B$11)*(H147^2)</f>
        <v>0</v>
      </c>
      <c r="P147" s="1">
        <f>($B$11)*L147*J147</f>
        <v>0</v>
      </c>
      <c r="Q147" s="1">
        <f t="shared" ca="1" si="34"/>
        <v>0</v>
      </c>
      <c r="R147" s="1">
        <f ca="1" xml:space="preserve"> ($B$11)*H147</f>
        <v>0</v>
      </c>
      <c r="S147" s="23">
        <f t="shared" si="35"/>
        <v>1.2041254402146571</v>
      </c>
      <c r="U147" s="3">
        <f t="shared" si="36"/>
        <v>340.3</v>
      </c>
      <c r="V147" s="23">
        <f t="shared" ca="1" si="37"/>
        <v>0</v>
      </c>
    </row>
    <row r="148" spans="4:22" x14ac:dyDescent="0.2">
      <c r="D148" s="1">
        <f t="shared" si="38"/>
        <v>146</v>
      </c>
      <c r="E148" s="2">
        <f t="shared" si="39"/>
        <v>0</v>
      </c>
      <c r="F148" s="3">
        <f t="shared" ca="1" si="40"/>
        <v>0</v>
      </c>
      <c r="G148" s="3">
        <f t="shared" si="41"/>
        <v>0</v>
      </c>
      <c r="H148" s="3">
        <f t="shared" ca="1" si="30"/>
        <v>0</v>
      </c>
      <c r="I148" s="3">
        <f t="shared" ca="1" si="42"/>
        <v>0</v>
      </c>
      <c r="J148" s="3">
        <f t="shared" si="43"/>
        <v>0</v>
      </c>
      <c r="K148" s="3">
        <f t="shared" ca="1" si="44"/>
        <v>0</v>
      </c>
      <c r="L148" s="3">
        <f t="shared" si="31"/>
        <v>-9.7803269999999998</v>
      </c>
      <c r="M148" s="3" t="e">
        <f t="shared" ca="1" si="32"/>
        <v>#DIV/0!</v>
      </c>
      <c r="N148" s="3" t="e">
        <f t="shared" ca="1" si="33"/>
        <v>#DIV/0!</v>
      </c>
      <c r="O148" s="1">
        <f ca="1">(0.5)*($B$11)*(H148^2)</f>
        <v>0</v>
      </c>
      <c r="P148" s="1">
        <f>($B$11)*L148*J148</f>
        <v>0</v>
      </c>
      <c r="Q148" s="1">
        <f t="shared" ca="1" si="34"/>
        <v>0</v>
      </c>
      <c r="R148" s="1">
        <f ca="1" xml:space="preserve"> ($B$11)*H148</f>
        <v>0</v>
      </c>
      <c r="S148" s="23">
        <f t="shared" si="35"/>
        <v>1.2041254402146571</v>
      </c>
      <c r="U148" s="3">
        <f t="shared" si="36"/>
        <v>340.3</v>
      </c>
      <c r="V148" s="23">
        <f t="shared" ca="1" si="37"/>
        <v>0</v>
      </c>
    </row>
    <row r="149" spans="4:22" x14ac:dyDescent="0.2">
      <c r="D149" s="1">
        <f t="shared" si="38"/>
        <v>147</v>
      </c>
      <c r="E149" s="2">
        <f t="shared" si="39"/>
        <v>0</v>
      </c>
      <c r="F149" s="3">
        <f t="shared" ca="1" si="40"/>
        <v>0</v>
      </c>
      <c r="G149" s="3">
        <f t="shared" si="41"/>
        <v>0</v>
      </c>
      <c r="H149" s="3">
        <f t="shared" ca="1" si="30"/>
        <v>0</v>
      </c>
      <c r="I149" s="3">
        <f t="shared" ca="1" si="42"/>
        <v>0</v>
      </c>
      <c r="J149" s="3">
        <f t="shared" si="43"/>
        <v>0</v>
      </c>
      <c r="K149" s="3">
        <f t="shared" ca="1" si="44"/>
        <v>0</v>
      </c>
      <c r="L149" s="3">
        <f t="shared" si="31"/>
        <v>-9.7803269999999998</v>
      </c>
      <c r="M149" s="3" t="e">
        <f t="shared" ca="1" si="32"/>
        <v>#DIV/0!</v>
      </c>
      <c r="N149" s="3" t="e">
        <f t="shared" ca="1" si="33"/>
        <v>#DIV/0!</v>
      </c>
      <c r="O149" s="1">
        <f ca="1">(0.5)*($B$11)*(H149^2)</f>
        <v>0</v>
      </c>
      <c r="P149" s="1">
        <f>($B$11)*L149*J149</f>
        <v>0</v>
      </c>
      <c r="Q149" s="1">
        <f t="shared" ca="1" si="34"/>
        <v>0</v>
      </c>
      <c r="R149" s="1">
        <f ca="1" xml:space="preserve"> ($B$11)*H149</f>
        <v>0</v>
      </c>
      <c r="S149" s="23">
        <f t="shared" si="35"/>
        <v>1.2041254402146571</v>
      </c>
      <c r="U149" s="3">
        <f t="shared" si="36"/>
        <v>340.3</v>
      </c>
      <c r="V149" s="23">
        <f t="shared" ca="1" si="37"/>
        <v>0</v>
      </c>
    </row>
    <row r="150" spans="4:22" x14ac:dyDescent="0.2">
      <c r="D150" s="1">
        <f t="shared" si="38"/>
        <v>148</v>
      </c>
      <c r="E150" s="2">
        <f t="shared" si="39"/>
        <v>0</v>
      </c>
      <c r="F150" s="3">
        <f t="shared" ca="1" si="40"/>
        <v>0</v>
      </c>
      <c r="G150" s="3">
        <f t="shared" si="41"/>
        <v>0</v>
      </c>
      <c r="H150" s="3">
        <f t="shared" ca="1" si="30"/>
        <v>0</v>
      </c>
      <c r="I150" s="3">
        <f t="shared" ca="1" si="42"/>
        <v>0</v>
      </c>
      <c r="J150" s="3">
        <f t="shared" si="43"/>
        <v>0</v>
      </c>
      <c r="K150" s="3">
        <f t="shared" ca="1" si="44"/>
        <v>0</v>
      </c>
      <c r="L150" s="3">
        <f t="shared" si="31"/>
        <v>-9.7803269999999998</v>
      </c>
      <c r="M150" s="3" t="e">
        <f t="shared" ca="1" si="32"/>
        <v>#DIV/0!</v>
      </c>
      <c r="N150" s="3" t="e">
        <f t="shared" ca="1" si="33"/>
        <v>#DIV/0!</v>
      </c>
      <c r="O150" s="1">
        <f ca="1">(0.5)*($B$11)*(H150^2)</f>
        <v>0</v>
      </c>
      <c r="P150" s="1">
        <f>($B$11)*L150*J150</f>
        <v>0</v>
      </c>
      <c r="Q150" s="1">
        <f t="shared" ca="1" si="34"/>
        <v>0</v>
      </c>
      <c r="R150" s="1">
        <f ca="1" xml:space="preserve"> ($B$11)*H150</f>
        <v>0</v>
      </c>
      <c r="S150" s="23">
        <f t="shared" si="35"/>
        <v>1.2041254402146571</v>
      </c>
      <c r="U150" s="3">
        <f t="shared" si="36"/>
        <v>340.3</v>
      </c>
      <c r="V150" s="23">
        <f t="shared" ca="1" si="37"/>
        <v>0</v>
      </c>
    </row>
    <row r="151" spans="4:22" x14ac:dyDescent="0.2">
      <c r="D151" s="1">
        <f t="shared" si="38"/>
        <v>149</v>
      </c>
      <c r="E151" s="2">
        <f t="shared" si="39"/>
        <v>0</v>
      </c>
      <c r="F151" s="3">
        <f t="shared" ca="1" si="40"/>
        <v>0</v>
      </c>
      <c r="G151" s="3">
        <f t="shared" si="41"/>
        <v>0</v>
      </c>
      <c r="H151" s="3">
        <f t="shared" ca="1" si="30"/>
        <v>0</v>
      </c>
      <c r="I151" s="3">
        <f t="shared" ca="1" si="42"/>
        <v>0</v>
      </c>
      <c r="J151" s="3">
        <f t="shared" si="43"/>
        <v>0</v>
      </c>
      <c r="K151" s="3">
        <f t="shared" ca="1" si="44"/>
        <v>0</v>
      </c>
      <c r="L151" s="3">
        <f t="shared" si="31"/>
        <v>-9.7803269999999998</v>
      </c>
      <c r="M151" s="3" t="e">
        <f t="shared" ca="1" si="32"/>
        <v>#DIV/0!</v>
      </c>
      <c r="N151" s="3" t="e">
        <f t="shared" ca="1" si="33"/>
        <v>#DIV/0!</v>
      </c>
      <c r="O151" s="1">
        <f ca="1">(0.5)*($B$11)*(H151^2)</f>
        <v>0</v>
      </c>
      <c r="P151" s="1">
        <f>($B$11)*L151*J151</f>
        <v>0</v>
      </c>
      <c r="Q151" s="1">
        <f t="shared" ca="1" si="34"/>
        <v>0</v>
      </c>
      <c r="R151" s="1">
        <f ca="1" xml:space="preserve"> ($B$11)*H151</f>
        <v>0</v>
      </c>
      <c r="S151" s="23">
        <f t="shared" si="35"/>
        <v>1.2041254402146571</v>
      </c>
      <c r="U151" s="3">
        <f t="shared" si="36"/>
        <v>340.3</v>
      </c>
      <c r="V151" s="23">
        <f t="shared" ca="1" si="37"/>
        <v>0</v>
      </c>
    </row>
    <row r="152" spans="4:22" x14ac:dyDescent="0.2">
      <c r="D152" s="1">
        <f t="shared" si="38"/>
        <v>150</v>
      </c>
      <c r="E152" s="2">
        <f t="shared" si="39"/>
        <v>0</v>
      </c>
      <c r="F152" s="3">
        <f t="shared" ca="1" si="40"/>
        <v>0</v>
      </c>
      <c r="G152" s="3">
        <f t="shared" si="41"/>
        <v>0</v>
      </c>
      <c r="H152" s="3">
        <f t="shared" ca="1" si="30"/>
        <v>0</v>
      </c>
      <c r="I152" s="3">
        <f t="shared" ca="1" si="42"/>
        <v>0</v>
      </c>
      <c r="J152" s="3">
        <f t="shared" si="43"/>
        <v>0</v>
      </c>
      <c r="K152" s="3">
        <f t="shared" ca="1" si="44"/>
        <v>0</v>
      </c>
      <c r="L152" s="3">
        <f t="shared" si="31"/>
        <v>-9.7803269999999998</v>
      </c>
      <c r="M152" s="3" t="e">
        <f t="shared" ca="1" si="32"/>
        <v>#DIV/0!</v>
      </c>
      <c r="N152" s="3" t="e">
        <f t="shared" ca="1" si="33"/>
        <v>#DIV/0!</v>
      </c>
      <c r="O152" s="1">
        <f ca="1">(0.5)*($B$11)*(H152^2)</f>
        <v>0</v>
      </c>
      <c r="P152" s="1">
        <f>($B$11)*L152*J152</f>
        <v>0</v>
      </c>
      <c r="Q152" s="1">
        <f t="shared" ca="1" si="34"/>
        <v>0</v>
      </c>
      <c r="R152" s="1">
        <f ca="1" xml:space="preserve"> ($B$11)*H152</f>
        <v>0</v>
      </c>
      <c r="S152" s="23">
        <f t="shared" si="35"/>
        <v>1.2041254402146571</v>
      </c>
      <c r="U152" s="3">
        <f t="shared" si="36"/>
        <v>340.3</v>
      </c>
      <c r="V152" s="23">
        <f t="shared" ca="1" si="37"/>
        <v>0</v>
      </c>
    </row>
    <row r="153" spans="4:22" x14ac:dyDescent="0.2">
      <c r="D153" s="1">
        <f t="shared" si="38"/>
        <v>151</v>
      </c>
      <c r="E153" s="2">
        <f t="shared" si="39"/>
        <v>0</v>
      </c>
      <c r="F153" s="3">
        <f t="shared" ca="1" si="40"/>
        <v>0</v>
      </c>
      <c r="G153" s="3">
        <f t="shared" si="41"/>
        <v>0</v>
      </c>
      <c r="H153" s="3">
        <f t="shared" ca="1" si="30"/>
        <v>0</v>
      </c>
      <c r="I153" s="3">
        <f t="shared" ca="1" si="42"/>
        <v>0</v>
      </c>
      <c r="J153" s="3">
        <f t="shared" si="43"/>
        <v>0</v>
      </c>
      <c r="K153" s="3">
        <f t="shared" ca="1" si="44"/>
        <v>0</v>
      </c>
      <c r="L153" s="3">
        <f t="shared" si="31"/>
        <v>-9.7803269999999998</v>
      </c>
      <c r="M153" s="3" t="e">
        <f t="shared" ca="1" si="32"/>
        <v>#DIV/0!</v>
      </c>
      <c r="N153" s="3" t="e">
        <f t="shared" ca="1" si="33"/>
        <v>#DIV/0!</v>
      </c>
      <c r="O153" s="1">
        <f ca="1">(0.5)*($B$11)*(H153^2)</f>
        <v>0</v>
      </c>
      <c r="P153" s="1">
        <f>($B$11)*L153*J153</f>
        <v>0</v>
      </c>
      <c r="Q153" s="1">
        <f t="shared" ca="1" si="34"/>
        <v>0</v>
      </c>
      <c r="R153" s="1">
        <f ca="1" xml:space="preserve"> ($B$11)*H153</f>
        <v>0</v>
      </c>
      <c r="S153" s="23">
        <f t="shared" si="35"/>
        <v>1.2041254402146571</v>
      </c>
      <c r="U153" s="3">
        <f t="shared" si="36"/>
        <v>340.3</v>
      </c>
      <c r="V153" s="23">
        <f t="shared" ca="1" si="37"/>
        <v>0</v>
      </c>
    </row>
    <row r="154" spans="4:22" x14ac:dyDescent="0.2">
      <c r="D154" s="1">
        <f t="shared" si="38"/>
        <v>152</v>
      </c>
      <c r="E154" s="2">
        <f t="shared" si="39"/>
        <v>0</v>
      </c>
      <c r="F154" s="3">
        <f t="shared" ca="1" si="40"/>
        <v>0</v>
      </c>
      <c r="G154" s="3">
        <f t="shared" si="41"/>
        <v>0</v>
      </c>
      <c r="H154" s="3">
        <f t="shared" ca="1" si="30"/>
        <v>0</v>
      </c>
      <c r="I154" s="3">
        <f t="shared" ca="1" si="42"/>
        <v>0</v>
      </c>
      <c r="J154" s="3">
        <f t="shared" si="43"/>
        <v>0</v>
      </c>
      <c r="K154" s="3">
        <f t="shared" ca="1" si="44"/>
        <v>0</v>
      </c>
      <c r="L154" s="3">
        <f t="shared" si="31"/>
        <v>-9.7803269999999998</v>
      </c>
      <c r="M154" s="3" t="e">
        <f t="shared" ca="1" si="32"/>
        <v>#DIV/0!</v>
      </c>
      <c r="N154" s="3" t="e">
        <f t="shared" ca="1" si="33"/>
        <v>#DIV/0!</v>
      </c>
      <c r="O154" s="1">
        <f ca="1">(0.5)*($B$11)*(H154^2)</f>
        <v>0</v>
      </c>
      <c r="P154" s="1">
        <f>($B$11)*L154*J154</f>
        <v>0</v>
      </c>
      <c r="Q154" s="1">
        <f t="shared" ca="1" si="34"/>
        <v>0</v>
      </c>
      <c r="R154" s="1">
        <f ca="1" xml:space="preserve"> ($B$11)*H154</f>
        <v>0</v>
      </c>
      <c r="S154" s="23">
        <f t="shared" si="35"/>
        <v>1.2041254402146571</v>
      </c>
      <c r="U154" s="3">
        <f t="shared" si="36"/>
        <v>340.3</v>
      </c>
      <c r="V154" s="23">
        <f t="shared" ca="1" si="37"/>
        <v>0</v>
      </c>
    </row>
    <row r="155" spans="4:22" x14ac:dyDescent="0.2">
      <c r="D155" s="1">
        <f t="shared" si="38"/>
        <v>153</v>
      </c>
      <c r="E155" s="2">
        <f t="shared" si="39"/>
        <v>0</v>
      </c>
      <c r="F155" s="3">
        <f t="shared" ca="1" si="40"/>
        <v>0</v>
      </c>
      <c r="G155" s="3">
        <f t="shared" si="41"/>
        <v>0</v>
      </c>
      <c r="H155" s="3">
        <f t="shared" ca="1" si="30"/>
        <v>0</v>
      </c>
      <c r="I155" s="3">
        <f t="shared" ca="1" si="42"/>
        <v>0</v>
      </c>
      <c r="J155" s="3">
        <f t="shared" si="43"/>
        <v>0</v>
      </c>
      <c r="K155" s="3">
        <f t="shared" ca="1" si="44"/>
        <v>0</v>
      </c>
      <c r="L155" s="3">
        <f t="shared" si="31"/>
        <v>-9.7803269999999998</v>
      </c>
      <c r="M155" s="3" t="e">
        <f t="shared" ca="1" si="32"/>
        <v>#DIV/0!</v>
      </c>
      <c r="N155" s="3" t="e">
        <f t="shared" ca="1" si="33"/>
        <v>#DIV/0!</v>
      </c>
      <c r="O155" s="1">
        <f ca="1">(0.5)*($B$11)*(H155^2)</f>
        <v>0</v>
      </c>
      <c r="P155" s="1">
        <f>($B$11)*L155*J155</f>
        <v>0</v>
      </c>
      <c r="Q155" s="1">
        <f t="shared" ca="1" si="34"/>
        <v>0</v>
      </c>
      <c r="R155" s="1">
        <f ca="1" xml:space="preserve"> ($B$11)*H155</f>
        <v>0</v>
      </c>
      <c r="S155" s="23">
        <f t="shared" si="35"/>
        <v>1.2041254402146571</v>
      </c>
      <c r="U155" s="3">
        <f t="shared" si="36"/>
        <v>340.3</v>
      </c>
      <c r="V155" s="23">
        <f t="shared" ca="1" si="37"/>
        <v>0</v>
      </c>
    </row>
    <row r="156" spans="4:22" x14ac:dyDescent="0.2">
      <c r="D156" s="1">
        <f t="shared" si="38"/>
        <v>154</v>
      </c>
      <c r="E156" s="2">
        <f t="shared" si="39"/>
        <v>0</v>
      </c>
      <c r="F156" s="3">
        <f t="shared" ca="1" si="40"/>
        <v>0</v>
      </c>
      <c r="G156" s="3">
        <f t="shared" si="41"/>
        <v>0</v>
      </c>
      <c r="H156" s="3">
        <f t="shared" ca="1" si="30"/>
        <v>0</v>
      </c>
      <c r="I156" s="3">
        <f t="shared" ca="1" si="42"/>
        <v>0</v>
      </c>
      <c r="J156" s="3">
        <f t="shared" si="43"/>
        <v>0</v>
      </c>
      <c r="K156" s="3">
        <f t="shared" ca="1" si="44"/>
        <v>0</v>
      </c>
      <c r="L156" s="3">
        <f t="shared" si="31"/>
        <v>-9.7803269999999998</v>
      </c>
      <c r="M156" s="3" t="e">
        <f t="shared" ca="1" si="32"/>
        <v>#DIV/0!</v>
      </c>
      <c r="N156" s="3" t="e">
        <f t="shared" ca="1" si="33"/>
        <v>#DIV/0!</v>
      </c>
      <c r="O156" s="1">
        <f ca="1">(0.5)*($B$11)*(H156^2)</f>
        <v>0</v>
      </c>
      <c r="P156" s="1">
        <f>($B$11)*L156*J156</f>
        <v>0</v>
      </c>
      <c r="Q156" s="1">
        <f t="shared" ca="1" si="34"/>
        <v>0</v>
      </c>
      <c r="R156" s="1">
        <f ca="1" xml:space="preserve"> ($B$11)*H156</f>
        <v>0</v>
      </c>
      <c r="S156" s="23">
        <f t="shared" si="35"/>
        <v>1.2041254402146571</v>
      </c>
      <c r="U156" s="3">
        <f t="shared" si="36"/>
        <v>340.3</v>
      </c>
      <c r="V156" s="23">
        <f t="shared" ca="1" si="37"/>
        <v>0</v>
      </c>
    </row>
    <row r="157" spans="4:22" x14ac:dyDescent="0.2">
      <c r="D157" s="1">
        <f t="shared" si="38"/>
        <v>155</v>
      </c>
      <c r="E157" s="2">
        <f t="shared" si="39"/>
        <v>0</v>
      </c>
      <c r="F157" s="3">
        <f t="shared" ca="1" si="40"/>
        <v>0</v>
      </c>
      <c r="G157" s="3">
        <f t="shared" si="41"/>
        <v>0</v>
      </c>
      <c r="H157" s="3">
        <f t="shared" ca="1" si="30"/>
        <v>0</v>
      </c>
      <c r="I157" s="3">
        <f t="shared" ca="1" si="42"/>
        <v>0</v>
      </c>
      <c r="J157" s="3">
        <f t="shared" si="43"/>
        <v>0</v>
      </c>
      <c r="K157" s="3">
        <f t="shared" ca="1" si="44"/>
        <v>0</v>
      </c>
      <c r="L157" s="3">
        <f t="shared" si="31"/>
        <v>-9.7803269999999998</v>
      </c>
      <c r="M157" s="3" t="e">
        <f t="shared" ca="1" si="32"/>
        <v>#DIV/0!</v>
      </c>
      <c r="N157" s="3" t="e">
        <f t="shared" ca="1" si="33"/>
        <v>#DIV/0!</v>
      </c>
      <c r="O157" s="1">
        <f ca="1">(0.5)*($B$11)*(H157^2)</f>
        <v>0</v>
      </c>
      <c r="P157" s="1">
        <f>($B$11)*L157*J157</f>
        <v>0</v>
      </c>
      <c r="Q157" s="1">
        <f t="shared" ca="1" si="34"/>
        <v>0</v>
      </c>
      <c r="R157" s="1">
        <f ca="1" xml:space="preserve"> ($B$11)*H157</f>
        <v>0</v>
      </c>
      <c r="S157" s="23">
        <f t="shared" si="35"/>
        <v>1.2041254402146571</v>
      </c>
      <c r="U157" s="3">
        <f t="shared" si="36"/>
        <v>340.3</v>
      </c>
      <c r="V157" s="23">
        <f t="shared" ca="1" si="37"/>
        <v>0</v>
      </c>
    </row>
    <row r="158" spans="4:22" x14ac:dyDescent="0.2">
      <c r="D158" s="1">
        <f t="shared" si="38"/>
        <v>156</v>
      </c>
      <c r="E158" s="2">
        <f t="shared" si="39"/>
        <v>0</v>
      </c>
      <c r="F158" s="3">
        <f t="shared" ca="1" si="40"/>
        <v>0</v>
      </c>
      <c r="G158" s="3">
        <f t="shared" si="41"/>
        <v>0</v>
      </c>
      <c r="H158" s="3">
        <f t="shared" ca="1" si="30"/>
        <v>0</v>
      </c>
      <c r="I158" s="3">
        <f t="shared" ca="1" si="42"/>
        <v>0</v>
      </c>
      <c r="J158" s="3">
        <f t="shared" si="43"/>
        <v>0</v>
      </c>
      <c r="K158" s="3">
        <f t="shared" ca="1" si="44"/>
        <v>0</v>
      </c>
      <c r="L158" s="3">
        <f t="shared" si="31"/>
        <v>-9.7803269999999998</v>
      </c>
      <c r="M158" s="3" t="e">
        <f t="shared" ca="1" si="32"/>
        <v>#DIV/0!</v>
      </c>
      <c r="N158" s="3" t="e">
        <f t="shared" ca="1" si="33"/>
        <v>#DIV/0!</v>
      </c>
      <c r="O158" s="1">
        <f ca="1">(0.5)*($B$11)*(H158^2)</f>
        <v>0</v>
      </c>
      <c r="P158" s="1">
        <f>($B$11)*L158*J158</f>
        <v>0</v>
      </c>
      <c r="Q158" s="1">
        <f t="shared" ca="1" si="34"/>
        <v>0</v>
      </c>
      <c r="R158" s="1">
        <f ca="1" xml:space="preserve"> ($B$11)*H158</f>
        <v>0</v>
      </c>
      <c r="S158" s="23">
        <f t="shared" si="35"/>
        <v>1.2041254402146571</v>
      </c>
      <c r="U158" s="3">
        <f t="shared" si="36"/>
        <v>340.3</v>
      </c>
      <c r="V158" s="23">
        <f t="shared" ca="1" si="37"/>
        <v>0</v>
      </c>
    </row>
    <row r="159" spans="4:22" x14ac:dyDescent="0.2">
      <c r="D159" s="1">
        <f t="shared" si="38"/>
        <v>157</v>
      </c>
      <c r="E159" s="2">
        <f t="shared" si="39"/>
        <v>0</v>
      </c>
      <c r="F159" s="3">
        <f t="shared" ca="1" si="40"/>
        <v>0</v>
      </c>
      <c r="G159" s="3">
        <f t="shared" si="41"/>
        <v>0</v>
      </c>
      <c r="H159" s="3">
        <f t="shared" ca="1" si="30"/>
        <v>0</v>
      </c>
      <c r="I159" s="3">
        <f t="shared" ca="1" si="42"/>
        <v>0</v>
      </c>
      <c r="J159" s="3">
        <f t="shared" si="43"/>
        <v>0</v>
      </c>
      <c r="K159" s="3">
        <f t="shared" ca="1" si="44"/>
        <v>0</v>
      </c>
      <c r="L159" s="3">
        <f t="shared" si="31"/>
        <v>-9.7803269999999998</v>
      </c>
      <c r="M159" s="3" t="e">
        <f t="shared" ca="1" si="32"/>
        <v>#DIV/0!</v>
      </c>
      <c r="N159" s="3" t="e">
        <f t="shared" ca="1" si="33"/>
        <v>#DIV/0!</v>
      </c>
      <c r="O159" s="1">
        <f ca="1">(0.5)*($B$11)*(H159^2)</f>
        <v>0</v>
      </c>
      <c r="P159" s="1">
        <f>($B$11)*L159*J159</f>
        <v>0</v>
      </c>
      <c r="Q159" s="1">
        <f t="shared" ca="1" si="34"/>
        <v>0</v>
      </c>
      <c r="R159" s="1">
        <f ca="1" xml:space="preserve"> ($B$11)*H159</f>
        <v>0</v>
      </c>
      <c r="S159" s="23">
        <f t="shared" si="35"/>
        <v>1.2041254402146571</v>
      </c>
      <c r="U159" s="3">
        <f t="shared" si="36"/>
        <v>340.3</v>
      </c>
      <c r="V159" s="23">
        <f t="shared" ca="1" si="37"/>
        <v>0</v>
      </c>
    </row>
    <row r="160" spans="4:22" x14ac:dyDescent="0.2">
      <c r="D160" s="1">
        <f t="shared" si="38"/>
        <v>158</v>
      </c>
      <c r="E160" s="2">
        <f t="shared" si="39"/>
        <v>0</v>
      </c>
      <c r="F160" s="3">
        <f t="shared" ca="1" si="40"/>
        <v>0</v>
      </c>
      <c r="G160" s="3">
        <f t="shared" si="41"/>
        <v>0</v>
      </c>
      <c r="H160" s="3">
        <f t="shared" ca="1" si="30"/>
        <v>0</v>
      </c>
      <c r="I160" s="3">
        <f t="shared" ca="1" si="42"/>
        <v>0</v>
      </c>
      <c r="J160" s="3">
        <f t="shared" si="43"/>
        <v>0</v>
      </c>
      <c r="K160" s="3">
        <f t="shared" ca="1" si="44"/>
        <v>0</v>
      </c>
      <c r="L160" s="3">
        <f t="shared" si="31"/>
        <v>-9.7803269999999998</v>
      </c>
      <c r="M160" s="3" t="e">
        <f t="shared" ca="1" si="32"/>
        <v>#DIV/0!</v>
      </c>
      <c r="N160" s="3" t="e">
        <f t="shared" ca="1" si="33"/>
        <v>#DIV/0!</v>
      </c>
      <c r="O160" s="1">
        <f ca="1">(0.5)*($B$11)*(H160^2)</f>
        <v>0</v>
      </c>
      <c r="P160" s="1">
        <f>($B$11)*L160*J160</f>
        <v>0</v>
      </c>
      <c r="Q160" s="1">
        <f t="shared" ca="1" si="34"/>
        <v>0</v>
      </c>
      <c r="R160" s="1">
        <f ca="1" xml:space="preserve"> ($B$11)*H160</f>
        <v>0</v>
      </c>
      <c r="S160" s="23">
        <f t="shared" si="35"/>
        <v>1.2041254402146571</v>
      </c>
      <c r="U160" s="3">
        <f t="shared" si="36"/>
        <v>340.3</v>
      </c>
      <c r="V160" s="23">
        <f t="shared" ca="1" si="37"/>
        <v>0</v>
      </c>
    </row>
    <row r="161" spans="4:22" x14ac:dyDescent="0.2">
      <c r="D161" s="1">
        <f t="shared" si="38"/>
        <v>159</v>
      </c>
      <c r="E161" s="2">
        <f t="shared" si="39"/>
        <v>0</v>
      </c>
      <c r="F161" s="3">
        <f t="shared" ca="1" si="40"/>
        <v>0</v>
      </c>
      <c r="G161" s="3">
        <f t="shared" si="41"/>
        <v>0</v>
      </c>
      <c r="H161" s="3">
        <f t="shared" ca="1" si="30"/>
        <v>0</v>
      </c>
      <c r="I161" s="3">
        <f t="shared" ca="1" si="42"/>
        <v>0</v>
      </c>
      <c r="J161" s="3">
        <f t="shared" si="43"/>
        <v>0</v>
      </c>
      <c r="K161" s="3">
        <f t="shared" ca="1" si="44"/>
        <v>0</v>
      </c>
      <c r="L161" s="3">
        <f t="shared" si="31"/>
        <v>-9.7803269999999998</v>
      </c>
      <c r="M161" s="3" t="e">
        <f t="shared" ca="1" si="32"/>
        <v>#DIV/0!</v>
      </c>
      <c r="N161" s="3" t="e">
        <f t="shared" ca="1" si="33"/>
        <v>#DIV/0!</v>
      </c>
      <c r="O161" s="1">
        <f ca="1">(0.5)*($B$11)*(H161^2)</f>
        <v>0</v>
      </c>
      <c r="P161" s="1">
        <f>($B$11)*L161*J161</f>
        <v>0</v>
      </c>
      <c r="Q161" s="1">
        <f t="shared" ca="1" si="34"/>
        <v>0</v>
      </c>
      <c r="R161" s="1">
        <f ca="1" xml:space="preserve"> ($B$11)*H161</f>
        <v>0</v>
      </c>
      <c r="S161" s="23">
        <f t="shared" si="35"/>
        <v>1.2041254402146571</v>
      </c>
      <c r="U161" s="3">
        <f t="shared" si="36"/>
        <v>340.3</v>
      </c>
      <c r="V161" s="23">
        <f t="shared" ca="1" si="37"/>
        <v>0</v>
      </c>
    </row>
    <row r="162" spans="4:22" x14ac:dyDescent="0.2">
      <c r="D162" s="1">
        <f t="shared" si="38"/>
        <v>160</v>
      </c>
      <c r="E162" s="2">
        <f t="shared" si="39"/>
        <v>0</v>
      </c>
      <c r="F162" s="3">
        <f t="shared" ca="1" si="40"/>
        <v>0</v>
      </c>
      <c r="G162" s="3">
        <f t="shared" si="41"/>
        <v>0</v>
      </c>
      <c r="H162" s="3">
        <f t="shared" ca="1" si="30"/>
        <v>0</v>
      </c>
      <c r="I162" s="3">
        <f t="shared" ca="1" si="42"/>
        <v>0</v>
      </c>
      <c r="J162" s="3">
        <f t="shared" si="43"/>
        <v>0</v>
      </c>
      <c r="K162" s="3">
        <f t="shared" ca="1" si="44"/>
        <v>0</v>
      </c>
      <c r="L162" s="3">
        <f t="shared" si="31"/>
        <v>-9.7803269999999998</v>
      </c>
      <c r="M162" s="3" t="e">
        <f t="shared" ca="1" si="32"/>
        <v>#DIV/0!</v>
      </c>
      <c r="N162" s="3" t="e">
        <f t="shared" ca="1" si="33"/>
        <v>#DIV/0!</v>
      </c>
      <c r="O162" s="1">
        <f ca="1">(0.5)*($B$11)*(H162^2)</f>
        <v>0</v>
      </c>
      <c r="P162" s="1">
        <f>($B$11)*L162*J162</f>
        <v>0</v>
      </c>
      <c r="Q162" s="1">
        <f t="shared" ca="1" si="34"/>
        <v>0</v>
      </c>
      <c r="R162" s="1">
        <f ca="1" xml:space="preserve"> ($B$11)*H162</f>
        <v>0</v>
      </c>
      <c r="S162" s="23">
        <f t="shared" si="35"/>
        <v>1.2041254402146571</v>
      </c>
      <c r="U162" s="3">
        <f t="shared" si="36"/>
        <v>340.3</v>
      </c>
      <c r="V162" s="23">
        <f t="shared" ca="1" si="37"/>
        <v>0</v>
      </c>
    </row>
    <row r="163" spans="4:22" x14ac:dyDescent="0.2">
      <c r="D163" s="1">
        <f t="shared" si="38"/>
        <v>161</v>
      </c>
      <c r="E163" s="2">
        <f t="shared" si="39"/>
        <v>0</v>
      </c>
      <c r="F163" s="3">
        <f t="shared" ca="1" si="40"/>
        <v>0</v>
      </c>
      <c r="G163" s="3">
        <f t="shared" si="41"/>
        <v>0</v>
      </c>
      <c r="H163" s="3">
        <f t="shared" ca="1" si="30"/>
        <v>0</v>
      </c>
      <c r="I163" s="3">
        <f t="shared" ca="1" si="42"/>
        <v>0</v>
      </c>
      <c r="J163" s="3">
        <f t="shared" si="43"/>
        <v>0</v>
      </c>
      <c r="K163" s="3">
        <f t="shared" ca="1" si="44"/>
        <v>0</v>
      </c>
      <c r="L163" s="3">
        <f t="shared" si="31"/>
        <v>-9.7803269999999998</v>
      </c>
      <c r="M163" s="3" t="e">
        <f t="shared" ca="1" si="32"/>
        <v>#DIV/0!</v>
      </c>
      <c r="N163" s="3" t="e">
        <f t="shared" ca="1" si="33"/>
        <v>#DIV/0!</v>
      </c>
      <c r="O163" s="1">
        <f ca="1">(0.5)*($B$11)*(H163^2)</f>
        <v>0</v>
      </c>
      <c r="P163" s="1">
        <f>($B$11)*L163*J163</f>
        <v>0</v>
      </c>
      <c r="Q163" s="1">
        <f t="shared" ca="1" si="34"/>
        <v>0</v>
      </c>
      <c r="R163" s="1">
        <f ca="1" xml:space="preserve"> ($B$11)*H163</f>
        <v>0</v>
      </c>
      <c r="S163" s="23">
        <f t="shared" si="35"/>
        <v>1.2041254402146571</v>
      </c>
      <c r="U163" s="3">
        <f t="shared" si="36"/>
        <v>340.3</v>
      </c>
      <c r="V163" s="23">
        <f t="shared" ca="1" si="37"/>
        <v>0</v>
      </c>
    </row>
    <row r="164" spans="4:22" x14ac:dyDescent="0.2">
      <c r="D164" s="1">
        <f t="shared" si="38"/>
        <v>162</v>
      </c>
      <c r="E164" s="2">
        <f t="shared" si="39"/>
        <v>0</v>
      </c>
      <c r="F164" s="3">
        <f t="shared" ca="1" si="40"/>
        <v>0</v>
      </c>
      <c r="G164" s="3">
        <f t="shared" si="41"/>
        <v>0</v>
      </c>
      <c r="H164" s="3">
        <f t="shared" ca="1" si="30"/>
        <v>0</v>
      </c>
      <c r="I164" s="3">
        <f t="shared" ca="1" si="42"/>
        <v>0</v>
      </c>
      <c r="J164" s="3">
        <f t="shared" si="43"/>
        <v>0</v>
      </c>
      <c r="K164" s="3">
        <f t="shared" ca="1" si="44"/>
        <v>0</v>
      </c>
      <c r="L164" s="3">
        <f t="shared" si="31"/>
        <v>-9.7803269999999998</v>
      </c>
      <c r="M164" s="3" t="e">
        <f t="shared" ca="1" si="32"/>
        <v>#DIV/0!</v>
      </c>
      <c r="N164" s="3" t="e">
        <f t="shared" ca="1" si="33"/>
        <v>#DIV/0!</v>
      </c>
      <c r="O164" s="1">
        <f ca="1">(0.5)*($B$11)*(H164^2)</f>
        <v>0</v>
      </c>
      <c r="P164" s="1">
        <f>($B$11)*L164*J164</f>
        <v>0</v>
      </c>
      <c r="Q164" s="1">
        <f t="shared" ca="1" si="34"/>
        <v>0</v>
      </c>
      <c r="R164" s="1">
        <f ca="1" xml:space="preserve"> ($B$11)*H164</f>
        <v>0</v>
      </c>
      <c r="S164" s="23">
        <f t="shared" si="35"/>
        <v>1.2041254402146571</v>
      </c>
      <c r="U164" s="3">
        <f t="shared" si="36"/>
        <v>340.3</v>
      </c>
      <c r="V164" s="23">
        <f t="shared" ca="1" si="37"/>
        <v>0</v>
      </c>
    </row>
    <row r="165" spans="4:22" x14ac:dyDescent="0.2">
      <c r="D165" s="1">
        <f t="shared" si="38"/>
        <v>163</v>
      </c>
      <c r="E165" s="2">
        <f t="shared" si="39"/>
        <v>0</v>
      </c>
      <c r="F165" s="3">
        <f t="shared" ca="1" si="40"/>
        <v>0</v>
      </c>
      <c r="G165" s="3">
        <f t="shared" si="41"/>
        <v>0</v>
      </c>
      <c r="H165" s="3">
        <f t="shared" ca="1" si="30"/>
        <v>0</v>
      </c>
      <c r="I165" s="3">
        <f t="shared" ca="1" si="42"/>
        <v>0</v>
      </c>
      <c r="J165" s="3">
        <f t="shared" si="43"/>
        <v>0</v>
      </c>
      <c r="K165" s="3">
        <f t="shared" ca="1" si="44"/>
        <v>0</v>
      </c>
      <c r="L165" s="3">
        <f t="shared" si="31"/>
        <v>-9.7803269999999998</v>
      </c>
      <c r="M165" s="3" t="e">
        <f t="shared" ca="1" si="32"/>
        <v>#DIV/0!</v>
      </c>
      <c r="N165" s="3" t="e">
        <f t="shared" ca="1" si="33"/>
        <v>#DIV/0!</v>
      </c>
      <c r="O165" s="1">
        <f ca="1">(0.5)*($B$11)*(H165^2)</f>
        <v>0</v>
      </c>
      <c r="P165" s="1">
        <f>($B$11)*L165*J165</f>
        <v>0</v>
      </c>
      <c r="Q165" s="1">
        <f t="shared" ca="1" si="34"/>
        <v>0</v>
      </c>
      <c r="R165" s="1">
        <f ca="1" xml:space="preserve"> ($B$11)*H165</f>
        <v>0</v>
      </c>
      <c r="S165" s="23">
        <f t="shared" si="35"/>
        <v>1.2041254402146571</v>
      </c>
      <c r="U165" s="3">
        <f t="shared" si="36"/>
        <v>340.3</v>
      </c>
      <c r="V165" s="23">
        <f t="shared" ca="1" si="37"/>
        <v>0</v>
      </c>
    </row>
    <row r="166" spans="4:22" x14ac:dyDescent="0.2">
      <c r="D166" s="1">
        <f t="shared" si="38"/>
        <v>164</v>
      </c>
      <c r="E166" s="2">
        <f t="shared" si="39"/>
        <v>0</v>
      </c>
      <c r="F166" s="3">
        <f t="shared" ca="1" si="40"/>
        <v>0</v>
      </c>
      <c r="G166" s="3">
        <f t="shared" si="41"/>
        <v>0</v>
      </c>
      <c r="H166" s="3">
        <f t="shared" ca="1" si="30"/>
        <v>0</v>
      </c>
      <c r="I166" s="3">
        <f t="shared" ca="1" si="42"/>
        <v>0</v>
      </c>
      <c r="J166" s="3">
        <f t="shared" si="43"/>
        <v>0</v>
      </c>
      <c r="K166" s="3">
        <f t="shared" ca="1" si="44"/>
        <v>0</v>
      </c>
      <c r="L166" s="3">
        <f t="shared" si="31"/>
        <v>-9.7803269999999998</v>
      </c>
      <c r="M166" s="3" t="e">
        <f t="shared" ca="1" si="32"/>
        <v>#DIV/0!</v>
      </c>
      <c r="N166" s="3" t="e">
        <f t="shared" ca="1" si="33"/>
        <v>#DIV/0!</v>
      </c>
      <c r="O166" s="1">
        <f ca="1">(0.5)*($B$11)*(H166^2)</f>
        <v>0</v>
      </c>
      <c r="P166" s="1">
        <f>($B$11)*L166*J166</f>
        <v>0</v>
      </c>
      <c r="Q166" s="1">
        <f t="shared" ca="1" si="34"/>
        <v>0</v>
      </c>
      <c r="R166" s="1">
        <f ca="1" xml:space="preserve"> ($B$11)*H166</f>
        <v>0</v>
      </c>
      <c r="S166" s="23">
        <f t="shared" si="35"/>
        <v>1.2041254402146571</v>
      </c>
      <c r="U166" s="3">
        <f t="shared" si="36"/>
        <v>340.3</v>
      </c>
      <c r="V166" s="23">
        <f t="shared" ca="1" si="37"/>
        <v>0</v>
      </c>
    </row>
    <row r="167" spans="4:22" x14ac:dyDescent="0.2">
      <c r="D167" s="1">
        <f t="shared" si="38"/>
        <v>165</v>
      </c>
      <c r="E167" s="2">
        <f t="shared" si="39"/>
        <v>0</v>
      </c>
      <c r="F167" s="3">
        <f t="shared" ca="1" si="40"/>
        <v>0</v>
      </c>
      <c r="G167" s="3">
        <f t="shared" si="41"/>
        <v>0</v>
      </c>
      <c r="H167" s="3">
        <f t="shared" ca="1" si="30"/>
        <v>0</v>
      </c>
      <c r="I167" s="3">
        <f t="shared" ca="1" si="42"/>
        <v>0</v>
      </c>
      <c r="J167" s="3">
        <f t="shared" si="43"/>
        <v>0</v>
      </c>
      <c r="K167" s="3">
        <f t="shared" ca="1" si="44"/>
        <v>0</v>
      </c>
      <c r="L167" s="3">
        <f t="shared" si="31"/>
        <v>-9.7803269999999998</v>
      </c>
      <c r="M167" s="3" t="e">
        <f t="shared" ca="1" si="32"/>
        <v>#DIV/0!</v>
      </c>
      <c r="N167" s="3" t="e">
        <f t="shared" ca="1" si="33"/>
        <v>#DIV/0!</v>
      </c>
      <c r="O167" s="1">
        <f ca="1">(0.5)*($B$11)*(H167^2)</f>
        <v>0</v>
      </c>
      <c r="P167" s="1">
        <f>($B$11)*L167*J167</f>
        <v>0</v>
      </c>
      <c r="Q167" s="1">
        <f t="shared" ca="1" si="34"/>
        <v>0</v>
      </c>
      <c r="R167" s="1">
        <f ca="1" xml:space="preserve"> ($B$11)*H167</f>
        <v>0</v>
      </c>
      <c r="S167" s="23">
        <f t="shared" si="35"/>
        <v>1.2041254402146571</v>
      </c>
      <c r="U167" s="3">
        <f t="shared" si="36"/>
        <v>340.3</v>
      </c>
      <c r="V167" s="23">
        <f t="shared" ca="1" si="37"/>
        <v>0</v>
      </c>
    </row>
    <row r="168" spans="4:22" x14ac:dyDescent="0.2">
      <c r="D168" s="1">
        <f t="shared" si="38"/>
        <v>166</v>
      </c>
      <c r="E168" s="2">
        <f t="shared" si="39"/>
        <v>0</v>
      </c>
      <c r="F168" s="3">
        <f t="shared" ca="1" si="40"/>
        <v>0</v>
      </c>
      <c r="G168" s="3">
        <f t="shared" si="41"/>
        <v>0</v>
      </c>
      <c r="H168" s="3">
        <f t="shared" ca="1" si="30"/>
        <v>0</v>
      </c>
      <c r="I168" s="3">
        <f t="shared" ca="1" si="42"/>
        <v>0</v>
      </c>
      <c r="J168" s="3">
        <f t="shared" si="43"/>
        <v>0</v>
      </c>
      <c r="K168" s="3">
        <f t="shared" ca="1" si="44"/>
        <v>0</v>
      </c>
      <c r="L168" s="3">
        <f t="shared" si="31"/>
        <v>-9.7803269999999998</v>
      </c>
      <c r="M168" s="3" t="e">
        <f t="shared" ca="1" si="32"/>
        <v>#DIV/0!</v>
      </c>
      <c r="N168" s="3" t="e">
        <f t="shared" ca="1" si="33"/>
        <v>#DIV/0!</v>
      </c>
      <c r="O168" s="1">
        <f ca="1">(0.5)*($B$11)*(H168^2)</f>
        <v>0</v>
      </c>
      <c r="P168" s="1">
        <f>($B$11)*L168*J168</f>
        <v>0</v>
      </c>
      <c r="Q168" s="1">
        <f t="shared" ca="1" si="34"/>
        <v>0</v>
      </c>
      <c r="R168" s="1">
        <f ca="1" xml:space="preserve"> ($B$11)*H168</f>
        <v>0</v>
      </c>
      <c r="S168" s="23">
        <f t="shared" si="35"/>
        <v>1.2041254402146571</v>
      </c>
      <c r="U168" s="3">
        <f t="shared" si="36"/>
        <v>340.3</v>
      </c>
      <c r="V168" s="23">
        <f t="shared" ca="1" si="37"/>
        <v>0</v>
      </c>
    </row>
    <row r="169" spans="4:22" x14ac:dyDescent="0.2">
      <c r="D169" s="1">
        <f t="shared" si="38"/>
        <v>167</v>
      </c>
      <c r="E169" s="2">
        <f t="shared" si="39"/>
        <v>0</v>
      </c>
      <c r="F169" s="3">
        <f t="shared" ca="1" si="40"/>
        <v>0</v>
      </c>
      <c r="G169" s="3">
        <f t="shared" si="41"/>
        <v>0</v>
      </c>
      <c r="H169" s="3">
        <f t="shared" ca="1" si="30"/>
        <v>0</v>
      </c>
      <c r="I169" s="3">
        <f t="shared" ca="1" si="42"/>
        <v>0</v>
      </c>
      <c r="J169" s="3">
        <f t="shared" si="43"/>
        <v>0</v>
      </c>
      <c r="K169" s="3">
        <f t="shared" ca="1" si="44"/>
        <v>0</v>
      </c>
      <c r="L169" s="3">
        <f t="shared" si="31"/>
        <v>-9.7803269999999998</v>
      </c>
      <c r="M169" s="3" t="e">
        <f t="shared" ca="1" si="32"/>
        <v>#DIV/0!</v>
      </c>
      <c r="N169" s="3" t="e">
        <f t="shared" ca="1" si="33"/>
        <v>#DIV/0!</v>
      </c>
      <c r="O169" s="1">
        <f ca="1">(0.5)*($B$11)*(H169^2)</f>
        <v>0</v>
      </c>
      <c r="P169" s="1">
        <f>($B$11)*L169*J169</f>
        <v>0</v>
      </c>
      <c r="Q169" s="1">
        <f t="shared" ca="1" si="34"/>
        <v>0</v>
      </c>
      <c r="R169" s="1">
        <f ca="1" xml:space="preserve"> ($B$11)*H169</f>
        <v>0</v>
      </c>
      <c r="S169" s="23">
        <f t="shared" si="35"/>
        <v>1.2041254402146571</v>
      </c>
      <c r="U169" s="3">
        <f t="shared" si="36"/>
        <v>340.3</v>
      </c>
      <c r="V169" s="23">
        <f t="shared" ca="1" si="37"/>
        <v>0</v>
      </c>
    </row>
    <row r="170" spans="4:22" x14ac:dyDescent="0.2">
      <c r="D170" s="1">
        <f t="shared" si="38"/>
        <v>168</v>
      </c>
      <c r="E170" s="2">
        <f t="shared" si="39"/>
        <v>0</v>
      </c>
      <c r="F170" s="3">
        <f t="shared" ca="1" si="40"/>
        <v>0</v>
      </c>
      <c r="G170" s="3">
        <f t="shared" si="41"/>
        <v>0</v>
      </c>
      <c r="H170" s="3">
        <f t="shared" ca="1" si="30"/>
        <v>0</v>
      </c>
      <c r="I170" s="3">
        <f t="shared" ca="1" si="42"/>
        <v>0</v>
      </c>
      <c r="J170" s="3">
        <f t="shared" si="43"/>
        <v>0</v>
      </c>
      <c r="K170" s="3">
        <f t="shared" ca="1" si="44"/>
        <v>0</v>
      </c>
      <c r="L170" s="3">
        <f t="shared" si="31"/>
        <v>-9.7803269999999998</v>
      </c>
      <c r="M170" s="3" t="e">
        <f t="shared" ca="1" si="32"/>
        <v>#DIV/0!</v>
      </c>
      <c r="N170" s="3" t="e">
        <f t="shared" ca="1" si="33"/>
        <v>#DIV/0!</v>
      </c>
      <c r="O170" s="1">
        <f ca="1">(0.5)*($B$11)*(H170^2)</f>
        <v>0</v>
      </c>
      <c r="P170" s="1">
        <f>($B$11)*L170*J170</f>
        <v>0</v>
      </c>
      <c r="Q170" s="1">
        <f t="shared" ca="1" si="34"/>
        <v>0</v>
      </c>
      <c r="R170" s="1">
        <f ca="1" xml:space="preserve"> ($B$11)*H170</f>
        <v>0</v>
      </c>
      <c r="S170" s="23">
        <f t="shared" si="35"/>
        <v>1.2041254402146571</v>
      </c>
      <c r="U170" s="3">
        <f t="shared" si="36"/>
        <v>340.3</v>
      </c>
      <c r="V170" s="23">
        <f t="shared" ca="1" si="37"/>
        <v>0</v>
      </c>
    </row>
    <row r="171" spans="4:22" x14ac:dyDescent="0.2">
      <c r="D171" s="1">
        <f t="shared" si="38"/>
        <v>169</v>
      </c>
      <c r="E171" s="2">
        <f t="shared" si="39"/>
        <v>0</v>
      </c>
      <c r="F171" s="3">
        <f t="shared" ca="1" si="40"/>
        <v>0</v>
      </c>
      <c r="G171" s="3">
        <f t="shared" si="41"/>
        <v>0</v>
      </c>
      <c r="H171" s="3">
        <f t="shared" ca="1" si="30"/>
        <v>0</v>
      </c>
      <c r="I171" s="3">
        <f t="shared" ca="1" si="42"/>
        <v>0</v>
      </c>
      <c r="J171" s="3">
        <f t="shared" si="43"/>
        <v>0</v>
      </c>
      <c r="K171" s="3">
        <f t="shared" ca="1" si="44"/>
        <v>0</v>
      </c>
      <c r="L171" s="3">
        <f t="shared" si="31"/>
        <v>-9.7803269999999998</v>
      </c>
      <c r="M171" s="3" t="e">
        <f t="shared" ca="1" si="32"/>
        <v>#DIV/0!</v>
      </c>
      <c r="N171" s="3" t="e">
        <f t="shared" ca="1" si="33"/>
        <v>#DIV/0!</v>
      </c>
      <c r="O171" s="1">
        <f ca="1">(0.5)*($B$11)*(H171^2)</f>
        <v>0</v>
      </c>
      <c r="P171" s="1">
        <f>($B$11)*L171*J171</f>
        <v>0</v>
      </c>
      <c r="Q171" s="1">
        <f t="shared" ca="1" si="34"/>
        <v>0</v>
      </c>
      <c r="R171" s="1">
        <f ca="1" xml:space="preserve"> ($B$11)*H171</f>
        <v>0</v>
      </c>
      <c r="S171" s="23">
        <f t="shared" si="35"/>
        <v>1.2041254402146571</v>
      </c>
      <c r="U171" s="3">
        <f t="shared" si="36"/>
        <v>340.3</v>
      </c>
      <c r="V171" s="23">
        <f t="shared" ca="1" si="37"/>
        <v>0</v>
      </c>
    </row>
    <row r="172" spans="4:22" x14ac:dyDescent="0.2">
      <c r="D172" s="1">
        <f t="shared" si="38"/>
        <v>170</v>
      </c>
      <c r="E172" s="2">
        <f t="shared" si="39"/>
        <v>0</v>
      </c>
      <c r="F172" s="3">
        <f t="shared" ca="1" si="40"/>
        <v>0</v>
      </c>
      <c r="G172" s="3">
        <f t="shared" si="41"/>
        <v>0</v>
      </c>
      <c r="H172" s="3">
        <f t="shared" ca="1" si="30"/>
        <v>0</v>
      </c>
      <c r="I172" s="3">
        <f t="shared" ca="1" si="42"/>
        <v>0</v>
      </c>
      <c r="J172" s="3">
        <f t="shared" si="43"/>
        <v>0</v>
      </c>
      <c r="K172" s="3">
        <f t="shared" ca="1" si="44"/>
        <v>0</v>
      </c>
      <c r="L172" s="3">
        <f t="shared" si="31"/>
        <v>-9.7803269999999998</v>
      </c>
      <c r="M172" s="3" t="e">
        <f t="shared" ca="1" si="32"/>
        <v>#DIV/0!</v>
      </c>
      <c r="N172" s="3" t="e">
        <f t="shared" ca="1" si="33"/>
        <v>#DIV/0!</v>
      </c>
      <c r="O172" s="1">
        <f ca="1">(0.5)*($B$11)*(H172^2)</f>
        <v>0</v>
      </c>
      <c r="P172" s="1">
        <f>($B$11)*L172*J172</f>
        <v>0</v>
      </c>
      <c r="Q172" s="1">
        <f t="shared" ca="1" si="34"/>
        <v>0</v>
      </c>
      <c r="R172" s="1">
        <f ca="1" xml:space="preserve"> ($B$11)*H172</f>
        <v>0</v>
      </c>
      <c r="S172" s="23">
        <f t="shared" si="35"/>
        <v>1.2041254402146571</v>
      </c>
      <c r="U172" s="3">
        <f t="shared" si="36"/>
        <v>340.3</v>
      </c>
      <c r="V172" s="23">
        <f t="shared" ca="1" si="37"/>
        <v>0</v>
      </c>
    </row>
    <row r="173" spans="4:22" x14ac:dyDescent="0.2">
      <c r="D173" s="1">
        <f t="shared" si="38"/>
        <v>171</v>
      </c>
      <c r="E173" s="2">
        <f t="shared" si="39"/>
        <v>0</v>
      </c>
      <c r="F173" s="3">
        <f t="shared" ca="1" si="40"/>
        <v>0</v>
      </c>
      <c r="G173" s="3">
        <f t="shared" si="41"/>
        <v>0</v>
      </c>
      <c r="H173" s="3">
        <f t="shared" ca="1" si="30"/>
        <v>0</v>
      </c>
      <c r="I173" s="3">
        <f t="shared" ca="1" si="42"/>
        <v>0</v>
      </c>
      <c r="J173" s="3">
        <f t="shared" si="43"/>
        <v>0</v>
      </c>
      <c r="K173" s="3">
        <f t="shared" ca="1" si="44"/>
        <v>0</v>
      </c>
      <c r="L173" s="3">
        <f t="shared" si="31"/>
        <v>-9.7803269999999998</v>
      </c>
      <c r="M173" s="3" t="e">
        <f t="shared" ca="1" si="32"/>
        <v>#DIV/0!</v>
      </c>
      <c r="N173" s="3" t="e">
        <f t="shared" ca="1" si="33"/>
        <v>#DIV/0!</v>
      </c>
      <c r="O173" s="1">
        <f ca="1">(0.5)*($B$11)*(H173^2)</f>
        <v>0</v>
      </c>
      <c r="P173" s="1">
        <f>($B$11)*L173*J173</f>
        <v>0</v>
      </c>
      <c r="Q173" s="1">
        <f t="shared" ca="1" si="34"/>
        <v>0</v>
      </c>
      <c r="R173" s="1">
        <f ca="1" xml:space="preserve"> ($B$11)*H173</f>
        <v>0</v>
      </c>
      <c r="S173" s="23">
        <f t="shared" si="35"/>
        <v>1.2041254402146571</v>
      </c>
      <c r="U173" s="3">
        <f t="shared" si="36"/>
        <v>340.3</v>
      </c>
      <c r="V173" s="23">
        <f t="shared" ca="1" si="37"/>
        <v>0</v>
      </c>
    </row>
    <row r="174" spans="4:22" x14ac:dyDescent="0.2">
      <c r="D174" s="1">
        <f t="shared" si="38"/>
        <v>172</v>
      </c>
      <c r="E174" s="2">
        <f t="shared" si="39"/>
        <v>0</v>
      </c>
      <c r="F174" s="3">
        <f t="shared" ca="1" si="40"/>
        <v>0</v>
      </c>
      <c r="G174" s="3">
        <f t="shared" si="41"/>
        <v>0</v>
      </c>
      <c r="H174" s="3">
        <f t="shared" ca="1" si="30"/>
        <v>0</v>
      </c>
      <c r="I174" s="3">
        <f t="shared" ca="1" si="42"/>
        <v>0</v>
      </c>
      <c r="J174" s="3">
        <f t="shared" si="43"/>
        <v>0</v>
      </c>
      <c r="K174" s="3">
        <f t="shared" ca="1" si="44"/>
        <v>0</v>
      </c>
      <c r="L174" s="3">
        <f t="shared" si="31"/>
        <v>-9.7803269999999998</v>
      </c>
      <c r="M174" s="3" t="e">
        <f t="shared" ca="1" si="32"/>
        <v>#DIV/0!</v>
      </c>
      <c r="N174" s="3" t="e">
        <f t="shared" ca="1" si="33"/>
        <v>#DIV/0!</v>
      </c>
      <c r="O174" s="1">
        <f ca="1">(0.5)*($B$11)*(H174^2)</f>
        <v>0</v>
      </c>
      <c r="P174" s="1">
        <f>($B$11)*L174*J174</f>
        <v>0</v>
      </c>
      <c r="Q174" s="1">
        <f t="shared" ca="1" si="34"/>
        <v>0</v>
      </c>
      <c r="R174" s="1">
        <f ca="1" xml:space="preserve"> ($B$11)*H174</f>
        <v>0</v>
      </c>
      <c r="S174" s="23">
        <f t="shared" si="35"/>
        <v>1.2041254402146571</v>
      </c>
      <c r="U174" s="3">
        <f t="shared" si="36"/>
        <v>340.3</v>
      </c>
      <c r="V174" s="23">
        <f t="shared" ca="1" si="37"/>
        <v>0</v>
      </c>
    </row>
    <row r="175" spans="4:22" x14ac:dyDescent="0.2">
      <c r="D175" s="1">
        <f t="shared" si="38"/>
        <v>173</v>
      </c>
      <c r="E175" s="2">
        <f t="shared" si="39"/>
        <v>0</v>
      </c>
      <c r="F175" s="3">
        <f t="shared" ca="1" si="40"/>
        <v>0</v>
      </c>
      <c r="G175" s="3">
        <f t="shared" si="41"/>
        <v>0</v>
      </c>
      <c r="H175" s="3">
        <f t="shared" ca="1" si="30"/>
        <v>0</v>
      </c>
      <c r="I175" s="3">
        <f t="shared" ca="1" si="42"/>
        <v>0</v>
      </c>
      <c r="J175" s="3">
        <f t="shared" si="43"/>
        <v>0</v>
      </c>
      <c r="K175" s="3">
        <f t="shared" ca="1" si="44"/>
        <v>0</v>
      </c>
      <c r="L175" s="3">
        <f t="shared" si="31"/>
        <v>-9.7803269999999998</v>
      </c>
      <c r="M175" s="3" t="e">
        <f t="shared" ca="1" si="32"/>
        <v>#DIV/0!</v>
      </c>
      <c r="N175" s="3" t="e">
        <f t="shared" ca="1" si="33"/>
        <v>#DIV/0!</v>
      </c>
      <c r="O175" s="1">
        <f ca="1">(0.5)*($B$11)*(H175^2)</f>
        <v>0</v>
      </c>
      <c r="P175" s="1">
        <f>($B$11)*L175*J175</f>
        <v>0</v>
      </c>
      <c r="Q175" s="1">
        <f t="shared" ca="1" si="34"/>
        <v>0</v>
      </c>
      <c r="R175" s="1">
        <f ca="1" xml:space="preserve"> ($B$11)*H175</f>
        <v>0</v>
      </c>
      <c r="S175" s="23">
        <f t="shared" si="35"/>
        <v>1.2041254402146571</v>
      </c>
      <c r="U175" s="3">
        <f t="shared" si="36"/>
        <v>340.3</v>
      </c>
      <c r="V175" s="23">
        <f t="shared" ca="1" si="37"/>
        <v>0</v>
      </c>
    </row>
    <row r="176" spans="4:22" x14ac:dyDescent="0.2">
      <c r="D176" s="1">
        <f t="shared" si="38"/>
        <v>174</v>
      </c>
      <c r="E176" s="2">
        <f t="shared" si="39"/>
        <v>0</v>
      </c>
      <c r="F176" s="3">
        <f t="shared" ca="1" si="40"/>
        <v>0</v>
      </c>
      <c r="G176" s="3">
        <f t="shared" si="41"/>
        <v>0</v>
      </c>
      <c r="H176" s="3">
        <f t="shared" ca="1" si="30"/>
        <v>0</v>
      </c>
      <c r="I176" s="3">
        <f t="shared" ca="1" si="42"/>
        <v>0</v>
      </c>
      <c r="J176" s="3">
        <f t="shared" si="43"/>
        <v>0</v>
      </c>
      <c r="K176" s="3">
        <f t="shared" ca="1" si="44"/>
        <v>0</v>
      </c>
      <c r="L176" s="3">
        <f t="shared" si="31"/>
        <v>-9.7803269999999998</v>
      </c>
      <c r="M176" s="3" t="e">
        <f t="shared" ca="1" si="32"/>
        <v>#DIV/0!</v>
      </c>
      <c r="N176" s="3" t="e">
        <f t="shared" ca="1" si="33"/>
        <v>#DIV/0!</v>
      </c>
      <c r="O176" s="1">
        <f ca="1">(0.5)*($B$11)*(H176^2)</f>
        <v>0</v>
      </c>
      <c r="P176" s="1">
        <f>($B$11)*L176*J176</f>
        <v>0</v>
      </c>
      <c r="Q176" s="1">
        <f t="shared" ca="1" si="34"/>
        <v>0</v>
      </c>
      <c r="R176" s="1">
        <f ca="1" xml:space="preserve"> ($B$11)*H176</f>
        <v>0</v>
      </c>
      <c r="S176" s="23">
        <f t="shared" si="35"/>
        <v>1.2041254402146571</v>
      </c>
      <c r="U176" s="3">
        <f t="shared" si="36"/>
        <v>340.3</v>
      </c>
      <c r="V176" s="23">
        <f t="shared" ca="1" si="37"/>
        <v>0</v>
      </c>
    </row>
    <row r="177" spans="4:22" x14ac:dyDescent="0.2">
      <c r="D177" s="1">
        <f t="shared" si="38"/>
        <v>175</v>
      </c>
      <c r="E177" s="2">
        <f t="shared" si="39"/>
        <v>0</v>
      </c>
      <c r="F177" s="3">
        <f t="shared" ca="1" si="40"/>
        <v>0</v>
      </c>
      <c r="G177" s="3">
        <f t="shared" si="41"/>
        <v>0</v>
      </c>
      <c r="H177" s="3">
        <f t="shared" ca="1" si="30"/>
        <v>0</v>
      </c>
      <c r="I177" s="3">
        <f t="shared" ca="1" si="42"/>
        <v>0</v>
      </c>
      <c r="J177" s="3">
        <f t="shared" si="43"/>
        <v>0</v>
      </c>
      <c r="K177" s="3">
        <f t="shared" ca="1" si="44"/>
        <v>0</v>
      </c>
      <c r="L177" s="3">
        <f t="shared" si="31"/>
        <v>-9.7803269999999998</v>
      </c>
      <c r="M177" s="3" t="e">
        <f t="shared" ca="1" si="32"/>
        <v>#DIV/0!</v>
      </c>
      <c r="N177" s="3" t="e">
        <f t="shared" ca="1" si="33"/>
        <v>#DIV/0!</v>
      </c>
      <c r="O177" s="1">
        <f ca="1">(0.5)*($B$11)*(H177^2)</f>
        <v>0</v>
      </c>
      <c r="P177" s="1">
        <f>($B$11)*L177*J177</f>
        <v>0</v>
      </c>
      <c r="Q177" s="1">
        <f t="shared" ca="1" si="34"/>
        <v>0</v>
      </c>
      <c r="R177" s="1">
        <f ca="1" xml:space="preserve"> ($B$11)*H177</f>
        <v>0</v>
      </c>
      <c r="S177" s="23">
        <f t="shared" si="35"/>
        <v>1.2041254402146571</v>
      </c>
      <c r="U177" s="3">
        <f t="shared" si="36"/>
        <v>340.3</v>
      </c>
      <c r="V177" s="23">
        <f t="shared" ca="1" si="37"/>
        <v>0</v>
      </c>
    </row>
    <row r="178" spans="4:22" x14ac:dyDescent="0.2">
      <c r="D178" s="1">
        <f t="shared" si="38"/>
        <v>176</v>
      </c>
      <c r="E178" s="2">
        <f t="shared" si="39"/>
        <v>0</v>
      </c>
      <c r="F178" s="3">
        <f t="shared" ca="1" si="40"/>
        <v>0</v>
      </c>
      <c r="G178" s="3">
        <f t="shared" si="41"/>
        <v>0</v>
      </c>
      <c r="H178" s="3">
        <f t="shared" ca="1" si="30"/>
        <v>0</v>
      </c>
      <c r="I178" s="3">
        <f t="shared" ca="1" si="42"/>
        <v>0</v>
      </c>
      <c r="J178" s="3">
        <f t="shared" si="43"/>
        <v>0</v>
      </c>
      <c r="K178" s="3">
        <f t="shared" ca="1" si="44"/>
        <v>0</v>
      </c>
      <c r="L178" s="3">
        <f t="shared" si="31"/>
        <v>-9.7803269999999998</v>
      </c>
      <c r="M178" s="3" t="e">
        <f t="shared" ca="1" si="32"/>
        <v>#DIV/0!</v>
      </c>
      <c r="N178" s="3" t="e">
        <f t="shared" ca="1" si="33"/>
        <v>#DIV/0!</v>
      </c>
      <c r="O178" s="1">
        <f ca="1">(0.5)*($B$11)*(H178^2)</f>
        <v>0</v>
      </c>
      <c r="P178" s="1">
        <f>($B$11)*L178*J178</f>
        <v>0</v>
      </c>
      <c r="Q178" s="1">
        <f t="shared" ca="1" si="34"/>
        <v>0</v>
      </c>
      <c r="R178" s="1">
        <f ca="1" xml:space="preserve"> ($B$11)*H178</f>
        <v>0</v>
      </c>
      <c r="S178" s="23">
        <f t="shared" si="35"/>
        <v>1.2041254402146571</v>
      </c>
      <c r="U178" s="3">
        <f t="shared" si="36"/>
        <v>340.3</v>
      </c>
      <c r="V178" s="23">
        <f t="shared" ca="1" si="37"/>
        <v>0</v>
      </c>
    </row>
    <row r="179" spans="4:22" x14ac:dyDescent="0.2">
      <c r="D179" s="1">
        <f t="shared" si="38"/>
        <v>177</v>
      </c>
      <c r="E179" s="2">
        <f t="shared" si="39"/>
        <v>0</v>
      </c>
      <c r="F179" s="3">
        <f t="shared" ca="1" si="40"/>
        <v>0</v>
      </c>
      <c r="G179" s="3">
        <f t="shared" si="41"/>
        <v>0</v>
      </c>
      <c r="H179" s="3">
        <f t="shared" ca="1" si="30"/>
        <v>0</v>
      </c>
      <c r="I179" s="3">
        <f t="shared" ca="1" si="42"/>
        <v>0</v>
      </c>
      <c r="J179" s="3">
        <f t="shared" si="43"/>
        <v>0</v>
      </c>
      <c r="K179" s="3">
        <f t="shared" ca="1" si="44"/>
        <v>0</v>
      </c>
      <c r="L179" s="3">
        <f t="shared" si="31"/>
        <v>-9.7803269999999998</v>
      </c>
      <c r="M179" s="3" t="e">
        <f t="shared" ca="1" si="32"/>
        <v>#DIV/0!</v>
      </c>
      <c r="N179" s="3" t="e">
        <f t="shared" ca="1" si="33"/>
        <v>#DIV/0!</v>
      </c>
      <c r="O179" s="1">
        <f ca="1">(0.5)*($B$11)*(H179^2)</f>
        <v>0</v>
      </c>
      <c r="P179" s="1">
        <f>($B$11)*L179*J179</f>
        <v>0</v>
      </c>
      <c r="Q179" s="1">
        <f t="shared" ca="1" si="34"/>
        <v>0</v>
      </c>
      <c r="R179" s="1">
        <f ca="1" xml:space="preserve"> ($B$11)*H179</f>
        <v>0</v>
      </c>
      <c r="S179" s="23">
        <f t="shared" si="35"/>
        <v>1.2041254402146571</v>
      </c>
      <c r="U179" s="3">
        <f t="shared" si="36"/>
        <v>340.3</v>
      </c>
      <c r="V179" s="23">
        <f t="shared" ca="1" si="37"/>
        <v>0</v>
      </c>
    </row>
    <row r="180" spans="4:22" x14ac:dyDescent="0.2">
      <c r="D180" s="1">
        <f t="shared" si="38"/>
        <v>178</v>
      </c>
      <c r="E180" s="2">
        <f t="shared" si="39"/>
        <v>0</v>
      </c>
      <c r="F180" s="3">
        <f t="shared" ca="1" si="40"/>
        <v>0</v>
      </c>
      <c r="G180" s="3">
        <f t="shared" si="41"/>
        <v>0</v>
      </c>
      <c r="H180" s="3">
        <f t="shared" ca="1" si="30"/>
        <v>0</v>
      </c>
      <c r="I180" s="3">
        <f t="shared" ca="1" si="42"/>
        <v>0</v>
      </c>
      <c r="J180" s="3">
        <f t="shared" si="43"/>
        <v>0</v>
      </c>
      <c r="K180" s="3">
        <f t="shared" ca="1" si="44"/>
        <v>0</v>
      </c>
      <c r="L180" s="3">
        <f t="shared" si="31"/>
        <v>-9.7803269999999998</v>
      </c>
      <c r="M180" s="3" t="e">
        <f t="shared" ca="1" si="32"/>
        <v>#DIV/0!</v>
      </c>
      <c r="N180" s="3" t="e">
        <f t="shared" ca="1" si="33"/>
        <v>#DIV/0!</v>
      </c>
      <c r="O180" s="1">
        <f ca="1">(0.5)*($B$11)*(H180^2)</f>
        <v>0</v>
      </c>
      <c r="P180" s="1">
        <f>($B$11)*L180*J180</f>
        <v>0</v>
      </c>
      <c r="Q180" s="1">
        <f t="shared" ca="1" si="34"/>
        <v>0</v>
      </c>
      <c r="R180" s="1">
        <f ca="1" xml:space="preserve"> ($B$11)*H180</f>
        <v>0</v>
      </c>
      <c r="S180" s="23">
        <f t="shared" si="35"/>
        <v>1.2041254402146571</v>
      </c>
      <c r="U180" s="3">
        <f t="shared" si="36"/>
        <v>340.3</v>
      </c>
      <c r="V180" s="23">
        <f t="shared" ca="1" si="37"/>
        <v>0</v>
      </c>
    </row>
    <row r="181" spans="4:22" x14ac:dyDescent="0.2">
      <c r="D181" s="1">
        <f t="shared" si="38"/>
        <v>179</v>
      </c>
      <c r="E181" s="2">
        <f t="shared" si="39"/>
        <v>0</v>
      </c>
      <c r="F181" s="3">
        <f t="shared" ca="1" si="40"/>
        <v>0</v>
      </c>
      <c r="G181" s="3">
        <f t="shared" si="41"/>
        <v>0</v>
      </c>
      <c r="H181" s="3">
        <f t="shared" ca="1" si="30"/>
        <v>0</v>
      </c>
      <c r="I181" s="3">
        <f t="shared" ca="1" si="42"/>
        <v>0</v>
      </c>
      <c r="J181" s="3">
        <f t="shared" si="43"/>
        <v>0</v>
      </c>
      <c r="K181" s="3">
        <f t="shared" ca="1" si="44"/>
        <v>0</v>
      </c>
      <c r="L181" s="3">
        <f t="shared" si="31"/>
        <v>-9.7803269999999998</v>
      </c>
      <c r="M181" s="3" t="e">
        <f t="shared" ca="1" si="32"/>
        <v>#DIV/0!</v>
      </c>
      <c r="N181" s="3" t="e">
        <f t="shared" ca="1" si="33"/>
        <v>#DIV/0!</v>
      </c>
      <c r="O181" s="1">
        <f ca="1">(0.5)*($B$11)*(H181^2)</f>
        <v>0</v>
      </c>
      <c r="P181" s="1">
        <f>($B$11)*L181*J181</f>
        <v>0</v>
      </c>
      <c r="Q181" s="1">
        <f t="shared" ca="1" si="34"/>
        <v>0</v>
      </c>
      <c r="R181" s="1">
        <f ca="1" xml:space="preserve"> ($B$11)*H181</f>
        <v>0</v>
      </c>
      <c r="S181" s="23">
        <f t="shared" si="35"/>
        <v>1.2041254402146571</v>
      </c>
      <c r="U181" s="3">
        <f t="shared" si="36"/>
        <v>340.3</v>
      </c>
      <c r="V181" s="23">
        <f t="shared" ca="1" si="37"/>
        <v>0</v>
      </c>
    </row>
    <row r="182" spans="4:22" x14ac:dyDescent="0.2">
      <c r="D182" s="1">
        <f t="shared" si="38"/>
        <v>180</v>
      </c>
      <c r="E182" s="2">
        <f t="shared" si="39"/>
        <v>0</v>
      </c>
      <c r="F182" s="3">
        <f t="shared" ca="1" si="40"/>
        <v>0</v>
      </c>
      <c r="G182" s="3">
        <f t="shared" si="41"/>
        <v>0</v>
      </c>
      <c r="H182" s="3">
        <f t="shared" ca="1" si="30"/>
        <v>0</v>
      </c>
      <c r="I182" s="3">
        <f t="shared" ca="1" si="42"/>
        <v>0</v>
      </c>
      <c r="J182" s="3">
        <f t="shared" si="43"/>
        <v>0</v>
      </c>
      <c r="K182" s="3">
        <f t="shared" ca="1" si="44"/>
        <v>0</v>
      </c>
      <c r="L182" s="3">
        <f t="shared" si="31"/>
        <v>-9.7803269999999998</v>
      </c>
      <c r="M182" s="3" t="e">
        <f t="shared" ca="1" si="32"/>
        <v>#DIV/0!</v>
      </c>
      <c r="N182" s="3" t="e">
        <f t="shared" ca="1" si="33"/>
        <v>#DIV/0!</v>
      </c>
      <c r="O182" s="1">
        <f ca="1">(0.5)*($B$11)*(H182^2)</f>
        <v>0</v>
      </c>
      <c r="P182" s="1">
        <f>($B$11)*L182*J182</f>
        <v>0</v>
      </c>
      <c r="Q182" s="1">
        <f t="shared" ca="1" si="34"/>
        <v>0</v>
      </c>
      <c r="R182" s="1">
        <f ca="1" xml:space="preserve"> ($B$11)*H182</f>
        <v>0</v>
      </c>
      <c r="S182" s="23">
        <f t="shared" si="35"/>
        <v>1.2041254402146571</v>
      </c>
      <c r="U182" s="3">
        <f t="shared" si="36"/>
        <v>340.3</v>
      </c>
      <c r="V182" s="23">
        <f t="shared" ca="1" si="37"/>
        <v>0</v>
      </c>
    </row>
    <row r="183" spans="4:22" x14ac:dyDescent="0.2">
      <c r="D183" s="1">
        <f t="shared" si="38"/>
        <v>181</v>
      </c>
      <c r="E183" s="2">
        <f t="shared" si="39"/>
        <v>0</v>
      </c>
      <c r="F183" s="3">
        <f t="shared" ca="1" si="40"/>
        <v>0</v>
      </c>
      <c r="G183" s="3">
        <f t="shared" si="41"/>
        <v>0</v>
      </c>
      <c r="H183" s="3">
        <f t="shared" ca="1" si="30"/>
        <v>0</v>
      </c>
      <c r="I183" s="3">
        <f t="shared" ca="1" si="42"/>
        <v>0</v>
      </c>
      <c r="J183" s="3">
        <f t="shared" si="43"/>
        <v>0</v>
      </c>
      <c r="K183" s="3">
        <f t="shared" ca="1" si="44"/>
        <v>0</v>
      </c>
      <c r="L183" s="3">
        <f t="shared" si="31"/>
        <v>-9.7803269999999998</v>
      </c>
      <c r="M183" s="3" t="e">
        <f t="shared" ca="1" si="32"/>
        <v>#DIV/0!</v>
      </c>
      <c r="N183" s="3" t="e">
        <f t="shared" ca="1" si="33"/>
        <v>#DIV/0!</v>
      </c>
      <c r="O183" s="1">
        <f ca="1">(0.5)*($B$11)*(H183^2)</f>
        <v>0</v>
      </c>
      <c r="P183" s="1">
        <f>($B$11)*L183*J183</f>
        <v>0</v>
      </c>
      <c r="Q183" s="1">
        <f t="shared" ca="1" si="34"/>
        <v>0</v>
      </c>
      <c r="R183" s="1">
        <f ca="1" xml:space="preserve"> ($B$11)*H183</f>
        <v>0</v>
      </c>
      <c r="S183" s="23">
        <f t="shared" si="35"/>
        <v>1.2041254402146571</v>
      </c>
      <c r="U183" s="3">
        <f t="shared" si="36"/>
        <v>340.3</v>
      </c>
      <c r="V183" s="23">
        <f t="shared" ca="1" si="37"/>
        <v>0</v>
      </c>
    </row>
    <row r="184" spans="4:22" x14ac:dyDescent="0.2">
      <c r="D184" s="1">
        <f t="shared" si="38"/>
        <v>182</v>
      </c>
      <c r="E184" s="2">
        <f t="shared" si="39"/>
        <v>0</v>
      </c>
      <c r="F184" s="3">
        <f t="shared" ca="1" si="40"/>
        <v>0</v>
      </c>
      <c r="G184" s="3">
        <f t="shared" si="41"/>
        <v>0</v>
      </c>
      <c r="H184" s="3">
        <f t="shared" ca="1" si="30"/>
        <v>0</v>
      </c>
      <c r="I184" s="3">
        <f t="shared" ca="1" si="42"/>
        <v>0</v>
      </c>
      <c r="J184" s="3">
        <f t="shared" si="43"/>
        <v>0</v>
      </c>
      <c r="K184" s="3">
        <f t="shared" ca="1" si="44"/>
        <v>0</v>
      </c>
      <c r="L184" s="3">
        <f t="shared" si="31"/>
        <v>-9.7803269999999998</v>
      </c>
      <c r="M184" s="3" t="e">
        <f t="shared" ca="1" si="32"/>
        <v>#DIV/0!</v>
      </c>
      <c r="N184" s="3" t="e">
        <f t="shared" ca="1" si="33"/>
        <v>#DIV/0!</v>
      </c>
      <c r="O184" s="1">
        <f ca="1">(0.5)*($B$11)*(H184^2)</f>
        <v>0</v>
      </c>
      <c r="P184" s="1">
        <f>($B$11)*L184*J184</f>
        <v>0</v>
      </c>
      <c r="Q184" s="1">
        <f t="shared" ca="1" si="34"/>
        <v>0</v>
      </c>
      <c r="R184" s="1">
        <f ca="1" xml:space="preserve"> ($B$11)*H184</f>
        <v>0</v>
      </c>
      <c r="S184" s="23">
        <f t="shared" si="35"/>
        <v>1.2041254402146571</v>
      </c>
      <c r="U184" s="3">
        <f t="shared" si="36"/>
        <v>340.3</v>
      </c>
      <c r="V184" s="23">
        <f t="shared" ca="1" si="37"/>
        <v>0</v>
      </c>
    </row>
    <row r="185" spans="4:22" x14ac:dyDescent="0.2">
      <c r="D185" s="1">
        <f t="shared" si="38"/>
        <v>183</v>
      </c>
      <c r="E185" s="2">
        <f t="shared" si="39"/>
        <v>0</v>
      </c>
      <c r="F185" s="3">
        <f t="shared" ca="1" si="40"/>
        <v>0</v>
      </c>
      <c r="G185" s="3">
        <f t="shared" si="41"/>
        <v>0</v>
      </c>
      <c r="H185" s="3">
        <f t="shared" ca="1" si="30"/>
        <v>0</v>
      </c>
      <c r="I185" s="3">
        <f t="shared" ca="1" si="42"/>
        <v>0</v>
      </c>
      <c r="J185" s="3">
        <f t="shared" si="43"/>
        <v>0</v>
      </c>
      <c r="K185" s="3">
        <f t="shared" ca="1" si="44"/>
        <v>0</v>
      </c>
      <c r="L185" s="3">
        <f t="shared" si="31"/>
        <v>-9.7803269999999998</v>
      </c>
      <c r="M185" s="3" t="e">
        <f t="shared" ca="1" si="32"/>
        <v>#DIV/0!</v>
      </c>
      <c r="N185" s="3" t="e">
        <f t="shared" ca="1" si="33"/>
        <v>#DIV/0!</v>
      </c>
      <c r="O185" s="1">
        <f ca="1">(0.5)*($B$11)*(H185^2)</f>
        <v>0</v>
      </c>
      <c r="P185" s="1">
        <f>($B$11)*L185*J185</f>
        <v>0</v>
      </c>
      <c r="Q185" s="1">
        <f t="shared" ca="1" si="34"/>
        <v>0</v>
      </c>
      <c r="R185" s="1">
        <f ca="1" xml:space="preserve"> ($B$11)*H185</f>
        <v>0</v>
      </c>
      <c r="S185" s="23">
        <f t="shared" si="35"/>
        <v>1.2041254402146571</v>
      </c>
      <c r="U185" s="3">
        <f t="shared" si="36"/>
        <v>340.3</v>
      </c>
      <c r="V185" s="23">
        <f t="shared" ca="1" si="37"/>
        <v>0</v>
      </c>
    </row>
    <row r="186" spans="4:22" x14ac:dyDescent="0.2">
      <c r="D186" s="1">
        <f t="shared" si="38"/>
        <v>184</v>
      </c>
      <c r="E186" s="2">
        <f t="shared" si="39"/>
        <v>0</v>
      </c>
      <c r="F186" s="3">
        <f t="shared" ca="1" si="40"/>
        <v>0</v>
      </c>
      <c r="G186" s="3">
        <f t="shared" si="41"/>
        <v>0</v>
      </c>
      <c r="H186" s="3">
        <f t="shared" ca="1" si="30"/>
        <v>0</v>
      </c>
      <c r="I186" s="3">
        <f t="shared" ca="1" si="42"/>
        <v>0</v>
      </c>
      <c r="J186" s="3">
        <f t="shared" si="43"/>
        <v>0</v>
      </c>
      <c r="K186" s="3">
        <f t="shared" ca="1" si="44"/>
        <v>0</v>
      </c>
      <c r="L186" s="3">
        <f t="shared" si="31"/>
        <v>-9.7803269999999998</v>
      </c>
      <c r="M186" s="3" t="e">
        <f t="shared" ca="1" si="32"/>
        <v>#DIV/0!</v>
      </c>
      <c r="N186" s="3" t="e">
        <f t="shared" ca="1" si="33"/>
        <v>#DIV/0!</v>
      </c>
      <c r="O186" s="1">
        <f ca="1">(0.5)*($B$11)*(H186^2)</f>
        <v>0</v>
      </c>
      <c r="P186" s="1">
        <f>($B$11)*L186*J186</f>
        <v>0</v>
      </c>
      <c r="Q186" s="1">
        <f t="shared" ca="1" si="34"/>
        <v>0</v>
      </c>
      <c r="R186" s="1">
        <f ca="1" xml:space="preserve"> ($B$11)*H186</f>
        <v>0</v>
      </c>
      <c r="S186" s="23">
        <f t="shared" si="35"/>
        <v>1.2041254402146571</v>
      </c>
      <c r="U186" s="3">
        <f t="shared" si="36"/>
        <v>340.3</v>
      </c>
      <c r="V186" s="23">
        <f t="shared" ca="1" si="37"/>
        <v>0</v>
      </c>
    </row>
    <row r="187" spans="4:22" x14ac:dyDescent="0.2">
      <c r="D187" s="1">
        <f t="shared" si="38"/>
        <v>185</v>
      </c>
      <c r="E187" s="2">
        <f t="shared" si="39"/>
        <v>0</v>
      </c>
      <c r="F187" s="3">
        <f t="shared" ca="1" si="40"/>
        <v>0</v>
      </c>
      <c r="G187" s="3">
        <f t="shared" si="41"/>
        <v>0</v>
      </c>
      <c r="H187" s="3">
        <f t="shared" ca="1" si="30"/>
        <v>0</v>
      </c>
      <c r="I187" s="3">
        <f t="shared" ca="1" si="42"/>
        <v>0</v>
      </c>
      <c r="J187" s="3">
        <f t="shared" si="43"/>
        <v>0</v>
      </c>
      <c r="K187" s="3">
        <f t="shared" ca="1" si="44"/>
        <v>0</v>
      </c>
      <c r="L187" s="3">
        <f t="shared" si="31"/>
        <v>-9.7803269999999998</v>
      </c>
      <c r="M187" s="3" t="e">
        <f t="shared" ca="1" si="32"/>
        <v>#DIV/0!</v>
      </c>
      <c r="N187" s="3" t="e">
        <f t="shared" ca="1" si="33"/>
        <v>#DIV/0!</v>
      </c>
      <c r="O187" s="1">
        <f ca="1">(0.5)*($B$11)*(H187^2)</f>
        <v>0</v>
      </c>
      <c r="P187" s="1">
        <f>($B$11)*L187*J187</f>
        <v>0</v>
      </c>
      <c r="Q187" s="1">
        <f t="shared" ca="1" si="34"/>
        <v>0</v>
      </c>
      <c r="R187" s="1">
        <f ca="1" xml:space="preserve"> ($B$11)*H187</f>
        <v>0</v>
      </c>
      <c r="S187" s="23">
        <f t="shared" si="35"/>
        <v>1.2041254402146571</v>
      </c>
      <c r="U187" s="3">
        <f t="shared" si="36"/>
        <v>340.3</v>
      </c>
      <c r="V187" s="23">
        <f t="shared" ca="1" si="37"/>
        <v>0</v>
      </c>
    </row>
    <row r="188" spans="4:22" x14ac:dyDescent="0.2">
      <c r="D188" s="1">
        <f t="shared" si="38"/>
        <v>186</v>
      </c>
      <c r="E188" s="2">
        <f t="shared" si="39"/>
        <v>0</v>
      </c>
      <c r="F188" s="3">
        <f t="shared" ca="1" si="40"/>
        <v>0</v>
      </c>
      <c r="G188" s="3">
        <f t="shared" si="41"/>
        <v>0</v>
      </c>
      <c r="H188" s="3">
        <f t="shared" ca="1" si="30"/>
        <v>0</v>
      </c>
      <c r="I188" s="3">
        <f t="shared" ca="1" si="42"/>
        <v>0</v>
      </c>
      <c r="J188" s="3">
        <f t="shared" si="43"/>
        <v>0</v>
      </c>
      <c r="K188" s="3">
        <f t="shared" ca="1" si="44"/>
        <v>0</v>
      </c>
      <c r="L188" s="3">
        <f t="shared" si="31"/>
        <v>-9.7803269999999998</v>
      </c>
      <c r="M188" s="3" t="e">
        <f t="shared" ca="1" si="32"/>
        <v>#DIV/0!</v>
      </c>
      <c r="N188" s="3" t="e">
        <f t="shared" ca="1" si="33"/>
        <v>#DIV/0!</v>
      </c>
      <c r="O188" s="1">
        <f ca="1">(0.5)*($B$11)*(H188^2)</f>
        <v>0</v>
      </c>
      <c r="P188" s="1">
        <f>($B$11)*L188*J188</f>
        <v>0</v>
      </c>
      <c r="Q188" s="1">
        <f t="shared" ca="1" si="34"/>
        <v>0</v>
      </c>
      <c r="R188" s="1">
        <f ca="1" xml:space="preserve"> ($B$11)*H188</f>
        <v>0</v>
      </c>
      <c r="S188" s="23">
        <f t="shared" si="35"/>
        <v>1.2041254402146571</v>
      </c>
      <c r="U188" s="3">
        <f t="shared" si="36"/>
        <v>340.3</v>
      </c>
      <c r="V188" s="23">
        <f t="shared" ca="1" si="37"/>
        <v>0</v>
      </c>
    </row>
    <row r="189" spans="4:22" x14ac:dyDescent="0.2">
      <c r="D189" s="1">
        <f t="shared" si="38"/>
        <v>187</v>
      </c>
      <c r="E189" s="2">
        <f t="shared" si="39"/>
        <v>0</v>
      </c>
      <c r="F189" s="3">
        <f t="shared" ca="1" si="40"/>
        <v>0</v>
      </c>
      <c r="G189" s="3">
        <f t="shared" si="41"/>
        <v>0</v>
      </c>
      <c r="H189" s="3">
        <f t="shared" ca="1" si="30"/>
        <v>0</v>
      </c>
      <c r="I189" s="3">
        <f t="shared" ca="1" si="42"/>
        <v>0</v>
      </c>
      <c r="J189" s="3">
        <f t="shared" si="43"/>
        <v>0</v>
      </c>
      <c r="K189" s="3">
        <f t="shared" ca="1" si="44"/>
        <v>0</v>
      </c>
      <c r="L189" s="3">
        <f t="shared" si="31"/>
        <v>-9.7803269999999998</v>
      </c>
      <c r="M189" s="3" t="e">
        <f t="shared" ca="1" si="32"/>
        <v>#DIV/0!</v>
      </c>
      <c r="N189" s="3" t="e">
        <f t="shared" ca="1" si="33"/>
        <v>#DIV/0!</v>
      </c>
      <c r="O189" s="1">
        <f ca="1">(0.5)*($B$11)*(H189^2)</f>
        <v>0</v>
      </c>
      <c r="P189" s="1">
        <f>($B$11)*L189*J189</f>
        <v>0</v>
      </c>
      <c r="Q189" s="1">
        <f t="shared" ca="1" si="34"/>
        <v>0</v>
      </c>
      <c r="R189" s="1">
        <f ca="1" xml:space="preserve"> ($B$11)*H189</f>
        <v>0</v>
      </c>
      <c r="S189" s="23">
        <f t="shared" si="35"/>
        <v>1.2041254402146571</v>
      </c>
      <c r="U189" s="3">
        <f t="shared" si="36"/>
        <v>340.3</v>
      </c>
      <c r="V189" s="23">
        <f t="shared" ca="1" si="37"/>
        <v>0</v>
      </c>
    </row>
    <row r="190" spans="4:22" x14ac:dyDescent="0.2">
      <c r="D190" s="1">
        <f t="shared" si="38"/>
        <v>188</v>
      </c>
      <c r="E190" s="2">
        <f t="shared" si="39"/>
        <v>0</v>
      </c>
      <c r="F190" s="3">
        <f t="shared" ca="1" si="40"/>
        <v>0</v>
      </c>
      <c r="G190" s="3">
        <f t="shared" si="41"/>
        <v>0</v>
      </c>
      <c r="H190" s="3">
        <f t="shared" ca="1" si="30"/>
        <v>0</v>
      </c>
      <c r="I190" s="3">
        <f t="shared" ca="1" si="42"/>
        <v>0</v>
      </c>
      <c r="J190" s="3">
        <f t="shared" si="43"/>
        <v>0</v>
      </c>
      <c r="K190" s="3">
        <f t="shared" ca="1" si="44"/>
        <v>0</v>
      </c>
      <c r="L190" s="3">
        <f t="shared" si="31"/>
        <v>-9.7803269999999998</v>
      </c>
      <c r="M190" s="3" t="e">
        <f t="shared" ca="1" si="32"/>
        <v>#DIV/0!</v>
      </c>
      <c r="N190" s="3" t="e">
        <f t="shared" ca="1" si="33"/>
        <v>#DIV/0!</v>
      </c>
      <c r="O190" s="1">
        <f ca="1">(0.5)*($B$11)*(H190^2)</f>
        <v>0</v>
      </c>
      <c r="P190" s="1">
        <f>($B$11)*L190*J190</f>
        <v>0</v>
      </c>
      <c r="Q190" s="1">
        <f t="shared" ca="1" si="34"/>
        <v>0</v>
      </c>
      <c r="R190" s="1">
        <f ca="1" xml:space="preserve"> ($B$11)*H190</f>
        <v>0</v>
      </c>
      <c r="S190" s="23">
        <f t="shared" si="35"/>
        <v>1.2041254402146571</v>
      </c>
      <c r="U190" s="3">
        <f t="shared" si="36"/>
        <v>340.3</v>
      </c>
      <c r="V190" s="23">
        <f t="shared" ca="1" si="37"/>
        <v>0</v>
      </c>
    </row>
    <row r="191" spans="4:22" x14ac:dyDescent="0.2">
      <c r="D191" s="1">
        <f t="shared" si="38"/>
        <v>189</v>
      </c>
      <c r="E191" s="2">
        <f t="shared" si="39"/>
        <v>0</v>
      </c>
      <c r="F191" s="3">
        <f t="shared" ca="1" si="40"/>
        <v>0</v>
      </c>
      <c r="G191" s="3">
        <f t="shared" si="41"/>
        <v>0</v>
      </c>
      <c r="H191" s="3">
        <f t="shared" ca="1" si="30"/>
        <v>0</v>
      </c>
      <c r="I191" s="3">
        <f t="shared" ca="1" si="42"/>
        <v>0</v>
      </c>
      <c r="J191" s="3">
        <f t="shared" si="43"/>
        <v>0</v>
      </c>
      <c r="K191" s="3">
        <f t="shared" ca="1" si="44"/>
        <v>0</v>
      </c>
      <c r="L191" s="3">
        <f t="shared" si="31"/>
        <v>-9.7803269999999998</v>
      </c>
      <c r="M191" s="3" t="e">
        <f t="shared" ca="1" si="32"/>
        <v>#DIV/0!</v>
      </c>
      <c r="N191" s="3" t="e">
        <f t="shared" ca="1" si="33"/>
        <v>#DIV/0!</v>
      </c>
      <c r="O191" s="1">
        <f ca="1">(0.5)*($B$11)*(H191^2)</f>
        <v>0</v>
      </c>
      <c r="P191" s="1">
        <f>($B$11)*L191*J191</f>
        <v>0</v>
      </c>
      <c r="Q191" s="1">
        <f t="shared" ca="1" si="34"/>
        <v>0</v>
      </c>
      <c r="R191" s="1">
        <f ca="1" xml:space="preserve"> ($B$11)*H191</f>
        <v>0</v>
      </c>
      <c r="S191" s="23">
        <f t="shared" si="35"/>
        <v>1.2041254402146571</v>
      </c>
      <c r="U191" s="3">
        <f t="shared" si="36"/>
        <v>340.3</v>
      </c>
      <c r="V191" s="23">
        <f t="shared" ca="1" si="37"/>
        <v>0</v>
      </c>
    </row>
    <row r="192" spans="4:22" x14ac:dyDescent="0.2">
      <c r="D192" s="1">
        <f t="shared" si="38"/>
        <v>190</v>
      </c>
      <c r="E192" s="2">
        <f t="shared" si="39"/>
        <v>0</v>
      </c>
      <c r="F192" s="3">
        <f t="shared" ca="1" si="40"/>
        <v>0</v>
      </c>
      <c r="G192" s="3">
        <f t="shared" si="41"/>
        <v>0</v>
      </c>
      <c r="H192" s="3">
        <f t="shared" ca="1" si="30"/>
        <v>0</v>
      </c>
      <c r="I192" s="3">
        <f t="shared" ca="1" si="42"/>
        <v>0</v>
      </c>
      <c r="J192" s="3">
        <f t="shared" si="43"/>
        <v>0</v>
      </c>
      <c r="K192" s="3">
        <f t="shared" ca="1" si="44"/>
        <v>0</v>
      </c>
      <c r="L192" s="3">
        <f t="shared" si="31"/>
        <v>-9.7803269999999998</v>
      </c>
      <c r="M192" s="3" t="e">
        <f t="shared" ca="1" si="32"/>
        <v>#DIV/0!</v>
      </c>
      <c r="N192" s="3" t="e">
        <f t="shared" ca="1" si="33"/>
        <v>#DIV/0!</v>
      </c>
      <c r="O192" s="1">
        <f ca="1">(0.5)*($B$11)*(H192^2)</f>
        <v>0</v>
      </c>
      <c r="P192" s="1">
        <f>($B$11)*L192*J192</f>
        <v>0</v>
      </c>
      <c r="Q192" s="1">
        <f t="shared" ca="1" si="34"/>
        <v>0</v>
      </c>
      <c r="R192" s="1">
        <f ca="1" xml:space="preserve"> ($B$11)*H192</f>
        <v>0</v>
      </c>
      <c r="S192" s="23">
        <f t="shared" si="35"/>
        <v>1.2041254402146571</v>
      </c>
      <c r="U192" s="3">
        <f t="shared" si="36"/>
        <v>340.3</v>
      </c>
      <c r="V192" s="23">
        <f t="shared" ca="1" si="37"/>
        <v>0</v>
      </c>
    </row>
    <row r="193" spans="4:22" x14ac:dyDescent="0.2">
      <c r="D193" s="1">
        <f t="shared" si="38"/>
        <v>191</v>
      </c>
      <c r="E193" s="2">
        <f t="shared" si="39"/>
        <v>0</v>
      </c>
      <c r="F193" s="3">
        <f t="shared" ca="1" si="40"/>
        <v>0</v>
      </c>
      <c r="G193" s="3">
        <f t="shared" si="41"/>
        <v>0</v>
      </c>
      <c r="H193" s="3">
        <f t="shared" ca="1" si="30"/>
        <v>0</v>
      </c>
      <c r="I193" s="3">
        <f t="shared" ca="1" si="42"/>
        <v>0</v>
      </c>
      <c r="J193" s="3">
        <f t="shared" si="43"/>
        <v>0</v>
      </c>
      <c r="K193" s="3">
        <f t="shared" ca="1" si="44"/>
        <v>0</v>
      </c>
      <c r="L193" s="3">
        <f t="shared" si="31"/>
        <v>-9.7803269999999998</v>
      </c>
      <c r="M193" s="3" t="e">
        <f t="shared" ca="1" si="32"/>
        <v>#DIV/0!</v>
      </c>
      <c r="N193" s="3" t="e">
        <f t="shared" ca="1" si="33"/>
        <v>#DIV/0!</v>
      </c>
      <c r="O193" s="1">
        <f ca="1">(0.5)*($B$11)*(H193^2)</f>
        <v>0</v>
      </c>
      <c r="P193" s="1">
        <f>($B$11)*L193*J193</f>
        <v>0</v>
      </c>
      <c r="Q193" s="1">
        <f t="shared" ca="1" si="34"/>
        <v>0</v>
      </c>
      <c r="R193" s="1">
        <f ca="1" xml:space="preserve"> ($B$11)*H193</f>
        <v>0</v>
      </c>
      <c r="S193" s="23">
        <f t="shared" si="35"/>
        <v>1.2041254402146571</v>
      </c>
      <c r="U193" s="3">
        <f t="shared" si="36"/>
        <v>340.3</v>
      </c>
      <c r="V193" s="23">
        <f t="shared" ca="1" si="37"/>
        <v>0</v>
      </c>
    </row>
    <row r="194" spans="4:22" x14ac:dyDescent="0.2">
      <c r="D194" s="1">
        <f t="shared" si="38"/>
        <v>192</v>
      </c>
      <c r="E194" s="2">
        <f t="shared" si="39"/>
        <v>0</v>
      </c>
      <c r="F194" s="3">
        <f t="shared" ca="1" si="40"/>
        <v>0</v>
      </c>
      <c r="G194" s="3">
        <f t="shared" si="41"/>
        <v>0</v>
      </c>
      <c r="H194" s="3">
        <f t="shared" ca="1" si="30"/>
        <v>0</v>
      </c>
      <c r="I194" s="3">
        <f t="shared" ca="1" si="42"/>
        <v>0</v>
      </c>
      <c r="J194" s="3">
        <f t="shared" si="43"/>
        <v>0</v>
      </c>
      <c r="K194" s="3">
        <f t="shared" ca="1" si="44"/>
        <v>0</v>
      </c>
      <c r="L194" s="3">
        <f t="shared" si="31"/>
        <v>-9.7803269999999998</v>
      </c>
      <c r="M194" s="3" t="e">
        <f t="shared" ca="1" si="32"/>
        <v>#DIV/0!</v>
      </c>
      <c r="N194" s="3" t="e">
        <f t="shared" ca="1" si="33"/>
        <v>#DIV/0!</v>
      </c>
      <c r="O194" s="1">
        <f ca="1">(0.5)*($B$11)*(H194^2)</f>
        <v>0</v>
      </c>
      <c r="P194" s="1">
        <f>($B$11)*L194*J194</f>
        <v>0</v>
      </c>
      <c r="Q194" s="1">
        <f t="shared" ca="1" si="34"/>
        <v>0</v>
      </c>
      <c r="R194" s="1">
        <f ca="1" xml:space="preserve"> ($B$11)*H194</f>
        <v>0</v>
      </c>
      <c r="S194" s="23">
        <f t="shared" si="35"/>
        <v>1.2041254402146571</v>
      </c>
      <c r="U194" s="3">
        <f t="shared" si="36"/>
        <v>340.3</v>
      </c>
      <c r="V194" s="23">
        <f t="shared" ca="1" si="37"/>
        <v>0</v>
      </c>
    </row>
    <row r="195" spans="4:22" x14ac:dyDescent="0.2">
      <c r="D195" s="1">
        <f t="shared" si="38"/>
        <v>193</v>
      </c>
      <c r="E195" s="2">
        <f t="shared" si="39"/>
        <v>0</v>
      </c>
      <c r="F195" s="3">
        <f t="shared" ca="1" si="40"/>
        <v>0</v>
      </c>
      <c r="G195" s="3">
        <f t="shared" si="41"/>
        <v>0</v>
      </c>
      <c r="H195" s="3">
        <f t="shared" ref="H195:H258" ca="1" si="45">SQRT(F195^2 + G195^2)</f>
        <v>0</v>
      </c>
      <c r="I195" s="3">
        <f t="shared" ca="1" si="42"/>
        <v>0</v>
      </c>
      <c r="J195" s="3">
        <f t="shared" si="43"/>
        <v>0</v>
      </c>
      <c r="K195" s="3">
        <f t="shared" ca="1" si="44"/>
        <v>0</v>
      </c>
      <c r="L195" s="3">
        <f t="shared" ref="L195:L258" si="46" xml:space="preserve"> -(9.780327 * (1 + 0.0053024 * ((SIN($B$7))^2) - (5.8*10^(-6)) * (SIN(2*($B$7))^2) - (3.086*10^(-6)) * J195))</f>
        <v>-9.7803269999999998</v>
      </c>
      <c r="M195" s="3" t="e">
        <f t="shared" ref="M195:M258" ca="1" si="47">ATAN(G195/F195)</f>
        <v>#DIV/0!</v>
      </c>
      <c r="N195" s="3" t="e">
        <f t="shared" ref="N195:N258" ca="1" si="48">M195*(180/PI())</f>
        <v>#DIV/0!</v>
      </c>
      <c r="O195" s="1">
        <f ca="1">(0.5)*($B$11)*(H195^2)</f>
        <v>0</v>
      </c>
      <c r="P195" s="1">
        <f>($B$11)*L195*J195</f>
        <v>0</v>
      </c>
      <c r="Q195" s="1">
        <f t="shared" ref="Q195:Q258" ca="1" si="49" xml:space="preserve"> ABS(O195) + ABS(P195)</f>
        <v>0</v>
      </c>
      <c r="R195" s="1">
        <f ca="1" xml:space="preserve"> ($B$11)*H195</f>
        <v>0</v>
      </c>
      <c r="S195" s="23">
        <f t="shared" ref="S195:S258" si="50" xml:space="preserve"> ( 359.01*(1 - (2.25577*10^(-5))*(J195))^(5.25588) ) / (298.15 - 0.0074545*J195)</f>
        <v>1.2041254402146571</v>
      </c>
      <c r="U195" s="3">
        <f t="shared" ref="U195:U258" si="51" xml:space="preserve"> (-0.00406576*J195)+340.3</f>
        <v>340.3</v>
      </c>
      <c r="V195" s="23">
        <f t="shared" ref="V195:V258" ca="1" si="52" xml:space="preserve"> H195/U195</f>
        <v>0</v>
      </c>
    </row>
    <row r="196" spans="4:22" x14ac:dyDescent="0.2">
      <c r="D196" s="1">
        <f t="shared" ref="D196:D259" si="53">D195 + 1</f>
        <v>194</v>
      </c>
      <c r="E196" s="2">
        <f t="shared" ref="E196:E259" si="54" xml:space="preserve"> E195 + $B$2</f>
        <v>0</v>
      </c>
      <c r="F196" s="3">
        <f t="shared" ref="F196:F259" ca="1" si="55">INDIRECT(ADDRESS(ROW()-1,COLUMN()))</f>
        <v>0</v>
      </c>
      <c r="G196" s="3">
        <f t="shared" ref="G196:G259" si="56">G195 + L195*$B$2</f>
        <v>0</v>
      </c>
      <c r="H196" s="3">
        <f t="shared" ca="1" si="45"/>
        <v>0</v>
      </c>
      <c r="I196" s="3">
        <f t="shared" ref="I196:I259" ca="1" si="57">I195 + F195*($B$2)</f>
        <v>0</v>
      </c>
      <c r="J196" s="3">
        <f t="shared" ref="J196:J259" si="58" xml:space="preserve"> J195 + G195*($B$2) + (0.5)*(L195)*($B$2)^2</f>
        <v>0</v>
      </c>
      <c r="K196" s="3">
        <f t="shared" ca="1" si="44"/>
        <v>0</v>
      </c>
      <c r="L196" s="3">
        <f t="shared" si="46"/>
        <v>-9.7803269999999998</v>
      </c>
      <c r="M196" s="3" t="e">
        <f t="shared" ca="1" si="47"/>
        <v>#DIV/0!</v>
      </c>
      <c r="N196" s="3" t="e">
        <f t="shared" ca="1" si="48"/>
        <v>#DIV/0!</v>
      </c>
      <c r="O196" s="1">
        <f ca="1">(0.5)*($B$11)*(H196^2)</f>
        <v>0</v>
      </c>
      <c r="P196" s="1">
        <f>($B$11)*L196*J196</f>
        <v>0</v>
      </c>
      <c r="Q196" s="1">
        <f t="shared" ca="1" si="49"/>
        <v>0</v>
      </c>
      <c r="R196" s="1">
        <f ca="1" xml:space="preserve"> ($B$11)*H196</f>
        <v>0</v>
      </c>
      <c r="S196" s="23">
        <f t="shared" si="50"/>
        <v>1.2041254402146571</v>
      </c>
      <c r="U196" s="3">
        <f t="shared" si="51"/>
        <v>340.3</v>
      </c>
      <c r="V196" s="23">
        <f t="shared" ca="1" si="52"/>
        <v>0</v>
      </c>
    </row>
    <row r="197" spans="4:22" x14ac:dyDescent="0.2">
      <c r="D197" s="1">
        <f t="shared" si="53"/>
        <v>195</v>
      </c>
      <c r="E197" s="2">
        <f t="shared" si="54"/>
        <v>0</v>
      </c>
      <c r="F197" s="3">
        <f t="shared" ca="1" si="55"/>
        <v>0</v>
      </c>
      <c r="G197" s="3">
        <f t="shared" si="56"/>
        <v>0</v>
      </c>
      <c r="H197" s="3">
        <f t="shared" ca="1" si="45"/>
        <v>0</v>
      </c>
      <c r="I197" s="3">
        <f t="shared" ca="1" si="57"/>
        <v>0</v>
      </c>
      <c r="J197" s="3">
        <f t="shared" si="58"/>
        <v>0</v>
      </c>
      <c r="K197" s="3">
        <f t="shared" ref="K197:K260" ca="1" si="59">K196+ SQRT( (I197-I196)^2 + (J197-J196)^2 )</f>
        <v>0</v>
      </c>
      <c r="L197" s="3">
        <f t="shared" si="46"/>
        <v>-9.7803269999999998</v>
      </c>
      <c r="M197" s="3" t="e">
        <f t="shared" ca="1" si="47"/>
        <v>#DIV/0!</v>
      </c>
      <c r="N197" s="3" t="e">
        <f t="shared" ca="1" si="48"/>
        <v>#DIV/0!</v>
      </c>
      <c r="O197" s="1">
        <f ca="1">(0.5)*($B$11)*(H197^2)</f>
        <v>0</v>
      </c>
      <c r="P197" s="1">
        <f>($B$11)*L197*J197</f>
        <v>0</v>
      </c>
      <c r="Q197" s="1">
        <f t="shared" ca="1" si="49"/>
        <v>0</v>
      </c>
      <c r="R197" s="1">
        <f ca="1" xml:space="preserve"> ($B$11)*H197</f>
        <v>0</v>
      </c>
      <c r="S197" s="23">
        <f t="shared" si="50"/>
        <v>1.2041254402146571</v>
      </c>
      <c r="U197" s="3">
        <f t="shared" si="51"/>
        <v>340.3</v>
      </c>
      <c r="V197" s="23">
        <f t="shared" ca="1" si="52"/>
        <v>0</v>
      </c>
    </row>
    <row r="198" spans="4:22" x14ac:dyDescent="0.2">
      <c r="D198" s="1">
        <f t="shared" si="53"/>
        <v>196</v>
      </c>
      <c r="E198" s="2">
        <f t="shared" si="54"/>
        <v>0</v>
      </c>
      <c r="F198" s="3">
        <f t="shared" ca="1" si="55"/>
        <v>0</v>
      </c>
      <c r="G198" s="3">
        <f t="shared" si="56"/>
        <v>0</v>
      </c>
      <c r="H198" s="3">
        <f t="shared" ca="1" si="45"/>
        <v>0</v>
      </c>
      <c r="I198" s="3">
        <f t="shared" ca="1" si="57"/>
        <v>0</v>
      </c>
      <c r="J198" s="3">
        <f t="shared" si="58"/>
        <v>0</v>
      </c>
      <c r="K198" s="3">
        <f t="shared" ca="1" si="59"/>
        <v>0</v>
      </c>
      <c r="L198" s="3">
        <f t="shared" si="46"/>
        <v>-9.7803269999999998</v>
      </c>
      <c r="M198" s="3" t="e">
        <f t="shared" ca="1" si="47"/>
        <v>#DIV/0!</v>
      </c>
      <c r="N198" s="3" t="e">
        <f t="shared" ca="1" si="48"/>
        <v>#DIV/0!</v>
      </c>
      <c r="O198" s="1">
        <f ca="1">(0.5)*($B$11)*(H198^2)</f>
        <v>0</v>
      </c>
      <c r="P198" s="1">
        <f>($B$11)*L198*J198</f>
        <v>0</v>
      </c>
      <c r="Q198" s="1">
        <f t="shared" ca="1" si="49"/>
        <v>0</v>
      </c>
      <c r="R198" s="1">
        <f ca="1" xml:space="preserve"> ($B$11)*H198</f>
        <v>0</v>
      </c>
      <c r="S198" s="23">
        <f t="shared" si="50"/>
        <v>1.2041254402146571</v>
      </c>
      <c r="U198" s="3">
        <f t="shared" si="51"/>
        <v>340.3</v>
      </c>
      <c r="V198" s="23">
        <f t="shared" ca="1" si="52"/>
        <v>0</v>
      </c>
    </row>
    <row r="199" spans="4:22" x14ac:dyDescent="0.2">
      <c r="D199" s="1">
        <f t="shared" si="53"/>
        <v>197</v>
      </c>
      <c r="E199" s="2">
        <f t="shared" si="54"/>
        <v>0</v>
      </c>
      <c r="F199" s="3">
        <f t="shared" ca="1" si="55"/>
        <v>0</v>
      </c>
      <c r="G199" s="3">
        <f t="shared" si="56"/>
        <v>0</v>
      </c>
      <c r="H199" s="3">
        <f t="shared" ca="1" si="45"/>
        <v>0</v>
      </c>
      <c r="I199" s="3">
        <f t="shared" ca="1" si="57"/>
        <v>0</v>
      </c>
      <c r="J199" s="3">
        <f t="shared" si="58"/>
        <v>0</v>
      </c>
      <c r="K199" s="3">
        <f t="shared" ca="1" si="59"/>
        <v>0</v>
      </c>
      <c r="L199" s="3">
        <f t="shared" si="46"/>
        <v>-9.7803269999999998</v>
      </c>
      <c r="M199" s="3" t="e">
        <f t="shared" ca="1" si="47"/>
        <v>#DIV/0!</v>
      </c>
      <c r="N199" s="3" t="e">
        <f t="shared" ca="1" si="48"/>
        <v>#DIV/0!</v>
      </c>
      <c r="O199" s="1">
        <f ca="1">(0.5)*($B$11)*(H199^2)</f>
        <v>0</v>
      </c>
      <c r="P199" s="1">
        <f>($B$11)*L199*J199</f>
        <v>0</v>
      </c>
      <c r="Q199" s="1">
        <f t="shared" ca="1" si="49"/>
        <v>0</v>
      </c>
      <c r="R199" s="1">
        <f ca="1" xml:space="preserve"> ($B$11)*H199</f>
        <v>0</v>
      </c>
      <c r="S199" s="23">
        <f t="shared" si="50"/>
        <v>1.2041254402146571</v>
      </c>
      <c r="U199" s="3">
        <f t="shared" si="51"/>
        <v>340.3</v>
      </c>
      <c r="V199" s="23">
        <f t="shared" ca="1" si="52"/>
        <v>0</v>
      </c>
    </row>
    <row r="200" spans="4:22" x14ac:dyDescent="0.2">
      <c r="D200" s="1">
        <f t="shared" si="53"/>
        <v>198</v>
      </c>
      <c r="E200" s="2">
        <f t="shared" si="54"/>
        <v>0</v>
      </c>
      <c r="F200" s="3">
        <f t="shared" ca="1" si="55"/>
        <v>0</v>
      </c>
      <c r="G200" s="3">
        <f t="shared" si="56"/>
        <v>0</v>
      </c>
      <c r="H200" s="3">
        <f t="shared" ca="1" si="45"/>
        <v>0</v>
      </c>
      <c r="I200" s="3">
        <f t="shared" ca="1" si="57"/>
        <v>0</v>
      </c>
      <c r="J200" s="3">
        <f t="shared" si="58"/>
        <v>0</v>
      </c>
      <c r="K200" s="3">
        <f t="shared" ca="1" si="59"/>
        <v>0</v>
      </c>
      <c r="L200" s="3">
        <f t="shared" si="46"/>
        <v>-9.7803269999999998</v>
      </c>
      <c r="M200" s="3" t="e">
        <f t="shared" ca="1" si="47"/>
        <v>#DIV/0!</v>
      </c>
      <c r="N200" s="3" t="e">
        <f t="shared" ca="1" si="48"/>
        <v>#DIV/0!</v>
      </c>
      <c r="O200" s="1">
        <f ca="1">(0.5)*($B$11)*(H200^2)</f>
        <v>0</v>
      </c>
      <c r="P200" s="1">
        <f>($B$11)*L200*J200</f>
        <v>0</v>
      </c>
      <c r="Q200" s="1">
        <f t="shared" ca="1" si="49"/>
        <v>0</v>
      </c>
      <c r="R200" s="1">
        <f ca="1" xml:space="preserve"> ($B$11)*H200</f>
        <v>0</v>
      </c>
      <c r="S200" s="23">
        <f t="shared" si="50"/>
        <v>1.2041254402146571</v>
      </c>
      <c r="U200" s="3">
        <f t="shared" si="51"/>
        <v>340.3</v>
      </c>
      <c r="V200" s="23">
        <f t="shared" ca="1" si="52"/>
        <v>0</v>
      </c>
    </row>
    <row r="201" spans="4:22" x14ac:dyDescent="0.2">
      <c r="D201" s="1">
        <f t="shared" si="53"/>
        <v>199</v>
      </c>
      <c r="E201" s="2">
        <f t="shared" si="54"/>
        <v>0</v>
      </c>
      <c r="F201" s="3">
        <f t="shared" ca="1" si="55"/>
        <v>0</v>
      </c>
      <c r="G201" s="3">
        <f t="shared" si="56"/>
        <v>0</v>
      </c>
      <c r="H201" s="3">
        <f t="shared" ca="1" si="45"/>
        <v>0</v>
      </c>
      <c r="I201" s="3">
        <f t="shared" ca="1" si="57"/>
        <v>0</v>
      </c>
      <c r="J201" s="3">
        <f t="shared" si="58"/>
        <v>0</v>
      </c>
      <c r="K201" s="3">
        <f t="shared" ca="1" si="59"/>
        <v>0</v>
      </c>
      <c r="L201" s="3">
        <f t="shared" si="46"/>
        <v>-9.7803269999999998</v>
      </c>
      <c r="M201" s="3" t="e">
        <f t="shared" ca="1" si="47"/>
        <v>#DIV/0!</v>
      </c>
      <c r="N201" s="3" t="e">
        <f t="shared" ca="1" si="48"/>
        <v>#DIV/0!</v>
      </c>
      <c r="O201" s="1">
        <f ca="1">(0.5)*($B$11)*(H201^2)</f>
        <v>0</v>
      </c>
      <c r="P201" s="1">
        <f>($B$11)*L201*J201</f>
        <v>0</v>
      </c>
      <c r="Q201" s="1">
        <f t="shared" ca="1" si="49"/>
        <v>0</v>
      </c>
      <c r="R201" s="1">
        <f ca="1" xml:space="preserve"> ($B$11)*H201</f>
        <v>0</v>
      </c>
      <c r="S201" s="23">
        <f t="shared" si="50"/>
        <v>1.2041254402146571</v>
      </c>
      <c r="U201" s="3">
        <f t="shared" si="51"/>
        <v>340.3</v>
      </c>
      <c r="V201" s="23">
        <f t="shared" ca="1" si="52"/>
        <v>0</v>
      </c>
    </row>
    <row r="202" spans="4:22" x14ac:dyDescent="0.2">
      <c r="D202" s="1">
        <f t="shared" si="53"/>
        <v>200</v>
      </c>
      <c r="E202" s="2">
        <f t="shared" si="54"/>
        <v>0</v>
      </c>
      <c r="F202" s="3">
        <f t="shared" ca="1" si="55"/>
        <v>0</v>
      </c>
      <c r="G202" s="3">
        <f t="shared" si="56"/>
        <v>0</v>
      </c>
      <c r="H202" s="3">
        <f t="shared" ca="1" si="45"/>
        <v>0</v>
      </c>
      <c r="I202" s="3">
        <f t="shared" ca="1" si="57"/>
        <v>0</v>
      </c>
      <c r="J202" s="3">
        <f t="shared" si="58"/>
        <v>0</v>
      </c>
      <c r="K202" s="3">
        <f t="shared" ca="1" si="59"/>
        <v>0</v>
      </c>
      <c r="L202" s="3">
        <f t="shared" si="46"/>
        <v>-9.7803269999999998</v>
      </c>
      <c r="M202" s="3" t="e">
        <f t="shared" ca="1" si="47"/>
        <v>#DIV/0!</v>
      </c>
      <c r="N202" s="3" t="e">
        <f t="shared" ca="1" si="48"/>
        <v>#DIV/0!</v>
      </c>
      <c r="O202" s="1">
        <f ca="1">(0.5)*($B$11)*(H202^2)</f>
        <v>0</v>
      </c>
      <c r="P202" s="1">
        <f>($B$11)*L202*J202</f>
        <v>0</v>
      </c>
      <c r="Q202" s="1">
        <f t="shared" ca="1" si="49"/>
        <v>0</v>
      </c>
      <c r="R202" s="1">
        <f ca="1" xml:space="preserve"> ($B$11)*H202</f>
        <v>0</v>
      </c>
      <c r="S202" s="23">
        <f t="shared" si="50"/>
        <v>1.2041254402146571</v>
      </c>
      <c r="U202" s="3">
        <f t="shared" si="51"/>
        <v>340.3</v>
      </c>
      <c r="V202" s="23">
        <f t="shared" ca="1" si="52"/>
        <v>0</v>
      </c>
    </row>
    <row r="203" spans="4:22" x14ac:dyDescent="0.2">
      <c r="D203" s="1">
        <f t="shared" si="53"/>
        <v>201</v>
      </c>
      <c r="E203" s="2">
        <f t="shared" si="54"/>
        <v>0</v>
      </c>
      <c r="F203" s="3">
        <f t="shared" ca="1" si="55"/>
        <v>0</v>
      </c>
      <c r="G203" s="3">
        <f t="shared" si="56"/>
        <v>0</v>
      </c>
      <c r="H203" s="3">
        <f t="shared" ca="1" si="45"/>
        <v>0</v>
      </c>
      <c r="I203" s="3">
        <f t="shared" ca="1" si="57"/>
        <v>0</v>
      </c>
      <c r="J203" s="3">
        <f t="shared" si="58"/>
        <v>0</v>
      </c>
      <c r="K203" s="3">
        <f t="shared" ca="1" si="59"/>
        <v>0</v>
      </c>
      <c r="L203" s="3">
        <f t="shared" si="46"/>
        <v>-9.7803269999999998</v>
      </c>
      <c r="M203" s="3" t="e">
        <f t="shared" ca="1" si="47"/>
        <v>#DIV/0!</v>
      </c>
      <c r="N203" s="3" t="e">
        <f t="shared" ca="1" si="48"/>
        <v>#DIV/0!</v>
      </c>
      <c r="O203" s="1">
        <f ca="1">(0.5)*($B$11)*(H203^2)</f>
        <v>0</v>
      </c>
      <c r="P203" s="1">
        <f>($B$11)*L203*J203</f>
        <v>0</v>
      </c>
      <c r="Q203" s="1">
        <f t="shared" ca="1" si="49"/>
        <v>0</v>
      </c>
      <c r="R203" s="1">
        <f ca="1" xml:space="preserve"> ($B$11)*H203</f>
        <v>0</v>
      </c>
      <c r="S203" s="23">
        <f t="shared" si="50"/>
        <v>1.2041254402146571</v>
      </c>
      <c r="U203" s="3">
        <f t="shared" si="51"/>
        <v>340.3</v>
      </c>
      <c r="V203" s="23">
        <f t="shared" ca="1" si="52"/>
        <v>0</v>
      </c>
    </row>
    <row r="204" spans="4:22" x14ac:dyDescent="0.2">
      <c r="D204" s="1">
        <f t="shared" si="53"/>
        <v>202</v>
      </c>
      <c r="E204" s="2">
        <f t="shared" si="54"/>
        <v>0</v>
      </c>
      <c r="F204" s="3">
        <f t="shared" ca="1" si="55"/>
        <v>0</v>
      </c>
      <c r="G204" s="3">
        <f t="shared" si="56"/>
        <v>0</v>
      </c>
      <c r="H204" s="3">
        <f t="shared" ca="1" si="45"/>
        <v>0</v>
      </c>
      <c r="I204" s="3">
        <f t="shared" ca="1" si="57"/>
        <v>0</v>
      </c>
      <c r="J204" s="3">
        <f t="shared" si="58"/>
        <v>0</v>
      </c>
      <c r="K204" s="3">
        <f t="shared" ca="1" si="59"/>
        <v>0</v>
      </c>
      <c r="L204" s="3">
        <f t="shared" si="46"/>
        <v>-9.7803269999999998</v>
      </c>
      <c r="M204" s="3" t="e">
        <f t="shared" ca="1" si="47"/>
        <v>#DIV/0!</v>
      </c>
      <c r="N204" s="3" t="e">
        <f t="shared" ca="1" si="48"/>
        <v>#DIV/0!</v>
      </c>
      <c r="O204" s="1">
        <f ca="1">(0.5)*($B$11)*(H204^2)</f>
        <v>0</v>
      </c>
      <c r="P204" s="1">
        <f>($B$11)*L204*J204</f>
        <v>0</v>
      </c>
      <c r="Q204" s="1">
        <f t="shared" ca="1" si="49"/>
        <v>0</v>
      </c>
      <c r="R204" s="1">
        <f ca="1" xml:space="preserve"> ($B$11)*H204</f>
        <v>0</v>
      </c>
      <c r="S204" s="23">
        <f t="shared" si="50"/>
        <v>1.2041254402146571</v>
      </c>
      <c r="U204" s="3">
        <f t="shared" si="51"/>
        <v>340.3</v>
      </c>
      <c r="V204" s="23">
        <f t="shared" ca="1" si="52"/>
        <v>0</v>
      </c>
    </row>
    <row r="205" spans="4:22" x14ac:dyDescent="0.2">
      <c r="D205" s="1">
        <f t="shared" si="53"/>
        <v>203</v>
      </c>
      <c r="E205" s="2">
        <f t="shared" si="54"/>
        <v>0</v>
      </c>
      <c r="F205" s="3">
        <f t="shared" ca="1" si="55"/>
        <v>0</v>
      </c>
      <c r="G205" s="3">
        <f t="shared" si="56"/>
        <v>0</v>
      </c>
      <c r="H205" s="3">
        <f t="shared" ca="1" si="45"/>
        <v>0</v>
      </c>
      <c r="I205" s="3">
        <f t="shared" ca="1" si="57"/>
        <v>0</v>
      </c>
      <c r="J205" s="3">
        <f t="shared" si="58"/>
        <v>0</v>
      </c>
      <c r="K205" s="3">
        <f t="shared" ca="1" si="59"/>
        <v>0</v>
      </c>
      <c r="L205" s="3">
        <f t="shared" si="46"/>
        <v>-9.7803269999999998</v>
      </c>
      <c r="M205" s="3" t="e">
        <f t="shared" ca="1" si="47"/>
        <v>#DIV/0!</v>
      </c>
      <c r="N205" s="3" t="e">
        <f t="shared" ca="1" si="48"/>
        <v>#DIV/0!</v>
      </c>
      <c r="O205" s="1">
        <f ca="1">(0.5)*($B$11)*(H205^2)</f>
        <v>0</v>
      </c>
      <c r="P205" s="1">
        <f>($B$11)*L205*J205</f>
        <v>0</v>
      </c>
      <c r="Q205" s="1">
        <f t="shared" ca="1" si="49"/>
        <v>0</v>
      </c>
      <c r="R205" s="1">
        <f ca="1" xml:space="preserve"> ($B$11)*H205</f>
        <v>0</v>
      </c>
      <c r="S205" s="23">
        <f t="shared" si="50"/>
        <v>1.2041254402146571</v>
      </c>
      <c r="U205" s="3">
        <f t="shared" si="51"/>
        <v>340.3</v>
      </c>
      <c r="V205" s="23">
        <f t="shared" ca="1" si="52"/>
        <v>0</v>
      </c>
    </row>
    <row r="206" spans="4:22" x14ac:dyDescent="0.2">
      <c r="D206" s="1">
        <f t="shared" si="53"/>
        <v>204</v>
      </c>
      <c r="E206" s="2">
        <f t="shared" si="54"/>
        <v>0</v>
      </c>
      <c r="F206" s="3">
        <f t="shared" ca="1" si="55"/>
        <v>0</v>
      </c>
      <c r="G206" s="3">
        <f t="shared" si="56"/>
        <v>0</v>
      </c>
      <c r="H206" s="3">
        <f t="shared" ca="1" si="45"/>
        <v>0</v>
      </c>
      <c r="I206" s="3">
        <f t="shared" ca="1" si="57"/>
        <v>0</v>
      </c>
      <c r="J206" s="3">
        <f t="shared" si="58"/>
        <v>0</v>
      </c>
      <c r="K206" s="3">
        <f t="shared" ca="1" si="59"/>
        <v>0</v>
      </c>
      <c r="L206" s="3">
        <f t="shared" si="46"/>
        <v>-9.7803269999999998</v>
      </c>
      <c r="M206" s="3" t="e">
        <f t="shared" ca="1" si="47"/>
        <v>#DIV/0!</v>
      </c>
      <c r="N206" s="3" t="e">
        <f t="shared" ca="1" si="48"/>
        <v>#DIV/0!</v>
      </c>
      <c r="O206" s="1">
        <f ca="1">(0.5)*($B$11)*(H206^2)</f>
        <v>0</v>
      </c>
      <c r="P206" s="1">
        <f>($B$11)*L206*J206</f>
        <v>0</v>
      </c>
      <c r="Q206" s="1">
        <f t="shared" ca="1" si="49"/>
        <v>0</v>
      </c>
      <c r="R206" s="1">
        <f ca="1" xml:space="preserve"> ($B$11)*H206</f>
        <v>0</v>
      </c>
      <c r="S206" s="23">
        <f t="shared" si="50"/>
        <v>1.2041254402146571</v>
      </c>
      <c r="U206" s="3">
        <f t="shared" si="51"/>
        <v>340.3</v>
      </c>
      <c r="V206" s="23">
        <f t="shared" ca="1" si="52"/>
        <v>0</v>
      </c>
    </row>
    <row r="207" spans="4:22" x14ac:dyDescent="0.2">
      <c r="D207" s="1">
        <f t="shared" si="53"/>
        <v>205</v>
      </c>
      <c r="E207" s="2">
        <f t="shared" si="54"/>
        <v>0</v>
      </c>
      <c r="F207" s="3">
        <f t="shared" ca="1" si="55"/>
        <v>0</v>
      </c>
      <c r="G207" s="3">
        <f t="shared" si="56"/>
        <v>0</v>
      </c>
      <c r="H207" s="3">
        <f t="shared" ca="1" si="45"/>
        <v>0</v>
      </c>
      <c r="I207" s="3">
        <f t="shared" ca="1" si="57"/>
        <v>0</v>
      </c>
      <c r="J207" s="3">
        <f t="shared" si="58"/>
        <v>0</v>
      </c>
      <c r="K207" s="3">
        <f t="shared" ca="1" si="59"/>
        <v>0</v>
      </c>
      <c r="L207" s="3">
        <f t="shared" si="46"/>
        <v>-9.7803269999999998</v>
      </c>
      <c r="M207" s="3" t="e">
        <f t="shared" ca="1" si="47"/>
        <v>#DIV/0!</v>
      </c>
      <c r="N207" s="3" t="e">
        <f t="shared" ca="1" si="48"/>
        <v>#DIV/0!</v>
      </c>
      <c r="O207" s="1">
        <f ca="1">(0.5)*($B$11)*(H207^2)</f>
        <v>0</v>
      </c>
      <c r="P207" s="1">
        <f>($B$11)*L207*J207</f>
        <v>0</v>
      </c>
      <c r="Q207" s="1">
        <f t="shared" ca="1" si="49"/>
        <v>0</v>
      </c>
      <c r="R207" s="1">
        <f ca="1" xml:space="preserve"> ($B$11)*H207</f>
        <v>0</v>
      </c>
      <c r="S207" s="23">
        <f t="shared" si="50"/>
        <v>1.2041254402146571</v>
      </c>
      <c r="U207" s="3">
        <f t="shared" si="51"/>
        <v>340.3</v>
      </c>
      <c r="V207" s="23">
        <f t="shared" ca="1" si="52"/>
        <v>0</v>
      </c>
    </row>
    <row r="208" spans="4:22" x14ac:dyDescent="0.2">
      <c r="D208" s="1">
        <f t="shared" si="53"/>
        <v>206</v>
      </c>
      <c r="E208" s="2">
        <f t="shared" si="54"/>
        <v>0</v>
      </c>
      <c r="F208" s="3">
        <f t="shared" ca="1" si="55"/>
        <v>0</v>
      </c>
      <c r="G208" s="3">
        <f t="shared" si="56"/>
        <v>0</v>
      </c>
      <c r="H208" s="3">
        <f t="shared" ca="1" si="45"/>
        <v>0</v>
      </c>
      <c r="I208" s="3">
        <f t="shared" ca="1" si="57"/>
        <v>0</v>
      </c>
      <c r="J208" s="3">
        <f t="shared" si="58"/>
        <v>0</v>
      </c>
      <c r="K208" s="3">
        <f t="shared" ca="1" si="59"/>
        <v>0</v>
      </c>
      <c r="L208" s="3">
        <f t="shared" si="46"/>
        <v>-9.7803269999999998</v>
      </c>
      <c r="M208" s="3" t="e">
        <f t="shared" ca="1" si="47"/>
        <v>#DIV/0!</v>
      </c>
      <c r="N208" s="3" t="e">
        <f t="shared" ca="1" si="48"/>
        <v>#DIV/0!</v>
      </c>
      <c r="O208" s="1">
        <f ca="1">(0.5)*($B$11)*(H208^2)</f>
        <v>0</v>
      </c>
      <c r="P208" s="1">
        <f>($B$11)*L208*J208</f>
        <v>0</v>
      </c>
      <c r="Q208" s="1">
        <f t="shared" ca="1" si="49"/>
        <v>0</v>
      </c>
      <c r="R208" s="1">
        <f ca="1" xml:space="preserve"> ($B$11)*H208</f>
        <v>0</v>
      </c>
      <c r="S208" s="23">
        <f t="shared" si="50"/>
        <v>1.2041254402146571</v>
      </c>
      <c r="U208" s="3">
        <f t="shared" si="51"/>
        <v>340.3</v>
      </c>
      <c r="V208" s="23">
        <f t="shared" ca="1" si="52"/>
        <v>0</v>
      </c>
    </row>
    <row r="209" spans="4:22" x14ac:dyDescent="0.2">
      <c r="D209" s="1">
        <f t="shared" si="53"/>
        <v>207</v>
      </c>
      <c r="E209" s="2">
        <f t="shared" si="54"/>
        <v>0</v>
      </c>
      <c r="F209" s="3">
        <f t="shared" ca="1" si="55"/>
        <v>0</v>
      </c>
      <c r="G209" s="3">
        <f t="shared" si="56"/>
        <v>0</v>
      </c>
      <c r="H209" s="3">
        <f t="shared" ca="1" si="45"/>
        <v>0</v>
      </c>
      <c r="I209" s="3">
        <f t="shared" ca="1" si="57"/>
        <v>0</v>
      </c>
      <c r="J209" s="3">
        <f t="shared" si="58"/>
        <v>0</v>
      </c>
      <c r="K209" s="3">
        <f t="shared" ca="1" si="59"/>
        <v>0</v>
      </c>
      <c r="L209" s="3">
        <f t="shared" si="46"/>
        <v>-9.7803269999999998</v>
      </c>
      <c r="M209" s="3" t="e">
        <f t="shared" ca="1" si="47"/>
        <v>#DIV/0!</v>
      </c>
      <c r="N209" s="3" t="e">
        <f t="shared" ca="1" si="48"/>
        <v>#DIV/0!</v>
      </c>
      <c r="O209" s="1">
        <f ca="1">(0.5)*($B$11)*(H209^2)</f>
        <v>0</v>
      </c>
      <c r="P209" s="1">
        <f>($B$11)*L209*J209</f>
        <v>0</v>
      </c>
      <c r="Q209" s="1">
        <f t="shared" ca="1" si="49"/>
        <v>0</v>
      </c>
      <c r="R209" s="1">
        <f ca="1" xml:space="preserve"> ($B$11)*H209</f>
        <v>0</v>
      </c>
      <c r="S209" s="23">
        <f t="shared" si="50"/>
        <v>1.2041254402146571</v>
      </c>
      <c r="U209" s="3">
        <f t="shared" si="51"/>
        <v>340.3</v>
      </c>
      <c r="V209" s="23">
        <f t="shared" ca="1" si="52"/>
        <v>0</v>
      </c>
    </row>
    <row r="210" spans="4:22" x14ac:dyDescent="0.2">
      <c r="D210" s="1">
        <f t="shared" si="53"/>
        <v>208</v>
      </c>
      <c r="E210" s="2">
        <f t="shared" si="54"/>
        <v>0</v>
      </c>
      <c r="F210" s="3">
        <f t="shared" ca="1" si="55"/>
        <v>0</v>
      </c>
      <c r="G210" s="3">
        <f t="shared" si="56"/>
        <v>0</v>
      </c>
      <c r="H210" s="3">
        <f t="shared" ca="1" si="45"/>
        <v>0</v>
      </c>
      <c r="I210" s="3">
        <f t="shared" ca="1" si="57"/>
        <v>0</v>
      </c>
      <c r="J210" s="3">
        <f t="shared" si="58"/>
        <v>0</v>
      </c>
      <c r="K210" s="3">
        <f t="shared" ca="1" si="59"/>
        <v>0</v>
      </c>
      <c r="L210" s="3">
        <f t="shared" si="46"/>
        <v>-9.7803269999999998</v>
      </c>
      <c r="M210" s="3" t="e">
        <f t="shared" ca="1" si="47"/>
        <v>#DIV/0!</v>
      </c>
      <c r="N210" s="3" t="e">
        <f t="shared" ca="1" si="48"/>
        <v>#DIV/0!</v>
      </c>
      <c r="O210" s="1">
        <f ca="1">(0.5)*($B$11)*(H210^2)</f>
        <v>0</v>
      </c>
      <c r="P210" s="1">
        <f>($B$11)*L210*J210</f>
        <v>0</v>
      </c>
      <c r="Q210" s="1">
        <f t="shared" ca="1" si="49"/>
        <v>0</v>
      </c>
      <c r="R210" s="1">
        <f ca="1" xml:space="preserve"> ($B$11)*H210</f>
        <v>0</v>
      </c>
      <c r="S210" s="23">
        <f t="shared" si="50"/>
        <v>1.2041254402146571</v>
      </c>
      <c r="U210" s="3">
        <f t="shared" si="51"/>
        <v>340.3</v>
      </c>
      <c r="V210" s="23">
        <f t="shared" ca="1" si="52"/>
        <v>0</v>
      </c>
    </row>
    <row r="211" spans="4:22" x14ac:dyDescent="0.2">
      <c r="D211" s="1">
        <f t="shared" si="53"/>
        <v>209</v>
      </c>
      <c r="E211" s="2">
        <f t="shared" si="54"/>
        <v>0</v>
      </c>
      <c r="F211" s="3">
        <f t="shared" ca="1" si="55"/>
        <v>0</v>
      </c>
      <c r="G211" s="3">
        <f t="shared" si="56"/>
        <v>0</v>
      </c>
      <c r="H211" s="3">
        <f t="shared" ca="1" si="45"/>
        <v>0</v>
      </c>
      <c r="I211" s="3">
        <f t="shared" ca="1" si="57"/>
        <v>0</v>
      </c>
      <c r="J211" s="3">
        <f t="shared" si="58"/>
        <v>0</v>
      </c>
      <c r="K211" s="3">
        <f t="shared" ca="1" si="59"/>
        <v>0</v>
      </c>
      <c r="L211" s="3">
        <f t="shared" si="46"/>
        <v>-9.7803269999999998</v>
      </c>
      <c r="M211" s="3" t="e">
        <f t="shared" ca="1" si="47"/>
        <v>#DIV/0!</v>
      </c>
      <c r="N211" s="3" t="e">
        <f t="shared" ca="1" si="48"/>
        <v>#DIV/0!</v>
      </c>
      <c r="O211" s="1">
        <f ca="1">(0.5)*($B$11)*(H211^2)</f>
        <v>0</v>
      </c>
      <c r="P211" s="1">
        <f>($B$11)*L211*J211</f>
        <v>0</v>
      </c>
      <c r="Q211" s="1">
        <f t="shared" ca="1" si="49"/>
        <v>0</v>
      </c>
      <c r="R211" s="1">
        <f ca="1" xml:space="preserve"> ($B$11)*H211</f>
        <v>0</v>
      </c>
      <c r="S211" s="23">
        <f t="shared" si="50"/>
        <v>1.2041254402146571</v>
      </c>
      <c r="U211" s="3">
        <f t="shared" si="51"/>
        <v>340.3</v>
      </c>
      <c r="V211" s="23">
        <f t="shared" ca="1" si="52"/>
        <v>0</v>
      </c>
    </row>
    <row r="212" spans="4:22" x14ac:dyDescent="0.2">
      <c r="D212" s="1">
        <f t="shared" si="53"/>
        <v>210</v>
      </c>
      <c r="E212" s="2">
        <f t="shared" si="54"/>
        <v>0</v>
      </c>
      <c r="F212" s="3">
        <f t="shared" ca="1" si="55"/>
        <v>0</v>
      </c>
      <c r="G212" s="3">
        <f t="shared" si="56"/>
        <v>0</v>
      </c>
      <c r="H212" s="3">
        <f t="shared" ca="1" si="45"/>
        <v>0</v>
      </c>
      <c r="I212" s="3">
        <f t="shared" ca="1" si="57"/>
        <v>0</v>
      </c>
      <c r="J212" s="3">
        <f t="shared" si="58"/>
        <v>0</v>
      </c>
      <c r="K212" s="3">
        <f t="shared" ca="1" si="59"/>
        <v>0</v>
      </c>
      <c r="L212" s="3">
        <f t="shared" si="46"/>
        <v>-9.7803269999999998</v>
      </c>
      <c r="M212" s="3" t="e">
        <f t="shared" ca="1" si="47"/>
        <v>#DIV/0!</v>
      </c>
      <c r="N212" s="3" t="e">
        <f t="shared" ca="1" si="48"/>
        <v>#DIV/0!</v>
      </c>
      <c r="O212" s="1">
        <f ca="1">(0.5)*($B$11)*(H212^2)</f>
        <v>0</v>
      </c>
      <c r="P212" s="1">
        <f>($B$11)*L212*J212</f>
        <v>0</v>
      </c>
      <c r="Q212" s="1">
        <f t="shared" ca="1" si="49"/>
        <v>0</v>
      </c>
      <c r="R212" s="1">
        <f ca="1" xml:space="preserve"> ($B$11)*H212</f>
        <v>0</v>
      </c>
      <c r="S212" s="23">
        <f t="shared" si="50"/>
        <v>1.2041254402146571</v>
      </c>
      <c r="U212" s="3">
        <f t="shared" si="51"/>
        <v>340.3</v>
      </c>
      <c r="V212" s="23">
        <f t="shared" ca="1" si="52"/>
        <v>0</v>
      </c>
    </row>
    <row r="213" spans="4:22" x14ac:dyDescent="0.2">
      <c r="D213" s="1">
        <f t="shared" si="53"/>
        <v>211</v>
      </c>
      <c r="E213" s="2">
        <f t="shared" si="54"/>
        <v>0</v>
      </c>
      <c r="F213" s="3">
        <f t="shared" ca="1" si="55"/>
        <v>0</v>
      </c>
      <c r="G213" s="3">
        <f t="shared" si="56"/>
        <v>0</v>
      </c>
      <c r="H213" s="3">
        <f t="shared" ca="1" si="45"/>
        <v>0</v>
      </c>
      <c r="I213" s="3">
        <f t="shared" ca="1" si="57"/>
        <v>0</v>
      </c>
      <c r="J213" s="3">
        <f t="shared" si="58"/>
        <v>0</v>
      </c>
      <c r="K213" s="3">
        <f t="shared" ca="1" si="59"/>
        <v>0</v>
      </c>
      <c r="L213" s="3">
        <f t="shared" si="46"/>
        <v>-9.7803269999999998</v>
      </c>
      <c r="M213" s="3" t="e">
        <f t="shared" ca="1" si="47"/>
        <v>#DIV/0!</v>
      </c>
      <c r="N213" s="3" t="e">
        <f t="shared" ca="1" si="48"/>
        <v>#DIV/0!</v>
      </c>
      <c r="O213" s="1">
        <f ca="1">(0.5)*($B$11)*(H213^2)</f>
        <v>0</v>
      </c>
      <c r="P213" s="1">
        <f>($B$11)*L213*J213</f>
        <v>0</v>
      </c>
      <c r="Q213" s="1">
        <f t="shared" ca="1" si="49"/>
        <v>0</v>
      </c>
      <c r="R213" s="1">
        <f ca="1" xml:space="preserve"> ($B$11)*H213</f>
        <v>0</v>
      </c>
      <c r="S213" s="23">
        <f t="shared" si="50"/>
        <v>1.2041254402146571</v>
      </c>
      <c r="U213" s="3">
        <f t="shared" si="51"/>
        <v>340.3</v>
      </c>
      <c r="V213" s="23">
        <f t="shared" ca="1" si="52"/>
        <v>0</v>
      </c>
    </row>
    <row r="214" spans="4:22" x14ac:dyDescent="0.2">
      <c r="D214" s="1">
        <f t="shared" si="53"/>
        <v>212</v>
      </c>
      <c r="E214" s="2">
        <f t="shared" si="54"/>
        <v>0</v>
      </c>
      <c r="F214" s="3">
        <f t="shared" ca="1" si="55"/>
        <v>0</v>
      </c>
      <c r="G214" s="3">
        <f t="shared" si="56"/>
        <v>0</v>
      </c>
      <c r="H214" s="3">
        <f t="shared" ca="1" si="45"/>
        <v>0</v>
      </c>
      <c r="I214" s="3">
        <f t="shared" ca="1" si="57"/>
        <v>0</v>
      </c>
      <c r="J214" s="3">
        <f t="shared" si="58"/>
        <v>0</v>
      </c>
      <c r="K214" s="3">
        <f t="shared" ca="1" si="59"/>
        <v>0</v>
      </c>
      <c r="L214" s="3">
        <f t="shared" si="46"/>
        <v>-9.7803269999999998</v>
      </c>
      <c r="M214" s="3" t="e">
        <f t="shared" ca="1" si="47"/>
        <v>#DIV/0!</v>
      </c>
      <c r="N214" s="3" t="e">
        <f t="shared" ca="1" si="48"/>
        <v>#DIV/0!</v>
      </c>
      <c r="O214" s="1">
        <f ca="1">(0.5)*($B$11)*(H214^2)</f>
        <v>0</v>
      </c>
      <c r="P214" s="1">
        <f>($B$11)*L214*J214</f>
        <v>0</v>
      </c>
      <c r="Q214" s="1">
        <f t="shared" ca="1" si="49"/>
        <v>0</v>
      </c>
      <c r="R214" s="1">
        <f ca="1" xml:space="preserve"> ($B$11)*H214</f>
        <v>0</v>
      </c>
      <c r="S214" s="23">
        <f t="shared" si="50"/>
        <v>1.2041254402146571</v>
      </c>
      <c r="U214" s="3">
        <f t="shared" si="51"/>
        <v>340.3</v>
      </c>
      <c r="V214" s="23">
        <f t="shared" ca="1" si="52"/>
        <v>0</v>
      </c>
    </row>
    <row r="215" spans="4:22" x14ac:dyDescent="0.2">
      <c r="D215" s="1">
        <f t="shared" si="53"/>
        <v>213</v>
      </c>
      <c r="E215" s="2">
        <f t="shared" si="54"/>
        <v>0</v>
      </c>
      <c r="F215" s="3">
        <f t="shared" ca="1" si="55"/>
        <v>0</v>
      </c>
      <c r="G215" s="3">
        <f t="shared" si="56"/>
        <v>0</v>
      </c>
      <c r="H215" s="3">
        <f t="shared" ca="1" si="45"/>
        <v>0</v>
      </c>
      <c r="I215" s="3">
        <f t="shared" ca="1" si="57"/>
        <v>0</v>
      </c>
      <c r="J215" s="3">
        <f t="shared" si="58"/>
        <v>0</v>
      </c>
      <c r="K215" s="3">
        <f t="shared" ca="1" si="59"/>
        <v>0</v>
      </c>
      <c r="L215" s="3">
        <f t="shared" si="46"/>
        <v>-9.7803269999999998</v>
      </c>
      <c r="M215" s="3" t="e">
        <f t="shared" ca="1" si="47"/>
        <v>#DIV/0!</v>
      </c>
      <c r="N215" s="3" t="e">
        <f t="shared" ca="1" si="48"/>
        <v>#DIV/0!</v>
      </c>
      <c r="O215" s="1">
        <f ca="1">(0.5)*($B$11)*(H215^2)</f>
        <v>0</v>
      </c>
      <c r="P215" s="1">
        <f>($B$11)*L215*J215</f>
        <v>0</v>
      </c>
      <c r="Q215" s="1">
        <f t="shared" ca="1" si="49"/>
        <v>0</v>
      </c>
      <c r="R215" s="1">
        <f ca="1" xml:space="preserve"> ($B$11)*H215</f>
        <v>0</v>
      </c>
      <c r="S215" s="23">
        <f t="shared" si="50"/>
        <v>1.2041254402146571</v>
      </c>
      <c r="U215" s="3">
        <f t="shared" si="51"/>
        <v>340.3</v>
      </c>
      <c r="V215" s="23">
        <f t="shared" ca="1" si="52"/>
        <v>0</v>
      </c>
    </row>
    <row r="216" spans="4:22" x14ac:dyDescent="0.2">
      <c r="D216" s="1">
        <f t="shared" si="53"/>
        <v>214</v>
      </c>
      <c r="E216" s="2">
        <f t="shared" si="54"/>
        <v>0</v>
      </c>
      <c r="F216" s="3">
        <f t="shared" ca="1" si="55"/>
        <v>0</v>
      </c>
      <c r="G216" s="3">
        <f t="shared" si="56"/>
        <v>0</v>
      </c>
      <c r="H216" s="3">
        <f t="shared" ca="1" si="45"/>
        <v>0</v>
      </c>
      <c r="I216" s="3">
        <f t="shared" ca="1" si="57"/>
        <v>0</v>
      </c>
      <c r="J216" s="3">
        <f t="shared" si="58"/>
        <v>0</v>
      </c>
      <c r="K216" s="3">
        <f t="shared" ca="1" si="59"/>
        <v>0</v>
      </c>
      <c r="L216" s="3">
        <f t="shared" si="46"/>
        <v>-9.7803269999999998</v>
      </c>
      <c r="M216" s="3" t="e">
        <f t="shared" ca="1" si="47"/>
        <v>#DIV/0!</v>
      </c>
      <c r="N216" s="3" t="e">
        <f t="shared" ca="1" si="48"/>
        <v>#DIV/0!</v>
      </c>
      <c r="O216" s="1">
        <f ca="1">(0.5)*($B$11)*(H216^2)</f>
        <v>0</v>
      </c>
      <c r="P216" s="1">
        <f>($B$11)*L216*J216</f>
        <v>0</v>
      </c>
      <c r="Q216" s="1">
        <f t="shared" ca="1" si="49"/>
        <v>0</v>
      </c>
      <c r="R216" s="1">
        <f ca="1" xml:space="preserve"> ($B$11)*H216</f>
        <v>0</v>
      </c>
      <c r="S216" s="23">
        <f t="shared" si="50"/>
        <v>1.2041254402146571</v>
      </c>
      <c r="U216" s="3">
        <f t="shared" si="51"/>
        <v>340.3</v>
      </c>
      <c r="V216" s="23">
        <f t="shared" ca="1" si="52"/>
        <v>0</v>
      </c>
    </row>
    <row r="217" spans="4:22" x14ac:dyDescent="0.2">
      <c r="D217" s="1">
        <f t="shared" si="53"/>
        <v>215</v>
      </c>
      <c r="E217" s="2">
        <f t="shared" si="54"/>
        <v>0</v>
      </c>
      <c r="F217" s="3">
        <f t="shared" ca="1" si="55"/>
        <v>0</v>
      </c>
      <c r="G217" s="3">
        <f t="shared" si="56"/>
        <v>0</v>
      </c>
      <c r="H217" s="3">
        <f t="shared" ca="1" si="45"/>
        <v>0</v>
      </c>
      <c r="I217" s="3">
        <f t="shared" ca="1" si="57"/>
        <v>0</v>
      </c>
      <c r="J217" s="3">
        <f t="shared" si="58"/>
        <v>0</v>
      </c>
      <c r="K217" s="3">
        <f t="shared" ca="1" si="59"/>
        <v>0</v>
      </c>
      <c r="L217" s="3">
        <f t="shared" si="46"/>
        <v>-9.7803269999999998</v>
      </c>
      <c r="M217" s="3" t="e">
        <f t="shared" ca="1" si="47"/>
        <v>#DIV/0!</v>
      </c>
      <c r="N217" s="3" t="e">
        <f t="shared" ca="1" si="48"/>
        <v>#DIV/0!</v>
      </c>
      <c r="O217" s="1">
        <f ca="1">(0.5)*($B$11)*(H217^2)</f>
        <v>0</v>
      </c>
      <c r="P217" s="1">
        <f>($B$11)*L217*J217</f>
        <v>0</v>
      </c>
      <c r="Q217" s="1">
        <f t="shared" ca="1" si="49"/>
        <v>0</v>
      </c>
      <c r="R217" s="1">
        <f ca="1" xml:space="preserve"> ($B$11)*H217</f>
        <v>0</v>
      </c>
      <c r="S217" s="23">
        <f t="shared" si="50"/>
        <v>1.2041254402146571</v>
      </c>
      <c r="U217" s="3">
        <f t="shared" si="51"/>
        <v>340.3</v>
      </c>
      <c r="V217" s="23">
        <f t="shared" ca="1" si="52"/>
        <v>0</v>
      </c>
    </row>
    <row r="218" spans="4:22" x14ac:dyDescent="0.2">
      <c r="D218" s="1">
        <f t="shared" si="53"/>
        <v>216</v>
      </c>
      <c r="E218" s="2">
        <f t="shared" si="54"/>
        <v>0</v>
      </c>
      <c r="F218" s="3">
        <f t="shared" ca="1" si="55"/>
        <v>0</v>
      </c>
      <c r="G218" s="3">
        <f t="shared" si="56"/>
        <v>0</v>
      </c>
      <c r="H218" s="3">
        <f t="shared" ca="1" si="45"/>
        <v>0</v>
      </c>
      <c r="I218" s="3">
        <f t="shared" ca="1" si="57"/>
        <v>0</v>
      </c>
      <c r="J218" s="3">
        <f t="shared" si="58"/>
        <v>0</v>
      </c>
      <c r="K218" s="3">
        <f t="shared" ca="1" si="59"/>
        <v>0</v>
      </c>
      <c r="L218" s="3">
        <f t="shared" si="46"/>
        <v>-9.7803269999999998</v>
      </c>
      <c r="M218" s="3" t="e">
        <f t="shared" ca="1" si="47"/>
        <v>#DIV/0!</v>
      </c>
      <c r="N218" s="3" t="e">
        <f t="shared" ca="1" si="48"/>
        <v>#DIV/0!</v>
      </c>
      <c r="O218" s="1">
        <f ca="1">(0.5)*($B$11)*(H218^2)</f>
        <v>0</v>
      </c>
      <c r="P218" s="1">
        <f>($B$11)*L218*J218</f>
        <v>0</v>
      </c>
      <c r="Q218" s="1">
        <f t="shared" ca="1" si="49"/>
        <v>0</v>
      </c>
      <c r="R218" s="1">
        <f ca="1" xml:space="preserve"> ($B$11)*H218</f>
        <v>0</v>
      </c>
      <c r="S218" s="23">
        <f t="shared" si="50"/>
        <v>1.2041254402146571</v>
      </c>
      <c r="U218" s="3">
        <f t="shared" si="51"/>
        <v>340.3</v>
      </c>
      <c r="V218" s="23">
        <f t="shared" ca="1" si="52"/>
        <v>0</v>
      </c>
    </row>
    <row r="219" spans="4:22" x14ac:dyDescent="0.2">
      <c r="D219" s="1">
        <f t="shared" si="53"/>
        <v>217</v>
      </c>
      <c r="E219" s="2">
        <f t="shared" si="54"/>
        <v>0</v>
      </c>
      <c r="F219" s="3">
        <f t="shared" ca="1" si="55"/>
        <v>0</v>
      </c>
      <c r="G219" s="3">
        <f t="shared" si="56"/>
        <v>0</v>
      </c>
      <c r="H219" s="3">
        <f t="shared" ca="1" si="45"/>
        <v>0</v>
      </c>
      <c r="I219" s="3">
        <f t="shared" ca="1" si="57"/>
        <v>0</v>
      </c>
      <c r="J219" s="3">
        <f t="shared" si="58"/>
        <v>0</v>
      </c>
      <c r="K219" s="3">
        <f t="shared" ca="1" si="59"/>
        <v>0</v>
      </c>
      <c r="L219" s="3">
        <f t="shared" si="46"/>
        <v>-9.7803269999999998</v>
      </c>
      <c r="M219" s="3" t="e">
        <f t="shared" ca="1" si="47"/>
        <v>#DIV/0!</v>
      </c>
      <c r="N219" s="3" t="e">
        <f t="shared" ca="1" si="48"/>
        <v>#DIV/0!</v>
      </c>
      <c r="O219" s="1">
        <f ca="1">(0.5)*($B$11)*(H219^2)</f>
        <v>0</v>
      </c>
      <c r="P219" s="1">
        <f>($B$11)*L219*J219</f>
        <v>0</v>
      </c>
      <c r="Q219" s="1">
        <f t="shared" ca="1" si="49"/>
        <v>0</v>
      </c>
      <c r="R219" s="1">
        <f ca="1" xml:space="preserve"> ($B$11)*H219</f>
        <v>0</v>
      </c>
      <c r="S219" s="23">
        <f t="shared" si="50"/>
        <v>1.2041254402146571</v>
      </c>
      <c r="U219" s="3">
        <f t="shared" si="51"/>
        <v>340.3</v>
      </c>
      <c r="V219" s="23">
        <f t="shared" ca="1" si="52"/>
        <v>0</v>
      </c>
    </row>
    <row r="220" spans="4:22" x14ac:dyDescent="0.2">
      <c r="D220" s="1">
        <f t="shared" si="53"/>
        <v>218</v>
      </c>
      <c r="E220" s="2">
        <f t="shared" si="54"/>
        <v>0</v>
      </c>
      <c r="F220" s="3">
        <f t="shared" ca="1" si="55"/>
        <v>0</v>
      </c>
      <c r="G220" s="3">
        <f t="shared" si="56"/>
        <v>0</v>
      </c>
      <c r="H220" s="3">
        <f t="shared" ca="1" si="45"/>
        <v>0</v>
      </c>
      <c r="I220" s="3">
        <f t="shared" ca="1" si="57"/>
        <v>0</v>
      </c>
      <c r="J220" s="3">
        <f t="shared" si="58"/>
        <v>0</v>
      </c>
      <c r="K220" s="3">
        <f t="shared" ca="1" si="59"/>
        <v>0</v>
      </c>
      <c r="L220" s="3">
        <f t="shared" si="46"/>
        <v>-9.7803269999999998</v>
      </c>
      <c r="M220" s="3" t="e">
        <f t="shared" ca="1" si="47"/>
        <v>#DIV/0!</v>
      </c>
      <c r="N220" s="3" t="e">
        <f t="shared" ca="1" si="48"/>
        <v>#DIV/0!</v>
      </c>
      <c r="O220" s="1">
        <f ca="1">(0.5)*($B$11)*(H220^2)</f>
        <v>0</v>
      </c>
      <c r="P220" s="1">
        <f>($B$11)*L220*J220</f>
        <v>0</v>
      </c>
      <c r="Q220" s="1">
        <f t="shared" ca="1" si="49"/>
        <v>0</v>
      </c>
      <c r="R220" s="1">
        <f ca="1" xml:space="preserve"> ($B$11)*H220</f>
        <v>0</v>
      </c>
      <c r="S220" s="23">
        <f t="shared" si="50"/>
        <v>1.2041254402146571</v>
      </c>
      <c r="U220" s="3">
        <f t="shared" si="51"/>
        <v>340.3</v>
      </c>
      <c r="V220" s="23">
        <f t="shared" ca="1" si="52"/>
        <v>0</v>
      </c>
    </row>
    <row r="221" spans="4:22" x14ac:dyDescent="0.2">
      <c r="D221" s="1">
        <f t="shared" si="53"/>
        <v>219</v>
      </c>
      <c r="E221" s="2">
        <f t="shared" si="54"/>
        <v>0</v>
      </c>
      <c r="F221" s="3">
        <f t="shared" ca="1" si="55"/>
        <v>0</v>
      </c>
      <c r="G221" s="3">
        <f t="shared" si="56"/>
        <v>0</v>
      </c>
      <c r="H221" s="3">
        <f t="shared" ca="1" si="45"/>
        <v>0</v>
      </c>
      <c r="I221" s="3">
        <f t="shared" ca="1" si="57"/>
        <v>0</v>
      </c>
      <c r="J221" s="3">
        <f t="shared" si="58"/>
        <v>0</v>
      </c>
      <c r="K221" s="3">
        <f t="shared" ca="1" si="59"/>
        <v>0</v>
      </c>
      <c r="L221" s="3">
        <f t="shared" si="46"/>
        <v>-9.7803269999999998</v>
      </c>
      <c r="M221" s="3" t="e">
        <f t="shared" ca="1" si="47"/>
        <v>#DIV/0!</v>
      </c>
      <c r="N221" s="3" t="e">
        <f t="shared" ca="1" si="48"/>
        <v>#DIV/0!</v>
      </c>
      <c r="O221" s="1">
        <f ca="1">(0.5)*($B$11)*(H221^2)</f>
        <v>0</v>
      </c>
      <c r="P221" s="1">
        <f>($B$11)*L221*J221</f>
        <v>0</v>
      </c>
      <c r="Q221" s="1">
        <f t="shared" ca="1" si="49"/>
        <v>0</v>
      </c>
      <c r="R221" s="1">
        <f ca="1" xml:space="preserve"> ($B$11)*H221</f>
        <v>0</v>
      </c>
      <c r="S221" s="23">
        <f t="shared" si="50"/>
        <v>1.2041254402146571</v>
      </c>
      <c r="U221" s="3">
        <f t="shared" si="51"/>
        <v>340.3</v>
      </c>
      <c r="V221" s="23">
        <f t="shared" ca="1" si="52"/>
        <v>0</v>
      </c>
    </row>
    <row r="222" spans="4:22" x14ac:dyDescent="0.2">
      <c r="D222" s="1">
        <f t="shared" si="53"/>
        <v>220</v>
      </c>
      <c r="E222" s="2">
        <f t="shared" si="54"/>
        <v>0</v>
      </c>
      <c r="F222" s="3">
        <f t="shared" ca="1" si="55"/>
        <v>0</v>
      </c>
      <c r="G222" s="3">
        <f t="shared" si="56"/>
        <v>0</v>
      </c>
      <c r="H222" s="3">
        <f t="shared" ca="1" si="45"/>
        <v>0</v>
      </c>
      <c r="I222" s="3">
        <f t="shared" ca="1" si="57"/>
        <v>0</v>
      </c>
      <c r="J222" s="3">
        <f t="shared" si="58"/>
        <v>0</v>
      </c>
      <c r="K222" s="3">
        <f t="shared" ca="1" si="59"/>
        <v>0</v>
      </c>
      <c r="L222" s="3">
        <f t="shared" si="46"/>
        <v>-9.7803269999999998</v>
      </c>
      <c r="M222" s="3" t="e">
        <f t="shared" ca="1" si="47"/>
        <v>#DIV/0!</v>
      </c>
      <c r="N222" s="3" t="e">
        <f t="shared" ca="1" si="48"/>
        <v>#DIV/0!</v>
      </c>
      <c r="O222" s="1">
        <f ca="1">(0.5)*($B$11)*(H222^2)</f>
        <v>0</v>
      </c>
      <c r="P222" s="1">
        <f>($B$11)*L222*J222</f>
        <v>0</v>
      </c>
      <c r="Q222" s="1">
        <f t="shared" ca="1" si="49"/>
        <v>0</v>
      </c>
      <c r="R222" s="1">
        <f ca="1" xml:space="preserve"> ($B$11)*H222</f>
        <v>0</v>
      </c>
      <c r="S222" s="23">
        <f t="shared" si="50"/>
        <v>1.2041254402146571</v>
      </c>
      <c r="U222" s="3">
        <f t="shared" si="51"/>
        <v>340.3</v>
      </c>
      <c r="V222" s="23">
        <f t="shared" ca="1" si="52"/>
        <v>0</v>
      </c>
    </row>
    <row r="223" spans="4:22" x14ac:dyDescent="0.2">
      <c r="D223" s="1">
        <f t="shared" si="53"/>
        <v>221</v>
      </c>
      <c r="E223" s="2">
        <f t="shared" si="54"/>
        <v>0</v>
      </c>
      <c r="F223" s="3">
        <f t="shared" ca="1" si="55"/>
        <v>0</v>
      </c>
      <c r="G223" s="3">
        <f t="shared" si="56"/>
        <v>0</v>
      </c>
      <c r="H223" s="3">
        <f t="shared" ca="1" si="45"/>
        <v>0</v>
      </c>
      <c r="I223" s="3">
        <f t="shared" ca="1" si="57"/>
        <v>0</v>
      </c>
      <c r="J223" s="3">
        <f t="shared" si="58"/>
        <v>0</v>
      </c>
      <c r="K223" s="3">
        <f t="shared" ca="1" si="59"/>
        <v>0</v>
      </c>
      <c r="L223" s="3">
        <f t="shared" si="46"/>
        <v>-9.7803269999999998</v>
      </c>
      <c r="M223" s="3" t="e">
        <f t="shared" ca="1" si="47"/>
        <v>#DIV/0!</v>
      </c>
      <c r="N223" s="3" t="e">
        <f t="shared" ca="1" si="48"/>
        <v>#DIV/0!</v>
      </c>
      <c r="O223" s="1">
        <f ca="1">(0.5)*($B$11)*(H223^2)</f>
        <v>0</v>
      </c>
      <c r="P223" s="1">
        <f>($B$11)*L223*J223</f>
        <v>0</v>
      </c>
      <c r="Q223" s="1">
        <f t="shared" ca="1" si="49"/>
        <v>0</v>
      </c>
      <c r="R223" s="1">
        <f ca="1" xml:space="preserve"> ($B$11)*H223</f>
        <v>0</v>
      </c>
      <c r="S223" s="23">
        <f t="shared" si="50"/>
        <v>1.2041254402146571</v>
      </c>
      <c r="U223" s="3">
        <f t="shared" si="51"/>
        <v>340.3</v>
      </c>
      <c r="V223" s="23">
        <f t="shared" ca="1" si="52"/>
        <v>0</v>
      </c>
    </row>
    <row r="224" spans="4:22" x14ac:dyDescent="0.2">
      <c r="D224" s="1">
        <f t="shared" si="53"/>
        <v>222</v>
      </c>
      <c r="E224" s="2">
        <f t="shared" si="54"/>
        <v>0</v>
      </c>
      <c r="F224" s="3">
        <f t="shared" ca="1" si="55"/>
        <v>0</v>
      </c>
      <c r="G224" s="3">
        <f t="shared" si="56"/>
        <v>0</v>
      </c>
      <c r="H224" s="3">
        <f t="shared" ca="1" si="45"/>
        <v>0</v>
      </c>
      <c r="I224" s="3">
        <f t="shared" ca="1" si="57"/>
        <v>0</v>
      </c>
      <c r="J224" s="3">
        <f t="shared" si="58"/>
        <v>0</v>
      </c>
      <c r="K224" s="3">
        <f t="shared" ca="1" si="59"/>
        <v>0</v>
      </c>
      <c r="L224" s="3">
        <f t="shared" si="46"/>
        <v>-9.7803269999999998</v>
      </c>
      <c r="M224" s="3" t="e">
        <f t="shared" ca="1" si="47"/>
        <v>#DIV/0!</v>
      </c>
      <c r="N224" s="3" t="e">
        <f t="shared" ca="1" si="48"/>
        <v>#DIV/0!</v>
      </c>
      <c r="O224" s="1">
        <f ca="1">(0.5)*($B$11)*(H224^2)</f>
        <v>0</v>
      </c>
      <c r="P224" s="1">
        <f>($B$11)*L224*J224</f>
        <v>0</v>
      </c>
      <c r="Q224" s="1">
        <f t="shared" ca="1" si="49"/>
        <v>0</v>
      </c>
      <c r="R224" s="1">
        <f ca="1" xml:space="preserve"> ($B$11)*H224</f>
        <v>0</v>
      </c>
      <c r="S224" s="23">
        <f t="shared" si="50"/>
        <v>1.2041254402146571</v>
      </c>
      <c r="U224" s="3">
        <f t="shared" si="51"/>
        <v>340.3</v>
      </c>
      <c r="V224" s="23">
        <f t="shared" ca="1" si="52"/>
        <v>0</v>
      </c>
    </row>
    <row r="225" spans="4:22" x14ac:dyDescent="0.2">
      <c r="D225" s="1">
        <f t="shared" si="53"/>
        <v>223</v>
      </c>
      <c r="E225" s="2">
        <f t="shared" si="54"/>
        <v>0</v>
      </c>
      <c r="F225" s="3">
        <f t="shared" ca="1" si="55"/>
        <v>0</v>
      </c>
      <c r="G225" s="3">
        <f t="shared" si="56"/>
        <v>0</v>
      </c>
      <c r="H225" s="3">
        <f t="shared" ca="1" si="45"/>
        <v>0</v>
      </c>
      <c r="I225" s="3">
        <f t="shared" ca="1" si="57"/>
        <v>0</v>
      </c>
      <c r="J225" s="3">
        <f t="shared" si="58"/>
        <v>0</v>
      </c>
      <c r="K225" s="3">
        <f t="shared" ca="1" si="59"/>
        <v>0</v>
      </c>
      <c r="L225" s="3">
        <f t="shared" si="46"/>
        <v>-9.7803269999999998</v>
      </c>
      <c r="M225" s="3" t="e">
        <f t="shared" ca="1" si="47"/>
        <v>#DIV/0!</v>
      </c>
      <c r="N225" s="3" t="e">
        <f t="shared" ca="1" si="48"/>
        <v>#DIV/0!</v>
      </c>
      <c r="O225" s="1">
        <f ca="1">(0.5)*($B$11)*(H225^2)</f>
        <v>0</v>
      </c>
      <c r="P225" s="1">
        <f>($B$11)*L225*J225</f>
        <v>0</v>
      </c>
      <c r="Q225" s="1">
        <f t="shared" ca="1" si="49"/>
        <v>0</v>
      </c>
      <c r="R225" s="1">
        <f ca="1" xml:space="preserve"> ($B$11)*H225</f>
        <v>0</v>
      </c>
      <c r="S225" s="23">
        <f t="shared" si="50"/>
        <v>1.2041254402146571</v>
      </c>
      <c r="U225" s="3">
        <f t="shared" si="51"/>
        <v>340.3</v>
      </c>
      <c r="V225" s="23">
        <f t="shared" ca="1" si="52"/>
        <v>0</v>
      </c>
    </row>
    <row r="226" spans="4:22" x14ac:dyDescent="0.2">
      <c r="D226" s="1">
        <f t="shared" si="53"/>
        <v>224</v>
      </c>
      <c r="E226" s="2">
        <f t="shared" si="54"/>
        <v>0</v>
      </c>
      <c r="F226" s="3">
        <f t="shared" ca="1" si="55"/>
        <v>0</v>
      </c>
      <c r="G226" s="3">
        <f t="shared" si="56"/>
        <v>0</v>
      </c>
      <c r="H226" s="3">
        <f t="shared" ca="1" si="45"/>
        <v>0</v>
      </c>
      <c r="I226" s="3">
        <f t="shared" ca="1" si="57"/>
        <v>0</v>
      </c>
      <c r="J226" s="3">
        <f t="shared" si="58"/>
        <v>0</v>
      </c>
      <c r="K226" s="3">
        <f t="shared" ca="1" si="59"/>
        <v>0</v>
      </c>
      <c r="L226" s="3">
        <f t="shared" si="46"/>
        <v>-9.7803269999999998</v>
      </c>
      <c r="M226" s="3" t="e">
        <f t="shared" ca="1" si="47"/>
        <v>#DIV/0!</v>
      </c>
      <c r="N226" s="3" t="e">
        <f t="shared" ca="1" si="48"/>
        <v>#DIV/0!</v>
      </c>
      <c r="O226" s="1">
        <f ca="1">(0.5)*($B$11)*(H226^2)</f>
        <v>0</v>
      </c>
      <c r="P226" s="1">
        <f>($B$11)*L226*J226</f>
        <v>0</v>
      </c>
      <c r="Q226" s="1">
        <f t="shared" ca="1" si="49"/>
        <v>0</v>
      </c>
      <c r="R226" s="1">
        <f ca="1" xml:space="preserve"> ($B$11)*H226</f>
        <v>0</v>
      </c>
      <c r="S226" s="23">
        <f t="shared" si="50"/>
        <v>1.2041254402146571</v>
      </c>
      <c r="U226" s="3">
        <f t="shared" si="51"/>
        <v>340.3</v>
      </c>
      <c r="V226" s="23">
        <f t="shared" ca="1" si="52"/>
        <v>0</v>
      </c>
    </row>
    <row r="227" spans="4:22" x14ac:dyDescent="0.2">
      <c r="D227" s="1">
        <f t="shared" si="53"/>
        <v>225</v>
      </c>
      <c r="E227" s="2">
        <f t="shared" si="54"/>
        <v>0</v>
      </c>
      <c r="F227" s="3">
        <f t="shared" ca="1" si="55"/>
        <v>0</v>
      </c>
      <c r="G227" s="3">
        <f t="shared" si="56"/>
        <v>0</v>
      </c>
      <c r="H227" s="3">
        <f t="shared" ca="1" si="45"/>
        <v>0</v>
      </c>
      <c r="I227" s="3">
        <f t="shared" ca="1" si="57"/>
        <v>0</v>
      </c>
      <c r="J227" s="3">
        <f t="shared" si="58"/>
        <v>0</v>
      </c>
      <c r="K227" s="3">
        <f t="shared" ca="1" si="59"/>
        <v>0</v>
      </c>
      <c r="L227" s="3">
        <f t="shared" si="46"/>
        <v>-9.7803269999999998</v>
      </c>
      <c r="M227" s="3" t="e">
        <f t="shared" ca="1" si="47"/>
        <v>#DIV/0!</v>
      </c>
      <c r="N227" s="3" t="e">
        <f t="shared" ca="1" si="48"/>
        <v>#DIV/0!</v>
      </c>
      <c r="O227" s="1">
        <f ca="1">(0.5)*($B$11)*(H227^2)</f>
        <v>0</v>
      </c>
      <c r="P227" s="1">
        <f>($B$11)*L227*J227</f>
        <v>0</v>
      </c>
      <c r="Q227" s="1">
        <f t="shared" ca="1" si="49"/>
        <v>0</v>
      </c>
      <c r="R227" s="1">
        <f ca="1" xml:space="preserve"> ($B$11)*H227</f>
        <v>0</v>
      </c>
      <c r="S227" s="23">
        <f t="shared" si="50"/>
        <v>1.2041254402146571</v>
      </c>
      <c r="U227" s="3">
        <f t="shared" si="51"/>
        <v>340.3</v>
      </c>
      <c r="V227" s="23">
        <f t="shared" ca="1" si="52"/>
        <v>0</v>
      </c>
    </row>
    <row r="228" spans="4:22" x14ac:dyDescent="0.2">
      <c r="D228" s="1">
        <f t="shared" si="53"/>
        <v>226</v>
      </c>
      <c r="E228" s="2">
        <f t="shared" si="54"/>
        <v>0</v>
      </c>
      <c r="F228" s="3">
        <f t="shared" ca="1" si="55"/>
        <v>0</v>
      </c>
      <c r="G228" s="3">
        <f t="shared" si="56"/>
        <v>0</v>
      </c>
      <c r="H228" s="3">
        <f t="shared" ca="1" si="45"/>
        <v>0</v>
      </c>
      <c r="I228" s="3">
        <f t="shared" ca="1" si="57"/>
        <v>0</v>
      </c>
      <c r="J228" s="3">
        <f t="shared" si="58"/>
        <v>0</v>
      </c>
      <c r="K228" s="3">
        <f t="shared" ca="1" si="59"/>
        <v>0</v>
      </c>
      <c r="L228" s="3">
        <f t="shared" si="46"/>
        <v>-9.7803269999999998</v>
      </c>
      <c r="M228" s="3" t="e">
        <f t="shared" ca="1" si="47"/>
        <v>#DIV/0!</v>
      </c>
      <c r="N228" s="3" t="e">
        <f t="shared" ca="1" si="48"/>
        <v>#DIV/0!</v>
      </c>
      <c r="O228" s="1">
        <f ca="1">(0.5)*($B$11)*(H228^2)</f>
        <v>0</v>
      </c>
      <c r="P228" s="1">
        <f>($B$11)*L228*J228</f>
        <v>0</v>
      </c>
      <c r="Q228" s="1">
        <f t="shared" ca="1" si="49"/>
        <v>0</v>
      </c>
      <c r="R228" s="1">
        <f ca="1" xml:space="preserve"> ($B$11)*H228</f>
        <v>0</v>
      </c>
      <c r="S228" s="23">
        <f t="shared" si="50"/>
        <v>1.2041254402146571</v>
      </c>
      <c r="U228" s="3">
        <f t="shared" si="51"/>
        <v>340.3</v>
      </c>
      <c r="V228" s="23">
        <f t="shared" ca="1" si="52"/>
        <v>0</v>
      </c>
    </row>
    <row r="229" spans="4:22" x14ac:dyDescent="0.2">
      <c r="D229" s="1">
        <f t="shared" si="53"/>
        <v>227</v>
      </c>
      <c r="E229" s="2">
        <f t="shared" si="54"/>
        <v>0</v>
      </c>
      <c r="F229" s="3">
        <f t="shared" ca="1" si="55"/>
        <v>0</v>
      </c>
      <c r="G229" s="3">
        <f t="shared" si="56"/>
        <v>0</v>
      </c>
      <c r="H229" s="3">
        <f t="shared" ca="1" si="45"/>
        <v>0</v>
      </c>
      <c r="I229" s="3">
        <f t="shared" ca="1" si="57"/>
        <v>0</v>
      </c>
      <c r="J229" s="3">
        <f t="shared" si="58"/>
        <v>0</v>
      </c>
      <c r="K229" s="3">
        <f t="shared" ca="1" si="59"/>
        <v>0</v>
      </c>
      <c r="L229" s="3">
        <f t="shared" si="46"/>
        <v>-9.7803269999999998</v>
      </c>
      <c r="M229" s="3" t="e">
        <f t="shared" ca="1" si="47"/>
        <v>#DIV/0!</v>
      </c>
      <c r="N229" s="3" t="e">
        <f t="shared" ca="1" si="48"/>
        <v>#DIV/0!</v>
      </c>
      <c r="O229" s="1">
        <f ca="1">(0.5)*($B$11)*(H229^2)</f>
        <v>0</v>
      </c>
      <c r="P229" s="1">
        <f>($B$11)*L229*J229</f>
        <v>0</v>
      </c>
      <c r="Q229" s="1">
        <f t="shared" ca="1" si="49"/>
        <v>0</v>
      </c>
      <c r="R229" s="1">
        <f ca="1" xml:space="preserve"> ($B$11)*H229</f>
        <v>0</v>
      </c>
      <c r="S229" s="23">
        <f t="shared" si="50"/>
        <v>1.2041254402146571</v>
      </c>
      <c r="U229" s="3">
        <f t="shared" si="51"/>
        <v>340.3</v>
      </c>
      <c r="V229" s="23">
        <f t="shared" ca="1" si="52"/>
        <v>0</v>
      </c>
    </row>
    <row r="230" spans="4:22" x14ac:dyDescent="0.2">
      <c r="D230" s="1">
        <f t="shared" si="53"/>
        <v>228</v>
      </c>
      <c r="E230" s="2">
        <f t="shared" si="54"/>
        <v>0</v>
      </c>
      <c r="F230" s="3">
        <f t="shared" ca="1" si="55"/>
        <v>0</v>
      </c>
      <c r="G230" s="3">
        <f t="shared" si="56"/>
        <v>0</v>
      </c>
      <c r="H230" s="3">
        <f t="shared" ca="1" si="45"/>
        <v>0</v>
      </c>
      <c r="I230" s="3">
        <f t="shared" ca="1" si="57"/>
        <v>0</v>
      </c>
      <c r="J230" s="3">
        <f t="shared" si="58"/>
        <v>0</v>
      </c>
      <c r="K230" s="3">
        <f t="shared" ca="1" si="59"/>
        <v>0</v>
      </c>
      <c r="L230" s="3">
        <f t="shared" si="46"/>
        <v>-9.7803269999999998</v>
      </c>
      <c r="M230" s="3" t="e">
        <f t="shared" ca="1" si="47"/>
        <v>#DIV/0!</v>
      </c>
      <c r="N230" s="3" t="e">
        <f t="shared" ca="1" si="48"/>
        <v>#DIV/0!</v>
      </c>
      <c r="O230" s="1">
        <f ca="1">(0.5)*($B$11)*(H230^2)</f>
        <v>0</v>
      </c>
      <c r="P230" s="1">
        <f>($B$11)*L230*J230</f>
        <v>0</v>
      </c>
      <c r="Q230" s="1">
        <f t="shared" ca="1" si="49"/>
        <v>0</v>
      </c>
      <c r="R230" s="1">
        <f ca="1" xml:space="preserve"> ($B$11)*H230</f>
        <v>0</v>
      </c>
      <c r="S230" s="23">
        <f t="shared" si="50"/>
        <v>1.2041254402146571</v>
      </c>
      <c r="U230" s="3">
        <f t="shared" si="51"/>
        <v>340.3</v>
      </c>
      <c r="V230" s="23">
        <f t="shared" ca="1" si="52"/>
        <v>0</v>
      </c>
    </row>
    <row r="231" spans="4:22" x14ac:dyDescent="0.2">
      <c r="D231" s="1">
        <f t="shared" si="53"/>
        <v>229</v>
      </c>
      <c r="E231" s="2">
        <f t="shared" si="54"/>
        <v>0</v>
      </c>
      <c r="F231" s="3">
        <f t="shared" ca="1" si="55"/>
        <v>0</v>
      </c>
      <c r="G231" s="3">
        <f t="shared" si="56"/>
        <v>0</v>
      </c>
      <c r="H231" s="3">
        <f t="shared" ca="1" si="45"/>
        <v>0</v>
      </c>
      <c r="I231" s="3">
        <f t="shared" ca="1" si="57"/>
        <v>0</v>
      </c>
      <c r="J231" s="3">
        <f t="shared" si="58"/>
        <v>0</v>
      </c>
      <c r="K231" s="3">
        <f t="shared" ca="1" si="59"/>
        <v>0</v>
      </c>
      <c r="L231" s="3">
        <f t="shared" si="46"/>
        <v>-9.7803269999999998</v>
      </c>
      <c r="M231" s="3" t="e">
        <f t="shared" ca="1" si="47"/>
        <v>#DIV/0!</v>
      </c>
      <c r="N231" s="3" t="e">
        <f t="shared" ca="1" si="48"/>
        <v>#DIV/0!</v>
      </c>
      <c r="O231" s="1">
        <f ca="1">(0.5)*($B$11)*(H231^2)</f>
        <v>0</v>
      </c>
      <c r="P231" s="1">
        <f>($B$11)*L231*J231</f>
        <v>0</v>
      </c>
      <c r="Q231" s="1">
        <f t="shared" ca="1" si="49"/>
        <v>0</v>
      </c>
      <c r="R231" s="1">
        <f ca="1" xml:space="preserve"> ($B$11)*H231</f>
        <v>0</v>
      </c>
      <c r="S231" s="23">
        <f t="shared" si="50"/>
        <v>1.2041254402146571</v>
      </c>
      <c r="U231" s="3">
        <f t="shared" si="51"/>
        <v>340.3</v>
      </c>
      <c r="V231" s="23">
        <f t="shared" ca="1" si="52"/>
        <v>0</v>
      </c>
    </row>
    <row r="232" spans="4:22" x14ac:dyDescent="0.2">
      <c r="D232" s="1">
        <f t="shared" si="53"/>
        <v>230</v>
      </c>
      <c r="E232" s="2">
        <f t="shared" si="54"/>
        <v>0</v>
      </c>
      <c r="F232" s="3">
        <f t="shared" ca="1" si="55"/>
        <v>0</v>
      </c>
      <c r="G232" s="3">
        <f t="shared" si="56"/>
        <v>0</v>
      </c>
      <c r="H232" s="3">
        <f t="shared" ca="1" si="45"/>
        <v>0</v>
      </c>
      <c r="I232" s="3">
        <f t="shared" ca="1" si="57"/>
        <v>0</v>
      </c>
      <c r="J232" s="3">
        <f t="shared" si="58"/>
        <v>0</v>
      </c>
      <c r="K232" s="3">
        <f t="shared" ca="1" si="59"/>
        <v>0</v>
      </c>
      <c r="L232" s="3">
        <f t="shared" si="46"/>
        <v>-9.7803269999999998</v>
      </c>
      <c r="M232" s="3" t="e">
        <f t="shared" ca="1" si="47"/>
        <v>#DIV/0!</v>
      </c>
      <c r="N232" s="3" t="e">
        <f t="shared" ca="1" si="48"/>
        <v>#DIV/0!</v>
      </c>
      <c r="O232" s="1">
        <f ca="1">(0.5)*($B$11)*(H232^2)</f>
        <v>0</v>
      </c>
      <c r="P232" s="1">
        <f>($B$11)*L232*J232</f>
        <v>0</v>
      </c>
      <c r="Q232" s="1">
        <f t="shared" ca="1" si="49"/>
        <v>0</v>
      </c>
      <c r="R232" s="1">
        <f ca="1" xml:space="preserve"> ($B$11)*H232</f>
        <v>0</v>
      </c>
      <c r="S232" s="23">
        <f t="shared" si="50"/>
        <v>1.2041254402146571</v>
      </c>
      <c r="U232" s="3">
        <f t="shared" si="51"/>
        <v>340.3</v>
      </c>
      <c r="V232" s="23">
        <f t="shared" ca="1" si="52"/>
        <v>0</v>
      </c>
    </row>
    <row r="233" spans="4:22" x14ac:dyDescent="0.2">
      <c r="D233" s="1">
        <f t="shared" si="53"/>
        <v>231</v>
      </c>
      <c r="E233" s="2">
        <f t="shared" si="54"/>
        <v>0</v>
      </c>
      <c r="F233" s="3">
        <f t="shared" ca="1" si="55"/>
        <v>0</v>
      </c>
      <c r="G233" s="3">
        <f t="shared" si="56"/>
        <v>0</v>
      </c>
      <c r="H233" s="3">
        <f t="shared" ca="1" si="45"/>
        <v>0</v>
      </c>
      <c r="I233" s="3">
        <f t="shared" ca="1" si="57"/>
        <v>0</v>
      </c>
      <c r="J233" s="3">
        <f t="shared" si="58"/>
        <v>0</v>
      </c>
      <c r="K233" s="3">
        <f t="shared" ca="1" si="59"/>
        <v>0</v>
      </c>
      <c r="L233" s="3">
        <f t="shared" si="46"/>
        <v>-9.7803269999999998</v>
      </c>
      <c r="M233" s="3" t="e">
        <f t="shared" ca="1" si="47"/>
        <v>#DIV/0!</v>
      </c>
      <c r="N233" s="3" t="e">
        <f t="shared" ca="1" si="48"/>
        <v>#DIV/0!</v>
      </c>
      <c r="O233" s="1">
        <f ca="1">(0.5)*($B$11)*(H233^2)</f>
        <v>0</v>
      </c>
      <c r="P233" s="1">
        <f>($B$11)*L233*J233</f>
        <v>0</v>
      </c>
      <c r="Q233" s="1">
        <f t="shared" ca="1" si="49"/>
        <v>0</v>
      </c>
      <c r="R233" s="1">
        <f ca="1" xml:space="preserve"> ($B$11)*H233</f>
        <v>0</v>
      </c>
      <c r="S233" s="23">
        <f t="shared" si="50"/>
        <v>1.2041254402146571</v>
      </c>
      <c r="U233" s="3">
        <f t="shared" si="51"/>
        <v>340.3</v>
      </c>
      <c r="V233" s="23">
        <f t="shared" ca="1" si="52"/>
        <v>0</v>
      </c>
    </row>
    <row r="234" spans="4:22" x14ac:dyDescent="0.2">
      <c r="D234" s="1">
        <f t="shared" si="53"/>
        <v>232</v>
      </c>
      <c r="E234" s="2">
        <f t="shared" si="54"/>
        <v>0</v>
      </c>
      <c r="F234" s="3">
        <f t="shared" ca="1" si="55"/>
        <v>0</v>
      </c>
      <c r="G234" s="3">
        <f t="shared" si="56"/>
        <v>0</v>
      </c>
      <c r="H234" s="3">
        <f t="shared" ca="1" si="45"/>
        <v>0</v>
      </c>
      <c r="I234" s="3">
        <f t="shared" ca="1" si="57"/>
        <v>0</v>
      </c>
      <c r="J234" s="3">
        <f t="shared" si="58"/>
        <v>0</v>
      </c>
      <c r="K234" s="3">
        <f t="shared" ca="1" si="59"/>
        <v>0</v>
      </c>
      <c r="L234" s="3">
        <f t="shared" si="46"/>
        <v>-9.7803269999999998</v>
      </c>
      <c r="M234" s="3" t="e">
        <f t="shared" ca="1" si="47"/>
        <v>#DIV/0!</v>
      </c>
      <c r="N234" s="3" t="e">
        <f t="shared" ca="1" si="48"/>
        <v>#DIV/0!</v>
      </c>
      <c r="O234" s="1">
        <f ca="1">(0.5)*($B$11)*(H234^2)</f>
        <v>0</v>
      </c>
      <c r="P234" s="1">
        <f>($B$11)*L234*J234</f>
        <v>0</v>
      </c>
      <c r="Q234" s="1">
        <f t="shared" ca="1" si="49"/>
        <v>0</v>
      </c>
      <c r="R234" s="1">
        <f ca="1" xml:space="preserve"> ($B$11)*H234</f>
        <v>0</v>
      </c>
      <c r="S234" s="23">
        <f t="shared" si="50"/>
        <v>1.2041254402146571</v>
      </c>
      <c r="U234" s="3">
        <f t="shared" si="51"/>
        <v>340.3</v>
      </c>
      <c r="V234" s="23">
        <f t="shared" ca="1" si="52"/>
        <v>0</v>
      </c>
    </row>
    <row r="235" spans="4:22" x14ac:dyDescent="0.2">
      <c r="D235" s="1">
        <f t="shared" si="53"/>
        <v>233</v>
      </c>
      <c r="E235" s="2">
        <f t="shared" si="54"/>
        <v>0</v>
      </c>
      <c r="F235" s="3">
        <f t="shared" ca="1" si="55"/>
        <v>0</v>
      </c>
      <c r="G235" s="3">
        <f t="shared" si="56"/>
        <v>0</v>
      </c>
      <c r="H235" s="3">
        <f t="shared" ca="1" si="45"/>
        <v>0</v>
      </c>
      <c r="I235" s="3">
        <f t="shared" ca="1" si="57"/>
        <v>0</v>
      </c>
      <c r="J235" s="3">
        <f t="shared" si="58"/>
        <v>0</v>
      </c>
      <c r="K235" s="3">
        <f t="shared" ca="1" si="59"/>
        <v>0</v>
      </c>
      <c r="L235" s="3">
        <f t="shared" si="46"/>
        <v>-9.7803269999999998</v>
      </c>
      <c r="M235" s="3" t="e">
        <f t="shared" ca="1" si="47"/>
        <v>#DIV/0!</v>
      </c>
      <c r="N235" s="3" t="e">
        <f t="shared" ca="1" si="48"/>
        <v>#DIV/0!</v>
      </c>
      <c r="O235" s="1">
        <f ca="1">(0.5)*($B$11)*(H235^2)</f>
        <v>0</v>
      </c>
      <c r="P235" s="1">
        <f>($B$11)*L235*J235</f>
        <v>0</v>
      </c>
      <c r="Q235" s="1">
        <f t="shared" ca="1" si="49"/>
        <v>0</v>
      </c>
      <c r="R235" s="1">
        <f ca="1" xml:space="preserve"> ($B$11)*H235</f>
        <v>0</v>
      </c>
      <c r="S235" s="23">
        <f t="shared" si="50"/>
        <v>1.2041254402146571</v>
      </c>
      <c r="U235" s="3">
        <f t="shared" si="51"/>
        <v>340.3</v>
      </c>
      <c r="V235" s="23">
        <f t="shared" ca="1" si="52"/>
        <v>0</v>
      </c>
    </row>
    <row r="236" spans="4:22" x14ac:dyDescent="0.2">
      <c r="D236" s="1">
        <f t="shared" si="53"/>
        <v>234</v>
      </c>
      <c r="E236" s="2">
        <f t="shared" si="54"/>
        <v>0</v>
      </c>
      <c r="F236" s="3">
        <f t="shared" ca="1" si="55"/>
        <v>0</v>
      </c>
      <c r="G236" s="3">
        <f t="shared" si="56"/>
        <v>0</v>
      </c>
      <c r="H236" s="3">
        <f t="shared" ca="1" si="45"/>
        <v>0</v>
      </c>
      <c r="I236" s="3">
        <f t="shared" ca="1" si="57"/>
        <v>0</v>
      </c>
      <c r="J236" s="3">
        <f t="shared" si="58"/>
        <v>0</v>
      </c>
      <c r="K236" s="3">
        <f t="shared" ca="1" si="59"/>
        <v>0</v>
      </c>
      <c r="L236" s="3">
        <f t="shared" si="46"/>
        <v>-9.7803269999999998</v>
      </c>
      <c r="M236" s="3" t="e">
        <f t="shared" ca="1" si="47"/>
        <v>#DIV/0!</v>
      </c>
      <c r="N236" s="3" t="e">
        <f t="shared" ca="1" si="48"/>
        <v>#DIV/0!</v>
      </c>
      <c r="O236" s="1">
        <f ca="1">(0.5)*($B$11)*(H236^2)</f>
        <v>0</v>
      </c>
      <c r="P236" s="1">
        <f>($B$11)*L236*J236</f>
        <v>0</v>
      </c>
      <c r="Q236" s="1">
        <f t="shared" ca="1" si="49"/>
        <v>0</v>
      </c>
      <c r="R236" s="1">
        <f ca="1" xml:space="preserve"> ($B$11)*H236</f>
        <v>0</v>
      </c>
      <c r="S236" s="23">
        <f t="shared" si="50"/>
        <v>1.2041254402146571</v>
      </c>
      <c r="U236" s="3">
        <f t="shared" si="51"/>
        <v>340.3</v>
      </c>
      <c r="V236" s="23">
        <f t="shared" ca="1" si="52"/>
        <v>0</v>
      </c>
    </row>
    <row r="237" spans="4:22" x14ac:dyDescent="0.2">
      <c r="D237" s="1">
        <f t="shared" si="53"/>
        <v>235</v>
      </c>
      <c r="E237" s="2">
        <f t="shared" si="54"/>
        <v>0</v>
      </c>
      <c r="F237" s="3">
        <f t="shared" ca="1" si="55"/>
        <v>0</v>
      </c>
      <c r="G237" s="3">
        <f t="shared" si="56"/>
        <v>0</v>
      </c>
      <c r="H237" s="3">
        <f t="shared" ca="1" si="45"/>
        <v>0</v>
      </c>
      <c r="I237" s="3">
        <f t="shared" ca="1" si="57"/>
        <v>0</v>
      </c>
      <c r="J237" s="3">
        <f t="shared" si="58"/>
        <v>0</v>
      </c>
      <c r="K237" s="3">
        <f t="shared" ca="1" si="59"/>
        <v>0</v>
      </c>
      <c r="L237" s="3">
        <f t="shared" si="46"/>
        <v>-9.7803269999999998</v>
      </c>
      <c r="M237" s="3" t="e">
        <f t="shared" ca="1" si="47"/>
        <v>#DIV/0!</v>
      </c>
      <c r="N237" s="3" t="e">
        <f t="shared" ca="1" si="48"/>
        <v>#DIV/0!</v>
      </c>
      <c r="O237" s="1">
        <f ca="1">(0.5)*($B$11)*(H237^2)</f>
        <v>0</v>
      </c>
      <c r="P237" s="1">
        <f>($B$11)*L237*J237</f>
        <v>0</v>
      </c>
      <c r="Q237" s="1">
        <f t="shared" ca="1" si="49"/>
        <v>0</v>
      </c>
      <c r="R237" s="1">
        <f ca="1" xml:space="preserve"> ($B$11)*H237</f>
        <v>0</v>
      </c>
      <c r="S237" s="23">
        <f t="shared" si="50"/>
        <v>1.2041254402146571</v>
      </c>
      <c r="U237" s="3">
        <f t="shared" si="51"/>
        <v>340.3</v>
      </c>
      <c r="V237" s="23">
        <f t="shared" ca="1" si="52"/>
        <v>0</v>
      </c>
    </row>
    <row r="238" spans="4:22" x14ac:dyDescent="0.2">
      <c r="D238" s="1">
        <f t="shared" si="53"/>
        <v>236</v>
      </c>
      <c r="E238" s="2">
        <f t="shared" si="54"/>
        <v>0</v>
      </c>
      <c r="F238" s="3">
        <f t="shared" ca="1" si="55"/>
        <v>0</v>
      </c>
      <c r="G238" s="3">
        <f t="shared" si="56"/>
        <v>0</v>
      </c>
      <c r="H238" s="3">
        <f t="shared" ca="1" si="45"/>
        <v>0</v>
      </c>
      <c r="I238" s="3">
        <f t="shared" ca="1" si="57"/>
        <v>0</v>
      </c>
      <c r="J238" s="3">
        <f t="shared" si="58"/>
        <v>0</v>
      </c>
      <c r="K238" s="3">
        <f t="shared" ca="1" si="59"/>
        <v>0</v>
      </c>
      <c r="L238" s="3">
        <f t="shared" si="46"/>
        <v>-9.7803269999999998</v>
      </c>
      <c r="M238" s="3" t="e">
        <f t="shared" ca="1" si="47"/>
        <v>#DIV/0!</v>
      </c>
      <c r="N238" s="3" t="e">
        <f t="shared" ca="1" si="48"/>
        <v>#DIV/0!</v>
      </c>
      <c r="O238" s="1">
        <f ca="1">(0.5)*($B$11)*(H238^2)</f>
        <v>0</v>
      </c>
      <c r="P238" s="1">
        <f>($B$11)*L238*J238</f>
        <v>0</v>
      </c>
      <c r="Q238" s="1">
        <f t="shared" ca="1" si="49"/>
        <v>0</v>
      </c>
      <c r="R238" s="1">
        <f ca="1" xml:space="preserve"> ($B$11)*H238</f>
        <v>0</v>
      </c>
      <c r="S238" s="23">
        <f t="shared" si="50"/>
        <v>1.2041254402146571</v>
      </c>
      <c r="U238" s="3">
        <f t="shared" si="51"/>
        <v>340.3</v>
      </c>
      <c r="V238" s="23">
        <f t="shared" ca="1" si="52"/>
        <v>0</v>
      </c>
    </row>
    <row r="239" spans="4:22" x14ac:dyDescent="0.2">
      <c r="D239" s="1">
        <f t="shared" si="53"/>
        <v>237</v>
      </c>
      <c r="E239" s="2">
        <f t="shared" si="54"/>
        <v>0</v>
      </c>
      <c r="F239" s="3">
        <f t="shared" ca="1" si="55"/>
        <v>0</v>
      </c>
      <c r="G239" s="3">
        <f t="shared" si="56"/>
        <v>0</v>
      </c>
      <c r="H239" s="3">
        <f t="shared" ca="1" si="45"/>
        <v>0</v>
      </c>
      <c r="I239" s="3">
        <f t="shared" ca="1" si="57"/>
        <v>0</v>
      </c>
      <c r="J239" s="3">
        <f t="shared" si="58"/>
        <v>0</v>
      </c>
      <c r="K239" s="3">
        <f t="shared" ca="1" si="59"/>
        <v>0</v>
      </c>
      <c r="L239" s="3">
        <f t="shared" si="46"/>
        <v>-9.7803269999999998</v>
      </c>
      <c r="M239" s="3" t="e">
        <f t="shared" ca="1" si="47"/>
        <v>#DIV/0!</v>
      </c>
      <c r="N239" s="3" t="e">
        <f t="shared" ca="1" si="48"/>
        <v>#DIV/0!</v>
      </c>
      <c r="O239" s="1">
        <f ca="1">(0.5)*($B$11)*(H239^2)</f>
        <v>0</v>
      </c>
      <c r="P239" s="1">
        <f>($B$11)*L239*J239</f>
        <v>0</v>
      </c>
      <c r="Q239" s="1">
        <f t="shared" ca="1" si="49"/>
        <v>0</v>
      </c>
      <c r="R239" s="1">
        <f ca="1" xml:space="preserve"> ($B$11)*H239</f>
        <v>0</v>
      </c>
      <c r="S239" s="23">
        <f t="shared" si="50"/>
        <v>1.2041254402146571</v>
      </c>
      <c r="U239" s="3">
        <f t="shared" si="51"/>
        <v>340.3</v>
      </c>
      <c r="V239" s="23">
        <f t="shared" ca="1" si="52"/>
        <v>0</v>
      </c>
    </row>
    <row r="240" spans="4:22" x14ac:dyDescent="0.2">
      <c r="D240" s="1">
        <f t="shared" si="53"/>
        <v>238</v>
      </c>
      <c r="E240" s="2">
        <f t="shared" si="54"/>
        <v>0</v>
      </c>
      <c r="F240" s="3">
        <f t="shared" ca="1" si="55"/>
        <v>0</v>
      </c>
      <c r="G240" s="3">
        <f t="shared" si="56"/>
        <v>0</v>
      </c>
      <c r="H240" s="3">
        <f t="shared" ca="1" si="45"/>
        <v>0</v>
      </c>
      <c r="I240" s="3">
        <f t="shared" ca="1" si="57"/>
        <v>0</v>
      </c>
      <c r="J240" s="3">
        <f t="shared" si="58"/>
        <v>0</v>
      </c>
      <c r="K240" s="3">
        <f t="shared" ca="1" si="59"/>
        <v>0</v>
      </c>
      <c r="L240" s="3">
        <f t="shared" si="46"/>
        <v>-9.7803269999999998</v>
      </c>
      <c r="M240" s="3" t="e">
        <f t="shared" ca="1" si="47"/>
        <v>#DIV/0!</v>
      </c>
      <c r="N240" s="3" t="e">
        <f t="shared" ca="1" si="48"/>
        <v>#DIV/0!</v>
      </c>
      <c r="O240" s="1">
        <f ca="1">(0.5)*($B$11)*(H240^2)</f>
        <v>0</v>
      </c>
      <c r="P240" s="1">
        <f>($B$11)*L240*J240</f>
        <v>0</v>
      </c>
      <c r="Q240" s="1">
        <f t="shared" ca="1" si="49"/>
        <v>0</v>
      </c>
      <c r="R240" s="1">
        <f ca="1" xml:space="preserve"> ($B$11)*H240</f>
        <v>0</v>
      </c>
      <c r="S240" s="23">
        <f t="shared" si="50"/>
        <v>1.2041254402146571</v>
      </c>
      <c r="U240" s="3">
        <f t="shared" si="51"/>
        <v>340.3</v>
      </c>
      <c r="V240" s="23">
        <f t="shared" ca="1" si="52"/>
        <v>0</v>
      </c>
    </row>
    <row r="241" spans="4:22" x14ac:dyDescent="0.2">
      <c r="D241" s="1">
        <f t="shared" si="53"/>
        <v>239</v>
      </c>
      <c r="E241" s="2">
        <f t="shared" si="54"/>
        <v>0</v>
      </c>
      <c r="F241" s="3">
        <f t="shared" ca="1" si="55"/>
        <v>0</v>
      </c>
      <c r="G241" s="3">
        <f t="shared" si="56"/>
        <v>0</v>
      </c>
      <c r="H241" s="3">
        <f t="shared" ca="1" si="45"/>
        <v>0</v>
      </c>
      <c r="I241" s="3">
        <f t="shared" ca="1" si="57"/>
        <v>0</v>
      </c>
      <c r="J241" s="3">
        <f t="shared" si="58"/>
        <v>0</v>
      </c>
      <c r="K241" s="3">
        <f t="shared" ca="1" si="59"/>
        <v>0</v>
      </c>
      <c r="L241" s="3">
        <f t="shared" si="46"/>
        <v>-9.7803269999999998</v>
      </c>
      <c r="M241" s="3" t="e">
        <f t="shared" ca="1" si="47"/>
        <v>#DIV/0!</v>
      </c>
      <c r="N241" s="3" t="e">
        <f t="shared" ca="1" si="48"/>
        <v>#DIV/0!</v>
      </c>
      <c r="O241" s="1">
        <f ca="1">(0.5)*($B$11)*(H241^2)</f>
        <v>0</v>
      </c>
      <c r="P241" s="1">
        <f>($B$11)*L241*J241</f>
        <v>0</v>
      </c>
      <c r="Q241" s="1">
        <f t="shared" ca="1" si="49"/>
        <v>0</v>
      </c>
      <c r="R241" s="1">
        <f ca="1" xml:space="preserve"> ($B$11)*H241</f>
        <v>0</v>
      </c>
      <c r="S241" s="23">
        <f t="shared" si="50"/>
        <v>1.2041254402146571</v>
      </c>
      <c r="U241" s="3">
        <f t="shared" si="51"/>
        <v>340.3</v>
      </c>
      <c r="V241" s="23">
        <f t="shared" ca="1" si="52"/>
        <v>0</v>
      </c>
    </row>
    <row r="242" spans="4:22" x14ac:dyDescent="0.2">
      <c r="D242" s="1">
        <f t="shared" si="53"/>
        <v>240</v>
      </c>
      <c r="E242" s="2">
        <f t="shared" si="54"/>
        <v>0</v>
      </c>
      <c r="F242" s="3">
        <f t="shared" ca="1" si="55"/>
        <v>0</v>
      </c>
      <c r="G242" s="3">
        <f t="shared" si="56"/>
        <v>0</v>
      </c>
      <c r="H242" s="3">
        <f t="shared" ca="1" si="45"/>
        <v>0</v>
      </c>
      <c r="I242" s="3">
        <f t="shared" ca="1" si="57"/>
        <v>0</v>
      </c>
      <c r="J242" s="3">
        <f t="shared" si="58"/>
        <v>0</v>
      </c>
      <c r="K242" s="3">
        <f t="shared" ca="1" si="59"/>
        <v>0</v>
      </c>
      <c r="L242" s="3">
        <f t="shared" si="46"/>
        <v>-9.7803269999999998</v>
      </c>
      <c r="M242" s="3" t="e">
        <f t="shared" ca="1" si="47"/>
        <v>#DIV/0!</v>
      </c>
      <c r="N242" s="3" t="e">
        <f t="shared" ca="1" si="48"/>
        <v>#DIV/0!</v>
      </c>
      <c r="O242" s="1">
        <f ca="1">(0.5)*($B$11)*(H242^2)</f>
        <v>0</v>
      </c>
      <c r="P242" s="1">
        <f>($B$11)*L242*J242</f>
        <v>0</v>
      </c>
      <c r="Q242" s="1">
        <f t="shared" ca="1" si="49"/>
        <v>0</v>
      </c>
      <c r="R242" s="1">
        <f ca="1" xml:space="preserve"> ($B$11)*H242</f>
        <v>0</v>
      </c>
      <c r="S242" s="23">
        <f t="shared" si="50"/>
        <v>1.2041254402146571</v>
      </c>
      <c r="U242" s="3">
        <f t="shared" si="51"/>
        <v>340.3</v>
      </c>
      <c r="V242" s="23">
        <f t="shared" ca="1" si="52"/>
        <v>0</v>
      </c>
    </row>
    <row r="243" spans="4:22" x14ac:dyDescent="0.2">
      <c r="D243" s="1">
        <f t="shared" si="53"/>
        <v>241</v>
      </c>
      <c r="E243" s="2">
        <f t="shared" si="54"/>
        <v>0</v>
      </c>
      <c r="F243" s="3">
        <f t="shared" ca="1" si="55"/>
        <v>0</v>
      </c>
      <c r="G243" s="3">
        <f t="shared" si="56"/>
        <v>0</v>
      </c>
      <c r="H243" s="3">
        <f t="shared" ca="1" si="45"/>
        <v>0</v>
      </c>
      <c r="I243" s="3">
        <f t="shared" ca="1" si="57"/>
        <v>0</v>
      </c>
      <c r="J243" s="3">
        <f t="shared" si="58"/>
        <v>0</v>
      </c>
      <c r="K243" s="3">
        <f t="shared" ca="1" si="59"/>
        <v>0</v>
      </c>
      <c r="L243" s="3">
        <f t="shared" si="46"/>
        <v>-9.7803269999999998</v>
      </c>
      <c r="M243" s="3" t="e">
        <f t="shared" ca="1" si="47"/>
        <v>#DIV/0!</v>
      </c>
      <c r="N243" s="3" t="e">
        <f t="shared" ca="1" si="48"/>
        <v>#DIV/0!</v>
      </c>
      <c r="O243" s="1">
        <f ca="1">(0.5)*($B$11)*(H243^2)</f>
        <v>0</v>
      </c>
      <c r="P243" s="1">
        <f>($B$11)*L243*J243</f>
        <v>0</v>
      </c>
      <c r="Q243" s="1">
        <f t="shared" ca="1" si="49"/>
        <v>0</v>
      </c>
      <c r="R243" s="1">
        <f ca="1" xml:space="preserve"> ($B$11)*H243</f>
        <v>0</v>
      </c>
      <c r="S243" s="23">
        <f t="shared" si="50"/>
        <v>1.2041254402146571</v>
      </c>
      <c r="U243" s="3">
        <f t="shared" si="51"/>
        <v>340.3</v>
      </c>
      <c r="V243" s="23">
        <f t="shared" ca="1" si="52"/>
        <v>0</v>
      </c>
    </row>
    <row r="244" spans="4:22" x14ac:dyDescent="0.2">
      <c r="D244" s="1">
        <f t="shared" si="53"/>
        <v>242</v>
      </c>
      <c r="E244" s="2">
        <f t="shared" si="54"/>
        <v>0</v>
      </c>
      <c r="F244" s="3">
        <f t="shared" ca="1" si="55"/>
        <v>0</v>
      </c>
      <c r="G244" s="3">
        <f t="shared" si="56"/>
        <v>0</v>
      </c>
      <c r="H244" s="3">
        <f t="shared" ca="1" si="45"/>
        <v>0</v>
      </c>
      <c r="I244" s="3">
        <f t="shared" ca="1" si="57"/>
        <v>0</v>
      </c>
      <c r="J244" s="3">
        <f t="shared" si="58"/>
        <v>0</v>
      </c>
      <c r="K244" s="3">
        <f t="shared" ca="1" si="59"/>
        <v>0</v>
      </c>
      <c r="L244" s="3">
        <f t="shared" si="46"/>
        <v>-9.7803269999999998</v>
      </c>
      <c r="M244" s="3" t="e">
        <f t="shared" ca="1" si="47"/>
        <v>#DIV/0!</v>
      </c>
      <c r="N244" s="3" t="e">
        <f t="shared" ca="1" si="48"/>
        <v>#DIV/0!</v>
      </c>
      <c r="O244" s="1">
        <f ca="1">(0.5)*($B$11)*(H244^2)</f>
        <v>0</v>
      </c>
      <c r="P244" s="1">
        <f>($B$11)*L244*J244</f>
        <v>0</v>
      </c>
      <c r="Q244" s="1">
        <f t="shared" ca="1" si="49"/>
        <v>0</v>
      </c>
      <c r="R244" s="1">
        <f ca="1" xml:space="preserve"> ($B$11)*H244</f>
        <v>0</v>
      </c>
      <c r="S244" s="23">
        <f t="shared" si="50"/>
        <v>1.2041254402146571</v>
      </c>
      <c r="U244" s="3">
        <f t="shared" si="51"/>
        <v>340.3</v>
      </c>
      <c r="V244" s="23">
        <f t="shared" ca="1" si="52"/>
        <v>0</v>
      </c>
    </row>
    <row r="245" spans="4:22" x14ac:dyDescent="0.2">
      <c r="D245" s="1">
        <f t="shared" si="53"/>
        <v>243</v>
      </c>
      <c r="E245" s="2">
        <f t="shared" si="54"/>
        <v>0</v>
      </c>
      <c r="F245" s="3">
        <f t="shared" ca="1" si="55"/>
        <v>0</v>
      </c>
      <c r="G245" s="3">
        <f t="shared" si="56"/>
        <v>0</v>
      </c>
      <c r="H245" s="3">
        <f t="shared" ca="1" si="45"/>
        <v>0</v>
      </c>
      <c r="I245" s="3">
        <f t="shared" ca="1" si="57"/>
        <v>0</v>
      </c>
      <c r="J245" s="3">
        <f t="shared" si="58"/>
        <v>0</v>
      </c>
      <c r="K245" s="3">
        <f t="shared" ca="1" si="59"/>
        <v>0</v>
      </c>
      <c r="L245" s="3">
        <f t="shared" si="46"/>
        <v>-9.7803269999999998</v>
      </c>
      <c r="M245" s="3" t="e">
        <f t="shared" ca="1" si="47"/>
        <v>#DIV/0!</v>
      </c>
      <c r="N245" s="3" t="e">
        <f t="shared" ca="1" si="48"/>
        <v>#DIV/0!</v>
      </c>
      <c r="O245" s="1">
        <f ca="1">(0.5)*($B$11)*(H245^2)</f>
        <v>0</v>
      </c>
      <c r="P245" s="1">
        <f>($B$11)*L245*J245</f>
        <v>0</v>
      </c>
      <c r="Q245" s="1">
        <f t="shared" ca="1" si="49"/>
        <v>0</v>
      </c>
      <c r="R245" s="1">
        <f ca="1" xml:space="preserve"> ($B$11)*H245</f>
        <v>0</v>
      </c>
      <c r="S245" s="23">
        <f t="shared" si="50"/>
        <v>1.2041254402146571</v>
      </c>
      <c r="U245" s="3">
        <f t="shared" si="51"/>
        <v>340.3</v>
      </c>
      <c r="V245" s="23">
        <f t="shared" ca="1" si="52"/>
        <v>0</v>
      </c>
    </row>
    <row r="246" spans="4:22" x14ac:dyDescent="0.2">
      <c r="D246" s="1">
        <f t="shared" si="53"/>
        <v>244</v>
      </c>
      <c r="E246" s="2">
        <f t="shared" si="54"/>
        <v>0</v>
      </c>
      <c r="F246" s="3">
        <f t="shared" ca="1" si="55"/>
        <v>0</v>
      </c>
      <c r="G246" s="3">
        <f t="shared" si="56"/>
        <v>0</v>
      </c>
      <c r="H246" s="3">
        <f t="shared" ca="1" si="45"/>
        <v>0</v>
      </c>
      <c r="I246" s="3">
        <f t="shared" ca="1" si="57"/>
        <v>0</v>
      </c>
      <c r="J246" s="3">
        <f t="shared" si="58"/>
        <v>0</v>
      </c>
      <c r="K246" s="3">
        <f t="shared" ca="1" si="59"/>
        <v>0</v>
      </c>
      <c r="L246" s="3">
        <f t="shared" si="46"/>
        <v>-9.7803269999999998</v>
      </c>
      <c r="M246" s="3" t="e">
        <f t="shared" ca="1" si="47"/>
        <v>#DIV/0!</v>
      </c>
      <c r="N246" s="3" t="e">
        <f t="shared" ca="1" si="48"/>
        <v>#DIV/0!</v>
      </c>
      <c r="O246" s="1">
        <f ca="1">(0.5)*($B$11)*(H246^2)</f>
        <v>0</v>
      </c>
      <c r="P246" s="1">
        <f>($B$11)*L246*J246</f>
        <v>0</v>
      </c>
      <c r="Q246" s="1">
        <f t="shared" ca="1" si="49"/>
        <v>0</v>
      </c>
      <c r="R246" s="1">
        <f ca="1" xml:space="preserve"> ($B$11)*H246</f>
        <v>0</v>
      </c>
      <c r="S246" s="23">
        <f t="shared" si="50"/>
        <v>1.2041254402146571</v>
      </c>
      <c r="U246" s="3">
        <f t="shared" si="51"/>
        <v>340.3</v>
      </c>
      <c r="V246" s="23">
        <f t="shared" ca="1" si="52"/>
        <v>0</v>
      </c>
    </row>
    <row r="247" spans="4:22" x14ac:dyDescent="0.2">
      <c r="D247" s="1">
        <f t="shared" si="53"/>
        <v>245</v>
      </c>
      <c r="E247" s="2">
        <f t="shared" si="54"/>
        <v>0</v>
      </c>
      <c r="F247" s="3">
        <f t="shared" ca="1" si="55"/>
        <v>0</v>
      </c>
      <c r="G247" s="3">
        <f t="shared" si="56"/>
        <v>0</v>
      </c>
      <c r="H247" s="3">
        <f t="shared" ca="1" si="45"/>
        <v>0</v>
      </c>
      <c r="I247" s="3">
        <f t="shared" ca="1" si="57"/>
        <v>0</v>
      </c>
      <c r="J247" s="3">
        <f t="shared" si="58"/>
        <v>0</v>
      </c>
      <c r="K247" s="3">
        <f t="shared" ca="1" si="59"/>
        <v>0</v>
      </c>
      <c r="L247" s="3">
        <f t="shared" si="46"/>
        <v>-9.7803269999999998</v>
      </c>
      <c r="M247" s="3" t="e">
        <f t="shared" ca="1" si="47"/>
        <v>#DIV/0!</v>
      </c>
      <c r="N247" s="3" t="e">
        <f t="shared" ca="1" si="48"/>
        <v>#DIV/0!</v>
      </c>
      <c r="O247" s="1">
        <f ca="1">(0.5)*($B$11)*(H247^2)</f>
        <v>0</v>
      </c>
      <c r="P247" s="1">
        <f>($B$11)*L247*J247</f>
        <v>0</v>
      </c>
      <c r="Q247" s="1">
        <f t="shared" ca="1" si="49"/>
        <v>0</v>
      </c>
      <c r="R247" s="1">
        <f ca="1" xml:space="preserve"> ($B$11)*H247</f>
        <v>0</v>
      </c>
      <c r="S247" s="23">
        <f t="shared" si="50"/>
        <v>1.2041254402146571</v>
      </c>
      <c r="U247" s="3">
        <f t="shared" si="51"/>
        <v>340.3</v>
      </c>
      <c r="V247" s="23">
        <f t="shared" ca="1" si="52"/>
        <v>0</v>
      </c>
    </row>
    <row r="248" spans="4:22" x14ac:dyDescent="0.2">
      <c r="D248" s="1">
        <f t="shared" si="53"/>
        <v>246</v>
      </c>
      <c r="E248" s="2">
        <f t="shared" si="54"/>
        <v>0</v>
      </c>
      <c r="F248" s="3">
        <f t="shared" ca="1" si="55"/>
        <v>0</v>
      </c>
      <c r="G248" s="3">
        <f t="shared" si="56"/>
        <v>0</v>
      </c>
      <c r="H248" s="3">
        <f t="shared" ca="1" si="45"/>
        <v>0</v>
      </c>
      <c r="I248" s="3">
        <f t="shared" ca="1" si="57"/>
        <v>0</v>
      </c>
      <c r="J248" s="3">
        <f t="shared" si="58"/>
        <v>0</v>
      </c>
      <c r="K248" s="3">
        <f t="shared" ca="1" si="59"/>
        <v>0</v>
      </c>
      <c r="L248" s="3">
        <f t="shared" si="46"/>
        <v>-9.7803269999999998</v>
      </c>
      <c r="M248" s="3" t="e">
        <f t="shared" ca="1" si="47"/>
        <v>#DIV/0!</v>
      </c>
      <c r="N248" s="3" t="e">
        <f t="shared" ca="1" si="48"/>
        <v>#DIV/0!</v>
      </c>
      <c r="O248" s="1">
        <f ca="1">(0.5)*($B$11)*(H248^2)</f>
        <v>0</v>
      </c>
      <c r="P248" s="1">
        <f>($B$11)*L248*J248</f>
        <v>0</v>
      </c>
      <c r="Q248" s="1">
        <f t="shared" ca="1" si="49"/>
        <v>0</v>
      </c>
      <c r="R248" s="1">
        <f ca="1" xml:space="preserve"> ($B$11)*H248</f>
        <v>0</v>
      </c>
      <c r="S248" s="23">
        <f t="shared" si="50"/>
        <v>1.2041254402146571</v>
      </c>
      <c r="U248" s="3">
        <f t="shared" si="51"/>
        <v>340.3</v>
      </c>
      <c r="V248" s="23">
        <f t="shared" ca="1" si="52"/>
        <v>0</v>
      </c>
    </row>
    <row r="249" spans="4:22" x14ac:dyDescent="0.2">
      <c r="D249" s="1">
        <f t="shared" si="53"/>
        <v>247</v>
      </c>
      <c r="E249" s="2">
        <f t="shared" si="54"/>
        <v>0</v>
      </c>
      <c r="F249" s="3">
        <f t="shared" ca="1" si="55"/>
        <v>0</v>
      </c>
      <c r="G249" s="3">
        <f t="shared" si="56"/>
        <v>0</v>
      </c>
      <c r="H249" s="3">
        <f t="shared" ca="1" si="45"/>
        <v>0</v>
      </c>
      <c r="I249" s="3">
        <f t="shared" ca="1" si="57"/>
        <v>0</v>
      </c>
      <c r="J249" s="3">
        <f t="shared" si="58"/>
        <v>0</v>
      </c>
      <c r="K249" s="3">
        <f t="shared" ca="1" si="59"/>
        <v>0</v>
      </c>
      <c r="L249" s="3">
        <f t="shared" si="46"/>
        <v>-9.7803269999999998</v>
      </c>
      <c r="M249" s="3" t="e">
        <f t="shared" ca="1" si="47"/>
        <v>#DIV/0!</v>
      </c>
      <c r="N249" s="3" t="e">
        <f t="shared" ca="1" si="48"/>
        <v>#DIV/0!</v>
      </c>
      <c r="O249" s="1">
        <f ca="1">(0.5)*($B$11)*(H249^2)</f>
        <v>0</v>
      </c>
      <c r="P249" s="1">
        <f>($B$11)*L249*J249</f>
        <v>0</v>
      </c>
      <c r="Q249" s="1">
        <f t="shared" ca="1" si="49"/>
        <v>0</v>
      </c>
      <c r="R249" s="1">
        <f ca="1" xml:space="preserve"> ($B$11)*H249</f>
        <v>0</v>
      </c>
      <c r="S249" s="23">
        <f t="shared" si="50"/>
        <v>1.2041254402146571</v>
      </c>
      <c r="U249" s="3">
        <f t="shared" si="51"/>
        <v>340.3</v>
      </c>
      <c r="V249" s="23">
        <f t="shared" ca="1" si="52"/>
        <v>0</v>
      </c>
    </row>
    <row r="250" spans="4:22" x14ac:dyDescent="0.2">
      <c r="D250" s="1">
        <f t="shared" si="53"/>
        <v>248</v>
      </c>
      <c r="E250" s="2">
        <f t="shared" si="54"/>
        <v>0</v>
      </c>
      <c r="F250" s="3">
        <f t="shared" ca="1" si="55"/>
        <v>0</v>
      </c>
      <c r="G250" s="3">
        <f t="shared" si="56"/>
        <v>0</v>
      </c>
      <c r="H250" s="3">
        <f t="shared" ca="1" si="45"/>
        <v>0</v>
      </c>
      <c r="I250" s="3">
        <f t="shared" ca="1" si="57"/>
        <v>0</v>
      </c>
      <c r="J250" s="3">
        <f t="shared" si="58"/>
        <v>0</v>
      </c>
      <c r="K250" s="3">
        <f t="shared" ca="1" si="59"/>
        <v>0</v>
      </c>
      <c r="L250" s="3">
        <f t="shared" si="46"/>
        <v>-9.7803269999999998</v>
      </c>
      <c r="M250" s="3" t="e">
        <f t="shared" ca="1" si="47"/>
        <v>#DIV/0!</v>
      </c>
      <c r="N250" s="3" t="e">
        <f t="shared" ca="1" si="48"/>
        <v>#DIV/0!</v>
      </c>
      <c r="O250" s="1">
        <f ca="1">(0.5)*($B$11)*(H250^2)</f>
        <v>0</v>
      </c>
      <c r="P250" s="1">
        <f>($B$11)*L250*J250</f>
        <v>0</v>
      </c>
      <c r="Q250" s="1">
        <f t="shared" ca="1" si="49"/>
        <v>0</v>
      </c>
      <c r="R250" s="1">
        <f ca="1" xml:space="preserve"> ($B$11)*H250</f>
        <v>0</v>
      </c>
      <c r="S250" s="23">
        <f t="shared" si="50"/>
        <v>1.2041254402146571</v>
      </c>
      <c r="U250" s="3">
        <f t="shared" si="51"/>
        <v>340.3</v>
      </c>
      <c r="V250" s="23">
        <f t="shared" ca="1" si="52"/>
        <v>0</v>
      </c>
    </row>
    <row r="251" spans="4:22" x14ac:dyDescent="0.2">
      <c r="D251" s="1">
        <f t="shared" si="53"/>
        <v>249</v>
      </c>
      <c r="E251" s="2">
        <f t="shared" si="54"/>
        <v>0</v>
      </c>
      <c r="F251" s="3">
        <f t="shared" ca="1" si="55"/>
        <v>0</v>
      </c>
      <c r="G251" s="3">
        <f t="shared" si="56"/>
        <v>0</v>
      </c>
      <c r="H251" s="3">
        <f t="shared" ca="1" si="45"/>
        <v>0</v>
      </c>
      <c r="I251" s="3">
        <f t="shared" ca="1" si="57"/>
        <v>0</v>
      </c>
      <c r="J251" s="3">
        <f t="shared" si="58"/>
        <v>0</v>
      </c>
      <c r="K251" s="3">
        <f t="shared" ca="1" si="59"/>
        <v>0</v>
      </c>
      <c r="L251" s="3">
        <f t="shared" si="46"/>
        <v>-9.7803269999999998</v>
      </c>
      <c r="M251" s="3" t="e">
        <f t="shared" ca="1" si="47"/>
        <v>#DIV/0!</v>
      </c>
      <c r="N251" s="3" t="e">
        <f t="shared" ca="1" si="48"/>
        <v>#DIV/0!</v>
      </c>
      <c r="O251" s="1">
        <f ca="1">(0.5)*($B$11)*(H251^2)</f>
        <v>0</v>
      </c>
      <c r="P251" s="1">
        <f>($B$11)*L251*J251</f>
        <v>0</v>
      </c>
      <c r="Q251" s="1">
        <f t="shared" ca="1" si="49"/>
        <v>0</v>
      </c>
      <c r="R251" s="1">
        <f ca="1" xml:space="preserve"> ($B$11)*H251</f>
        <v>0</v>
      </c>
      <c r="S251" s="23">
        <f t="shared" si="50"/>
        <v>1.2041254402146571</v>
      </c>
      <c r="U251" s="3">
        <f t="shared" si="51"/>
        <v>340.3</v>
      </c>
      <c r="V251" s="23">
        <f t="shared" ca="1" si="52"/>
        <v>0</v>
      </c>
    </row>
    <row r="252" spans="4:22" x14ac:dyDescent="0.2">
      <c r="D252" s="1">
        <f t="shared" si="53"/>
        <v>250</v>
      </c>
      <c r="E252" s="2">
        <f t="shared" si="54"/>
        <v>0</v>
      </c>
      <c r="F252" s="3">
        <f t="shared" ca="1" si="55"/>
        <v>0</v>
      </c>
      <c r="G252" s="3">
        <f t="shared" si="56"/>
        <v>0</v>
      </c>
      <c r="H252" s="3">
        <f t="shared" ca="1" si="45"/>
        <v>0</v>
      </c>
      <c r="I252" s="3">
        <f t="shared" ca="1" si="57"/>
        <v>0</v>
      </c>
      <c r="J252" s="3">
        <f t="shared" si="58"/>
        <v>0</v>
      </c>
      <c r="K252" s="3">
        <f t="shared" ca="1" si="59"/>
        <v>0</v>
      </c>
      <c r="L252" s="3">
        <f t="shared" si="46"/>
        <v>-9.7803269999999998</v>
      </c>
      <c r="M252" s="3" t="e">
        <f t="shared" ca="1" si="47"/>
        <v>#DIV/0!</v>
      </c>
      <c r="N252" s="3" t="e">
        <f t="shared" ca="1" si="48"/>
        <v>#DIV/0!</v>
      </c>
      <c r="O252" s="1">
        <f ca="1">(0.5)*($B$11)*(H252^2)</f>
        <v>0</v>
      </c>
      <c r="P252" s="1">
        <f>($B$11)*L252*J252</f>
        <v>0</v>
      </c>
      <c r="Q252" s="1">
        <f t="shared" ca="1" si="49"/>
        <v>0</v>
      </c>
      <c r="R252" s="1">
        <f ca="1" xml:space="preserve"> ($B$11)*H252</f>
        <v>0</v>
      </c>
      <c r="S252" s="23">
        <f t="shared" si="50"/>
        <v>1.2041254402146571</v>
      </c>
      <c r="U252" s="3">
        <f t="shared" si="51"/>
        <v>340.3</v>
      </c>
      <c r="V252" s="23">
        <f t="shared" ca="1" si="52"/>
        <v>0</v>
      </c>
    </row>
    <row r="253" spans="4:22" x14ac:dyDescent="0.2">
      <c r="D253" s="1">
        <f t="shared" si="53"/>
        <v>251</v>
      </c>
      <c r="E253" s="2">
        <f t="shared" si="54"/>
        <v>0</v>
      </c>
      <c r="F253" s="3">
        <f t="shared" ca="1" si="55"/>
        <v>0</v>
      </c>
      <c r="G253" s="3">
        <f t="shared" si="56"/>
        <v>0</v>
      </c>
      <c r="H253" s="3">
        <f t="shared" ca="1" si="45"/>
        <v>0</v>
      </c>
      <c r="I253" s="3">
        <f t="shared" ca="1" si="57"/>
        <v>0</v>
      </c>
      <c r="J253" s="3">
        <f t="shared" si="58"/>
        <v>0</v>
      </c>
      <c r="K253" s="3">
        <f t="shared" ca="1" si="59"/>
        <v>0</v>
      </c>
      <c r="L253" s="3">
        <f t="shared" si="46"/>
        <v>-9.7803269999999998</v>
      </c>
      <c r="M253" s="3" t="e">
        <f t="shared" ca="1" si="47"/>
        <v>#DIV/0!</v>
      </c>
      <c r="N253" s="3" t="e">
        <f t="shared" ca="1" si="48"/>
        <v>#DIV/0!</v>
      </c>
      <c r="O253" s="1">
        <f ca="1">(0.5)*($B$11)*(H253^2)</f>
        <v>0</v>
      </c>
      <c r="P253" s="1">
        <f>($B$11)*L253*J253</f>
        <v>0</v>
      </c>
      <c r="Q253" s="1">
        <f t="shared" ca="1" si="49"/>
        <v>0</v>
      </c>
      <c r="R253" s="1">
        <f ca="1" xml:space="preserve"> ($B$11)*H253</f>
        <v>0</v>
      </c>
      <c r="S253" s="23">
        <f t="shared" si="50"/>
        <v>1.2041254402146571</v>
      </c>
      <c r="U253" s="3">
        <f t="shared" si="51"/>
        <v>340.3</v>
      </c>
      <c r="V253" s="23">
        <f t="shared" ca="1" si="52"/>
        <v>0</v>
      </c>
    </row>
    <row r="254" spans="4:22" x14ac:dyDescent="0.2">
      <c r="D254" s="1">
        <f t="shared" si="53"/>
        <v>252</v>
      </c>
      <c r="E254" s="2">
        <f t="shared" si="54"/>
        <v>0</v>
      </c>
      <c r="F254" s="3">
        <f t="shared" ca="1" si="55"/>
        <v>0</v>
      </c>
      <c r="G254" s="3">
        <f t="shared" si="56"/>
        <v>0</v>
      </c>
      <c r="H254" s="3">
        <f t="shared" ca="1" si="45"/>
        <v>0</v>
      </c>
      <c r="I254" s="3">
        <f t="shared" ca="1" si="57"/>
        <v>0</v>
      </c>
      <c r="J254" s="3">
        <f t="shared" si="58"/>
        <v>0</v>
      </c>
      <c r="K254" s="3">
        <f t="shared" ca="1" si="59"/>
        <v>0</v>
      </c>
      <c r="L254" s="3">
        <f t="shared" si="46"/>
        <v>-9.7803269999999998</v>
      </c>
      <c r="M254" s="3" t="e">
        <f t="shared" ca="1" si="47"/>
        <v>#DIV/0!</v>
      </c>
      <c r="N254" s="3" t="e">
        <f t="shared" ca="1" si="48"/>
        <v>#DIV/0!</v>
      </c>
      <c r="O254" s="1">
        <f ca="1">(0.5)*($B$11)*(H254^2)</f>
        <v>0</v>
      </c>
      <c r="P254" s="1">
        <f>($B$11)*L254*J254</f>
        <v>0</v>
      </c>
      <c r="Q254" s="1">
        <f t="shared" ca="1" si="49"/>
        <v>0</v>
      </c>
      <c r="R254" s="1">
        <f ca="1" xml:space="preserve"> ($B$11)*H254</f>
        <v>0</v>
      </c>
      <c r="S254" s="23">
        <f t="shared" si="50"/>
        <v>1.2041254402146571</v>
      </c>
      <c r="U254" s="3">
        <f t="shared" si="51"/>
        <v>340.3</v>
      </c>
      <c r="V254" s="23">
        <f t="shared" ca="1" si="52"/>
        <v>0</v>
      </c>
    </row>
    <row r="255" spans="4:22" x14ac:dyDescent="0.2">
      <c r="D255" s="1">
        <f t="shared" si="53"/>
        <v>253</v>
      </c>
      <c r="E255" s="2">
        <f t="shared" si="54"/>
        <v>0</v>
      </c>
      <c r="F255" s="3">
        <f t="shared" ca="1" si="55"/>
        <v>0</v>
      </c>
      <c r="G255" s="3">
        <f t="shared" si="56"/>
        <v>0</v>
      </c>
      <c r="H255" s="3">
        <f t="shared" ca="1" si="45"/>
        <v>0</v>
      </c>
      <c r="I255" s="3">
        <f t="shared" ca="1" si="57"/>
        <v>0</v>
      </c>
      <c r="J255" s="3">
        <f t="shared" si="58"/>
        <v>0</v>
      </c>
      <c r="K255" s="3">
        <f t="shared" ca="1" si="59"/>
        <v>0</v>
      </c>
      <c r="L255" s="3">
        <f t="shared" si="46"/>
        <v>-9.7803269999999998</v>
      </c>
      <c r="M255" s="3" t="e">
        <f t="shared" ca="1" si="47"/>
        <v>#DIV/0!</v>
      </c>
      <c r="N255" s="3" t="e">
        <f t="shared" ca="1" si="48"/>
        <v>#DIV/0!</v>
      </c>
      <c r="O255" s="1">
        <f ca="1">(0.5)*($B$11)*(H255^2)</f>
        <v>0</v>
      </c>
      <c r="P255" s="1">
        <f>($B$11)*L255*J255</f>
        <v>0</v>
      </c>
      <c r="Q255" s="1">
        <f t="shared" ca="1" si="49"/>
        <v>0</v>
      </c>
      <c r="R255" s="1">
        <f ca="1" xml:space="preserve"> ($B$11)*H255</f>
        <v>0</v>
      </c>
      <c r="S255" s="23">
        <f t="shared" si="50"/>
        <v>1.2041254402146571</v>
      </c>
      <c r="U255" s="3">
        <f t="shared" si="51"/>
        <v>340.3</v>
      </c>
      <c r="V255" s="23">
        <f t="shared" ca="1" si="52"/>
        <v>0</v>
      </c>
    </row>
    <row r="256" spans="4:22" x14ac:dyDescent="0.2">
      <c r="D256" s="1">
        <f t="shared" si="53"/>
        <v>254</v>
      </c>
      <c r="E256" s="2">
        <f t="shared" si="54"/>
        <v>0</v>
      </c>
      <c r="F256" s="3">
        <f t="shared" ca="1" si="55"/>
        <v>0</v>
      </c>
      <c r="G256" s="3">
        <f t="shared" si="56"/>
        <v>0</v>
      </c>
      <c r="H256" s="3">
        <f t="shared" ca="1" si="45"/>
        <v>0</v>
      </c>
      <c r="I256" s="3">
        <f t="shared" ca="1" si="57"/>
        <v>0</v>
      </c>
      <c r="J256" s="3">
        <f t="shared" si="58"/>
        <v>0</v>
      </c>
      <c r="K256" s="3">
        <f t="shared" ca="1" si="59"/>
        <v>0</v>
      </c>
      <c r="L256" s="3">
        <f t="shared" si="46"/>
        <v>-9.7803269999999998</v>
      </c>
      <c r="M256" s="3" t="e">
        <f t="shared" ca="1" si="47"/>
        <v>#DIV/0!</v>
      </c>
      <c r="N256" s="3" t="e">
        <f t="shared" ca="1" si="48"/>
        <v>#DIV/0!</v>
      </c>
      <c r="O256" s="1">
        <f ca="1">(0.5)*($B$11)*(H256^2)</f>
        <v>0</v>
      </c>
      <c r="P256" s="1">
        <f>($B$11)*L256*J256</f>
        <v>0</v>
      </c>
      <c r="Q256" s="1">
        <f t="shared" ca="1" si="49"/>
        <v>0</v>
      </c>
      <c r="R256" s="1">
        <f ca="1" xml:space="preserve"> ($B$11)*H256</f>
        <v>0</v>
      </c>
      <c r="S256" s="23">
        <f t="shared" si="50"/>
        <v>1.2041254402146571</v>
      </c>
      <c r="U256" s="3">
        <f t="shared" si="51"/>
        <v>340.3</v>
      </c>
      <c r="V256" s="23">
        <f t="shared" ca="1" si="52"/>
        <v>0</v>
      </c>
    </row>
    <row r="257" spans="4:22" x14ac:dyDescent="0.2">
      <c r="D257" s="1">
        <f t="shared" si="53"/>
        <v>255</v>
      </c>
      <c r="E257" s="2">
        <f t="shared" si="54"/>
        <v>0</v>
      </c>
      <c r="F257" s="3">
        <f t="shared" ca="1" si="55"/>
        <v>0</v>
      </c>
      <c r="G257" s="3">
        <f t="shared" si="56"/>
        <v>0</v>
      </c>
      <c r="H257" s="3">
        <f t="shared" ca="1" si="45"/>
        <v>0</v>
      </c>
      <c r="I257" s="3">
        <f t="shared" ca="1" si="57"/>
        <v>0</v>
      </c>
      <c r="J257" s="3">
        <f t="shared" si="58"/>
        <v>0</v>
      </c>
      <c r="K257" s="3">
        <f t="shared" ca="1" si="59"/>
        <v>0</v>
      </c>
      <c r="L257" s="3">
        <f t="shared" si="46"/>
        <v>-9.7803269999999998</v>
      </c>
      <c r="M257" s="3" t="e">
        <f t="shared" ca="1" si="47"/>
        <v>#DIV/0!</v>
      </c>
      <c r="N257" s="3" t="e">
        <f t="shared" ca="1" si="48"/>
        <v>#DIV/0!</v>
      </c>
      <c r="O257" s="1">
        <f ca="1">(0.5)*($B$11)*(H257^2)</f>
        <v>0</v>
      </c>
      <c r="P257" s="1">
        <f>($B$11)*L257*J257</f>
        <v>0</v>
      </c>
      <c r="Q257" s="1">
        <f t="shared" ca="1" si="49"/>
        <v>0</v>
      </c>
      <c r="R257" s="1">
        <f ca="1" xml:space="preserve"> ($B$11)*H257</f>
        <v>0</v>
      </c>
      <c r="S257" s="23">
        <f t="shared" si="50"/>
        <v>1.2041254402146571</v>
      </c>
      <c r="U257" s="3">
        <f t="shared" si="51"/>
        <v>340.3</v>
      </c>
      <c r="V257" s="23">
        <f t="shared" ca="1" si="52"/>
        <v>0</v>
      </c>
    </row>
    <row r="258" spans="4:22" x14ac:dyDescent="0.2">
      <c r="D258" s="1">
        <f t="shared" si="53"/>
        <v>256</v>
      </c>
      <c r="E258" s="2">
        <f t="shared" si="54"/>
        <v>0</v>
      </c>
      <c r="F258" s="3">
        <f t="shared" ca="1" si="55"/>
        <v>0</v>
      </c>
      <c r="G258" s="3">
        <f t="shared" si="56"/>
        <v>0</v>
      </c>
      <c r="H258" s="3">
        <f t="shared" ca="1" si="45"/>
        <v>0</v>
      </c>
      <c r="I258" s="3">
        <f t="shared" ca="1" si="57"/>
        <v>0</v>
      </c>
      <c r="J258" s="3">
        <f t="shared" si="58"/>
        <v>0</v>
      </c>
      <c r="K258" s="3">
        <f t="shared" ca="1" si="59"/>
        <v>0</v>
      </c>
      <c r="L258" s="3">
        <f t="shared" si="46"/>
        <v>-9.7803269999999998</v>
      </c>
      <c r="M258" s="3" t="e">
        <f t="shared" ca="1" si="47"/>
        <v>#DIV/0!</v>
      </c>
      <c r="N258" s="3" t="e">
        <f t="shared" ca="1" si="48"/>
        <v>#DIV/0!</v>
      </c>
      <c r="O258" s="1">
        <f ca="1">(0.5)*($B$11)*(H258^2)</f>
        <v>0</v>
      </c>
      <c r="P258" s="1">
        <f>($B$11)*L258*J258</f>
        <v>0</v>
      </c>
      <c r="Q258" s="1">
        <f t="shared" ca="1" si="49"/>
        <v>0</v>
      </c>
      <c r="R258" s="1">
        <f ca="1" xml:space="preserve"> ($B$11)*H258</f>
        <v>0</v>
      </c>
      <c r="S258" s="23">
        <f t="shared" si="50"/>
        <v>1.2041254402146571</v>
      </c>
      <c r="U258" s="3">
        <f t="shared" si="51"/>
        <v>340.3</v>
      </c>
      <c r="V258" s="23">
        <f t="shared" ca="1" si="52"/>
        <v>0</v>
      </c>
    </row>
    <row r="259" spans="4:22" x14ac:dyDescent="0.2">
      <c r="D259" s="1">
        <f t="shared" si="53"/>
        <v>257</v>
      </c>
      <c r="E259" s="2">
        <f t="shared" si="54"/>
        <v>0</v>
      </c>
      <c r="F259" s="3">
        <f t="shared" ca="1" si="55"/>
        <v>0</v>
      </c>
      <c r="G259" s="3">
        <f t="shared" si="56"/>
        <v>0</v>
      </c>
      <c r="H259" s="3">
        <f t="shared" ref="H259:H322" ca="1" si="60">SQRT(F259^2 + G259^2)</f>
        <v>0</v>
      </c>
      <c r="I259" s="3">
        <f t="shared" ca="1" si="57"/>
        <v>0</v>
      </c>
      <c r="J259" s="3">
        <f t="shared" si="58"/>
        <v>0</v>
      </c>
      <c r="K259" s="3">
        <f t="shared" ca="1" si="59"/>
        <v>0</v>
      </c>
      <c r="L259" s="3">
        <f t="shared" ref="L259:L322" si="61" xml:space="preserve"> -(9.780327 * (1 + 0.0053024 * ((SIN($B$7))^2) - (5.8*10^(-6)) * (SIN(2*($B$7))^2) - (3.086*10^(-6)) * J259))</f>
        <v>-9.7803269999999998</v>
      </c>
      <c r="M259" s="3" t="e">
        <f t="shared" ref="M259:M322" ca="1" si="62">ATAN(G259/F259)</f>
        <v>#DIV/0!</v>
      </c>
      <c r="N259" s="3" t="e">
        <f t="shared" ref="N259:N322" ca="1" si="63">M259*(180/PI())</f>
        <v>#DIV/0!</v>
      </c>
      <c r="O259" s="1">
        <f ca="1">(0.5)*($B$11)*(H259^2)</f>
        <v>0</v>
      </c>
      <c r="P259" s="1">
        <f>($B$11)*L259*J259</f>
        <v>0</v>
      </c>
      <c r="Q259" s="1">
        <f t="shared" ref="Q259:Q322" ca="1" si="64" xml:space="preserve"> ABS(O259) + ABS(P259)</f>
        <v>0</v>
      </c>
      <c r="R259" s="1">
        <f ca="1" xml:space="preserve"> ($B$11)*H259</f>
        <v>0</v>
      </c>
      <c r="S259" s="23">
        <f t="shared" ref="S259:S322" si="65" xml:space="preserve"> ( 359.01*(1 - (2.25577*10^(-5))*(J259))^(5.25588) ) / (298.15 - 0.0074545*J259)</f>
        <v>1.2041254402146571</v>
      </c>
      <c r="U259" s="3">
        <f t="shared" ref="U259:U322" si="66" xml:space="preserve"> (-0.00406576*J259)+340.3</f>
        <v>340.3</v>
      </c>
      <c r="V259" s="23">
        <f t="shared" ref="V259:V322" ca="1" si="67" xml:space="preserve"> H259/U259</f>
        <v>0</v>
      </c>
    </row>
    <row r="260" spans="4:22" x14ac:dyDescent="0.2">
      <c r="D260" s="1">
        <f t="shared" ref="D260:D323" si="68">D259 + 1</f>
        <v>258</v>
      </c>
      <c r="E260" s="2">
        <f t="shared" ref="E260:E323" si="69" xml:space="preserve"> E259 + $B$2</f>
        <v>0</v>
      </c>
      <c r="F260" s="3">
        <f t="shared" ref="F260:F323" ca="1" si="70">INDIRECT(ADDRESS(ROW()-1,COLUMN()))</f>
        <v>0</v>
      </c>
      <c r="G260" s="3">
        <f t="shared" ref="G260:G323" si="71">G259 + L259*$B$2</f>
        <v>0</v>
      </c>
      <c r="H260" s="3">
        <f t="shared" ca="1" si="60"/>
        <v>0</v>
      </c>
      <c r="I260" s="3">
        <f t="shared" ref="I260:I323" ca="1" si="72">I259 + F259*($B$2)</f>
        <v>0</v>
      </c>
      <c r="J260" s="3">
        <f t="shared" ref="J260:J323" si="73" xml:space="preserve"> J259 + G259*($B$2) + (0.5)*(L259)*($B$2)^2</f>
        <v>0</v>
      </c>
      <c r="K260" s="3">
        <f t="shared" ca="1" si="59"/>
        <v>0</v>
      </c>
      <c r="L260" s="3">
        <f t="shared" si="61"/>
        <v>-9.7803269999999998</v>
      </c>
      <c r="M260" s="3" t="e">
        <f t="shared" ca="1" si="62"/>
        <v>#DIV/0!</v>
      </c>
      <c r="N260" s="3" t="e">
        <f t="shared" ca="1" si="63"/>
        <v>#DIV/0!</v>
      </c>
      <c r="O260" s="1">
        <f ca="1">(0.5)*($B$11)*(H260^2)</f>
        <v>0</v>
      </c>
      <c r="P260" s="1">
        <f>($B$11)*L260*J260</f>
        <v>0</v>
      </c>
      <c r="Q260" s="1">
        <f t="shared" ca="1" si="64"/>
        <v>0</v>
      </c>
      <c r="R260" s="1">
        <f ca="1" xml:space="preserve"> ($B$11)*H260</f>
        <v>0</v>
      </c>
      <c r="S260" s="23">
        <f t="shared" si="65"/>
        <v>1.2041254402146571</v>
      </c>
      <c r="U260" s="3">
        <f t="shared" si="66"/>
        <v>340.3</v>
      </c>
      <c r="V260" s="23">
        <f t="shared" ca="1" si="67"/>
        <v>0</v>
      </c>
    </row>
    <row r="261" spans="4:22" x14ac:dyDescent="0.2">
      <c r="D261" s="1">
        <f t="shared" si="68"/>
        <v>259</v>
      </c>
      <c r="E261" s="2">
        <f t="shared" si="69"/>
        <v>0</v>
      </c>
      <c r="F261" s="3">
        <f t="shared" ca="1" si="70"/>
        <v>0</v>
      </c>
      <c r="G261" s="3">
        <f t="shared" si="71"/>
        <v>0</v>
      </c>
      <c r="H261" s="3">
        <f t="shared" ca="1" si="60"/>
        <v>0</v>
      </c>
      <c r="I261" s="3">
        <f t="shared" ca="1" si="72"/>
        <v>0</v>
      </c>
      <c r="J261" s="3">
        <f t="shared" si="73"/>
        <v>0</v>
      </c>
      <c r="K261" s="3">
        <f t="shared" ref="K261:K324" ca="1" si="74">K260+ SQRT( (I261-I260)^2 + (J261-J260)^2 )</f>
        <v>0</v>
      </c>
      <c r="L261" s="3">
        <f t="shared" si="61"/>
        <v>-9.7803269999999998</v>
      </c>
      <c r="M261" s="3" t="e">
        <f t="shared" ca="1" si="62"/>
        <v>#DIV/0!</v>
      </c>
      <c r="N261" s="3" t="e">
        <f t="shared" ca="1" si="63"/>
        <v>#DIV/0!</v>
      </c>
      <c r="O261" s="1">
        <f ca="1">(0.5)*($B$11)*(H261^2)</f>
        <v>0</v>
      </c>
      <c r="P261" s="1">
        <f>($B$11)*L261*J261</f>
        <v>0</v>
      </c>
      <c r="Q261" s="1">
        <f t="shared" ca="1" si="64"/>
        <v>0</v>
      </c>
      <c r="R261" s="1">
        <f ca="1" xml:space="preserve"> ($B$11)*H261</f>
        <v>0</v>
      </c>
      <c r="S261" s="23">
        <f t="shared" si="65"/>
        <v>1.2041254402146571</v>
      </c>
      <c r="U261" s="3">
        <f t="shared" si="66"/>
        <v>340.3</v>
      </c>
      <c r="V261" s="23">
        <f t="shared" ca="1" si="67"/>
        <v>0</v>
      </c>
    </row>
    <row r="262" spans="4:22" x14ac:dyDescent="0.2">
      <c r="D262" s="1">
        <f t="shared" si="68"/>
        <v>260</v>
      </c>
      <c r="E262" s="2">
        <f t="shared" si="69"/>
        <v>0</v>
      </c>
      <c r="F262" s="3">
        <f t="shared" ca="1" si="70"/>
        <v>0</v>
      </c>
      <c r="G262" s="3">
        <f t="shared" si="71"/>
        <v>0</v>
      </c>
      <c r="H262" s="3">
        <f t="shared" ca="1" si="60"/>
        <v>0</v>
      </c>
      <c r="I262" s="3">
        <f t="shared" ca="1" si="72"/>
        <v>0</v>
      </c>
      <c r="J262" s="3">
        <f t="shared" si="73"/>
        <v>0</v>
      </c>
      <c r="K262" s="3">
        <f t="shared" ca="1" si="74"/>
        <v>0</v>
      </c>
      <c r="L262" s="3">
        <f t="shared" si="61"/>
        <v>-9.7803269999999998</v>
      </c>
      <c r="M262" s="3" t="e">
        <f t="shared" ca="1" si="62"/>
        <v>#DIV/0!</v>
      </c>
      <c r="N262" s="3" t="e">
        <f t="shared" ca="1" si="63"/>
        <v>#DIV/0!</v>
      </c>
      <c r="O262" s="1">
        <f ca="1">(0.5)*($B$11)*(H262^2)</f>
        <v>0</v>
      </c>
      <c r="P262" s="1">
        <f>($B$11)*L262*J262</f>
        <v>0</v>
      </c>
      <c r="Q262" s="1">
        <f t="shared" ca="1" si="64"/>
        <v>0</v>
      </c>
      <c r="R262" s="1">
        <f ca="1" xml:space="preserve"> ($B$11)*H262</f>
        <v>0</v>
      </c>
      <c r="S262" s="23">
        <f t="shared" si="65"/>
        <v>1.2041254402146571</v>
      </c>
      <c r="U262" s="3">
        <f t="shared" si="66"/>
        <v>340.3</v>
      </c>
      <c r="V262" s="23">
        <f t="shared" ca="1" si="67"/>
        <v>0</v>
      </c>
    </row>
    <row r="263" spans="4:22" x14ac:dyDescent="0.2">
      <c r="D263" s="1">
        <f t="shared" si="68"/>
        <v>261</v>
      </c>
      <c r="E263" s="2">
        <f t="shared" si="69"/>
        <v>0</v>
      </c>
      <c r="F263" s="3">
        <f t="shared" ca="1" si="70"/>
        <v>0</v>
      </c>
      <c r="G263" s="3">
        <f t="shared" si="71"/>
        <v>0</v>
      </c>
      <c r="H263" s="3">
        <f t="shared" ca="1" si="60"/>
        <v>0</v>
      </c>
      <c r="I263" s="3">
        <f t="shared" ca="1" si="72"/>
        <v>0</v>
      </c>
      <c r="J263" s="3">
        <f t="shared" si="73"/>
        <v>0</v>
      </c>
      <c r="K263" s="3">
        <f t="shared" ca="1" si="74"/>
        <v>0</v>
      </c>
      <c r="L263" s="3">
        <f t="shared" si="61"/>
        <v>-9.7803269999999998</v>
      </c>
      <c r="M263" s="3" t="e">
        <f t="shared" ca="1" si="62"/>
        <v>#DIV/0!</v>
      </c>
      <c r="N263" s="3" t="e">
        <f t="shared" ca="1" si="63"/>
        <v>#DIV/0!</v>
      </c>
      <c r="O263" s="1">
        <f ca="1">(0.5)*($B$11)*(H263^2)</f>
        <v>0</v>
      </c>
      <c r="P263" s="1">
        <f>($B$11)*L263*J263</f>
        <v>0</v>
      </c>
      <c r="Q263" s="1">
        <f t="shared" ca="1" si="64"/>
        <v>0</v>
      </c>
      <c r="R263" s="1">
        <f ca="1" xml:space="preserve"> ($B$11)*H263</f>
        <v>0</v>
      </c>
      <c r="S263" s="23">
        <f t="shared" si="65"/>
        <v>1.2041254402146571</v>
      </c>
      <c r="U263" s="3">
        <f t="shared" si="66"/>
        <v>340.3</v>
      </c>
      <c r="V263" s="23">
        <f t="shared" ca="1" si="67"/>
        <v>0</v>
      </c>
    </row>
    <row r="264" spans="4:22" x14ac:dyDescent="0.2">
      <c r="D264" s="1">
        <f t="shared" si="68"/>
        <v>262</v>
      </c>
      <c r="E264" s="2">
        <f t="shared" si="69"/>
        <v>0</v>
      </c>
      <c r="F264" s="3">
        <f t="shared" ca="1" si="70"/>
        <v>0</v>
      </c>
      <c r="G264" s="3">
        <f t="shared" si="71"/>
        <v>0</v>
      </c>
      <c r="H264" s="3">
        <f t="shared" ca="1" si="60"/>
        <v>0</v>
      </c>
      <c r="I264" s="3">
        <f t="shared" ca="1" si="72"/>
        <v>0</v>
      </c>
      <c r="J264" s="3">
        <f t="shared" si="73"/>
        <v>0</v>
      </c>
      <c r="K264" s="3">
        <f t="shared" ca="1" si="74"/>
        <v>0</v>
      </c>
      <c r="L264" s="3">
        <f t="shared" si="61"/>
        <v>-9.7803269999999998</v>
      </c>
      <c r="M264" s="3" t="e">
        <f t="shared" ca="1" si="62"/>
        <v>#DIV/0!</v>
      </c>
      <c r="N264" s="3" t="e">
        <f t="shared" ca="1" si="63"/>
        <v>#DIV/0!</v>
      </c>
      <c r="O264" s="1">
        <f ca="1">(0.5)*($B$11)*(H264^2)</f>
        <v>0</v>
      </c>
      <c r="P264" s="1">
        <f>($B$11)*L264*J264</f>
        <v>0</v>
      </c>
      <c r="Q264" s="1">
        <f t="shared" ca="1" si="64"/>
        <v>0</v>
      </c>
      <c r="R264" s="1">
        <f ca="1" xml:space="preserve"> ($B$11)*H264</f>
        <v>0</v>
      </c>
      <c r="S264" s="23">
        <f t="shared" si="65"/>
        <v>1.2041254402146571</v>
      </c>
      <c r="U264" s="3">
        <f t="shared" si="66"/>
        <v>340.3</v>
      </c>
      <c r="V264" s="23">
        <f t="shared" ca="1" si="67"/>
        <v>0</v>
      </c>
    </row>
    <row r="265" spans="4:22" x14ac:dyDescent="0.2">
      <c r="D265" s="1">
        <f t="shared" si="68"/>
        <v>263</v>
      </c>
      <c r="E265" s="2">
        <f t="shared" si="69"/>
        <v>0</v>
      </c>
      <c r="F265" s="3">
        <f t="shared" ca="1" si="70"/>
        <v>0</v>
      </c>
      <c r="G265" s="3">
        <f t="shared" si="71"/>
        <v>0</v>
      </c>
      <c r="H265" s="3">
        <f t="shared" ca="1" si="60"/>
        <v>0</v>
      </c>
      <c r="I265" s="3">
        <f t="shared" ca="1" si="72"/>
        <v>0</v>
      </c>
      <c r="J265" s="3">
        <f t="shared" si="73"/>
        <v>0</v>
      </c>
      <c r="K265" s="3">
        <f t="shared" ca="1" si="74"/>
        <v>0</v>
      </c>
      <c r="L265" s="3">
        <f t="shared" si="61"/>
        <v>-9.7803269999999998</v>
      </c>
      <c r="M265" s="3" t="e">
        <f t="shared" ca="1" si="62"/>
        <v>#DIV/0!</v>
      </c>
      <c r="N265" s="3" t="e">
        <f t="shared" ca="1" si="63"/>
        <v>#DIV/0!</v>
      </c>
      <c r="O265" s="1">
        <f ca="1">(0.5)*($B$11)*(H265^2)</f>
        <v>0</v>
      </c>
      <c r="P265" s="1">
        <f>($B$11)*L265*J265</f>
        <v>0</v>
      </c>
      <c r="Q265" s="1">
        <f t="shared" ca="1" si="64"/>
        <v>0</v>
      </c>
      <c r="R265" s="1">
        <f ca="1" xml:space="preserve"> ($B$11)*H265</f>
        <v>0</v>
      </c>
      <c r="S265" s="23">
        <f t="shared" si="65"/>
        <v>1.2041254402146571</v>
      </c>
      <c r="U265" s="3">
        <f t="shared" si="66"/>
        <v>340.3</v>
      </c>
      <c r="V265" s="23">
        <f t="shared" ca="1" si="67"/>
        <v>0</v>
      </c>
    </row>
    <row r="266" spans="4:22" x14ac:dyDescent="0.2">
      <c r="D266" s="1">
        <f t="shared" si="68"/>
        <v>264</v>
      </c>
      <c r="E266" s="2">
        <f t="shared" si="69"/>
        <v>0</v>
      </c>
      <c r="F266" s="3">
        <f t="shared" ca="1" si="70"/>
        <v>0</v>
      </c>
      <c r="G266" s="3">
        <f t="shared" si="71"/>
        <v>0</v>
      </c>
      <c r="H266" s="3">
        <f t="shared" ca="1" si="60"/>
        <v>0</v>
      </c>
      <c r="I266" s="3">
        <f t="shared" ca="1" si="72"/>
        <v>0</v>
      </c>
      <c r="J266" s="3">
        <f t="shared" si="73"/>
        <v>0</v>
      </c>
      <c r="K266" s="3">
        <f t="shared" ca="1" si="74"/>
        <v>0</v>
      </c>
      <c r="L266" s="3">
        <f t="shared" si="61"/>
        <v>-9.7803269999999998</v>
      </c>
      <c r="M266" s="3" t="e">
        <f t="shared" ca="1" si="62"/>
        <v>#DIV/0!</v>
      </c>
      <c r="N266" s="3" t="e">
        <f t="shared" ca="1" si="63"/>
        <v>#DIV/0!</v>
      </c>
      <c r="O266" s="1">
        <f ca="1">(0.5)*($B$11)*(H266^2)</f>
        <v>0</v>
      </c>
      <c r="P266" s="1">
        <f>($B$11)*L266*J266</f>
        <v>0</v>
      </c>
      <c r="Q266" s="1">
        <f t="shared" ca="1" si="64"/>
        <v>0</v>
      </c>
      <c r="R266" s="1">
        <f ca="1" xml:space="preserve"> ($B$11)*H266</f>
        <v>0</v>
      </c>
      <c r="S266" s="23">
        <f t="shared" si="65"/>
        <v>1.2041254402146571</v>
      </c>
      <c r="U266" s="3">
        <f t="shared" si="66"/>
        <v>340.3</v>
      </c>
      <c r="V266" s="23">
        <f t="shared" ca="1" si="67"/>
        <v>0</v>
      </c>
    </row>
    <row r="267" spans="4:22" x14ac:dyDescent="0.2">
      <c r="D267" s="1">
        <f t="shared" si="68"/>
        <v>265</v>
      </c>
      <c r="E267" s="2">
        <f t="shared" si="69"/>
        <v>0</v>
      </c>
      <c r="F267" s="3">
        <f t="shared" ca="1" si="70"/>
        <v>0</v>
      </c>
      <c r="G267" s="3">
        <f t="shared" si="71"/>
        <v>0</v>
      </c>
      <c r="H267" s="3">
        <f t="shared" ca="1" si="60"/>
        <v>0</v>
      </c>
      <c r="I267" s="3">
        <f t="shared" ca="1" si="72"/>
        <v>0</v>
      </c>
      <c r="J267" s="3">
        <f t="shared" si="73"/>
        <v>0</v>
      </c>
      <c r="K267" s="3">
        <f t="shared" ca="1" si="74"/>
        <v>0</v>
      </c>
      <c r="L267" s="3">
        <f t="shared" si="61"/>
        <v>-9.7803269999999998</v>
      </c>
      <c r="M267" s="3" t="e">
        <f t="shared" ca="1" si="62"/>
        <v>#DIV/0!</v>
      </c>
      <c r="N267" s="3" t="e">
        <f t="shared" ca="1" si="63"/>
        <v>#DIV/0!</v>
      </c>
      <c r="O267" s="1">
        <f ca="1">(0.5)*($B$11)*(H267^2)</f>
        <v>0</v>
      </c>
      <c r="P267" s="1">
        <f>($B$11)*L267*J267</f>
        <v>0</v>
      </c>
      <c r="Q267" s="1">
        <f t="shared" ca="1" si="64"/>
        <v>0</v>
      </c>
      <c r="R267" s="1">
        <f ca="1" xml:space="preserve"> ($B$11)*H267</f>
        <v>0</v>
      </c>
      <c r="S267" s="23">
        <f t="shared" si="65"/>
        <v>1.2041254402146571</v>
      </c>
      <c r="U267" s="3">
        <f t="shared" si="66"/>
        <v>340.3</v>
      </c>
      <c r="V267" s="23">
        <f t="shared" ca="1" si="67"/>
        <v>0</v>
      </c>
    </row>
    <row r="268" spans="4:22" x14ac:dyDescent="0.2">
      <c r="D268" s="1">
        <f t="shared" si="68"/>
        <v>266</v>
      </c>
      <c r="E268" s="2">
        <f t="shared" si="69"/>
        <v>0</v>
      </c>
      <c r="F268" s="3">
        <f t="shared" ca="1" si="70"/>
        <v>0</v>
      </c>
      <c r="G268" s="3">
        <f t="shared" si="71"/>
        <v>0</v>
      </c>
      <c r="H268" s="3">
        <f t="shared" ca="1" si="60"/>
        <v>0</v>
      </c>
      <c r="I268" s="3">
        <f t="shared" ca="1" si="72"/>
        <v>0</v>
      </c>
      <c r="J268" s="3">
        <f t="shared" si="73"/>
        <v>0</v>
      </c>
      <c r="K268" s="3">
        <f t="shared" ca="1" si="74"/>
        <v>0</v>
      </c>
      <c r="L268" s="3">
        <f t="shared" si="61"/>
        <v>-9.7803269999999998</v>
      </c>
      <c r="M268" s="3" t="e">
        <f t="shared" ca="1" si="62"/>
        <v>#DIV/0!</v>
      </c>
      <c r="N268" s="3" t="e">
        <f t="shared" ca="1" si="63"/>
        <v>#DIV/0!</v>
      </c>
      <c r="O268" s="1">
        <f ca="1">(0.5)*($B$11)*(H268^2)</f>
        <v>0</v>
      </c>
      <c r="P268" s="1">
        <f>($B$11)*L268*J268</f>
        <v>0</v>
      </c>
      <c r="Q268" s="1">
        <f t="shared" ca="1" si="64"/>
        <v>0</v>
      </c>
      <c r="R268" s="1">
        <f ca="1" xml:space="preserve"> ($B$11)*H268</f>
        <v>0</v>
      </c>
      <c r="S268" s="23">
        <f t="shared" si="65"/>
        <v>1.2041254402146571</v>
      </c>
      <c r="U268" s="3">
        <f t="shared" si="66"/>
        <v>340.3</v>
      </c>
      <c r="V268" s="23">
        <f t="shared" ca="1" si="67"/>
        <v>0</v>
      </c>
    </row>
    <row r="269" spans="4:22" x14ac:dyDescent="0.2">
      <c r="D269" s="1">
        <f t="shared" si="68"/>
        <v>267</v>
      </c>
      <c r="E269" s="2">
        <f t="shared" si="69"/>
        <v>0</v>
      </c>
      <c r="F269" s="3">
        <f t="shared" ca="1" si="70"/>
        <v>0</v>
      </c>
      <c r="G269" s="3">
        <f t="shared" si="71"/>
        <v>0</v>
      </c>
      <c r="H269" s="3">
        <f t="shared" ca="1" si="60"/>
        <v>0</v>
      </c>
      <c r="I269" s="3">
        <f t="shared" ca="1" si="72"/>
        <v>0</v>
      </c>
      <c r="J269" s="3">
        <f t="shared" si="73"/>
        <v>0</v>
      </c>
      <c r="K269" s="3">
        <f t="shared" ca="1" si="74"/>
        <v>0</v>
      </c>
      <c r="L269" s="3">
        <f t="shared" si="61"/>
        <v>-9.7803269999999998</v>
      </c>
      <c r="M269" s="3" t="e">
        <f t="shared" ca="1" si="62"/>
        <v>#DIV/0!</v>
      </c>
      <c r="N269" s="3" t="e">
        <f t="shared" ca="1" si="63"/>
        <v>#DIV/0!</v>
      </c>
      <c r="O269" s="1">
        <f ca="1">(0.5)*($B$11)*(H269^2)</f>
        <v>0</v>
      </c>
      <c r="P269" s="1">
        <f>($B$11)*L269*J269</f>
        <v>0</v>
      </c>
      <c r="Q269" s="1">
        <f t="shared" ca="1" si="64"/>
        <v>0</v>
      </c>
      <c r="R269" s="1">
        <f ca="1" xml:space="preserve"> ($B$11)*H269</f>
        <v>0</v>
      </c>
      <c r="S269" s="23">
        <f t="shared" si="65"/>
        <v>1.2041254402146571</v>
      </c>
      <c r="U269" s="3">
        <f t="shared" si="66"/>
        <v>340.3</v>
      </c>
      <c r="V269" s="23">
        <f t="shared" ca="1" si="67"/>
        <v>0</v>
      </c>
    </row>
    <row r="270" spans="4:22" x14ac:dyDescent="0.2">
      <c r="D270" s="1">
        <f t="shared" si="68"/>
        <v>268</v>
      </c>
      <c r="E270" s="2">
        <f t="shared" si="69"/>
        <v>0</v>
      </c>
      <c r="F270" s="3">
        <f t="shared" ca="1" si="70"/>
        <v>0</v>
      </c>
      <c r="G270" s="3">
        <f t="shared" si="71"/>
        <v>0</v>
      </c>
      <c r="H270" s="3">
        <f t="shared" ca="1" si="60"/>
        <v>0</v>
      </c>
      <c r="I270" s="3">
        <f t="shared" ca="1" si="72"/>
        <v>0</v>
      </c>
      <c r="J270" s="3">
        <f t="shared" si="73"/>
        <v>0</v>
      </c>
      <c r="K270" s="3">
        <f t="shared" ca="1" si="74"/>
        <v>0</v>
      </c>
      <c r="L270" s="3">
        <f t="shared" si="61"/>
        <v>-9.7803269999999998</v>
      </c>
      <c r="M270" s="3" t="e">
        <f t="shared" ca="1" si="62"/>
        <v>#DIV/0!</v>
      </c>
      <c r="N270" s="3" t="e">
        <f t="shared" ca="1" si="63"/>
        <v>#DIV/0!</v>
      </c>
      <c r="O270" s="1">
        <f ca="1">(0.5)*($B$11)*(H270^2)</f>
        <v>0</v>
      </c>
      <c r="P270" s="1">
        <f>($B$11)*L270*J270</f>
        <v>0</v>
      </c>
      <c r="Q270" s="1">
        <f t="shared" ca="1" si="64"/>
        <v>0</v>
      </c>
      <c r="R270" s="1">
        <f ca="1" xml:space="preserve"> ($B$11)*H270</f>
        <v>0</v>
      </c>
      <c r="S270" s="23">
        <f t="shared" si="65"/>
        <v>1.2041254402146571</v>
      </c>
      <c r="U270" s="3">
        <f t="shared" si="66"/>
        <v>340.3</v>
      </c>
      <c r="V270" s="23">
        <f t="shared" ca="1" si="67"/>
        <v>0</v>
      </c>
    </row>
    <row r="271" spans="4:22" x14ac:dyDescent="0.2">
      <c r="D271" s="1">
        <f t="shared" si="68"/>
        <v>269</v>
      </c>
      <c r="E271" s="2">
        <f t="shared" si="69"/>
        <v>0</v>
      </c>
      <c r="F271" s="3">
        <f t="shared" ca="1" si="70"/>
        <v>0</v>
      </c>
      <c r="G271" s="3">
        <f t="shared" si="71"/>
        <v>0</v>
      </c>
      <c r="H271" s="3">
        <f t="shared" ca="1" si="60"/>
        <v>0</v>
      </c>
      <c r="I271" s="3">
        <f t="shared" ca="1" si="72"/>
        <v>0</v>
      </c>
      <c r="J271" s="3">
        <f t="shared" si="73"/>
        <v>0</v>
      </c>
      <c r="K271" s="3">
        <f t="shared" ca="1" si="74"/>
        <v>0</v>
      </c>
      <c r="L271" s="3">
        <f t="shared" si="61"/>
        <v>-9.7803269999999998</v>
      </c>
      <c r="M271" s="3" t="e">
        <f t="shared" ca="1" si="62"/>
        <v>#DIV/0!</v>
      </c>
      <c r="N271" s="3" t="e">
        <f t="shared" ca="1" si="63"/>
        <v>#DIV/0!</v>
      </c>
      <c r="O271" s="1">
        <f ca="1">(0.5)*($B$11)*(H271^2)</f>
        <v>0</v>
      </c>
      <c r="P271" s="1">
        <f>($B$11)*L271*J271</f>
        <v>0</v>
      </c>
      <c r="Q271" s="1">
        <f t="shared" ca="1" si="64"/>
        <v>0</v>
      </c>
      <c r="R271" s="1">
        <f ca="1" xml:space="preserve"> ($B$11)*H271</f>
        <v>0</v>
      </c>
      <c r="S271" s="23">
        <f t="shared" si="65"/>
        <v>1.2041254402146571</v>
      </c>
      <c r="U271" s="3">
        <f t="shared" si="66"/>
        <v>340.3</v>
      </c>
      <c r="V271" s="23">
        <f t="shared" ca="1" si="67"/>
        <v>0</v>
      </c>
    </row>
    <row r="272" spans="4:22" x14ac:dyDescent="0.2">
      <c r="D272" s="1">
        <f t="shared" si="68"/>
        <v>270</v>
      </c>
      <c r="E272" s="2">
        <f t="shared" si="69"/>
        <v>0</v>
      </c>
      <c r="F272" s="3">
        <f t="shared" ca="1" si="70"/>
        <v>0</v>
      </c>
      <c r="G272" s="3">
        <f t="shared" si="71"/>
        <v>0</v>
      </c>
      <c r="H272" s="3">
        <f t="shared" ca="1" si="60"/>
        <v>0</v>
      </c>
      <c r="I272" s="3">
        <f t="shared" ca="1" si="72"/>
        <v>0</v>
      </c>
      <c r="J272" s="3">
        <f t="shared" si="73"/>
        <v>0</v>
      </c>
      <c r="K272" s="3">
        <f t="shared" ca="1" si="74"/>
        <v>0</v>
      </c>
      <c r="L272" s="3">
        <f t="shared" si="61"/>
        <v>-9.7803269999999998</v>
      </c>
      <c r="M272" s="3" t="e">
        <f t="shared" ca="1" si="62"/>
        <v>#DIV/0!</v>
      </c>
      <c r="N272" s="3" t="e">
        <f t="shared" ca="1" si="63"/>
        <v>#DIV/0!</v>
      </c>
      <c r="O272" s="1">
        <f ca="1">(0.5)*($B$11)*(H272^2)</f>
        <v>0</v>
      </c>
      <c r="P272" s="1">
        <f>($B$11)*L272*J272</f>
        <v>0</v>
      </c>
      <c r="Q272" s="1">
        <f t="shared" ca="1" si="64"/>
        <v>0</v>
      </c>
      <c r="R272" s="1">
        <f ca="1" xml:space="preserve"> ($B$11)*H272</f>
        <v>0</v>
      </c>
      <c r="S272" s="23">
        <f t="shared" si="65"/>
        <v>1.2041254402146571</v>
      </c>
      <c r="U272" s="3">
        <f t="shared" si="66"/>
        <v>340.3</v>
      </c>
      <c r="V272" s="23">
        <f t="shared" ca="1" si="67"/>
        <v>0</v>
      </c>
    </row>
    <row r="273" spans="4:22" x14ac:dyDescent="0.2">
      <c r="D273" s="1">
        <f t="shared" si="68"/>
        <v>271</v>
      </c>
      <c r="E273" s="2">
        <f t="shared" si="69"/>
        <v>0</v>
      </c>
      <c r="F273" s="3">
        <f t="shared" ca="1" si="70"/>
        <v>0</v>
      </c>
      <c r="G273" s="3">
        <f t="shared" si="71"/>
        <v>0</v>
      </c>
      <c r="H273" s="3">
        <f t="shared" ca="1" si="60"/>
        <v>0</v>
      </c>
      <c r="I273" s="3">
        <f t="shared" ca="1" si="72"/>
        <v>0</v>
      </c>
      <c r="J273" s="3">
        <f t="shared" si="73"/>
        <v>0</v>
      </c>
      <c r="K273" s="3">
        <f t="shared" ca="1" si="74"/>
        <v>0</v>
      </c>
      <c r="L273" s="3">
        <f t="shared" si="61"/>
        <v>-9.7803269999999998</v>
      </c>
      <c r="M273" s="3" t="e">
        <f t="shared" ca="1" si="62"/>
        <v>#DIV/0!</v>
      </c>
      <c r="N273" s="3" t="e">
        <f t="shared" ca="1" si="63"/>
        <v>#DIV/0!</v>
      </c>
      <c r="O273" s="1">
        <f ca="1">(0.5)*($B$11)*(H273^2)</f>
        <v>0</v>
      </c>
      <c r="P273" s="1">
        <f>($B$11)*L273*J273</f>
        <v>0</v>
      </c>
      <c r="Q273" s="1">
        <f t="shared" ca="1" si="64"/>
        <v>0</v>
      </c>
      <c r="R273" s="1">
        <f ca="1" xml:space="preserve"> ($B$11)*H273</f>
        <v>0</v>
      </c>
      <c r="S273" s="23">
        <f t="shared" si="65"/>
        <v>1.2041254402146571</v>
      </c>
      <c r="U273" s="3">
        <f t="shared" si="66"/>
        <v>340.3</v>
      </c>
      <c r="V273" s="23">
        <f t="shared" ca="1" si="67"/>
        <v>0</v>
      </c>
    </row>
    <row r="274" spans="4:22" x14ac:dyDescent="0.2">
      <c r="D274" s="1">
        <f t="shared" si="68"/>
        <v>272</v>
      </c>
      <c r="E274" s="2">
        <f t="shared" si="69"/>
        <v>0</v>
      </c>
      <c r="F274" s="3">
        <f t="shared" ca="1" si="70"/>
        <v>0</v>
      </c>
      <c r="G274" s="3">
        <f t="shared" si="71"/>
        <v>0</v>
      </c>
      <c r="H274" s="3">
        <f t="shared" ca="1" si="60"/>
        <v>0</v>
      </c>
      <c r="I274" s="3">
        <f t="shared" ca="1" si="72"/>
        <v>0</v>
      </c>
      <c r="J274" s="3">
        <f t="shared" si="73"/>
        <v>0</v>
      </c>
      <c r="K274" s="3">
        <f t="shared" ca="1" si="74"/>
        <v>0</v>
      </c>
      <c r="L274" s="3">
        <f t="shared" si="61"/>
        <v>-9.7803269999999998</v>
      </c>
      <c r="M274" s="3" t="e">
        <f t="shared" ca="1" si="62"/>
        <v>#DIV/0!</v>
      </c>
      <c r="N274" s="3" t="e">
        <f t="shared" ca="1" si="63"/>
        <v>#DIV/0!</v>
      </c>
      <c r="O274" s="1">
        <f ca="1">(0.5)*($B$11)*(H274^2)</f>
        <v>0</v>
      </c>
      <c r="P274" s="1">
        <f>($B$11)*L274*J274</f>
        <v>0</v>
      </c>
      <c r="Q274" s="1">
        <f t="shared" ca="1" si="64"/>
        <v>0</v>
      </c>
      <c r="R274" s="1">
        <f ca="1" xml:space="preserve"> ($B$11)*H274</f>
        <v>0</v>
      </c>
      <c r="S274" s="23">
        <f t="shared" si="65"/>
        <v>1.2041254402146571</v>
      </c>
      <c r="U274" s="3">
        <f t="shared" si="66"/>
        <v>340.3</v>
      </c>
      <c r="V274" s="23">
        <f t="shared" ca="1" si="67"/>
        <v>0</v>
      </c>
    </row>
    <row r="275" spans="4:22" x14ac:dyDescent="0.2">
      <c r="D275" s="1">
        <f t="shared" si="68"/>
        <v>273</v>
      </c>
      <c r="E275" s="2">
        <f t="shared" si="69"/>
        <v>0</v>
      </c>
      <c r="F275" s="3">
        <f t="shared" ca="1" si="70"/>
        <v>0</v>
      </c>
      <c r="G275" s="3">
        <f t="shared" si="71"/>
        <v>0</v>
      </c>
      <c r="H275" s="3">
        <f t="shared" ca="1" si="60"/>
        <v>0</v>
      </c>
      <c r="I275" s="3">
        <f t="shared" ca="1" si="72"/>
        <v>0</v>
      </c>
      <c r="J275" s="3">
        <f t="shared" si="73"/>
        <v>0</v>
      </c>
      <c r="K275" s="3">
        <f t="shared" ca="1" si="74"/>
        <v>0</v>
      </c>
      <c r="L275" s="3">
        <f t="shared" si="61"/>
        <v>-9.7803269999999998</v>
      </c>
      <c r="M275" s="3" t="e">
        <f t="shared" ca="1" si="62"/>
        <v>#DIV/0!</v>
      </c>
      <c r="N275" s="3" t="e">
        <f t="shared" ca="1" si="63"/>
        <v>#DIV/0!</v>
      </c>
      <c r="O275" s="1">
        <f ca="1">(0.5)*($B$11)*(H275^2)</f>
        <v>0</v>
      </c>
      <c r="P275" s="1">
        <f>($B$11)*L275*J275</f>
        <v>0</v>
      </c>
      <c r="Q275" s="1">
        <f t="shared" ca="1" si="64"/>
        <v>0</v>
      </c>
      <c r="R275" s="1">
        <f ca="1" xml:space="preserve"> ($B$11)*H275</f>
        <v>0</v>
      </c>
      <c r="S275" s="23">
        <f t="shared" si="65"/>
        <v>1.2041254402146571</v>
      </c>
      <c r="U275" s="3">
        <f t="shared" si="66"/>
        <v>340.3</v>
      </c>
      <c r="V275" s="23">
        <f t="shared" ca="1" si="67"/>
        <v>0</v>
      </c>
    </row>
    <row r="276" spans="4:22" x14ac:dyDescent="0.2">
      <c r="D276" s="1">
        <f t="shared" si="68"/>
        <v>274</v>
      </c>
      <c r="E276" s="2">
        <f t="shared" si="69"/>
        <v>0</v>
      </c>
      <c r="F276" s="3">
        <f t="shared" ca="1" si="70"/>
        <v>0</v>
      </c>
      <c r="G276" s="3">
        <f t="shared" si="71"/>
        <v>0</v>
      </c>
      <c r="H276" s="3">
        <f t="shared" ca="1" si="60"/>
        <v>0</v>
      </c>
      <c r="I276" s="3">
        <f t="shared" ca="1" si="72"/>
        <v>0</v>
      </c>
      <c r="J276" s="3">
        <f t="shared" si="73"/>
        <v>0</v>
      </c>
      <c r="K276" s="3">
        <f t="shared" ca="1" si="74"/>
        <v>0</v>
      </c>
      <c r="L276" s="3">
        <f t="shared" si="61"/>
        <v>-9.7803269999999998</v>
      </c>
      <c r="M276" s="3" t="e">
        <f t="shared" ca="1" si="62"/>
        <v>#DIV/0!</v>
      </c>
      <c r="N276" s="3" t="e">
        <f t="shared" ca="1" si="63"/>
        <v>#DIV/0!</v>
      </c>
      <c r="O276" s="1">
        <f ca="1">(0.5)*($B$11)*(H276^2)</f>
        <v>0</v>
      </c>
      <c r="P276" s="1">
        <f>($B$11)*L276*J276</f>
        <v>0</v>
      </c>
      <c r="Q276" s="1">
        <f t="shared" ca="1" si="64"/>
        <v>0</v>
      </c>
      <c r="R276" s="1">
        <f ca="1" xml:space="preserve"> ($B$11)*H276</f>
        <v>0</v>
      </c>
      <c r="S276" s="23">
        <f t="shared" si="65"/>
        <v>1.2041254402146571</v>
      </c>
      <c r="U276" s="3">
        <f t="shared" si="66"/>
        <v>340.3</v>
      </c>
      <c r="V276" s="23">
        <f t="shared" ca="1" si="67"/>
        <v>0</v>
      </c>
    </row>
    <row r="277" spans="4:22" x14ac:dyDescent="0.2">
      <c r="D277" s="1">
        <f t="shared" si="68"/>
        <v>275</v>
      </c>
      <c r="E277" s="2">
        <f t="shared" si="69"/>
        <v>0</v>
      </c>
      <c r="F277" s="3">
        <f t="shared" ca="1" si="70"/>
        <v>0</v>
      </c>
      <c r="G277" s="3">
        <f t="shared" si="71"/>
        <v>0</v>
      </c>
      <c r="H277" s="3">
        <f t="shared" ca="1" si="60"/>
        <v>0</v>
      </c>
      <c r="I277" s="3">
        <f t="shared" ca="1" si="72"/>
        <v>0</v>
      </c>
      <c r="J277" s="3">
        <f t="shared" si="73"/>
        <v>0</v>
      </c>
      <c r="K277" s="3">
        <f t="shared" ca="1" si="74"/>
        <v>0</v>
      </c>
      <c r="L277" s="3">
        <f t="shared" si="61"/>
        <v>-9.7803269999999998</v>
      </c>
      <c r="M277" s="3" t="e">
        <f t="shared" ca="1" si="62"/>
        <v>#DIV/0!</v>
      </c>
      <c r="N277" s="3" t="e">
        <f t="shared" ca="1" si="63"/>
        <v>#DIV/0!</v>
      </c>
      <c r="O277" s="1">
        <f ca="1">(0.5)*($B$11)*(H277^2)</f>
        <v>0</v>
      </c>
      <c r="P277" s="1">
        <f>($B$11)*L277*J277</f>
        <v>0</v>
      </c>
      <c r="Q277" s="1">
        <f t="shared" ca="1" si="64"/>
        <v>0</v>
      </c>
      <c r="R277" s="1">
        <f ca="1" xml:space="preserve"> ($B$11)*H277</f>
        <v>0</v>
      </c>
      <c r="S277" s="23">
        <f t="shared" si="65"/>
        <v>1.2041254402146571</v>
      </c>
      <c r="U277" s="3">
        <f t="shared" si="66"/>
        <v>340.3</v>
      </c>
      <c r="V277" s="23">
        <f t="shared" ca="1" si="67"/>
        <v>0</v>
      </c>
    </row>
    <row r="278" spans="4:22" x14ac:dyDescent="0.2">
      <c r="D278" s="1">
        <f t="shared" si="68"/>
        <v>276</v>
      </c>
      <c r="E278" s="2">
        <f t="shared" si="69"/>
        <v>0</v>
      </c>
      <c r="F278" s="3">
        <f t="shared" ca="1" si="70"/>
        <v>0</v>
      </c>
      <c r="G278" s="3">
        <f t="shared" si="71"/>
        <v>0</v>
      </c>
      <c r="H278" s="3">
        <f t="shared" ca="1" si="60"/>
        <v>0</v>
      </c>
      <c r="I278" s="3">
        <f t="shared" ca="1" si="72"/>
        <v>0</v>
      </c>
      <c r="J278" s="3">
        <f t="shared" si="73"/>
        <v>0</v>
      </c>
      <c r="K278" s="3">
        <f t="shared" ca="1" si="74"/>
        <v>0</v>
      </c>
      <c r="L278" s="3">
        <f t="shared" si="61"/>
        <v>-9.7803269999999998</v>
      </c>
      <c r="M278" s="3" t="e">
        <f t="shared" ca="1" si="62"/>
        <v>#DIV/0!</v>
      </c>
      <c r="N278" s="3" t="e">
        <f t="shared" ca="1" si="63"/>
        <v>#DIV/0!</v>
      </c>
      <c r="O278" s="1">
        <f ca="1">(0.5)*($B$11)*(H278^2)</f>
        <v>0</v>
      </c>
      <c r="P278" s="1">
        <f>($B$11)*L278*J278</f>
        <v>0</v>
      </c>
      <c r="Q278" s="1">
        <f t="shared" ca="1" si="64"/>
        <v>0</v>
      </c>
      <c r="R278" s="1">
        <f ca="1" xml:space="preserve"> ($B$11)*H278</f>
        <v>0</v>
      </c>
      <c r="S278" s="23">
        <f t="shared" si="65"/>
        <v>1.2041254402146571</v>
      </c>
      <c r="U278" s="3">
        <f t="shared" si="66"/>
        <v>340.3</v>
      </c>
      <c r="V278" s="23">
        <f t="shared" ca="1" si="67"/>
        <v>0</v>
      </c>
    </row>
    <row r="279" spans="4:22" x14ac:dyDescent="0.2">
      <c r="D279" s="1">
        <f t="shared" si="68"/>
        <v>277</v>
      </c>
      <c r="E279" s="2">
        <f t="shared" si="69"/>
        <v>0</v>
      </c>
      <c r="F279" s="3">
        <f t="shared" ca="1" si="70"/>
        <v>0</v>
      </c>
      <c r="G279" s="3">
        <f t="shared" si="71"/>
        <v>0</v>
      </c>
      <c r="H279" s="3">
        <f t="shared" ca="1" si="60"/>
        <v>0</v>
      </c>
      <c r="I279" s="3">
        <f t="shared" ca="1" si="72"/>
        <v>0</v>
      </c>
      <c r="J279" s="3">
        <f t="shared" si="73"/>
        <v>0</v>
      </c>
      <c r="K279" s="3">
        <f t="shared" ca="1" si="74"/>
        <v>0</v>
      </c>
      <c r="L279" s="3">
        <f t="shared" si="61"/>
        <v>-9.7803269999999998</v>
      </c>
      <c r="M279" s="3" t="e">
        <f t="shared" ca="1" si="62"/>
        <v>#DIV/0!</v>
      </c>
      <c r="N279" s="3" t="e">
        <f t="shared" ca="1" si="63"/>
        <v>#DIV/0!</v>
      </c>
      <c r="O279" s="1">
        <f ca="1">(0.5)*($B$11)*(H279^2)</f>
        <v>0</v>
      </c>
      <c r="P279" s="1">
        <f>($B$11)*L279*J279</f>
        <v>0</v>
      </c>
      <c r="Q279" s="1">
        <f t="shared" ca="1" si="64"/>
        <v>0</v>
      </c>
      <c r="R279" s="1">
        <f ca="1" xml:space="preserve"> ($B$11)*H279</f>
        <v>0</v>
      </c>
      <c r="S279" s="23">
        <f t="shared" si="65"/>
        <v>1.2041254402146571</v>
      </c>
      <c r="U279" s="3">
        <f t="shared" si="66"/>
        <v>340.3</v>
      </c>
      <c r="V279" s="23">
        <f t="shared" ca="1" si="67"/>
        <v>0</v>
      </c>
    </row>
    <row r="280" spans="4:22" x14ac:dyDescent="0.2">
      <c r="D280" s="1">
        <f t="shared" si="68"/>
        <v>278</v>
      </c>
      <c r="E280" s="2">
        <f t="shared" si="69"/>
        <v>0</v>
      </c>
      <c r="F280" s="3">
        <f t="shared" ca="1" si="70"/>
        <v>0</v>
      </c>
      <c r="G280" s="3">
        <f t="shared" si="71"/>
        <v>0</v>
      </c>
      <c r="H280" s="3">
        <f t="shared" ca="1" si="60"/>
        <v>0</v>
      </c>
      <c r="I280" s="3">
        <f t="shared" ca="1" si="72"/>
        <v>0</v>
      </c>
      <c r="J280" s="3">
        <f t="shared" si="73"/>
        <v>0</v>
      </c>
      <c r="K280" s="3">
        <f t="shared" ca="1" si="74"/>
        <v>0</v>
      </c>
      <c r="L280" s="3">
        <f t="shared" si="61"/>
        <v>-9.7803269999999998</v>
      </c>
      <c r="M280" s="3" t="e">
        <f t="shared" ca="1" si="62"/>
        <v>#DIV/0!</v>
      </c>
      <c r="N280" s="3" t="e">
        <f t="shared" ca="1" si="63"/>
        <v>#DIV/0!</v>
      </c>
      <c r="O280" s="1">
        <f ca="1">(0.5)*($B$11)*(H280^2)</f>
        <v>0</v>
      </c>
      <c r="P280" s="1">
        <f>($B$11)*L280*J280</f>
        <v>0</v>
      </c>
      <c r="Q280" s="1">
        <f t="shared" ca="1" si="64"/>
        <v>0</v>
      </c>
      <c r="R280" s="1">
        <f ca="1" xml:space="preserve"> ($B$11)*H280</f>
        <v>0</v>
      </c>
      <c r="S280" s="23">
        <f t="shared" si="65"/>
        <v>1.2041254402146571</v>
      </c>
      <c r="U280" s="3">
        <f t="shared" si="66"/>
        <v>340.3</v>
      </c>
      <c r="V280" s="23">
        <f t="shared" ca="1" si="67"/>
        <v>0</v>
      </c>
    </row>
    <row r="281" spans="4:22" x14ac:dyDescent="0.2">
      <c r="D281" s="1">
        <f t="shared" si="68"/>
        <v>279</v>
      </c>
      <c r="E281" s="2">
        <f t="shared" si="69"/>
        <v>0</v>
      </c>
      <c r="F281" s="3">
        <f t="shared" ca="1" si="70"/>
        <v>0</v>
      </c>
      <c r="G281" s="3">
        <f t="shared" si="71"/>
        <v>0</v>
      </c>
      <c r="H281" s="3">
        <f t="shared" ca="1" si="60"/>
        <v>0</v>
      </c>
      <c r="I281" s="3">
        <f t="shared" ca="1" si="72"/>
        <v>0</v>
      </c>
      <c r="J281" s="3">
        <f t="shared" si="73"/>
        <v>0</v>
      </c>
      <c r="K281" s="3">
        <f t="shared" ca="1" si="74"/>
        <v>0</v>
      </c>
      <c r="L281" s="3">
        <f t="shared" si="61"/>
        <v>-9.7803269999999998</v>
      </c>
      <c r="M281" s="3" t="e">
        <f t="shared" ca="1" si="62"/>
        <v>#DIV/0!</v>
      </c>
      <c r="N281" s="3" t="e">
        <f t="shared" ca="1" si="63"/>
        <v>#DIV/0!</v>
      </c>
      <c r="O281" s="1">
        <f ca="1">(0.5)*($B$11)*(H281^2)</f>
        <v>0</v>
      </c>
      <c r="P281" s="1">
        <f>($B$11)*L281*J281</f>
        <v>0</v>
      </c>
      <c r="Q281" s="1">
        <f t="shared" ca="1" si="64"/>
        <v>0</v>
      </c>
      <c r="R281" s="1">
        <f ca="1" xml:space="preserve"> ($B$11)*H281</f>
        <v>0</v>
      </c>
      <c r="S281" s="23">
        <f t="shared" si="65"/>
        <v>1.2041254402146571</v>
      </c>
      <c r="U281" s="3">
        <f t="shared" si="66"/>
        <v>340.3</v>
      </c>
      <c r="V281" s="23">
        <f t="shared" ca="1" si="67"/>
        <v>0</v>
      </c>
    </row>
    <row r="282" spans="4:22" x14ac:dyDescent="0.2">
      <c r="D282" s="1">
        <f t="shared" si="68"/>
        <v>280</v>
      </c>
      <c r="E282" s="2">
        <f t="shared" si="69"/>
        <v>0</v>
      </c>
      <c r="F282" s="3">
        <f t="shared" ca="1" si="70"/>
        <v>0</v>
      </c>
      <c r="G282" s="3">
        <f t="shared" si="71"/>
        <v>0</v>
      </c>
      <c r="H282" s="3">
        <f t="shared" ca="1" si="60"/>
        <v>0</v>
      </c>
      <c r="I282" s="3">
        <f t="shared" ca="1" si="72"/>
        <v>0</v>
      </c>
      <c r="J282" s="3">
        <f t="shared" si="73"/>
        <v>0</v>
      </c>
      <c r="K282" s="3">
        <f t="shared" ca="1" si="74"/>
        <v>0</v>
      </c>
      <c r="L282" s="3">
        <f t="shared" si="61"/>
        <v>-9.7803269999999998</v>
      </c>
      <c r="M282" s="3" t="e">
        <f t="shared" ca="1" si="62"/>
        <v>#DIV/0!</v>
      </c>
      <c r="N282" s="3" t="e">
        <f t="shared" ca="1" si="63"/>
        <v>#DIV/0!</v>
      </c>
      <c r="O282" s="1">
        <f ca="1">(0.5)*($B$11)*(H282^2)</f>
        <v>0</v>
      </c>
      <c r="P282" s="1">
        <f>($B$11)*L282*J282</f>
        <v>0</v>
      </c>
      <c r="Q282" s="1">
        <f t="shared" ca="1" si="64"/>
        <v>0</v>
      </c>
      <c r="R282" s="1">
        <f ca="1" xml:space="preserve"> ($B$11)*H282</f>
        <v>0</v>
      </c>
      <c r="S282" s="23">
        <f t="shared" si="65"/>
        <v>1.2041254402146571</v>
      </c>
      <c r="U282" s="3">
        <f t="shared" si="66"/>
        <v>340.3</v>
      </c>
      <c r="V282" s="23">
        <f t="shared" ca="1" si="67"/>
        <v>0</v>
      </c>
    </row>
    <row r="283" spans="4:22" x14ac:dyDescent="0.2">
      <c r="D283" s="1">
        <f t="shared" si="68"/>
        <v>281</v>
      </c>
      <c r="E283" s="2">
        <f t="shared" si="69"/>
        <v>0</v>
      </c>
      <c r="F283" s="3">
        <f t="shared" ca="1" si="70"/>
        <v>0</v>
      </c>
      <c r="G283" s="3">
        <f t="shared" si="71"/>
        <v>0</v>
      </c>
      <c r="H283" s="3">
        <f t="shared" ca="1" si="60"/>
        <v>0</v>
      </c>
      <c r="I283" s="3">
        <f t="shared" ca="1" si="72"/>
        <v>0</v>
      </c>
      <c r="J283" s="3">
        <f t="shared" si="73"/>
        <v>0</v>
      </c>
      <c r="K283" s="3">
        <f t="shared" ca="1" si="74"/>
        <v>0</v>
      </c>
      <c r="L283" s="3">
        <f t="shared" si="61"/>
        <v>-9.7803269999999998</v>
      </c>
      <c r="M283" s="3" t="e">
        <f t="shared" ca="1" si="62"/>
        <v>#DIV/0!</v>
      </c>
      <c r="N283" s="3" t="e">
        <f t="shared" ca="1" si="63"/>
        <v>#DIV/0!</v>
      </c>
      <c r="O283" s="1">
        <f ca="1">(0.5)*($B$11)*(H283^2)</f>
        <v>0</v>
      </c>
      <c r="P283" s="1">
        <f>($B$11)*L283*J283</f>
        <v>0</v>
      </c>
      <c r="Q283" s="1">
        <f t="shared" ca="1" si="64"/>
        <v>0</v>
      </c>
      <c r="R283" s="1">
        <f ca="1" xml:space="preserve"> ($B$11)*H283</f>
        <v>0</v>
      </c>
      <c r="S283" s="23">
        <f t="shared" si="65"/>
        <v>1.2041254402146571</v>
      </c>
      <c r="U283" s="3">
        <f t="shared" si="66"/>
        <v>340.3</v>
      </c>
      <c r="V283" s="23">
        <f t="shared" ca="1" si="67"/>
        <v>0</v>
      </c>
    </row>
    <row r="284" spans="4:22" x14ac:dyDescent="0.2">
      <c r="D284" s="1">
        <f t="shared" si="68"/>
        <v>282</v>
      </c>
      <c r="E284" s="2">
        <f t="shared" si="69"/>
        <v>0</v>
      </c>
      <c r="F284" s="3">
        <f t="shared" ca="1" si="70"/>
        <v>0</v>
      </c>
      <c r="G284" s="3">
        <f t="shared" si="71"/>
        <v>0</v>
      </c>
      <c r="H284" s="3">
        <f t="shared" ca="1" si="60"/>
        <v>0</v>
      </c>
      <c r="I284" s="3">
        <f t="shared" ca="1" si="72"/>
        <v>0</v>
      </c>
      <c r="J284" s="3">
        <f t="shared" si="73"/>
        <v>0</v>
      </c>
      <c r="K284" s="3">
        <f t="shared" ca="1" si="74"/>
        <v>0</v>
      </c>
      <c r="L284" s="3">
        <f t="shared" si="61"/>
        <v>-9.7803269999999998</v>
      </c>
      <c r="M284" s="3" t="e">
        <f t="shared" ca="1" si="62"/>
        <v>#DIV/0!</v>
      </c>
      <c r="N284" s="3" t="e">
        <f t="shared" ca="1" si="63"/>
        <v>#DIV/0!</v>
      </c>
      <c r="O284" s="1">
        <f ca="1">(0.5)*($B$11)*(H284^2)</f>
        <v>0</v>
      </c>
      <c r="P284" s="1">
        <f>($B$11)*L284*J284</f>
        <v>0</v>
      </c>
      <c r="Q284" s="1">
        <f t="shared" ca="1" si="64"/>
        <v>0</v>
      </c>
      <c r="R284" s="1">
        <f ca="1" xml:space="preserve"> ($B$11)*H284</f>
        <v>0</v>
      </c>
      <c r="S284" s="23">
        <f t="shared" si="65"/>
        <v>1.2041254402146571</v>
      </c>
      <c r="U284" s="3">
        <f t="shared" si="66"/>
        <v>340.3</v>
      </c>
      <c r="V284" s="23">
        <f t="shared" ca="1" si="67"/>
        <v>0</v>
      </c>
    </row>
    <row r="285" spans="4:22" x14ac:dyDescent="0.2">
      <c r="D285" s="1">
        <f t="shared" si="68"/>
        <v>283</v>
      </c>
      <c r="E285" s="2">
        <f t="shared" si="69"/>
        <v>0</v>
      </c>
      <c r="F285" s="3">
        <f t="shared" ca="1" si="70"/>
        <v>0</v>
      </c>
      <c r="G285" s="3">
        <f t="shared" si="71"/>
        <v>0</v>
      </c>
      <c r="H285" s="3">
        <f t="shared" ca="1" si="60"/>
        <v>0</v>
      </c>
      <c r="I285" s="3">
        <f t="shared" ca="1" si="72"/>
        <v>0</v>
      </c>
      <c r="J285" s="3">
        <f t="shared" si="73"/>
        <v>0</v>
      </c>
      <c r="K285" s="3">
        <f t="shared" ca="1" si="74"/>
        <v>0</v>
      </c>
      <c r="L285" s="3">
        <f t="shared" si="61"/>
        <v>-9.7803269999999998</v>
      </c>
      <c r="M285" s="3" t="e">
        <f t="shared" ca="1" si="62"/>
        <v>#DIV/0!</v>
      </c>
      <c r="N285" s="3" t="e">
        <f t="shared" ca="1" si="63"/>
        <v>#DIV/0!</v>
      </c>
      <c r="O285" s="1">
        <f ca="1">(0.5)*($B$11)*(H285^2)</f>
        <v>0</v>
      </c>
      <c r="P285" s="1">
        <f>($B$11)*L285*J285</f>
        <v>0</v>
      </c>
      <c r="Q285" s="1">
        <f t="shared" ca="1" si="64"/>
        <v>0</v>
      </c>
      <c r="R285" s="1">
        <f ca="1" xml:space="preserve"> ($B$11)*H285</f>
        <v>0</v>
      </c>
      <c r="S285" s="23">
        <f t="shared" si="65"/>
        <v>1.2041254402146571</v>
      </c>
      <c r="U285" s="3">
        <f t="shared" si="66"/>
        <v>340.3</v>
      </c>
      <c r="V285" s="23">
        <f t="shared" ca="1" si="67"/>
        <v>0</v>
      </c>
    </row>
    <row r="286" spans="4:22" x14ac:dyDescent="0.2">
      <c r="D286" s="1">
        <f t="shared" si="68"/>
        <v>284</v>
      </c>
      <c r="E286" s="2">
        <f t="shared" si="69"/>
        <v>0</v>
      </c>
      <c r="F286" s="3">
        <f t="shared" ca="1" si="70"/>
        <v>0</v>
      </c>
      <c r="G286" s="3">
        <f t="shared" si="71"/>
        <v>0</v>
      </c>
      <c r="H286" s="3">
        <f t="shared" ca="1" si="60"/>
        <v>0</v>
      </c>
      <c r="I286" s="3">
        <f t="shared" ca="1" si="72"/>
        <v>0</v>
      </c>
      <c r="J286" s="3">
        <f t="shared" si="73"/>
        <v>0</v>
      </c>
      <c r="K286" s="3">
        <f t="shared" ca="1" si="74"/>
        <v>0</v>
      </c>
      <c r="L286" s="3">
        <f t="shared" si="61"/>
        <v>-9.7803269999999998</v>
      </c>
      <c r="M286" s="3" t="e">
        <f t="shared" ca="1" si="62"/>
        <v>#DIV/0!</v>
      </c>
      <c r="N286" s="3" t="e">
        <f t="shared" ca="1" si="63"/>
        <v>#DIV/0!</v>
      </c>
      <c r="O286" s="1">
        <f ca="1">(0.5)*($B$11)*(H286^2)</f>
        <v>0</v>
      </c>
      <c r="P286" s="1">
        <f>($B$11)*L286*J286</f>
        <v>0</v>
      </c>
      <c r="Q286" s="1">
        <f t="shared" ca="1" si="64"/>
        <v>0</v>
      </c>
      <c r="R286" s="1">
        <f ca="1" xml:space="preserve"> ($B$11)*H286</f>
        <v>0</v>
      </c>
      <c r="S286" s="23">
        <f t="shared" si="65"/>
        <v>1.2041254402146571</v>
      </c>
      <c r="U286" s="3">
        <f t="shared" si="66"/>
        <v>340.3</v>
      </c>
      <c r="V286" s="23">
        <f t="shared" ca="1" si="67"/>
        <v>0</v>
      </c>
    </row>
    <row r="287" spans="4:22" x14ac:dyDescent="0.2">
      <c r="D287" s="1">
        <f t="shared" si="68"/>
        <v>285</v>
      </c>
      <c r="E287" s="2">
        <f t="shared" si="69"/>
        <v>0</v>
      </c>
      <c r="F287" s="3">
        <f t="shared" ca="1" si="70"/>
        <v>0</v>
      </c>
      <c r="G287" s="3">
        <f t="shared" si="71"/>
        <v>0</v>
      </c>
      <c r="H287" s="3">
        <f t="shared" ca="1" si="60"/>
        <v>0</v>
      </c>
      <c r="I287" s="3">
        <f t="shared" ca="1" si="72"/>
        <v>0</v>
      </c>
      <c r="J287" s="3">
        <f t="shared" si="73"/>
        <v>0</v>
      </c>
      <c r="K287" s="3">
        <f t="shared" ca="1" si="74"/>
        <v>0</v>
      </c>
      <c r="L287" s="3">
        <f t="shared" si="61"/>
        <v>-9.7803269999999998</v>
      </c>
      <c r="M287" s="3" t="e">
        <f t="shared" ca="1" si="62"/>
        <v>#DIV/0!</v>
      </c>
      <c r="N287" s="3" t="e">
        <f t="shared" ca="1" si="63"/>
        <v>#DIV/0!</v>
      </c>
      <c r="O287" s="1">
        <f ca="1">(0.5)*($B$11)*(H287^2)</f>
        <v>0</v>
      </c>
      <c r="P287" s="1">
        <f>($B$11)*L287*J287</f>
        <v>0</v>
      </c>
      <c r="Q287" s="1">
        <f t="shared" ca="1" si="64"/>
        <v>0</v>
      </c>
      <c r="R287" s="1">
        <f ca="1" xml:space="preserve"> ($B$11)*H287</f>
        <v>0</v>
      </c>
      <c r="S287" s="23">
        <f t="shared" si="65"/>
        <v>1.2041254402146571</v>
      </c>
      <c r="U287" s="3">
        <f t="shared" si="66"/>
        <v>340.3</v>
      </c>
      <c r="V287" s="23">
        <f t="shared" ca="1" si="67"/>
        <v>0</v>
      </c>
    </row>
    <row r="288" spans="4:22" x14ac:dyDescent="0.2">
      <c r="D288" s="1">
        <f t="shared" si="68"/>
        <v>286</v>
      </c>
      <c r="E288" s="2">
        <f t="shared" si="69"/>
        <v>0</v>
      </c>
      <c r="F288" s="3">
        <f t="shared" ca="1" si="70"/>
        <v>0</v>
      </c>
      <c r="G288" s="3">
        <f t="shared" si="71"/>
        <v>0</v>
      </c>
      <c r="H288" s="3">
        <f t="shared" ca="1" si="60"/>
        <v>0</v>
      </c>
      <c r="I288" s="3">
        <f t="shared" ca="1" si="72"/>
        <v>0</v>
      </c>
      <c r="J288" s="3">
        <f t="shared" si="73"/>
        <v>0</v>
      </c>
      <c r="K288" s="3">
        <f t="shared" ca="1" si="74"/>
        <v>0</v>
      </c>
      <c r="L288" s="3">
        <f t="shared" si="61"/>
        <v>-9.7803269999999998</v>
      </c>
      <c r="M288" s="3" t="e">
        <f t="shared" ca="1" si="62"/>
        <v>#DIV/0!</v>
      </c>
      <c r="N288" s="3" t="e">
        <f t="shared" ca="1" si="63"/>
        <v>#DIV/0!</v>
      </c>
      <c r="O288" s="1">
        <f ca="1">(0.5)*($B$11)*(H288^2)</f>
        <v>0</v>
      </c>
      <c r="P288" s="1">
        <f>($B$11)*L288*J288</f>
        <v>0</v>
      </c>
      <c r="Q288" s="1">
        <f t="shared" ca="1" si="64"/>
        <v>0</v>
      </c>
      <c r="R288" s="1">
        <f ca="1" xml:space="preserve"> ($B$11)*H288</f>
        <v>0</v>
      </c>
      <c r="S288" s="23">
        <f t="shared" si="65"/>
        <v>1.2041254402146571</v>
      </c>
      <c r="U288" s="3">
        <f t="shared" si="66"/>
        <v>340.3</v>
      </c>
      <c r="V288" s="23">
        <f t="shared" ca="1" si="67"/>
        <v>0</v>
      </c>
    </row>
    <row r="289" spans="4:22" x14ac:dyDescent="0.2">
      <c r="D289" s="1">
        <f t="shared" si="68"/>
        <v>287</v>
      </c>
      <c r="E289" s="2">
        <f t="shared" si="69"/>
        <v>0</v>
      </c>
      <c r="F289" s="3">
        <f t="shared" ca="1" si="70"/>
        <v>0</v>
      </c>
      <c r="G289" s="3">
        <f t="shared" si="71"/>
        <v>0</v>
      </c>
      <c r="H289" s="3">
        <f t="shared" ca="1" si="60"/>
        <v>0</v>
      </c>
      <c r="I289" s="3">
        <f t="shared" ca="1" si="72"/>
        <v>0</v>
      </c>
      <c r="J289" s="3">
        <f t="shared" si="73"/>
        <v>0</v>
      </c>
      <c r="K289" s="3">
        <f t="shared" ca="1" si="74"/>
        <v>0</v>
      </c>
      <c r="L289" s="3">
        <f t="shared" si="61"/>
        <v>-9.7803269999999998</v>
      </c>
      <c r="M289" s="3" t="e">
        <f t="shared" ca="1" si="62"/>
        <v>#DIV/0!</v>
      </c>
      <c r="N289" s="3" t="e">
        <f t="shared" ca="1" si="63"/>
        <v>#DIV/0!</v>
      </c>
      <c r="O289" s="1">
        <f ca="1">(0.5)*($B$11)*(H289^2)</f>
        <v>0</v>
      </c>
      <c r="P289" s="1">
        <f>($B$11)*L289*J289</f>
        <v>0</v>
      </c>
      <c r="Q289" s="1">
        <f t="shared" ca="1" si="64"/>
        <v>0</v>
      </c>
      <c r="R289" s="1">
        <f ca="1" xml:space="preserve"> ($B$11)*H289</f>
        <v>0</v>
      </c>
      <c r="S289" s="23">
        <f t="shared" si="65"/>
        <v>1.2041254402146571</v>
      </c>
      <c r="U289" s="3">
        <f t="shared" si="66"/>
        <v>340.3</v>
      </c>
      <c r="V289" s="23">
        <f t="shared" ca="1" si="67"/>
        <v>0</v>
      </c>
    </row>
    <row r="290" spans="4:22" x14ac:dyDescent="0.2">
      <c r="D290" s="1">
        <f t="shared" si="68"/>
        <v>288</v>
      </c>
      <c r="E290" s="2">
        <f t="shared" si="69"/>
        <v>0</v>
      </c>
      <c r="F290" s="3">
        <f t="shared" ca="1" si="70"/>
        <v>0</v>
      </c>
      <c r="G290" s="3">
        <f t="shared" si="71"/>
        <v>0</v>
      </c>
      <c r="H290" s="3">
        <f t="shared" ca="1" si="60"/>
        <v>0</v>
      </c>
      <c r="I290" s="3">
        <f t="shared" ca="1" si="72"/>
        <v>0</v>
      </c>
      <c r="J290" s="3">
        <f t="shared" si="73"/>
        <v>0</v>
      </c>
      <c r="K290" s="3">
        <f t="shared" ca="1" si="74"/>
        <v>0</v>
      </c>
      <c r="L290" s="3">
        <f t="shared" si="61"/>
        <v>-9.7803269999999998</v>
      </c>
      <c r="M290" s="3" t="e">
        <f t="shared" ca="1" si="62"/>
        <v>#DIV/0!</v>
      </c>
      <c r="N290" s="3" t="e">
        <f t="shared" ca="1" si="63"/>
        <v>#DIV/0!</v>
      </c>
      <c r="O290" s="1">
        <f ca="1">(0.5)*($B$11)*(H290^2)</f>
        <v>0</v>
      </c>
      <c r="P290" s="1">
        <f>($B$11)*L290*J290</f>
        <v>0</v>
      </c>
      <c r="Q290" s="1">
        <f t="shared" ca="1" si="64"/>
        <v>0</v>
      </c>
      <c r="R290" s="1">
        <f ca="1" xml:space="preserve"> ($B$11)*H290</f>
        <v>0</v>
      </c>
      <c r="S290" s="23">
        <f t="shared" si="65"/>
        <v>1.2041254402146571</v>
      </c>
      <c r="U290" s="3">
        <f t="shared" si="66"/>
        <v>340.3</v>
      </c>
      <c r="V290" s="23">
        <f t="shared" ca="1" si="67"/>
        <v>0</v>
      </c>
    </row>
    <row r="291" spans="4:22" x14ac:dyDescent="0.2">
      <c r="D291" s="1">
        <f t="shared" si="68"/>
        <v>289</v>
      </c>
      <c r="E291" s="2">
        <f t="shared" si="69"/>
        <v>0</v>
      </c>
      <c r="F291" s="3">
        <f t="shared" ca="1" si="70"/>
        <v>0</v>
      </c>
      <c r="G291" s="3">
        <f t="shared" si="71"/>
        <v>0</v>
      </c>
      <c r="H291" s="3">
        <f t="shared" ca="1" si="60"/>
        <v>0</v>
      </c>
      <c r="I291" s="3">
        <f t="shared" ca="1" si="72"/>
        <v>0</v>
      </c>
      <c r="J291" s="3">
        <f t="shared" si="73"/>
        <v>0</v>
      </c>
      <c r="K291" s="3">
        <f t="shared" ca="1" si="74"/>
        <v>0</v>
      </c>
      <c r="L291" s="3">
        <f t="shared" si="61"/>
        <v>-9.7803269999999998</v>
      </c>
      <c r="M291" s="3" t="e">
        <f t="shared" ca="1" si="62"/>
        <v>#DIV/0!</v>
      </c>
      <c r="N291" s="3" t="e">
        <f t="shared" ca="1" si="63"/>
        <v>#DIV/0!</v>
      </c>
      <c r="O291" s="1">
        <f ca="1">(0.5)*($B$11)*(H291^2)</f>
        <v>0</v>
      </c>
      <c r="P291" s="1">
        <f>($B$11)*L291*J291</f>
        <v>0</v>
      </c>
      <c r="Q291" s="1">
        <f t="shared" ca="1" si="64"/>
        <v>0</v>
      </c>
      <c r="R291" s="1">
        <f ca="1" xml:space="preserve"> ($B$11)*H291</f>
        <v>0</v>
      </c>
      <c r="S291" s="23">
        <f t="shared" si="65"/>
        <v>1.2041254402146571</v>
      </c>
      <c r="U291" s="3">
        <f t="shared" si="66"/>
        <v>340.3</v>
      </c>
      <c r="V291" s="23">
        <f t="shared" ca="1" si="67"/>
        <v>0</v>
      </c>
    </row>
    <row r="292" spans="4:22" x14ac:dyDescent="0.2">
      <c r="D292" s="1">
        <f t="shared" si="68"/>
        <v>290</v>
      </c>
      <c r="E292" s="2">
        <f t="shared" si="69"/>
        <v>0</v>
      </c>
      <c r="F292" s="3">
        <f t="shared" ca="1" si="70"/>
        <v>0</v>
      </c>
      <c r="G292" s="3">
        <f t="shared" si="71"/>
        <v>0</v>
      </c>
      <c r="H292" s="3">
        <f t="shared" ca="1" si="60"/>
        <v>0</v>
      </c>
      <c r="I292" s="3">
        <f t="shared" ca="1" si="72"/>
        <v>0</v>
      </c>
      <c r="J292" s="3">
        <f t="shared" si="73"/>
        <v>0</v>
      </c>
      <c r="K292" s="3">
        <f t="shared" ca="1" si="74"/>
        <v>0</v>
      </c>
      <c r="L292" s="3">
        <f t="shared" si="61"/>
        <v>-9.7803269999999998</v>
      </c>
      <c r="M292" s="3" t="e">
        <f t="shared" ca="1" si="62"/>
        <v>#DIV/0!</v>
      </c>
      <c r="N292" s="3" t="e">
        <f t="shared" ca="1" si="63"/>
        <v>#DIV/0!</v>
      </c>
      <c r="O292" s="1">
        <f ca="1">(0.5)*($B$11)*(H292^2)</f>
        <v>0</v>
      </c>
      <c r="P292" s="1">
        <f>($B$11)*L292*J292</f>
        <v>0</v>
      </c>
      <c r="Q292" s="1">
        <f t="shared" ca="1" si="64"/>
        <v>0</v>
      </c>
      <c r="R292" s="1">
        <f ca="1" xml:space="preserve"> ($B$11)*H292</f>
        <v>0</v>
      </c>
      <c r="S292" s="23">
        <f t="shared" si="65"/>
        <v>1.2041254402146571</v>
      </c>
      <c r="U292" s="3">
        <f t="shared" si="66"/>
        <v>340.3</v>
      </c>
      <c r="V292" s="23">
        <f t="shared" ca="1" si="67"/>
        <v>0</v>
      </c>
    </row>
    <row r="293" spans="4:22" x14ac:dyDescent="0.2">
      <c r="D293" s="1">
        <f t="shared" si="68"/>
        <v>291</v>
      </c>
      <c r="E293" s="2">
        <f t="shared" si="69"/>
        <v>0</v>
      </c>
      <c r="F293" s="3">
        <f t="shared" ca="1" si="70"/>
        <v>0</v>
      </c>
      <c r="G293" s="3">
        <f t="shared" si="71"/>
        <v>0</v>
      </c>
      <c r="H293" s="3">
        <f t="shared" ca="1" si="60"/>
        <v>0</v>
      </c>
      <c r="I293" s="3">
        <f t="shared" ca="1" si="72"/>
        <v>0</v>
      </c>
      <c r="J293" s="3">
        <f t="shared" si="73"/>
        <v>0</v>
      </c>
      <c r="K293" s="3">
        <f t="shared" ca="1" si="74"/>
        <v>0</v>
      </c>
      <c r="L293" s="3">
        <f t="shared" si="61"/>
        <v>-9.7803269999999998</v>
      </c>
      <c r="M293" s="3" t="e">
        <f t="shared" ca="1" si="62"/>
        <v>#DIV/0!</v>
      </c>
      <c r="N293" s="3" t="e">
        <f t="shared" ca="1" si="63"/>
        <v>#DIV/0!</v>
      </c>
      <c r="O293" s="1">
        <f ca="1">(0.5)*($B$11)*(H293^2)</f>
        <v>0</v>
      </c>
      <c r="P293" s="1">
        <f>($B$11)*L293*J293</f>
        <v>0</v>
      </c>
      <c r="Q293" s="1">
        <f t="shared" ca="1" si="64"/>
        <v>0</v>
      </c>
      <c r="R293" s="1">
        <f ca="1" xml:space="preserve"> ($B$11)*H293</f>
        <v>0</v>
      </c>
      <c r="S293" s="23">
        <f t="shared" si="65"/>
        <v>1.2041254402146571</v>
      </c>
      <c r="U293" s="3">
        <f t="shared" si="66"/>
        <v>340.3</v>
      </c>
      <c r="V293" s="23">
        <f t="shared" ca="1" si="67"/>
        <v>0</v>
      </c>
    </row>
    <row r="294" spans="4:22" x14ac:dyDescent="0.2">
      <c r="D294" s="1">
        <f t="shared" si="68"/>
        <v>292</v>
      </c>
      <c r="E294" s="2">
        <f t="shared" si="69"/>
        <v>0</v>
      </c>
      <c r="F294" s="3">
        <f t="shared" ca="1" si="70"/>
        <v>0</v>
      </c>
      <c r="G294" s="3">
        <f t="shared" si="71"/>
        <v>0</v>
      </c>
      <c r="H294" s="3">
        <f t="shared" ca="1" si="60"/>
        <v>0</v>
      </c>
      <c r="I294" s="3">
        <f t="shared" ca="1" si="72"/>
        <v>0</v>
      </c>
      <c r="J294" s="3">
        <f t="shared" si="73"/>
        <v>0</v>
      </c>
      <c r="K294" s="3">
        <f t="shared" ca="1" si="74"/>
        <v>0</v>
      </c>
      <c r="L294" s="3">
        <f t="shared" si="61"/>
        <v>-9.7803269999999998</v>
      </c>
      <c r="M294" s="3" t="e">
        <f t="shared" ca="1" si="62"/>
        <v>#DIV/0!</v>
      </c>
      <c r="N294" s="3" t="e">
        <f t="shared" ca="1" si="63"/>
        <v>#DIV/0!</v>
      </c>
      <c r="O294" s="1">
        <f ca="1">(0.5)*($B$11)*(H294^2)</f>
        <v>0</v>
      </c>
      <c r="P294" s="1">
        <f>($B$11)*L294*J294</f>
        <v>0</v>
      </c>
      <c r="Q294" s="1">
        <f t="shared" ca="1" si="64"/>
        <v>0</v>
      </c>
      <c r="R294" s="1">
        <f ca="1" xml:space="preserve"> ($B$11)*H294</f>
        <v>0</v>
      </c>
      <c r="S294" s="23">
        <f t="shared" si="65"/>
        <v>1.2041254402146571</v>
      </c>
      <c r="U294" s="3">
        <f t="shared" si="66"/>
        <v>340.3</v>
      </c>
      <c r="V294" s="23">
        <f t="shared" ca="1" si="67"/>
        <v>0</v>
      </c>
    </row>
    <row r="295" spans="4:22" x14ac:dyDescent="0.2">
      <c r="D295" s="1">
        <f t="shared" si="68"/>
        <v>293</v>
      </c>
      <c r="E295" s="2">
        <f t="shared" si="69"/>
        <v>0</v>
      </c>
      <c r="F295" s="3">
        <f t="shared" ca="1" si="70"/>
        <v>0</v>
      </c>
      <c r="G295" s="3">
        <f t="shared" si="71"/>
        <v>0</v>
      </c>
      <c r="H295" s="3">
        <f t="shared" ca="1" si="60"/>
        <v>0</v>
      </c>
      <c r="I295" s="3">
        <f t="shared" ca="1" si="72"/>
        <v>0</v>
      </c>
      <c r="J295" s="3">
        <f t="shared" si="73"/>
        <v>0</v>
      </c>
      <c r="K295" s="3">
        <f t="shared" ca="1" si="74"/>
        <v>0</v>
      </c>
      <c r="L295" s="3">
        <f t="shared" si="61"/>
        <v>-9.7803269999999998</v>
      </c>
      <c r="M295" s="3" t="e">
        <f t="shared" ca="1" si="62"/>
        <v>#DIV/0!</v>
      </c>
      <c r="N295" s="3" t="e">
        <f t="shared" ca="1" si="63"/>
        <v>#DIV/0!</v>
      </c>
      <c r="O295" s="1">
        <f ca="1">(0.5)*($B$11)*(H295^2)</f>
        <v>0</v>
      </c>
      <c r="P295" s="1">
        <f>($B$11)*L295*J295</f>
        <v>0</v>
      </c>
      <c r="Q295" s="1">
        <f t="shared" ca="1" si="64"/>
        <v>0</v>
      </c>
      <c r="R295" s="1">
        <f ca="1" xml:space="preserve"> ($B$11)*H295</f>
        <v>0</v>
      </c>
      <c r="S295" s="23">
        <f t="shared" si="65"/>
        <v>1.2041254402146571</v>
      </c>
      <c r="U295" s="3">
        <f t="shared" si="66"/>
        <v>340.3</v>
      </c>
      <c r="V295" s="23">
        <f t="shared" ca="1" si="67"/>
        <v>0</v>
      </c>
    </row>
    <row r="296" spans="4:22" x14ac:dyDescent="0.2">
      <c r="D296" s="1">
        <f t="shared" si="68"/>
        <v>294</v>
      </c>
      <c r="E296" s="2">
        <f t="shared" si="69"/>
        <v>0</v>
      </c>
      <c r="F296" s="3">
        <f t="shared" ca="1" si="70"/>
        <v>0</v>
      </c>
      <c r="G296" s="3">
        <f t="shared" si="71"/>
        <v>0</v>
      </c>
      <c r="H296" s="3">
        <f t="shared" ca="1" si="60"/>
        <v>0</v>
      </c>
      <c r="I296" s="3">
        <f t="shared" ca="1" si="72"/>
        <v>0</v>
      </c>
      <c r="J296" s="3">
        <f t="shared" si="73"/>
        <v>0</v>
      </c>
      <c r="K296" s="3">
        <f t="shared" ca="1" si="74"/>
        <v>0</v>
      </c>
      <c r="L296" s="3">
        <f t="shared" si="61"/>
        <v>-9.7803269999999998</v>
      </c>
      <c r="M296" s="3" t="e">
        <f t="shared" ca="1" si="62"/>
        <v>#DIV/0!</v>
      </c>
      <c r="N296" s="3" t="e">
        <f t="shared" ca="1" si="63"/>
        <v>#DIV/0!</v>
      </c>
      <c r="O296" s="1">
        <f ca="1">(0.5)*($B$11)*(H296^2)</f>
        <v>0</v>
      </c>
      <c r="P296" s="1">
        <f>($B$11)*L296*J296</f>
        <v>0</v>
      </c>
      <c r="Q296" s="1">
        <f t="shared" ca="1" si="64"/>
        <v>0</v>
      </c>
      <c r="R296" s="1">
        <f ca="1" xml:space="preserve"> ($B$11)*H296</f>
        <v>0</v>
      </c>
      <c r="S296" s="23">
        <f t="shared" si="65"/>
        <v>1.2041254402146571</v>
      </c>
      <c r="U296" s="3">
        <f t="shared" si="66"/>
        <v>340.3</v>
      </c>
      <c r="V296" s="23">
        <f t="shared" ca="1" si="67"/>
        <v>0</v>
      </c>
    </row>
    <row r="297" spans="4:22" x14ac:dyDescent="0.2">
      <c r="D297" s="1">
        <f t="shared" si="68"/>
        <v>295</v>
      </c>
      <c r="E297" s="2">
        <f t="shared" si="69"/>
        <v>0</v>
      </c>
      <c r="F297" s="3">
        <f t="shared" ca="1" si="70"/>
        <v>0</v>
      </c>
      <c r="G297" s="3">
        <f t="shared" si="71"/>
        <v>0</v>
      </c>
      <c r="H297" s="3">
        <f t="shared" ca="1" si="60"/>
        <v>0</v>
      </c>
      <c r="I297" s="3">
        <f t="shared" ca="1" si="72"/>
        <v>0</v>
      </c>
      <c r="J297" s="3">
        <f t="shared" si="73"/>
        <v>0</v>
      </c>
      <c r="K297" s="3">
        <f t="shared" ca="1" si="74"/>
        <v>0</v>
      </c>
      <c r="L297" s="3">
        <f t="shared" si="61"/>
        <v>-9.7803269999999998</v>
      </c>
      <c r="M297" s="3" t="e">
        <f t="shared" ca="1" si="62"/>
        <v>#DIV/0!</v>
      </c>
      <c r="N297" s="3" t="e">
        <f t="shared" ca="1" si="63"/>
        <v>#DIV/0!</v>
      </c>
      <c r="O297" s="1">
        <f ca="1">(0.5)*($B$11)*(H297^2)</f>
        <v>0</v>
      </c>
      <c r="P297" s="1">
        <f>($B$11)*L297*J297</f>
        <v>0</v>
      </c>
      <c r="Q297" s="1">
        <f t="shared" ca="1" si="64"/>
        <v>0</v>
      </c>
      <c r="R297" s="1">
        <f ca="1" xml:space="preserve"> ($B$11)*H297</f>
        <v>0</v>
      </c>
      <c r="S297" s="23">
        <f t="shared" si="65"/>
        <v>1.2041254402146571</v>
      </c>
      <c r="U297" s="3">
        <f t="shared" si="66"/>
        <v>340.3</v>
      </c>
      <c r="V297" s="23">
        <f t="shared" ca="1" si="67"/>
        <v>0</v>
      </c>
    </row>
    <row r="298" spans="4:22" x14ac:dyDescent="0.2">
      <c r="D298" s="1">
        <f t="shared" si="68"/>
        <v>296</v>
      </c>
      <c r="E298" s="2">
        <f t="shared" si="69"/>
        <v>0</v>
      </c>
      <c r="F298" s="3">
        <f t="shared" ca="1" si="70"/>
        <v>0</v>
      </c>
      <c r="G298" s="3">
        <f t="shared" si="71"/>
        <v>0</v>
      </c>
      <c r="H298" s="3">
        <f t="shared" ca="1" si="60"/>
        <v>0</v>
      </c>
      <c r="I298" s="3">
        <f t="shared" ca="1" si="72"/>
        <v>0</v>
      </c>
      <c r="J298" s="3">
        <f t="shared" si="73"/>
        <v>0</v>
      </c>
      <c r="K298" s="3">
        <f t="shared" ca="1" si="74"/>
        <v>0</v>
      </c>
      <c r="L298" s="3">
        <f t="shared" si="61"/>
        <v>-9.7803269999999998</v>
      </c>
      <c r="M298" s="3" t="e">
        <f t="shared" ca="1" si="62"/>
        <v>#DIV/0!</v>
      </c>
      <c r="N298" s="3" t="e">
        <f t="shared" ca="1" si="63"/>
        <v>#DIV/0!</v>
      </c>
      <c r="O298" s="1">
        <f ca="1">(0.5)*($B$11)*(H298^2)</f>
        <v>0</v>
      </c>
      <c r="P298" s="1">
        <f>($B$11)*L298*J298</f>
        <v>0</v>
      </c>
      <c r="Q298" s="1">
        <f t="shared" ca="1" si="64"/>
        <v>0</v>
      </c>
      <c r="R298" s="1">
        <f ca="1" xml:space="preserve"> ($B$11)*H298</f>
        <v>0</v>
      </c>
      <c r="S298" s="23">
        <f t="shared" si="65"/>
        <v>1.2041254402146571</v>
      </c>
      <c r="U298" s="3">
        <f t="shared" si="66"/>
        <v>340.3</v>
      </c>
      <c r="V298" s="23">
        <f t="shared" ca="1" si="67"/>
        <v>0</v>
      </c>
    </row>
    <row r="299" spans="4:22" x14ac:dyDescent="0.2">
      <c r="D299" s="1">
        <f t="shared" si="68"/>
        <v>297</v>
      </c>
      <c r="E299" s="2">
        <f t="shared" si="69"/>
        <v>0</v>
      </c>
      <c r="F299" s="3">
        <f t="shared" ca="1" si="70"/>
        <v>0</v>
      </c>
      <c r="G299" s="3">
        <f t="shared" si="71"/>
        <v>0</v>
      </c>
      <c r="H299" s="3">
        <f t="shared" ca="1" si="60"/>
        <v>0</v>
      </c>
      <c r="I299" s="3">
        <f t="shared" ca="1" si="72"/>
        <v>0</v>
      </c>
      <c r="J299" s="3">
        <f t="shared" si="73"/>
        <v>0</v>
      </c>
      <c r="K299" s="3">
        <f t="shared" ca="1" si="74"/>
        <v>0</v>
      </c>
      <c r="L299" s="3">
        <f t="shared" si="61"/>
        <v>-9.7803269999999998</v>
      </c>
      <c r="M299" s="3" t="e">
        <f t="shared" ca="1" si="62"/>
        <v>#DIV/0!</v>
      </c>
      <c r="N299" s="3" t="e">
        <f t="shared" ca="1" si="63"/>
        <v>#DIV/0!</v>
      </c>
      <c r="O299" s="1">
        <f ca="1">(0.5)*($B$11)*(H299^2)</f>
        <v>0</v>
      </c>
      <c r="P299" s="1">
        <f>($B$11)*L299*J299</f>
        <v>0</v>
      </c>
      <c r="Q299" s="1">
        <f t="shared" ca="1" si="64"/>
        <v>0</v>
      </c>
      <c r="R299" s="1">
        <f ca="1" xml:space="preserve"> ($B$11)*H299</f>
        <v>0</v>
      </c>
      <c r="S299" s="23">
        <f t="shared" si="65"/>
        <v>1.2041254402146571</v>
      </c>
      <c r="U299" s="3">
        <f t="shared" si="66"/>
        <v>340.3</v>
      </c>
      <c r="V299" s="23">
        <f t="shared" ca="1" si="67"/>
        <v>0</v>
      </c>
    </row>
    <row r="300" spans="4:22" x14ac:dyDescent="0.2">
      <c r="D300" s="1">
        <f t="shared" si="68"/>
        <v>298</v>
      </c>
      <c r="E300" s="2">
        <f t="shared" si="69"/>
        <v>0</v>
      </c>
      <c r="F300" s="3">
        <f t="shared" ca="1" si="70"/>
        <v>0</v>
      </c>
      <c r="G300" s="3">
        <f t="shared" si="71"/>
        <v>0</v>
      </c>
      <c r="H300" s="3">
        <f t="shared" ca="1" si="60"/>
        <v>0</v>
      </c>
      <c r="I300" s="3">
        <f t="shared" ca="1" si="72"/>
        <v>0</v>
      </c>
      <c r="J300" s="3">
        <f t="shared" si="73"/>
        <v>0</v>
      </c>
      <c r="K300" s="3">
        <f t="shared" ca="1" si="74"/>
        <v>0</v>
      </c>
      <c r="L300" s="3">
        <f t="shared" si="61"/>
        <v>-9.7803269999999998</v>
      </c>
      <c r="M300" s="3" t="e">
        <f t="shared" ca="1" si="62"/>
        <v>#DIV/0!</v>
      </c>
      <c r="N300" s="3" t="e">
        <f t="shared" ca="1" si="63"/>
        <v>#DIV/0!</v>
      </c>
      <c r="O300" s="1">
        <f ca="1">(0.5)*($B$11)*(H300^2)</f>
        <v>0</v>
      </c>
      <c r="P300" s="1">
        <f>($B$11)*L300*J300</f>
        <v>0</v>
      </c>
      <c r="Q300" s="1">
        <f t="shared" ca="1" si="64"/>
        <v>0</v>
      </c>
      <c r="R300" s="1">
        <f ca="1" xml:space="preserve"> ($B$11)*H300</f>
        <v>0</v>
      </c>
      <c r="S300" s="23">
        <f t="shared" si="65"/>
        <v>1.2041254402146571</v>
      </c>
      <c r="U300" s="3">
        <f t="shared" si="66"/>
        <v>340.3</v>
      </c>
      <c r="V300" s="23">
        <f t="shared" ca="1" si="67"/>
        <v>0</v>
      </c>
    </row>
    <row r="301" spans="4:22" x14ac:dyDescent="0.2">
      <c r="D301" s="1">
        <f t="shared" si="68"/>
        <v>299</v>
      </c>
      <c r="E301" s="2">
        <f t="shared" si="69"/>
        <v>0</v>
      </c>
      <c r="F301" s="3">
        <f t="shared" ca="1" si="70"/>
        <v>0</v>
      </c>
      <c r="G301" s="3">
        <f t="shared" si="71"/>
        <v>0</v>
      </c>
      <c r="H301" s="3">
        <f t="shared" ca="1" si="60"/>
        <v>0</v>
      </c>
      <c r="I301" s="3">
        <f t="shared" ca="1" si="72"/>
        <v>0</v>
      </c>
      <c r="J301" s="3">
        <f t="shared" si="73"/>
        <v>0</v>
      </c>
      <c r="K301" s="3">
        <f t="shared" ca="1" si="74"/>
        <v>0</v>
      </c>
      <c r="L301" s="3">
        <f t="shared" si="61"/>
        <v>-9.7803269999999998</v>
      </c>
      <c r="M301" s="3" t="e">
        <f t="shared" ca="1" si="62"/>
        <v>#DIV/0!</v>
      </c>
      <c r="N301" s="3" t="e">
        <f t="shared" ca="1" si="63"/>
        <v>#DIV/0!</v>
      </c>
      <c r="O301" s="1">
        <f ca="1">(0.5)*($B$11)*(H301^2)</f>
        <v>0</v>
      </c>
      <c r="P301" s="1">
        <f>($B$11)*L301*J301</f>
        <v>0</v>
      </c>
      <c r="Q301" s="1">
        <f t="shared" ca="1" si="64"/>
        <v>0</v>
      </c>
      <c r="R301" s="1">
        <f ca="1" xml:space="preserve"> ($B$11)*H301</f>
        <v>0</v>
      </c>
      <c r="S301" s="23">
        <f t="shared" si="65"/>
        <v>1.2041254402146571</v>
      </c>
      <c r="U301" s="3">
        <f t="shared" si="66"/>
        <v>340.3</v>
      </c>
      <c r="V301" s="23">
        <f t="shared" ca="1" si="67"/>
        <v>0</v>
      </c>
    </row>
    <row r="302" spans="4:22" x14ac:dyDescent="0.2">
      <c r="D302" s="1">
        <f t="shared" si="68"/>
        <v>300</v>
      </c>
      <c r="E302" s="2">
        <f t="shared" si="69"/>
        <v>0</v>
      </c>
      <c r="F302" s="3">
        <f t="shared" ca="1" si="70"/>
        <v>0</v>
      </c>
      <c r="G302" s="3">
        <f t="shared" si="71"/>
        <v>0</v>
      </c>
      <c r="H302" s="3">
        <f t="shared" ca="1" si="60"/>
        <v>0</v>
      </c>
      <c r="I302" s="3">
        <f t="shared" ca="1" si="72"/>
        <v>0</v>
      </c>
      <c r="J302" s="3">
        <f t="shared" si="73"/>
        <v>0</v>
      </c>
      <c r="K302" s="3">
        <f t="shared" ca="1" si="74"/>
        <v>0</v>
      </c>
      <c r="L302" s="3">
        <f t="shared" si="61"/>
        <v>-9.7803269999999998</v>
      </c>
      <c r="M302" s="3" t="e">
        <f t="shared" ca="1" si="62"/>
        <v>#DIV/0!</v>
      </c>
      <c r="N302" s="3" t="e">
        <f t="shared" ca="1" si="63"/>
        <v>#DIV/0!</v>
      </c>
      <c r="O302" s="1">
        <f ca="1">(0.5)*($B$11)*(H302^2)</f>
        <v>0</v>
      </c>
      <c r="P302" s="1">
        <f>($B$11)*L302*J302</f>
        <v>0</v>
      </c>
      <c r="Q302" s="1">
        <f t="shared" ca="1" si="64"/>
        <v>0</v>
      </c>
      <c r="R302" s="1">
        <f ca="1" xml:space="preserve"> ($B$11)*H302</f>
        <v>0</v>
      </c>
      <c r="S302" s="23">
        <f t="shared" si="65"/>
        <v>1.2041254402146571</v>
      </c>
      <c r="U302" s="3">
        <f t="shared" si="66"/>
        <v>340.3</v>
      </c>
      <c r="V302" s="23">
        <f t="shared" ca="1" si="67"/>
        <v>0</v>
      </c>
    </row>
    <row r="303" spans="4:22" x14ac:dyDescent="0.2">
      <c r="D303" s="1">
        <f t="shared" si="68"/>
        <v>301</v>
      </c>
      <c r="E303" s="2">
        <f t="shared" si="69"/>
        <v>0</v>
      </c>
      <c r="F303" s="3">
        <f t="shared" ca="1" si="70"/>
        <v>0</v>
      </c>
      <c r="G303" s="3">
        <f t="shared" si="71"/>
        <v>0</v>
      </c>
      <c r="H303" s="3">
        <f t="shared" ca="1" si="60"/>
        <v>0</v>
      </c>
      <c r="I303" s="3">
        <f t="shared" ca="1" si="72"/>
        <v>0</v>
      </c>
      <c r="J303" s="3">
        <f t="shared" si="73"/>
        <v>0</v>
      </c>
      <c r="K303" s="3">
        <f t="shared" ca="1" si="74"/>
        <v>0</v>
      </c>
      <c r="L303" s="3">
        <f t="shared" si="61"/>
        <v>-9.7803269999999998</v>
      </c>
      <c r="M303" s="3" t="e">
        <f t="shared" ca="1" si="62"/>
        <v>#DIV/0!</v>
      </c>
      <c r="N303" s="3" t="e">
        <f t="shared" ca="1" si="63"/>
        <v>#DIV/0!</v>
      </c>
      <c r="O303" s="1">
        <f ca="1">(0.5)*($B$11)*(H303^2)</f>
        <v>0</v>
      </c>
      <c r="P303" s="1">
        <f>($B$11)*L303*J303</f>
        <v>0</v>
      </c>
      <c r="Q303" s="1">
        <f t="shared" ca="1" si="64"/>
        <v>0</v>
      </c>
      <c r="R303" s="1">
        <f ca="1" xml:space="preserve"> ($B$11)*H303</f>
        <v>0</v>
      </c>
      <c r="S303" s="23">
        <f t="shared" si="65"/>
        <v>1.2041254402146571</v>
      </c>
      <c r="U303" s="3">
        <f t="shared" si="66"/>
        <v>340.3</v>
      </c>
      <c r="V303" s="23">
        <f t="shared" ca="1" si="67"/>
        <v>0</v>
      </c>
    </row>
    <row r="304" spans="4:22" x14ac:dyDescent="0.2">
      <c r="D304" s="1">
        <f t="shared" si="68"/>
        <v>302</v>
      </c>
      <c r="E304" s="2">
        <f t="shared" si="69"/>
        <v>0</v>
      </c>
      <c r="F304" s="3">
        <f t="shared" ca="1" si="70"/>
        <v>0</v>
      </c>
      <c r="G304" s="3">
        <f t="shared" si="71"/>
        <v>0</v>
      </c>
      <c r="H304" s="3">
        <f t="shared" ca="1" si="60"/>
        <v>0</v>
      </c>
      <c r="I304" s="3">
        <f t="shared" ca="1" si="72"/>
        <v>0</v>
      </c>
      <c r="J304" s="3">
        <f t="shared" si="73"/>
        <v>0</v>
      </c>
      <c r="K304" s="3">
        <f t="shared" ca="1" si="74"/>
        <v>0</v>
      </c>
      <c r="L304" s="3">
        <f t="shared" si="61"/>
        <v>-9.7803269999999998</v>
      </c>
      <c r="M304" s="3" t="e">
        <f t="shared" ca="1" si="62"/>
        <v>#DIV/0!</v>
      </c>
      <c r="N304" s="3" t="e">
        <f t="shared" ca="1" si="63"/>
        <v>#DIV/0!</v>
      </c>
      <c r="O304" s="1">
        <f ca="1">(0.5)*($B$11)*(H304^2)</f>
        <v>0</v>
      </c>
      <c r="P304" s="1">
        <f>($B$11)*L304*J304</f>
        <v>0</v>
      </c>
      <c r="Q304" s="1">
        <f t="shared" ca="1" si="64"/>
        <v>0</v>
      </c>
      <c r="R304" s="1">
        <f ca="1" xml:space="preserve"> ($B$11)*H304</f>
        <v>0</v>
      </c>
      <c r="S304" s="23">
        <f t="shared" si="65"/>
        <v>1.2041254402146571</v>
      </c>
      <c r="U304" s="3">
        <f t="shared" si="66"/>
        <v>340.3</v>
      </c>
      <c r="V304" s="23">
        <f t="shared" ca="1" si="67"/>
        <v>0</v>
      </c>
    </row>
    <row r="305" spans="4:22" x14ac:dyDescent="0.2">
      <c r="D305" s="1">
        <f t="shared" si="68"/>
        <v>303</v>
      </c>
      <c r="E305" s="2">
        <f t="shared" si="69"/>
        <v>0</v>
      </c>
      <c r="F305" s="3">
        <f t="shared" ca="1" si="70"/>
        <v>0</v>
      </c>
      <c r="G305" s="3">
        <f t="shared" si="71"/>
        <v>0</v>
      </c>
      <c r="H305" s="3">
        <f t="shared" ca="1" si="60"/>
        <v>0</v>
      </c>
      <c r="I305" s="3">
        <f t="shared" ca="1" si="72"/>
        <v>0</v>
      </c>
      <c r="J305" s="3">
        <f t="shared" si="73"/>
        <v>0</v>
      </c>
      <c r="K305" s="3">
        <f t="shared" ca="1" si="74"/>
        <v>0</v>
      </c>
      <c r="L305" s="3">
        <f t="shared" si="61"/>
        <v>-9.7803269999999998</v>
      </c>
      <c r="M305" s="3" t="e">
        <f t="shared" ca="1" si="62"/>
        <v>#DIV/0!</v>
      </c>
      <c r="N305" s="3" t="e">
        <f t="shared" ca="1" si="63"/>
        <v>#DIV/0!</v>
      </c>
      <c r="O305" s="1">
        <f ca="1">(0.5)*($B$11)*(H305^2)</f>
        <v>0</v>
      </c>
      <c r="P305" s="1">
        <f>($B$11)*L305*J305</f>
        <v>0</v>
      </c>
      <c r="Q305" s="1">
        <f t="shared" ca="1" si="64"/>
        <v>0</v>
      </c>
      <c r="R305" s="1">
        <f ca="1" xml:space="preserve"> ($B$11)*H305</f>
        <v>0</v>
      </c>
      <c r="S305" s="23">
        <f t="shared" si="65"/>
        <v>1.2041254402146571</v>
      </c>
      <c r="U305" s="3">
        <f t="shared" si="66"/>
        <v>340.3</v>
      </c>
      <c r="V305" s="23">
        <f t="shared" ca="1" si="67"/>
        <v>0</v>
      </c>
    </row>
    <row r="306" spans="4:22" x14ac:dyDescent="0.2">
      <c r="D306" s="1">
        <f t="shared" si="68"/>
        <v>304</v>
      </c>
      <c r="E306" s="2">
        <f t="shared" si="69"/>
        <v>0</v>
      </c>
      <c r="F306" s="3">
        <f t="shared" ca="1" si="70"/>
        <v>0</v>
      </c>
      <c r="G306" s="3">
        <f t="shared" si="71"/>
        <v>0</v>
      </c>
      <c r="H306" s="3">
        <f t="shared" ca="1" si="60"/>
        <v>0</v>
      </c>
      <c r="I306" s="3">
        <f t="shared" ca="1" si="72"/>
        <v>0</v>
      </c>
      <c r="J306" s="3">
        <f t="shared" si="73"/>
        <v>0</v>
      </c>
      <c r="K306" s="3">
        <f t="shared" ca="1" si="74"/>
        <v>0</v>
      </c>
      <c r="L306" s="3">
        <f t="shared" si="61"/>
        <v>-9.7803269999999998</v>
      </c>
      <c r="M306" s="3" t="e">
        <f t="shared" ca="1" si="62"/>
        <v>#DIV/0!</v>
      </c>
      <c r="N306" s="3" t="e">
        <f t="shared" ca="1" si="63"/>
        <v>#DIV/0!</v>
      </c>
      <c r="O306" s="1">
        <f ca="1">(0.5)*($B$11)*(H306^2)</f>
        <v>0</v>
      </c>
      <c r="P306" s="1">
        <f>($B$11)*L306*J306</f>
        <v>0</v>
      </c>
      <c r="Q306" s="1">
        <f t="shared" ca="1" si="64"/>
        <v>0</v>
      </c>
      <c r="R306" s="1">
        <f ca="1" xml:space="preserve"> ($B$11)*H306</f>
        <v>0</v>
      </c>
      <c r="S306" s="23">
        <f t="shared" si="65"/>
        <v>1.2041254402146571</v>
      </c>
      <c r="U306" s="3">
        <f t="shared" si="66"/>
        <v>340.3</v>
      </c>
      <c r="V306" s="23">
        <f t="shared" ca="1" si="67"/>
        <v>0</v>
      </c>
    </row>
    <row r="307" spans="4:22" x14ac:dyDescent="0.2">
      <c r="D307" s="1">
        <f t="shared" si="68"/>
        <v>305</v>
      </c>
      <c r="E307" s="2">
        <f t="shared" si="69"/>
        <v>0</v>
      </c>
      <c r="F307" s="3">
        <f t="shared" ca="1" si="70"/>
        <v>0</v>
      </c>
      <c r="G307" s="3">
        <f t="shared" si="71"/>
        <v>0</v>
      </c>
      <c r="H307" s="3">
        <f t="shared" ca="1" si="60"/>
        <v>0</v>
      </c>
      <c r="I307" s="3">
        <f t="shared" ca="1" si="72"/>
        <v>0</v>
      </c>
      <c r="J307" s="3">
        <f t="shared" si="73"/>
        <v>0</v>
      </c>
      <c r="K307" s="3">
        <f t="shared" ca="1" si="74"/>
        <v>0</v>
      </c>
      <c r="L307" s="3">
        <f t="shared" si="61"/>
        <v>-9.7803269999999998</v>
      </c>
      <c r="M307" s="3" t="e">
        <f t="shared" ca="1" si="62"/>
        <v>#DIV/0!</v>
      </c>
      <c r="N307" s="3" t="e">
        <f t="shared" ca="1" si="63"/>
        <v>#DIV/0!</v>
      </c>
      <c r="O307" s="1">
        <f ca="1">(0.5)*($B$11)*(H307^2)</f>
        <v>0</v>
      </c>
      <c r="P307" s="1">
        <f>($B$11)*L307*J307</f>
        <v>0</v>
      </c>
      <c r="Q307" s="1">
        <f t="shared" ca="1" si="64"/>
        <v>0</v>
      </c>
      <c r="R307" s="1">
        <f ca="1" xml:space="preserve"> ($B$11)*H307</f>
        <v>0</v>
      </c>
      <c r="S307" s="23">
        <f t="shared" si="65"/>
        <v>1.2041254402146571</v>
      </c>
      <c r="U307" s="3">
        <f t="shared" si="66"/>
        <v>340.3</v>
      </c>
      <c r="V307" s="23">
        <f t="shared" ca="1" si="67"/>
        <v>0</v>
      </c>
    </row>
    <row r="308" spans="4:22" x14ac:dyDescent="0.2">
      <c r="D308" s="1">
        <f t="shared" si="68"/>
        <v>306</v>
      </c>
      <c r="E308" s="2">
        <f t="shared" si="69"/>
        <v>0</v>
      </c>
      <c r="F308" s="3">
        <f t="shared" ca="1" si="70"/>
        <v>0</v>
      </c>
      <c r="G308" s="3">
        <f t="shared" si="71"/>
        <v>0</v>
      </c>
      <c r="H308" s="3">
        <f t="shared" ca="1" si="60"/>
        <v>0</v>
      </c>
      <c r="I308" s="3">
        <f t="shared" ca="1" si="72"/>
        <v>0</v>
      </c>
      <c r="J308" s="3">
        <f t="shared" si="73"/>
        <v>0</v>
      </c>
      <c r="K308" s="3">
        <f t="shared" ca="1" si="74"/>
        <v>0</v>
      </c>
      <c r="L308" s="3">
        <f t="shared" si="61"/>
        <v>-9.7803269999999998</v>
      </c>
      <c r="M308" s="3" t="e">
        <f t="shared" ca="1" si="62"/>
        <v>#DIV/0!</v>
      </c>
      <c r="N308" s="3" t="e">
        <f t="shared" ca="1" si="63"/>
        <v>#DIV/0!</v>
      </c>
      <c r="O308" s="1">
        <f ca="1">(0.5)*($B$11)*(H308^2)</f>
        <v>0</v>
      </c>
      <c r="P308" s="1">
        <f>($B$11)*L308*J308</f>
        <v>0</v>
      </c>
      <c r="Q308" s="1">
        <f t="shared" ca="1" si="64"/>
        <v>0</v>
      </c>
      <c r="R308" s="1">
        <f ca="1" xml:space="preserve"> ($B$11)*H308</f>
        <v>0</v>
      </c>
      <c r="S308" s="23">
        <f t="shared" si="65"/>
        <v>1.2041254402146571</v>
      </c>
      <c r="U308" s="3">
        <f t="shared" si="66"/>
        <v>340.3</v>
      </c>
      <c r="V308" s="23">
        <f t="shared" ca="1" si="67"/>
        <v>0</v>
      </c>
    </row>
    <row r="309" spans="4:22" x14ac:dyDescent="0.2">
      <c r="D309" s="1">
        <f t="shared" si="68"/>
        <v>307</v>
      </c>
      <c r="E309" s="2">
        <f t="shared" si="69"/>
        <v>0</v>
      </c>
      <c r="F309" s="3">
        <f t="shared" ca="1" si="70"/>
        <v>0</v>
      </c>
      <c r="G309" s="3">
        <f t="shared" si="71"/>
        <v>0</v>
      </c>
      <c r="H309" s="3">
        <f t="shared" ca="1" si="60"/>
        <v>0</v>
      </c>
      <c r="I309" s="3">
        <f t="shared" ca="1" si="72"/>
        <v>0</v>
      </c>
      <c r="J309" s="3">
        <f t="shared" si="73"/>
        <v>0</v>
      </c>
      <c r="K309" s="3">
        <f t="shared" ca="1" si="74"/>
        <v>0</v>
      </c>
      <c r="L309" s="3">
        <f t="shared" si="61"/>
        <v>-9.7803269999999998</v>
      </c>
      <c r="M309" s="3" t="e">
        <f t="shared" ca="1" si="62"/>
        <v>#DIV/0!</v>
      </c>
      <c r="N309" s="3" t="e">
        <f t="shared" ca="1" si="63"/>
        <v>#DIV/0!</v>
      </c>
      <c r="O309" s="1">
        <f ca="1">(0.5)*($B$11)*(H309^2)</f>
        <v>0</v>
      </c>
      <c r="P309" s="1">
        <f>($B$11)*L309*J309</f>
        <v>0</v>
      </c>
      <c r="Q309" s="1">
        <f t="shared" ca="1" si="64"/>
        <v>0</v>
      </c>
      <c r="R309" s="1">
        <f ca="1" xml:space="preserve"> ($B$11)*H309</f>
        <v>0</v>
      </c>
      <c r="S309" s="23">
        <f t="shared" si="65"/>
        <v>1.2041254402146571</v>
      </c>
      <c r="U309" s="3">
        <f t="shared" si="66"/>
        <v>340.3</v>
      </c>
      <c r="V309" s="23">
        <f t="shared" ca="1" si="67"/>
        <v>0</v>
      </c>
    </row>
    <row r="310" spans="4:22" x14ac:dyDescent="0.2">
      <c r="D310" s="1">
        <f t="shared" si="68"/>
        <v>308</v>
      </c>
      <c r="E310" s="2">
        <f t="shared" si="69"/>
        <v>0</v>
      </c>
      <c r="F310" s="3">
        <f t="shared" ca="1" si="70"/>
        <v>0</v>
      </c>
      <c r="G310" s="3">
        <f t="shared" si="71"/>
        <v>0</v>
      </c>
      <c r="H310" s="3">
        <f t="shared" ca="1" si="60"/>
        <v>0</v>
      </c>
      <c r="I310" s="3">
        <f t="shared" ca="1" si="72"/>
        <v>0</v>
      </c>
      <c r="J310" s="3">
        <f t="shared" si="73"/>
        <v>0</v>
      </c>
      <c r="K310" s="3">
        <f t="shared" ca="1" si="74"/>
        <v>0</v>
      </c>
      <c r="L310" s="3">
        <f t="shared" si="61"/>
        <v>-9.7803269999999998</v>
      </c>
      <c r="M310" s="3" t="e">
        <f t="shared" ca="1" si="62"/>
        <v>#DIV/0!</v>
      </c>
      <c r="N310" s="3" t="e">
        <f t="shared" ca="1" si="63"/>
        <v>#DIV/0!</v>
      </c>
      <c r="O310" s="1">
        <f ca="1">(0.5)*($B$11)*(H310^2)</f>
        <v>0</v>
      </c>
      <c r="P310" s="1">
        <f>($B$11)*L310*J310</f>
        <v>0</v>
      </c>
      <c r="Q310" s="1">
        <f t="shared" ca="1" si="64"/>
        <v>0</v>
      </c>
      <c r="R310" s="1">
        <f ca="1" xml:space="preserve"> ($B$11)*H310</f>
        <v>0</v>
      </c>
      <c r="S310" s="23">
        <f t="shared" si="65"/>
        <v>1.2041254402146571</v>
      </c>
      <c r="U310" s="3">
        <f t="shared" si="66"/>
        <v>340.3</v>
      </c>
      <c r="V310" s="23">
        <f t="shared" ca="1" si="67"/>
        <v>0</v>
      </c>
    </row>
    <row r="311" spans="4:22" x14ac:dyDescent="0.2">
      <c r="D311" s="1">
        <f t="shared" si="68"/>
        <v>309</v>
      </c>
      <c r="E311" s="2">
        <f t="shared" si="69"/>
        <v>0</v>
      </c>
      <c r="F311" s="3">
        <f t="shared" ca="1" si="70"/>
        <v>0</v>
      </c>
      <c r="G311" s="3">
        <f t="shared" si="71"/>
        <v>0</v>
      </c>
      <c r="H311" s="3">
        <f t="shared" ca="1" si="60"/>
        <v>0</v>
      </c>
      <c r="I311" s="3">
        <f t="shared" ca="1" si="72"/>
        <v>0</v>
      </c>
      <c r="J311" s="3">
        <f t="shared" si="73"/>
        <v>0</v>
      </c>
      <c r="K311" s="3">
        <f t="shared" ca="1" si="74"/>
        <v>0</v>
      </c>
      <c r="L311" s="3">
        <f t="shared" si="61"/>
        <v>-9.7803269999999998</v>
      </c>
      <c r="M311" s="3" t="e">
        <f t="shared" ca="1" si="62"/>
        <v>#DIV/0!</v>
      </c>
      <c r="N311" s="3" t="e">
        <f t="shared" ca="1" si="63"/>
        <v>#DIV/0!</v>
      </c>
      <c r="O311" s="1">
        <f ca="1">(0.5)*($B$11)*(H311^2)</f>
        <v>0</v>
      </c>
      <c r="P311" s="1">
        <f>($B$11)*L311*J311</f>
        <v>0</v>
      </c>
      <c r="Q311" s="1">
        <f t="shared" ca="1" si="64"/>
        <v>0</v>
      </c>
      <c r="R311" s="1">
        <f ca="1" xml:space="preserve"> ($B$11)*H311</f>
        <v>0</v>
      </c>
      <c r="S311" s="23">
        <f t="shared" si="65"/>
        <v>1.2041254402146571</v>
      </c>
      <c r="U311" s="3">
        <f t="shared" si="66"/>
        <v>340.3</v>
      </c>
      <c r="V311" s="23">
        <f t="shared" ca="1" si="67"/>
        <v>0</v>
      </c>
    </row>
    <row r="312" spans="4:22" x14ac:dyDescent="0.2">
      <c r="D312" s="1">
        <f t="shared" si="68"/>
        <v>310</v>
      </c>
      <c r="E312" s="2">
        <f t="shared" si="69"/>
        <v>0</v>
      </c>
      <c r="F312" s="3">
        <f t="shared" ca="1" si="70"/>
        <v>0</v>
      </c>
      <c r="G312" s="3">
        <f t="shared" si="71"/>
        <v>0</v>
      </c>
      <c r="H312" s="3">
        <f t="shared" ca="1" si="60"/>
        <v>0</v>
      </c>
      <c r="I312" s="3">
        <f t="shared" ca="1" si="72"/>
        <v>0</v>
      </c>
      <c r="J312" s="3">
        <f t="shared" si="73"/>
        <v>0</v>
      </c>
      <c r="K312" s="3">
        <f t="shared" ca="1" si="74"/>
        <v>0</v>
      </c>
      <c r="L312" s="3">
        <f t="shared" si="61"/>
        <v>-9.7803269999999998</v>
      </c>
      <c r="M312" s="3" t="e">
        <f t="shared" ca="1" si="62"/>
        <v>#DIV/0!</v>
      </c>
      <c r="N312" s="3" t="e">
        <f t="shared" ca="1" si="63"/>
        <v>#DIV/0!</v>
      </c>
      <c r="O312" s="1">
        <f ca="1">(0.5)*($B$11)*(H312^2)</f>
        <v>0</v>
      </c>
      <c r="P312" s="1">
        <f>($B$11)*L312*J312</f>
        <v>0</v>
      </c>
      <c r="Q312" s="1">
        <f t="shared" ca="1" si="64"/>
        <v>0</v>
      </c>
      <c r="R312" s="1">
        <f ca="1" xml:space="preserve"> ($B$11)*H312</f>
        <v>0</v>
      </c>
      <c r="S312" s="23">
        <f t="shared" si="65"/>
        <v>1.2041254402146571</v>
      </c>
      <c r="U312" s="3">
        <f t="shared" si="66"/>
        <v>340.3</v>
      </c>
      <c r="V312" s="23">
        <f t="shared" ca="1" si="67"/>
        <v>0</v>
      </c>
    </row>
    <row r="313" spans="4:22" x14ac:dyDescent="0.2">
      <c r="D313" s="1">
        <f t="shared" si="68"/>
        <v>311</v>
      </c>
      <c r="E313" s="2">
        <f t="shared" si="69"/>
        <v>0</v>
      </c>
      <c r="F313" s="3">
        <f t="shared" ca="1" si="70"/>
        <v>0</v>
      </c>
      <c r="G313" s="3">
        <f t="shared" si="71"/>
        <v>0</v>
      </c>
      <c r="H313" s="3">
        <f t="shared" ca="1" si="60"/>
        <v>0</v>
      </c>
      <c r="I313" s="3">
        <f t="shared" ca="1" si="72"/>
        <v>0</v>
      </c>
      <c r="J313" s="3">
        <f t="shared" si="73"/>
        <v>0</v>
      </c>
      <c r="K313" s="3">
        <f t="shared" ca="1" si="74"/>
        <v>0</v>
      </c>
      <c r="L313" s="3">
        <f t="shared" si="61"/>
        <v>-9.7803269999999998</v>
      </c>
      <c r="M313" s="3" t="e">
        <f t="shared" ca="1" si="62"/>
        <v>#DIV/0!</v>
      </c>
      <c r="N313" s="3" t="e">
        <f t="shared" ca="1" si="63"/>
        <v>#DIV/0!</v>
      </c>
      <c r="O313" s="1">
        <f ca="1">(0.5)*($B$11)*(H313^2)</f>
        <v>0</v>
      </c>
      <c r="P313" s="1">
        <f>($B$11)*L313*J313</f>
        <v>0</v>
      </c>
      <c r="Q313" s="1">
        <f t="shared" ca="1" si="64"/>
        <v>0</v>
      </c>
      <c r="R313" s="1">
        <f ca="1" xml:space="preserve"> ($B$11)*H313</f>
        <v>0</v>
      </c>
      <c r="S313" s="23">
        <f t="shared" si="65"/>
        <v>1.2041254402146571</v>
      </c>
      <c r="U313" s="3">
        <f t="shared" si="66"/>
        <v>340.3</v>
      </c>
      <c r="V313" s="23">
        <f t="shared" ca="1" si="67"/>
        <v>0</v>
      </c>
    </row>
    <row r="314" spans="4:22" x14ac:dyDescent="0.2">
      <c r="D314" s="1">
        <f t="shared" si="68"/>
        <v>312</v>
      </c>
      <c r="E314" s="2">
        <f t="shared" si="69"/>
        <v>0</v>
      </c>
      <c r="F314" s="3">
        <f t="shared" ca="1" si="70"/>
        <v>0</v>
      </c>
      <c r="G314" s="3">
        <f t="shared" si="71"/>
        <v>0</v>
      </c>
      <c r="H314" s="3">
        <f t="shared" ca="1" si="60"/>
        <v>0</v>
      </c>
      <c r="I314" s="3">
        <f t="shared" ca="1" si="72"/>
        <v>0</v>
      </c>
      <c r="J314" s="3">
        <f t="shared" si="73"/>
        <v>0</v>
      </c>
      <c r="K314" s="3">
        <f t="shared" ca="1" si="74"/>
        <v>0</v>
      </c>
      <c r="L314" s="3">
        <f t="shared" si="61"/>
        <v>-9.7803269999999998</v>
      </c>
      <c r="M314" s="3" t="e">
        <f t="shared" ca="1" si="62"/>
        <v>#DIV/0!</v>
      </c>
      <c r="N314" s="3" t="e">
        <f t="shared" ca="1" si="63"/>
        <v>#DIV/0!</v>
      </c>
      <c r="O314" s="1">
        <f ca="1">(0.5)*($B$11)*(H314^2)</f>
        <v>0</v>
      </c>
      <c r="P314" s="1">
        <f>($B$11)*L314*J314</f>
        <v>0</v>
      </c>
      <c r="Q314" s="1">
        <f t="shared" ca="1" si="64"/>
        <v>0</v>
      </c>
      <c r="R314" s="1">
        <f ca="1" xml:space="preserve"> ($B$11)*H314</f>
        <v>0</v>
      </c>
      <c r="S314" s="23">
        <f t="shared" si="65"/>
        <v>1.2041254402146571</v>
      </c>
      <c r="U314" s="3">
        <f t="shared" si="66"/>
        <v>340.3</v>
      </c>
      <c r="V314" s="23">
        <f t="shared" ca="1" si="67"/>
        <v>0</v>
      </c>
    </row>
    <row r="315" spans="4:22" x14ac:dyDescent="0.2">
      <c r="D315" s="1">
        <f t="shared" si="68"/>
        <v>313</v>
      </c>
      <c r="E315" s="2">
        <f t="shared" si="69"/>
        <v>0</v>
      </c>
      <c r="F315" s="3">
        <f t="shared" ca="1" si="70"/>
        <v>0</v>
      </c>
      <c r="G315" s="3">
        <f t="shared" si="71"/>
        <v>0</v>
      </c>
      <c r="H315" s="3">
        <f t="shared" ca="1" si="60"/>
        <v>0</v>
      </c>
      <c r="I315" s="3">
        <f t="shared" ca="1" si="72"/>
        <v>0</v>
      </c>
      <c r="J315" s="3">
        <f t="shared" si="73"/>
        <v>0</v>
      </c>
      <c r="K315" s="3">
        <f t="shared" ca="1" si="74"/>
        <v>0</v>
      </c>
      <c r="L315" s="3">
        <f t="shared" si="61"/>
        <v>-9.7803269999999998</v>
      </c>
      <c r="M315" s="3" t="e">
        <f t="shared" ca="1" si="62"/>
        <v>#DIV/0!</v>
      </c>
      <c r="N315" s="3" t="e">
        <f t="shared" ca="1" si="63"/>
        <v>#DIV/0!</v>
      </c>
      <c r="O315" s="1">
        <f ca="1">(0.5)*($B$11)*(H315^2)</f>
        <v>0</v>
      </c>
      <c r="P315" s="1">
        <f>($B$11)*L315*J315</f>
        <v>0</v>
      </c>
      <c r="Q315" s="1">
        <f t="shared" ca="1" si="64"/>
        <v>0</v>
      </c>
      <c r="R315" s="1">
        <f ca="1" xml:space="preserve"> ($B$11)*H315</f>
        <v>0</v>
      </c>
      <c r="S315" s="23">
        <f t="shared" si="65"/>
        <v>1.2041254402146571</v>
      </c>
      <c r="U315" s="3">
        <f t="shared" si="66"/>
        <v>340.3</v>
      </c>
      <c r="V315" s="23">
        <f t="shared" ca="1" si="67"/>
        <v>0</v>
      </c>
    </row>
    <row r="316" spans="4:22" x14ac:dyDescent="0.2">
      <c r="D316" s="1">
        <f t="shared" si="68"/>
        <v>314</v>
      </c>
      <c r="E316" s="2">
        <f t="shared" si="69"/>
        <v>0</v>
      </c>
      <c r="F316" s="3">
        <f t="shared" ca="1" si="70"/>
        <v>0</v>
      </c>
      <c r="G316" s="3">
        <f t="shared" si="71"/>
        <v>0</v>
      </c>
      <c r="H316" s="3">
        <f t="shared" ca="1" si="60"/>
        <v>0</v>
      </c>
      <c r="I316" s="3">
        <f t="shared" ca="1" si="72"/>
        <v>0</v>
      </c>
      <c r="J316" s="3">
        <f t="shared" si="73"/>
        <v>0</v>
      </c>
      <c r="K316" s="3">
        <f t="shared" ca="1" si="74"/>
        <v>0</v>
      </c>
      <c r="L316" s="3">
        <f t="shared" si="61"/>
        <v>-9.7803269999999998</v>
      </c>
      <c r="M316" s="3" t="e">
        <f t="shared" ca="1" si="62"/>
        <v>#DIV/0!</v>
      </c>
      <c r="N316" s="3" t="e">
        <f t="shared" ca="1" si="63"/>
        <v>#DIV/0!</v>
      </c>
      <c r="O316" s="1">
        <f ca="1">(0.5)*($B$11)*(H316^2)</f>
        <v>0</v>
      </c>
      <c r="P316" s="1">
        <f>($B$11)*L316*J316</f>
        <v>0</v>
      </c>
      <c r="Q316" s="1">
        <f t="shared" ca="1" si="64"/>
        <v>0</v>
      </c>
      <c r="R316" s="1">
        <f ca="1" xml:space="preserve"> ($B$11)*H316</f>
        <v>0</v>
      </c>
      <c r="S316" s="23">
        <f t="shared" si="65"/>
        <v>1.2041254402146571</v>
      </c>
      <c r="U316" s="3">
        <f t="shared" si="66"/>
        <v>340.3</v>
      </c>
      <c r="V316" s="23">
        <f t="shared" ca="1" si="67"/>
        <v>0</v>
      </c>
    </row>
    <row r="317" spans="4:22" x14ac:dyDescent="0.2">
      <c r="D317" s="1">
        <f t="shared" si="68"/>
        <v>315</v>
      </c>
      <c r="E317" s="2">
        <f t="shared" si="69"/>
        <v>0</v>
      </c>
      <c r="F317" s="3">
        <f t="shared" ca="1" si="70"/>
        <v>0</v>
      </c>
      <c r="G317" s="3">
        <f t="shared" si="71"/>
        <v>0</v>
      </c>
      <c r="H317" s="3">
        <f t="shared" ca="1" si="60"/>
        <v>0</v>
      </c>
      <c r="I317" s="3">
        <f t="shared" ca="1" si="72"/>
        <v>0</v>
      </c>
      <c r="J317" s="3">
        <f t="shared" si="73"/>
        <v>0</v>
      </c>
      <c r="K317" s="3">
        <f t="shared" ca="1" si="74"/>
        <v>0</v>
      </c>
      <c r="L317" s="3">
        <f t="shared" si="61"/>
        <v>-9.7803269999999998</v>
      </c>
      <c r="M317" s="3" t="e">
        <f t="shared" ca="1" si="62"/>
        <v>#DIV/0!</v>
      </c>
      <c r="N317" s="3" t="e">
        <f t="shared" ca="1" si="63"/>
        <v>#DIV/0!</v>
      </c>
      <c r="O317" s="1">
        <f ca="1">(0.5)*($B$11)*(H317^2)</f>
        <v>0</v>
      </c>
      <c r="P317" s="1">
        <f>($B$11)*L317*J317</f>
        <v>0</v>
      </c>
      <c r="Q317" s="1">
        <f t="shared" ca="1" si="64"/>
        <v>0</v>
      </c>
      <c r="R317" s="1">
        <f ca="1" xml:space="preserve"> ($B$11)*H317</f>
        <v>0</v>
      </c>
      <c r="S317" s="23">
        <f t="shared" si="65"/>
        <v>1.2041254402146571</v>
      </c>
      <c r="U317" s="3">
        <f t="shared" si="66"/>
        <v>340.3</v>
      </c>
      <c r="V317" s="23">
        <f t="shared" ca="1" si="67"/>
        <v>0</v>
      </c>
    </row>
    <row r="318" spans="4:22" x14ac:dyDescent="0.2">
      <c r="D318" s="1">
        <f t="shared" si="68"/>
        <v>316</v>
      </c>
      <c r="E318" s="2">
        <f t="shared" si="69"/>
        <v>0</v>
      </c>
      <c r="F318" s="3">
        <f t="shared" ca="1" si="70"/>
        <v>0</v>
      </c>
      <c r="G318" s="3">
        <f t="shared" si="71"/>
        <v>0</v>
      </c>
      <c r="H318" s="3">
        <f t="shared" ca="1" si="60"/>
        <v>0</v>
      </c>
      <c r="I318" s="3">
        <f t="shared" ca="1" si="72"/>
        <v>0</v>
      </c>
      <c r="J318" s="3">
        <f t="shared" si="73"/>
        <v>0</v>
      </c>
      <c r="K318" s="3">
        <f t="shared" ca="1" si="74"/>
        <v>0</v>
      </c>
      <c r="L318" s="3">
        <f t="shared" si="61"/>
        <v>-9.7803269999999998</v>
      </c>
      <c r="M318" s="3" t="e">
        <f t="shared" ca="1" si="62"/>
        <v>#DIV/0!</v>
      </c>
      <c r="N318" s="3" t="e">
        <f t="shared" ca="1" si="63"/>
        <v>#DIV/0!</v>
      </c>
      <c r="O318" s="1">
        <f ca="1">(0.5)*($B$11)*(H318^2)</f>
        <v>0</v>
      </c>
      <c r="P318" s="1">
        <f>($B$11)*L318*J318</f>
        <v>0</v>
      </c>
      <c r="Q318" s="1">
        <f t="shared" ca="1" si="64"/>
        <v>0</v>
      </c>
      <c r="R318" s="1">
        <f ca="1" xml:space="preserve"> ($B$11)*H318</f>
        <v>0</v>
      </c>
      <c r="S318" s="23">
        <f t="shared" si="65"/>
        <v>1.2041254402146571</v>
      </c>
      <c r="U318" s="3">
        <f t="shared" si="66"/>
        <v>340.3</v>
      </c>
      <c r="V318" s="23">
        <f t="shared" ca="1" si="67"/>
        <v>0</v>
      </c>
    </row>
    <row r="319" spans="4:22" x14ac:dyDescent="0.2">
      <c r="D319" s="1">
        <f t="shared" si="68"/>
        <v>317</v>
      </c>
      <c r="E319" s="2">
        <f t="shared" si="69"/>
        <v>0</v>
      </c>
      <c r="F319" s="3">
        <f t="shared" ca="1" si="70"/>
        <v>0</v>
      </c>
      <c r="G319" s="3">
        <f t="shared" si="71"/>
        <v>0</v>
      </c>
      <c r="H319" s="3">
        <f t="shared" ca="1" si="60"/>
        <v>0</v>
      </c>
      <c r="I319" s="3">
        <f t="shared" ca="1" si="72"/>
        <v>0</v>
      </c>
      <c r="J319" s="3">
        <f t="shared" si="73"/>
        <v>0</v>
      </c>
      <c r="K319" s="3">
        <f t="shared" ca="1" si="74"/>
        <v>0</v>
      </c>
      <c r="L319" s="3">
        <f t="shared" si="61"/>
        <v>-9.7803269999999998</v>
      </c>
      <c r="M319" s="3" t="e">
        <f t="shared" ca="1" si="62"/>
        <v>#DIV/0!</v>
      </c>
      <c r="N319" s="3" t="e">
        <f t="shared" ca="1" si="63"/>
        <v>#DIV/0!</v>
      </c>
      <c r="O319" s="1">
        <f ca="1">(0.5)*($B$11)*(H319^2)</f>
        <v>0</v>
      </c>
      <c r="P319" s="1">
        <f>($B$11)*L319*J319</f>
        <v>0</v>
      </c>
      <c r="Q319" s="1">
        <f t="shared" ca="1" si="64"/>
        <v>0</v>
      </c>
      <c r="R319" s="1">
        <f ca="1" xml:space="preserve"> ($B$11)*H319</f>
        <v>0</v>
      </c>
      <c r="S319" s="23">
        <f t="shared" si="65"/>
        <v>1.2041254402146571</v>
      </c>
      <c r="U319" s="3">
        <f t="shared" si="66"/>
        <v>340.3</v>
      </c>
      <c r="V319" s="23">
        <f t="shared" ca="1" si="67"/>
        <v>0</v>
      </c>
    </row>
    <row r="320" spans="4:22" x14ac:dyDescent="0.2">
      <c r="D320" s="1">
        <f t="shared" si="68"/>
        <v>318</v>
      </c>
      <c r="E320" s="2">
        <f t="shared" si="69"/>
        <v>0</v>
      </c>
      <c r="F320" s="3">
        <f t="shared" ca="1" si="70"/>
        <v>0</v>
      </c>
      <c r="G320" s="3">
        <f t="shared" si="71"/>
        <v>0</v>
      </c>
      <c r="H320" s="3">
        <f t="shared" ca="1" si="60"/>
        <v>0</v>
      </c>
      <c r="I320" s="3">
        <f t="shared" ca="1" si="72"/>
        <v>0</v>
      </c>
      <c r="J320" s="3">
        <f t="shared" si="73"/>
        <v>0</v>
      </c>
      <c r="K320" s="3">
        <f t="shared" ca="1" si="74"/>
        <v>0</v>
      </c>
      <c r="L320" s="3">
        <f t="shared" si="61"/>
        <v>-9.7803269999999998</v>
      </c>
      <c r="M320" s="3" t="e">
        <f t="shared" ca="1" si="62"/>
        <v>#DIV/0!</v>
      </c>
      <c r="N320" s="3" t="e">
        <f t="shared" ca="1" si="63"/>
        <v>#DIV/0!</v>
      </c>
      <c r="O320" s="1">
        <f ca="1">(0.5)*($B$11)*(H320^2)</f>
        <v>0</v>
      </c>
      <c r="P320" s="1">
        <f>($B$11)*L320*J320</f>
        <v>0</v>
      </c>
      <c r="Q320" s="1">
        <f t="shared" ca="1" si="64"/>
        <v>0</v>
      </c>
      <c r="R320" s="1">
        <f ca="1" xml:space="preserve"> ($B$11)*H320</f>
        <v>0</v>
      </c>
      <c r="S320" s="23">
        <f t="shared" si="65"/>
        <v>1.2041254402146571</v>
      </c>
      <c r="U320" s="3">
        <f t="shared" si="66"/>
        <v>340.3</v>
      </c>
      <c r="V320" s="23">
        <f t="shared" ca="1" si="67"/>
        <v>0</v>
      </c>
    </row>
    <row r="321" spans="4:22" x14ac:dyDescent="0.2">
      <c r="D321" s="1">
        <f t="shared" si="68"/>
        <v>319</v>
      </c>
      <c r="E321" s="2">
        <f t="shared" si="69"/>
        <v>0</v>
      </c>
      <c r="F321" s="3">
        <f t="shared" ca="1" si="70"/>
        <v>0</v>
      </c>
      <c r="G321" s="3">
        <f t="shared" si="71"/>
        <v>0</v>
      </c>
      <c r="H321" s="3">
        <f t="shared" ca="1" si="60"/>
        <v>0</v>
      </c>
      <c r="I321" s="3">
        <f t="shared" ca="1" si="72"/>
        <v>0</v>
      </c>
      <c r="J321" s="3">
        <f t="shared" si="73"/>
        <v>0</v>
      </c>
      <c r="K321" s="3">
        <f t="shared" ca="1" si="74"/>
        <v>0</v>
      </c>
      <c r="L321" s="3">
        <f t="shared" si="61"/>
        <v>-9.7803269999999998</v>
      </c>
      <c r="M321" s="3" t="e">
        <f t="shared" ca="1" si="62"/>
        <v>#DIV/0!</v>
      </c>
      <c r="N321" s="3" t="e">
        <f t="shared" ca="1" si="63"/>
        <v>#DIV/0!</v>
      </c>
      <c r="O321" s="1">
        <f ca="1">(0.5)*($B$11)*(H321^2)</f>
        <v>0</v>
      </c>
      <c r="P321" s="1">
        <f>($B$11)*L321*J321</f>
        <v>0</v>
      </c>
      <c r="Q321" s="1">
        <f t="shared" ca="1" si="64"/>
        <v>0</v>
      </c>
      <c r="R321" s="1">
        <f ca="1" xml:space="preserve"> ($B$11)*H321</f>
        <v>0</v>
      </c>
      <c r="S321" s="23">
        <f t="shared" si="65"/>
        <v>1.2041254402146571</v>
      </c>
      <c r="U321" s="3">
        <f t="shared" si="66"/>
        <v>340.3</v>
      </c>
      <c r="V321" s="23">
        <f t="shared" ca="1" si="67"/>
        <v>0</v>
      </c>
    </row>
    <row r="322" spans="4:22" x14ac:dyDescent="0.2">
      <c r="D322" s="1">
        <f t="shared" si="68"/>
        <v>320</v>
      </c>
      <c r="E322" s="2">
        <f t="shared" si="69"/>
        <v>0</v>
      </c>
      <c r="F322" s="3">
        <f t="shared" ca="1" si="70"/>
        <v>0</v>
      </c>
      <c r="G322" s="3">
        <f t="shared" si="71"/>
        <v>0</v>
      </c>
      <c r="H322" s="3">
        <f t="shared" ca="1" si="60"/>
        <v>0</v>
      </c>
      <c r="I322" s="3">
        <f t="shared" ca="1" si="72"/>
        <v>0</v>
      </c>
      <c r="J322" s="3">
        <f t="shared" si="73"/>
        <v>0</v>
      </c>
      <c r="K322" s="3">
        <f t="shared" ca="1" si="74"/>
        <v>0</v>
      </c>
      <c r="L322" s="3">
        <f t="shared" si="61"/>
        <v>-9.7803269999999998</v>
      </c>
      <c r="M322" s="3" t="e">
        <f t="shared" ca="1" si="62"/>
        <v>#DIV/0!</v>
      </c>
      <c r="N322" s="3" t="e">
        <f t="shared" ca="1" si="63"/>
        <v>#DIV/0!</v>
      </c>
      <c r="O322" s="1">
        <f ca="1">(0.5)*($B$11)*(H322^2)</f>
        <v>0</v>
      </c>
      <c r="P322" s="1">
        <f>($B$11)*L322*J322</f>
        <v>0</v>
      </c>
      <c r="Q322" s="1">
        <f t="shared" ca="1" si="64"/>
        <v>0</v>
      </c>
      <c r="R322" s="1">
        <f ca="1" xml:space="preserve"> ($B$11)*H322</f>
        <v>0</v>
      </c>
      <c r="S322" s="23">
        <f t="shared" si="65"/>
        <v>1.2041254402146571</v>
      </c>
      <c r="U322" s="3">
        <f t="shared" si="66"/>
        <v>340.3</v>
      </c>
      <c r="V322" s="23">
        <f t="shared" ca="1" si="67"/>
        <v>0</v>
      </c>
    </row>
    <row r="323" spans="4:22" x14ac:dyDescent="0.2">
      <c r="D323" s="1">
        <f t="shared" si="68"/>
        <v>321</v>
      </c>
      <c r="E323" s="2">
        <f t="shared" si="69"/>
        <v>0</v>
      </c>
      <c r="F323" s="3">
        <f t="shared" ca="1" si="70"/>
        <v>0</v>
      </c>
      <c r="G323" s="3">
        <f t="shared" si="71"/>
        <v>0</v>
      </c>
      <c r="H323" s="3">
        <f t="shared" ref="H323:H386" ca="1" si="75">SQRT(F323^2 + G323^2)</f>
        <v>0</v>
      </c>
      <c r="I323" s="3">
        <f t="shared" ca="1" si="72"/>
        <v>0</v>
      </c>
      <c r="J323" s="3">
        <f t="shared" si="73"/>
        <v>0</v>
      </c>
      <c r="K323" s="3">
        <f t="shared" ca="1" si="74"/>
        <v>0</v>
      </c>
      <c r="L323" s="3">
        <f t="shared" ref="L323:L386" si="76" xml:space="preserve"> -(9.780327 * (1 + 0.0053024 * ((SIN($B$7))^2) - (5.8*10^(-6)) * (SIN(2*($B$7))^2) - (3.086*10^(-6)) * J323))</f>
        <v>-9.7803269999999998</v>
      </c>
      <c r="M323" s="3" t="e">
        <f t="shared" ref="M323:M386" ca="1" si="77">ATAN(G323/F323)</f>
        <v>#DIV/0!</v>
      </c>
      <c r="N323" s="3" t="e">
        <f t="shared" ref="N323:N386" ca="1" si="78">M323*(180/PI())</f>
        <v>#DIV/0!</v>
      </c>
      <c r="O323" s="1">
        <f ca="1">(0.5)*($B$11)*(H323^2)</f>
        <v>0</v>
      </c>
      <c r="P323" s="1">
        <f>($B$11)*L323*J323</f>
        <v>0</v>
      </c>
      <c r="Q323" s="1">
        <f t="shared" ref="Q323:Q386" ca="1" si="79" xml:space="preserve"> ABS(O323) + ABS(P323)</f>
        <v>0</v>
      </c>
      <c r="R323" s="1">
        <f ca="1" xml:space="preserve"> ($B$11)*H323</f>
        <v>0</v>
      </c>
      <c r="S323" s="23">
        <f t="shared" ref="S323:S386" si="80" xml:space="preserve"> ( 359.01*(1 - (2.25577*10^(-5))*(J323))^(5.25588) ) / (298.15 - 0.0074545*J323)</f>
        <v>1.2041254402146571</v>
      </c>
      <c r="U323" s="3">
        <f t="shared" ref="U323:U386" si="81" xml:space="preserve"> (-0.00406576*J323)+340.3</f>
        <v>340.3</v>
      </c>
      <c r="V323" s="23">
        <f t="shared" ref="V323:V386" ca="1" si="82" xml:space="preserve"> H323/U323</f>
        <v>0</v>
      </c>
    </row>
    <row r="324" spans="4:22" x14ac:dyDescent="0.2">
      <c r="D324" s="1">
        <f t="shared" ref="D324:D387" si="83">D323 + 1</f>
        <v>322</v>
      </c>
      <c r="E324" s="2">
        <f t="shared" ref="E324:E387" si="84" xml:space="preserve"> E323 + $B$2</f>
        <v>0</v>
      </c>
      <c r="F324" s="3">
        <f t="shared" ref="F324:F387" ca="1" si="85">INDIRECT(ADDRESS(ROW()-1,COLUMN()))</f>
        <v>0</v>
      </c>
      <c r="G324" s="3">
        <f t="shared" ref="G324:G387" si="86">G323 + L323*$B$2</f>
        <v>0</v>
      </c>
      <c r="H324" s="3">
        <f t="shared" ca="1" si="75"/>
        <v>0</v>
      </c>
      <c r="I324" s="3">
        <f t="shared" ref="I324:I387" ca="1" si="87">I323 + F323*($B$2)</f>
        <v>0</v>
      </c>
      <c r="J324" s="3">
        <f t="shared" ref="J324:J387" si="88" xml:space="preserve"> J323 + G323*($B$2) + (0.5)*(L323)*($B$2)^2</f>
        <v>0</v>
      </c>
      <c r="K324" s="3">
        <f t="shared" ca="1" si="74"/>
        <v>0</v>
      </c>
      <c r="L324" s="3">
        <f t="shared" si="76"/>
        <v>-9.7803269999999998</v>
      </c>
      <c r="M324" s="3" t="e">
        <f t="shared" ca="1" si="77"/>
        <v>#DIV/0!</v>
      </c>
      <c r="N324" s="3" t="e">
        <f t="shared" ca="1" si="78"/>
        <v>#DIV/0!</v>
      </c>
      <c r="O324" s="1">
        <f ca="1">(0.5)*($B$11)*(H324^2)</f>
        <v>0</v>
      </c>
      <c r="P324" s="1">
        <f>($B$11)*L324*J324</f>
        <v>0</v>
      </c>
      <c r="Q324" s="1">
        <f t="shared" ca="1" si="79"/>
        <v>0</v>
      </c>
      <c r="R324" s="1">
        <f ca="1" xml:space="preserve"> ($B$11)*H324</f>
        <v>0</v>
      </c>
      <c r="S324" s="23">
        <f t="shared" si="80"/>
        <v>1.2041254402146571</v>
      </c>
      <c r="U324" s="3">
        <f t="shared" si="81"/>
        <v>340.3</v>
      </c>
      <c r="V324" s="23">
        <f t="shared" ca="1" si="82"/>
        <v>0</v>
      </c>
    </row>
    <row r="325" spans="4:22" x14ac:dyDescent="0.2">
      <c r="D325" s="1">
        <f t="shared" si="83"/>
        <v>323</v>
      </c>
      <c r="E325" s="2">
        <f t="shared" si="84"/>
        <v>0</v>
      </c>
      <c r="F325" s="3">
        <f t="shared" ca="1" si="85"/>
        <v>0</v>
      </c>
      <c r="G325" s="3">
        <f t="shared" si="86"/>
        <v>0</v>
      </c>
      <c r="H325" s="3">
        <f t="shared" ca="1" si="75"/>
        <v>0</v>
      </c>
      <c r="I325" s="3">
        <f t="shared" ca="1" si="87"/>
        <v>0</v>
      </c>
      <c r="J325" s="3">
        <f t="shared" si="88"/>
        <v>0</v>
      </c>
      <c r="K325" s="3">
        <f t="shared" ref="K325:K388" ca="1" si="89">K324+ SQRT( (I325-I324)^2 + (J325-J324)^2 )</f>
        <v>0</v>
      </c>
      <c r="L325" s="3">
        <f t="shared" si="76"/>
        <v>-9.7803269999999998</v>
      </c>
      <c r="M325" s="3" t="e">
        <f t="shared" ca="1" si="77"/>
        <v>#DIV/0!</v>
      </c>
      <c r="N325" s="3" t="e">
        <f t="shared" ca="1" si="78"/>
        <v>#DIV/0!</v>
      </c>
      <c r="O325" s="1">
        <f ca="1">(0.5)*($B$11)*(H325^2)</f>
        <v>0</v>
      </c>
      <c r="P325" s="1">
        <f>($B$11)*L325*J325</f>
        <v>0</v>
      </c>
      <c r="Q325" s="1">
        <f t="shared" ca="1" si="79"/>
        <v>0</v>
      </c>
      <c r="R325" s="1">
        <f ca="1" xml:space="preserve"> ($B$11)*H325</f>
        <v>0</v>
      </c>
      <c r="S325" s="23">
        <f t="shared" si="80"/>
        <v>1.2041254402146571</v>
      </c>
      <c r="U325" s="3">
        <f t="shared" si="81"/>
        <v>340.3</v>
      </c>
      <c r="V325" s="23">
        <f t="shared" ca="1" si="82"/>
        <v>0</v>
      </c>
    </row>
    <row r="326" spans="4:22" x14ac:dyDescent="0.2">
      <c r="D326" s="1">
        <f t="shared" si="83"/>
        <v>324</v>
      </c>
      <c r="E326" s="2">
        <f t="shared" si="84"/>
        <v>0</v>
      </c>
      <c r="F326" s="3">
        <f t="shared" ca="1" si="85"/>
        <v>0</v>
      </c>
      <c r="G326" s="3">
        <f t="shared" si="86"/>
        <v>0</v>
      </c>
      <c r="H326" s="3">
        <f t="shared" ca="1" si="75"/>
        <v>0</v>
      </c>
      <c r="I326" s="3">
        <f t="shared" ca="1" si="87"/>
        <v>0</v>
      </c>
      <c r="J326" s="3">
        <f t="shared" si="88"/>
        <v>0</v>
      </c>
      <c r="K326" s="3">
        <f t="shared" ca="1" si="89"/>
        <v>0</v>
      </c>
      <c r="L326" s="3">
        <f t="shared" si="76"/>
        <v>-9.7803269999999998</v>
      </c>
      <c r="M326" s="3" t="e">
        <f t="shared" ca="1" si="77"/>
        <v>#DIV/0!</v>
      </c>
      <c r="N326" s="3" t="e">
        <f t="shared" ca="1" si="78"/>
        <v>#DIV/0!</v>
      </c>
      <c r="O326" s="1">
        <f ca="1">(0.5)*($B$11)*(H326^2)</f>
        <v>0</v>
      </c>
      <c r="P326" s="1">
        <f>($B$11)*L326*J326</f>
        <v>0</v>
      </c>
      <c r="Q326" s="1">
        <f t="shared" ca="1" si="79"/>
        <v>0</v>
      </c>
      <c r="R326" s="1">
        <f ca="1" xml:space="preserve"> ($B$11)*H326</f>
        <v>0</v>
      </c>
      <c r="S326" s="23">
        <f t="shared" si="80"/>
        <v>1.2041254402146571</v>
      </c>
      <c r="U326" s="3">
        <f t="shared" si="81"/>
        <v>340.3</v>
      </c>
      <c r="V326" s="23">
        <f t="shared" ca="1" si="82"/>
        <v>0</v>
      </c>
    </row>
    <row r="327" spans="4:22" x14ac:dyDescent="0.2">
      <c r="D327" s="1">
        <f t="shared" si="83"/>
        <v>325</v>
      </c>
      <c r="E327" s="2">
        <f t="shared" si="84"/>
        <v>0</v>
      </c>
      <c r="F327" s="3">
        <f t="shared" ca="1" si="85"/>
        <v>0</v>
      </c>
      <c r="G327" s="3">
        <f t="shared" si="86"/>
        <v>0</v>
      </c>
      <c r="H327" s="3">
        <f t="shared" ca="1" si="75"/>
        <v>0</v>
      </c>
      <c r="I327" s="3">
        <f t="shared" ca="1" si="87"/>
        <v>0</v>
      </c>
      <c r="J327" s="3">
        <f t="shared" si="88"/>
        <v>0</v>
      </c>
      <c r="K327" s="3">
        <f t="shared" ca="1" si="89"/>
        <v>0</v>
      </c>
      <c r="L327" s="3">
        <f t="shared" si="76"/>
        <v>-9.7803269999999998</v>
      </c>
      <c r="M327" s="3" t="e">
        <f t="shared" ca="1" si="77"/>
        <v>#DIV/0!</v>
      </c>
      <c r="N327" s="3" t="e">
        <f t="shared" ca="1" si="78"/>
        <v>#DIV/0!</v>
      </c>
      <c r="O327" s="1">
        <f ca="1">(0.5)*($B$11)*(H327^2)</f>
        <v>0</v>
      </c>
      <c r="P327" s="1">
        <f>($B$11)*L327*J327</f>
        <v>0</v>
      </c>
      <c r="Q327" s="1">
        <f t="shared" ca="1" si="79"/>
        <v>0</v>
      </c>
      <c r="R327" s="1">
        <f ca="1" xml:space="preserve"> ($B$11)*H327</f>
        <v>0</v>
      </c>
      <c r="S327" s="23">
        <f t="shared" si="80"/>
        <v>1.2041254402146571</v>
      </c>
      <c r="U327" s="3">
        <f t="shared" si="81"/>
        <v>340.3</v>
      </c>
      <c r="V327" s="23">
        <f t="shared" ca="1" si="82"/>
        <v>0</v>
      </c>
    </row>
    <row r="328" spans="4:22" x14ac:dyDescent="0.2">
      <c r="D328" s="1">
        <f t="shared" si="83"/>
        <v>326</v>
      </c>
      <c r="E328" s="2">
        <f t="shared" si="84"/>
        <v>0</v>
      </c>
      <c r="F328" s="3">
        <f t="shared" ca="1" si="85"/>
        <v>0</v>
      </c>
      <c r="G328" s="3">
        <f t="shared" si="86"/>
        <v>0</v>
      </c>
      <c r="H328" s="3">
        <f t="shared" ca="1" si="75"/>
        <v>0</v>
      </c>
      <c r="I328" s="3">
        <f t="shared" ca="1" si="87"/>
        <v>0</v>
      </c>
      <c r="J328" s="3">
        <f t="shared" si="88"/>
        <v>0</v>
      </c>
      <c r="K328" s="3">
        <f t="shared" ca="1" si="89"/>
        <v>0</v>
      </c>
      <c r="L328" s="3">
        <f t="shared" si="76"/>
        <v>-9.7803269999999998</v>
      </c>
      <c r="M328" s="3" t="e">
        <f t="shared" ca="1" si="77"/>
        <v>#DIV/0!</v>
      </c>
      <c r="N328" s="3" t="e">
        <f t="shared" ca="1" si="78"/>
        <v>#DIV/0!</v>
      </c>
      <c r="O328" s="1">
        <f ca="1">(0.5)*($B$11)*(H328^2)</f>
        <v>0</v>
      </c>
      <c r="P328" s="1">
        <f>($B$11)*L328*J328</f>
        <v>0</v>
      </c>
      <c r="Q328" s="1">
        <f t="shared" ca="1" si="79"/>
        <v>0</v>
      </c>
      <c r="R328" s="1">
        <f ca="1" xml:space="preserve"> ($B$11)*H328</f>
        <v>0</v>
      </c>
      <c r="S328" s="23">
        <f t="shared" si="80"/>
        <v>1.2041254402146571</v>
      </c>
      <c r="U328" s="3">
        <f t="shared" si="81"/>
        <v>340.3</v>
      </c>
      <c r="V328" s="23">
        <f t="shared" ca="1" si="82"/>
        <v>0</v>
      </c>
    </row>
    <row r="329" spans="4:22" x14ac:dyDescent="0.2">
      <c r="D329" s="1">
        <f t="shared" si="83"/>
        <v>327</v>
      </c>
      <c r="E329" s="2">
        <f t="shared" si="84"/>
        <v>0</v>
      </c>
      <c r="F329" s="3">
        <f t="shared" ca="1" si="85"/>
        <v>0</v>
      </c>
      <c r="G329" s="3">
        <f t="shared" si="86"/>
        <v>0</v>
      </c>
      <c r="H329" s="3">
        <f t="shared" ca="1" si="75"/>
        <v>0</v>
      </c>
      <c r="I329" s="3">
        <f t="shared" ca="1" si="87"/>
        <v>0</v>
      </c>
      <c r="J329" s="3">
        <f t="shared" si="88"/>
        <v>0</v>
      </c>
      <c r="K329" s="3">
        <f t="shared" ca="1" si="89"/>
        <v>0</v>
      </c>
      <c r="L329" s="3">
        <f t="shared" si="76"/>
        <v>-9.7803269999999998</v>
      </c>
      <c r="M329" s="3" t="e">
        <f t="shared" ca="1" si="77"/>
        <v>#DIV/0!</v>
      </c>
      <c r="N329" s="3" t="e">
        <f t="shared" ca="1" si="78"/>
        <v>#DIV/0!</v>
      </c>
      <c r="O329" s="1">
        <f ca="1">(0.5)*($B$11)*(H329^2)</f>
        <v>0</v>
      </c>
      <c r="P329" s="1">
        <f>($B$11)*L329*J329</f>
        <v>0</v>
      </c>
      <c r="Q329" s="1">
        <f t="shared" ca="1" si="79"/>
        <v>0</v>
      </c>
      <c r="R329" s="1">
        <f ca="1" xml:space="preserve"> ($B$11)*H329</f>
        <v>0</v>
      </c>
      <c r="S329" s="23">
        <f t="shared" si="80"/>
        <v>1.2041254402146571</v>
      </c>
      <c r="U329" s="3">
        <f t="shared" si="81"/>
        <v>340.3</v>
      </c>
      <c r="V329" s="23">
        <f t="shared" ca="1" si="82"/>
        <v>0</v>
      </c>
    </row>
    <row r="330" spans="4:22" x14ac:dyDescent="0.2">
      <c r="D330" s="1">
        <f t="shared" si="83"/>
        <v>328</v>
      </c>
      <c r="E330" s="2">
        <f t="shared" si="84"/>
        <v>0</v>
      </c>
      <c r="F330" s="3">
        <f t="shared" ca="1" si="85"/>
        <v>0</v>
      </c>
      <c r="G330" s="3">
        <f t="shared" si="86"/>
        <v>0</v>
      </c>
      <c r="H330" s="3">
        <f t="shared" ca="1" si="75"/>
        <v>0</v>
      </c>
      <c r="I330" s="3">
        <f t="shared" ca="1" si="87"/>
        <v>0</v>
      </c>
      <c r="J330" s="3">
        <f t="shared" si="88"/>
        <v>0</v>
      </c>
      <c r="K330" s="3">
        <f t="shared" ca="1" si="89"/>
        <v>0</v>
      </c>
      <c r="L330" s="3">
        <f t="shared" si="76"/>
        <v>-9.7803269999999998</v>
      </c>
      <c r="M330" s="3" t="e">
        <f t="shared" ca="1" si="77"/>
        <v>#DIV/0!</v>
      </c>
      <c r="N330" s="3" t="e">
        <f t="shared" ca="1" si="78"/>
        <v>#DIV/0!</v>
      </c>
      <c r="O330" s="1">
        <f ca="1">(0.5)*($B$11)*(H330^2)</f>
        <v>0</v>
      </c>
      <c r="P330" s="1">
        <f>($B$11)*L330*J330</f>
        <v>0</v>
      </c>
      <c r="Q330" s="1">
        <f t="shared" ca="1" si="79"/>
        <v>0</v>
      </c>
      <c r="R330" s="1">
        <f ca="1" xml:space="preserve"> ($B$11)*H330</f>
        <v>0</v>
      </c>
      <c r="S330" s="23">
        <f t="shared" si="80"/>
        <v>1.2041254402146571</v>
      </c>
      <c r="U330" s="3">
        <f t="shared" si="81"/>
        <v>340.3</v>
      </c>
      <c r="V330" s="23">
        <f t="shared" ca="1" si="82"/>
        <v>0</v>
      </c>
    </row>
    <row r="331" spans="4:22" x14ac:dyDescent="0.2">
      <c r="D331" s="1">
        <f t="shared" si="83"/>
        <v>329</v>
      </c>
      <c r="E331" s="2">
        <f t="shared" si="84"/>
        <v>0</v>
      </c>
      <c r="F331" s="3">
        <f t="shared" ca="1" si="85"/>
        <v>0</v>
      </c>
      <c r="G331" s="3">
        <f t="shared" si="86"/>
        <v>0</v>
      </c>
      <c r="H331" s="3">
        <f t="shared" ca="1" si="75"/>
        <v>0</v>
      </c>
      <c r="I331" s="3">
        <f t="shared" ca="1" si="87"/>
        <v>0</v>
      </c>
      <c r="J331" s="3">
        <f t="shared" si="88"/>
        <v>0</v>
      </c>
      <c r="K331" s="3">
        <f t="shared" ca="1" si="89"/>
        <v>0</v>
      </c>
      <c r="L331" s="3">
        <f t="shared" si="76"/>
        <v>-9.7803269999999998</v>
      </c>
      <c r="M331" s="3" t="e">
        <f t="shared" ca="1" si="77"/>
        <v>#DIV/0!</v>
      </c>
      <c r="N331" s="3" t="e">
        <f t="shared" ca="1" si="78"/>
        <v>#DIV/0!</v>
      </c>
      <c r="O331" s="1">
        <f ca="1">(0.5)*($B$11)*(H331^2)</f>
        <v>0</v>
      </c>
      <c r="P331" s="1">
        <f>($B$11)*L331*J331</f>
        <v>0</v>
      </c>
      <c r="Q331" s="1">
        <f t="shared" ca="1" si="79"/>
        <v>0</v>
      </c>
      <c r="R331" s="1">
        <f ca="1" xml:space="preserve"> ($B$11)*H331</f>
        <v>0</v>
      </c>
      <c r="S331" s="23">
        <f t="shared" si="80"/>
        <v>1.2041254402146571</v>
      </c>
      <c r="U331" s="3">
        <f t="shared" si="81"/>
        <v>340.3</v>
      </c>
      <c r="V331" s="23">
        <f t="shared" ca="1" si="82"/>
        <v>0</v>
      </c>
    </row>
    <row r="332" spans="4:22" x14ac:dyDescent="0.2">
      <c r="D332" s="1">
        <f t="shared" si="83"/>
        <v>330</v>
      </c>
      <c r="E332" s="2">
        <f t="shared" si="84"/>
        <v>0</v>
      </c>
      <c r="F332" s="3">
        <f t="shared" ca="1" si="85"/>
        <v>0</v>
      </c>
      <c r="G332" s="3">
        <f t="shared" si="86"/>
        <v>0</v>
      </c>
      <c r="H332" s="3">
        <f t="shared" ca="1" si="75"/>
        <v>0</v>
      </c>
      <c r="I332" s="3">
        <f t="shared" ca="1" si="87"/>
        <v>0</v>
      </c>
      <c r="J332" s="3">
        <f t="shared" si="88"/>
        <v>0</v>
      </c>
      <c r="K332" s="3">
        <f t="shared" ca="1" si="89"/>
        <v>0</v>
      </c>
      <c r="L332" s="3">
        <f t="shared" si="76"/>
        <v>-9.7803269999999998</v>
      </c>
      <c r="M332" s="3" t="e">
        <f t="shared" ca="1" si="77"/>
        <v>#DIV/0!</v>
      </c>
      <c r="N332" s="3" t="e">
        <f t="shared" ca="1" si="78"/>
        <v>#DIV/0!</v>
      </c>
      <c r="O332" s="1">
        <f ca="1">(0.5)*($B$11)*(H332^2)</f>
        <v>0</v>
      </c>
      <c r="P332" s="1">
        <f>($B$11)*L332*J332</f>
        <v>0</v>
      </c>
      <c r="Q332" s="1">
        <f t="shared" ca="1" si="79"/>
        <v>0</v>
      </c>
      <c r="R332" s="1">
        <f ca="1" xml:space="preserve"> ($B$11)*H332</f>
        <v>0</v>
      </c>
      <c r="S332" s="23">
        <f t="shared" si="80"/>
        <v>1.2041254402146571</v>
      </c>
      <c r="U332" s="3">
        <f t="shared" si="81"/>
        <v>340.3</v>
      </c>
      <c r="V332" s="23">
        <f t="shared" ca="1" si="82"/>
        <v>0</v>
      </c>
    </row>
    <row r="333" spans="4:22" x14ac:dyDescent="0.2">
      <c r="D333" s="1">
        <f t="shared" si="83"/>
        <v>331</v>
      </c>
      <c r="E333" s="2">
        <f t="shared" si="84"/>
        <v>0</v>
      </c>
      <c r="F333" s="3">
        <f t="shared" ca="1" si="85"/>
        <v>0</v>
      </c>
      <c r="G333" s="3">
        <f t="shared" si="86"/>
        <v>0</v>
      </c>
      <c r="H333" s="3">
        <f t="shared" ca="1" si="75"/>
        <v>0</v>
      </c>
      <c r="I333" s="3">
        <f t="shared" ca="1" si="87"/>
        <v>0</v>
      </c>
      <c r="J333" s="3">
        <f t="shared" si="88"/>
        <v>0</v>
      </c>
      <c r="K333" s="3">
        <f t="shared" ca="1" si="89"/>
        <v>0</v>
      </c>
      <c r="L333" s="3">
        <f t="shared" si="76"/>
        <v>-9.7803269999999998</v>
      </c>
      <c r="M333" s="3" t="e">
        <f t="shared" ca="1" si="77"/>
        <v>#DIV/0!</v>
      </c>
      <c r="N333" s="3" t="e">
        <f t="shared" ca="1" si="78"/>
        <v>#DIV/0!</v>
      </c>
      <c r="O333" s="1">
        <f ca="1">(0.5)*($B$11)*(H333^2)</f>
        <v>0</v>
      </c>
      <c r="P333" s="1">
        <f>($B$11)*L333*J333</f>
        <v>0</v>
      </c>
      <c r="Q333" s="1">
        <f t="shared" ca="1" si="79"/>
        <v>0</v>
      </c>
      <c r="R333" s="1">
        <f ca="1" xml:space="preserve"> ($B$11)*H333</f>
        <v>0</v>
      </c>
      <c r="S333" s="23">
        <f t="shared" si="80"/>
        <v>1.2041254402146571</v>
      </c>
      <c r="U333" s="3">
        <f t="shared" si="81"/>
        <v>340.3</v>
      </c>
      <c r="V333" s="23">
        <f t="shared" ca="1" si="82"/>
        <v>0</v>
      </c>
    </row>
    <row r="334" spans="4:22" x14ac:dyDescent="0.2">
      <c r="D334" s="1">
        <f t="shared" si="83"/>
        <v>332</v>
      </c>
      <c r="E334" s="2">
        <f t="shared" si="84"/>
        <v>0</v>
      </c>
      <c r="F334" s="3">
        <f t="shared" ca="1" si="85"/>
        <v>0</v>
      </c>
      <c r="G334" s="3">
        <f t="shared" si="86"/>
        <v>0</v>
      </c>
      <c r="H334" s="3">
        <f t="shared" ca="1" si="75"/>
        <v>0</v>
      </c>
      <c r="I334" s="3">
        <f t="shared" ca="1" si="87"/>
        <v>0</v>
      </c>
      <c r="J334" s="3">
        <f t="shared" si="88"/>
        <v>0</v>
      </c>
      <c r="K334" s="3">
        <f t="shared" ca="1" si="89"/>
        <v>0</v>
      </c>
      <c r="L334" s="3">
        <f t="shared" si="76"/>
        <v>-9.7803269999999998</v>
      </c>
      <c r="M334" s="3" t="e">
        <f t="shared" ca="1" si="77"/>
        <v>#DIV/0!</v>
      </c>
      <c r="N334" s="3" t="e">
        <f t="shared" ca="1" si="78"/>
        <v>#DIV/0!</v>
      </c>
      <c r="O334" s="1">
        <f ca="1">(0.5)*($B$11)*(H334^2)</f>
        <v>0</v>
      </c>
      <c r="P334" s="1">
        <f>($B$11)*L334*J334</f>
        <v>0</v>
      </c>
      <c r="Q334" s="1">
        <f t="shared" ca="1" si="79"/>
        <v>0</v>
      </c>
      <c r="R334" s="1">
        <f ca="1" xml:space="preserve"> ($B$11)*H334</f>
        <v>0</v>
      </c>
      <c r="S334" s="23">
        <f t="shared" si="80"/>
        <v>1.2041254402146571</v>
      </c>
      <c r="U334" s="3">
        <f t="shared" si="81"/>
        <v>340.3</v>
      </c>
      <c r="V334" s="23">
        <f t="shared" ca="1" si="82"/>
        <v>0</v>
      </c>
    </row>
    <row r="335" spans="4:22" x14ac:dyDescent="0.2">
      <c r="D335" s="1">
        <f t="shared" si="83"/>
        <v>333</v>
      </c>
      <c r="E335" s="2">
        <f t="shared" si="84"/>
        <v>0</v>
      </c>
      <c r="F335" s="3">
        <f t="shared" ca="1" si="85"/>
        <v>0</v>
      </c>
      <c r="G335" s="3">
        <f t="shared" si="86"/>
        <v>0</v>
      </c>
      <c r="H335" s="3">
        <f t="shared" ca="1" si="75"/>
        <v>0</v>
      </c>
      <c r="I335" s="3">
        <f t="shared" ca="1" si="87"/>
        <v>0</v>
      </c>
      <c r="J335" s="3">
        <f t="shared" si="88"/>
        <v>0</v>
      </c>
      <c r="K335" s="3">
        <f t="shared" ca="1" si="89"/>
        <v>0</v>
      </c>
      <c r="L335" s="3">
        <f t="shared" si="76"/>
        <v>-9.7803269999999998</v>
      </c>
      <c r="M335" s="3" t="e">
        <f t="shared" ca="1" si="77"/>
        <v>#DIV/0!</v>
      </c>
      <c r="N335" s="3" t="e">
        <f t="shared" ca="1" si="78"/>
        <v>#DIV/0!</v>
      </c>
      <c r="O335" s="1">
        <f ca="1">(0.5)*($B$11)*(H335^2)</f>
        <v>0</v>
      </c>
      <c r="P335" s="1">
        <f>($B$11)*L335*J335</f>
        <v>0</v>
      </c>
      <c r="Q335" s="1">
        <f t="shared" ca="1" si="79"/>
        <v>0</v>
      </c>
      <c r="R335" s="1">
        <f ca="1" xml:space="preserve"> ($B$11)*H335</f>
        <v>0</v>
      </c>
      <c r="S335" s="23">
        <f t="shared" si="80"/>
        <v>1.2041254402146571</v>
      </c>
      <c r="U335" s="3">
        <f t="shared" si="81"/>
        <v>340.3</v>
      </c>
      <c r="V335" s="23">
        <f t="shared" ca="1" si="82"/>
        <v>0</v>
      </c>
    </row>
    <row r="336" spans="4:22" x14ac:dyDescent="0.2">
      <c r="D336" s="1">
        <f t="shared" si="83"/>
        <v>334</v>
      </c>
      <c r="E336" s="2">
        <f t="shared" si="84"/>
        <v>0</v>
      </c>
      <c r="F336" s="3">
        <f t="shared" ca="1" si="85"/>
        <v>0</v>
      </c>
      <c r="G336" s="3">
        <f t="shared" si="86"/>
        <v>0</v>
      </c>
      <c r="H336" s="3">
        <f t="shared" ca="1" si="75"/>
        <v>0</v>
      </c>
      <c r="I336" s="3">
        <f t="shared" ca="1" si="87"/>
        <v>0</v>
      </c>
      <c r="J336" s="3">
        <f t="shared" si="88"/>
        <v>0</v>
      </c>
      <c r="K336" s="3">
        <f t="shared" ca="1" si="89"/>
        <v>0</v>
      </c>
      <c r="L336" s="3">
        <f t="shared" si="76"/>
        <v>-9.7803269999999998</v>
      </c>
      <c r="M336" s="3" t="e">
        <f t="shared" ca="1" si="77"/>
        <v>#DIV/0!</v>
      </c>
      <c r="N336" s="3" t="e">
        <f t="shared" ca="1" si="78"/>
        <v>#DIV/0!</v>
      </c>
      <c r="O336" s="1">
        <f ca="1">(0.5)*($B$11)*(H336^2)</f>
        <v>0</v>
      </c>
      <c r="P336" s="1">
        <f>($B$11)*L336*J336</f>
        <v>0</v>
      </c>
      <c r="Q336" s="1">
        <f t="shared" ca="1" si="79"/>
        <v>0</v>
      </c>
      <c r="R336" s="1">
        <f ca="1" xml:space="preserve"> ($B$11)*H336</f>
        <v>0</v>
      </c>
      <c r="S336" s="23">
        <f t="shared" si="80"/>
        <v>1.2041254402146571</v>
      </c>
      <c r="U336" s="3">
        <f t="shared" si="81"/>
        <v>340.3</v>
      </c>
      <c r="V336" s="23">
        <f t="shared" ca="1" si="82"/>
        <v>0</v>
      </c>
    </row>
    <row r="337" spans="4:22" x14ac:dyDescent="0.2">
      <c r="D337" s="1">
        <f t="shared" si="83"/>
        <v>335</v>
      </c>
      <c r="E337" s="2">
        <f t="shared" si="84"/>
        <v>0</v>
      </c>
      <c r="F337" s="3">
        <f t="shared" ca="1" si="85"/>
        <v>0</v>
      </c>
      <c r="G337" s="3">
        <f t="shared" si="86"/>
        <v>0</v>
      </c>
      <c r="H337" s="3">
        <f t="shared" ca="1" si="75"/>
        <v>0</v>
      </c>
      <c r="I337" s="3">
        <f t="shared" ca="1" si="87"/>
        <v>0</v>
      </c>
      <c r="J337" s="3">
        <f t="shared" si="88"/>
        <v>0</v>
      </c>
      <c r="K337" s="3">
        <f t="shared" ca="1" si="89"/>
        <v>0</v>
      </c>
      <c r="L337" s="3">
        <f t="shared" si="76"/>
        <v>-9.7803269999999998</v>
      </c>
      <c r="M337" s="3" t="e">
        <f t="shared" ca="1" si="77"/>
        <v>#DIV/0!</v>
      </c>
      <c r="N337" s="3" t="e">
        <f t="shared" ca="1" si="78"/>
        <v>#DIV/0!</v>
      </c>
      <c r="O337" s="1">
        <f ca="1">(0.5)*($B$11)*(H337^2)</f>
        <v>0</v>
      </c>
      <c r="P337" s="1">
        <f>($B$11)*L337*J337</f>
        <v>0</v>
      </c>
      <c r="Q337" s="1">
        <f t="shared" ca="1" si="79"/>
        <v>0</v>
      </c>
      <c r="R337" s="1">
        <f ca="1" xml:space="preserve"> ($B$11)*H337</f>
        <v>0</v>
      </c>
      <c r="S337" s="23">
        <f t="shared" si="80"/>
        <v>1.2041254402146571</v>
      </c>
      <c r="U337" s="3">
        <f t="shared" si="81"/>
        <v>340.3</v>
      </c>
      <c r="V337" s="23">
        <f t="shared" ca="1" si="82"/>
        <v>0</v>
      </c>
    </row>
    <row r="338" spans="4:22" x14ac:dyDescent="0.2">
      <c r="D338" s="1">
        <f t="shared" si="83"/>
        <v>336</v>
      </c>
      <c r="E338" s="2">
        <f t="shared" si="84"/>
        <v>0</v>
      </c>
      <c r="F338" s="3">
        <f t="shared" ca="1" si="85"/>
        <v>0</v>
      </c>
      <c r="G338" s="3">
        <f t="shared" si="86"/>
        <v>0</v>
      </c>
      <c r="H338" s="3">
        <f t="shared" ca="1" si="75"/>
        <v>0</v>
      </c>
      <c r="I338" s="3">
        <f t="shared" ca="1" si="87"/>
        <v>0</v>
      </c>
      <c r="J338" s="3">
        <f t="shared" si="88"/>
        <v>0</v>
      </c>
      <c r="K338" s="3">
        <f t="shared" ca="1" si="89"/>
        <v>0</v>
      </c>
      <c r="L338" s="3">
        <f t="shared" si="76"/>
        <v>-9.7803269999999998</v>
      </c>
      <c r="M338" s="3" t="e">
        <f t="shared" ca="1" si="77"/>
        <v>#DIV/0!</v>
      </c>
      <c r="N338" s="3" t="e">
        <f t="shared" ca="1" si="78"/>
        <v>#DIV/0!</v>
      </c>
      <c r="O338" s="1">
        <f ca="1">(0.5)*($B$11)*(H338^2)</f>
        <v>0</v>
      </c>
      <c r="P338" s="1">
        <f>($B$11)*L338*J338</f>
        <v>0</v>
      </c>
      <c r="Q338" s="1">
        <f t="shared" ca="1" si="79"/>
        <v>0</v>
      </c>
      <c r="R338" s="1">
        <f ca="1" xml:space="preserve"> ($B$11)*H338</f>
        <v>0</v>
      </c>
      <c r="S338" s="23">
        <f t="shared" si="80"/>
        <v>1.2041254402146571</v>
      </c>
      <c r="U338" s="3">
        <f t="shared" si="81"/>
        <v>340.3</v>
      </c>
      <c r="V338" s="23">
        <f t="shared" ca="1" si="82"/>
        <v>0</v>
      </c>
    </row>
    <row r="339" spans="4:22" x14ac:dyDescent="0.2">
      <c r="D339" s="1">
        <f t="shared" si="83"/>
        <v>337</v>
      </c>
      <c r="E339" s="2">
        <f t="shared" si="84"/>
        <v>0</v>
      </c>
      <c r="F339" s="3">
        <f t="shared" ca="1" si="85"/>
        <v>0</v>
      </c>
      <c r="G339" s="3">
        <f t="shared" si="86"/>
        <v>0</v>
      </c>
      <c r="H339" s="3">
        <f t="shared" ca="1" si="75"/>
        <v>0</v>
      </c>
      <c r="I339" s="3">
        <f t="shared" ca="1" si="87"/>
        <v>0</v>
      </c>
      <c r="J339" s="3">
        <f t="shared" si="88"/>
        <v>0</v>
      </c>
      <c r="K339" s="3">
        <f t="shared" ca="1" si="89"/>
        <v>0</v>
      </c>
      <c r="L339" s="3">
        <f t="shared" si="76"/>
        <v>-9.7803269999999998</v>
      </c>
      <c r="M339" s="3" t="e">
        <f t="shared" ca="1" si="77"/>
        <v>#DIV/0!</v>
      </c>
      <c r="N339" s="3" t="e">
        <f t="shared" ca="1" si="78"/>
        <v>#DIV/0!</v>
      </c>
      <c r="O339" s="1">
        <f ca="1">(0.5)*($B$11)*(H339^2)</f>
        <v>0</v>
      </c>
      <c r="P339" s="1">
        <f>($B$11)*L339*J339</f>
        <v>0</v>
      </c>
      <c r="Q339" s="1">
        <f t="shared" ca="1" si="79"/>
        <v>0</v>
      </c>
      <c r="R339" s="1">
        <f ca="1" xml:space="preserve"> ($B$11)*H339</f>
        <v>0</v>
      </c>
      <c r="S339" s="23">
        <f t="shared" si="80"/>
        <v>1.2041254402146571</v>
      </c>
      <c r="U339" s="3">
        <f t="shared" si="81"/>
        <v>340.3</v>
      </c>
      <c r="V339" s="23">
        <f t="shared" ca="1" si="82"/>
        <v>0</v>
      </c>
    </row>
    <row r="340" spans="4:22" x14ac:dyDescent="0.2">
      <c r="D340" s="1">
        <f t="shared" si="83"/>
        <v>338</v>
      </c>
      <c r="E340" s="2">
        <f t="shared" si="84"/>
        <v>0</v>
      </c>
      <c r="F340" s="3">
        <f t="shared" ca="1" si="85"/>
        <v>0</v>
      </c>
      <c r="G340" s="3">
        <f t="shared" si="86"/>
        <v>0</v>
      </c>
      <c r="H340" s="3">
        <f t="shared" ca="1" si="75"/>
        <v>0</v>
      </c>
      <c r="I340" s="3">
        <f t="shared" ca="1" si="87"/>
        <v>0</v>
      </c>
      <c r="J340" s="3">
        <f t="shared" si="88"/>
        <v>0</v>
      </c>
      <c r="K340" s="3">
        <f t="shared" ca="1" si="89"/>
        <v>0</v>
      </c>
      <c r="L340" s="3">
        <f t="shared" si="76"/>
        <v>-9.7803269999999998</v>
      </c>
      <c r="M340" s="3" t="e">
        <f t="shared" ca="1" si="77"/>
        <v>#DIV/0!</v>
      </c>
      <c r="N340" s="3" t="e">
        <f t="shared" ca="1" si="78"/>
        <v>#DIV/0!</v>
      </c>
      <c r="O340" s="1">
        <f ca="1">(0.5)*($B$11)*(H340^2)</f>
        <v>0</v>
      </c>
      <c r="P340" s="1">
        <f>($B$11)*L340*J340</f>
        <v>0</v>
      </c>
      <c r="Q340" s="1">
        <f t="shared" ca="1" si="79"/>
        <v>0</v>
      </c>
      <c r="R340" s="1">
        <f ca="1" xml:space="preserve"> ($B$11)*H340</f>
        <v>0</v>
      </c>
      <c r="S340" s="23">
        <f t="shared" si="80"/>
        <v>1.2041254402146571</v>
      </c>
      <c r="U340" s="3">
        <f t="shared" si="81"/>
        <v>340.3</v>
      </c>
      <c r="V340" s="23">
        <f t="shared" ca="1" si="82"/>
        <v>0</v>
      </c>
    </row>
    <row r="341" spans="4:22" x14ac:dyDescent="0.2">
      <c r="D341" s="1">
        <f t="shared" si="83"/>
        <v>339</v>
      </c>
      <c r="E341" s="2">
        <f t="shared" si="84"/>
        <v>0</v>
      </c>
      <c r="F341" s="3">
        <f t="shared" ca="1" si="85"/>
        <v>0</v>
      </c>
      <c r="G341" s="3">
        <f t="shared" si="86"/>
        <v>0</v>
      </c>
      <c r="H341" s="3">
        <f t="shared" ca="1" si="75"/>
        <v>0</v>
      </c>
      <c r="I341" s="3">
        <f t="shared" ca="1" si="87"/>
        <v>0</v>
      </c>
      <c r="J341" s="3">
        <f t="shared" si="88"/>
        <v>0</v>
      </c>
      <c r="K341" s="3">
        <f t="shared" ca="1" si="89"/>
        <v>0</v>
      </c>
      <c r="L341" s="3">
        <f t="shared" si="76"/>
        <v>-9.7803269999999998</v>
      </c>
      <c r="M341" s="3" t="e">
        <f t="shared" ca="1" si="77"/>
        <v>#DIV/0!</v>
      </c>
      <c r="N341" s="3" t="e">
        <f t="shared" ca="1" si="78"/>
        <v>#DIV/0!</v>
      </c>
      <c r="O341" s="1">
        <f ca="1">(0.5)*($B$11)*(H341^2)</f>
        <v>0</v>
      </c>
      <c r="P341" s="1">
        <f>($B$11)*L341*J341</f>
        <v>0</v>
      </c>
      <c r="Q341" s="1">
        <f t="shared" ca="1" si="79"/>
        <v>0</v>
      </c>
      <c r="R341" s="1">
        <f ca="1" xml:space="preserve"> ($B$11)*H341</f>
        <v>0</v>
      </c>
      <c r="S341" s="23">
        <f t="shared" si="80"/>
        <v>1.2041254402146571</v>
      </c>
      <c r="U341" s="3">
        <f t="shared" si="81"/>
        <v>340.3</v>
      </c>
      <c r="V341" s="23">
        <f t="shared" ca="1" si="82"/>
        <v>0</v>
      </c>
    </row>
    <row r="342" spans="4:22" x14ac:dyDescent="0.2">
      <c r="D342" s="1">
        <f t="shared" si="83"/>
        <v>340</v>
      </c>
      <c r="E342" s="2">
        <f t="shared" si="84"/>
        <v>0</v>
      </c>
      <c r="F342" s="3">
        <f t="shared" ca="1" si="85"/>
        <v>0</v>
      </c>
      <c r="G342" s="3">
        <f t="shared" si="86"/>
        <v>0</v>
      </c>
      <c r="H342" s="3">
        <f t="shared" ca="1" si="75"/>
        <v>0</v>
      </c>
      <c r="I342" s="3">
        <f t="shared" ca="1" si="87"/>
        <v>0</v>
      </c>
      <c r="J342" s="3">
        <f t="shared" si="88"/>
        <v>0</v>
      </c>
      <c r="K342" s="3">
        <f t="shared" ca="1" si="89"/>
        <v>0</v>
      </c>
      <c r="L342" s="3">
        <f t="shared" si="76"/>
        <v>-9.7803269999999998</v>
      </c>
      <c r="M342" s="3" t="e">
        <f t="shared" ca="1" si="77"/>
        <v>#DIV/0!</v>
      </c>
      <c r="N342" s="3" t="e">
        <f t="shared" ca="1" si="78"/>
        <v>#DIV/0!</v>
      </c>
      <c r="O342" s="1">
        <f ca="1">(0.5)*($B$11)*(H342^2)</f>
        <v>0</v>
      </c>
      <c r="P342" s="1">
        <f>($B$11)*L342*J342</f>
        <v>0</v>
      </c>
      <c r="Q342" s="1">
        <f t="shared" ca="1" si="79"/>
        <v>0</v>
      </c>
      <c r="R342" s="1">
        <f ca="1" xml:space="preserve"> ($B$11)*H342</f>
        <v>0</v>
      </c>
      <c r="S342" s="23">
        <f t="shared" si="80"/>
        <v>1.2041254402146571</v>
      </c>
      <c r="U342" s="3">
        <f t="shared" si="81"/>
        <v>340.3</v>
      </c>
      <c r="V342" s="23">
        <f t="shared" ca="1" si="82"/>
        <v>0</v>
      </c>
    </row>
    <row r="343" spans="4:22" x14ac:dyDescent="0.2">
      <c r="D343" s="1">
        <f t="shared" si="83"/>
        <v>341</v>
      </c>
      <c r="E343" s="2">
        <f t="shared" si="84"/>
        <v>0</v>
      </c>
      <c r="F343" s="3">
        <f t="shared" ca="1" si="85"/>
        <v>0</v>
      </c>
      <c r="G343" s="3">
        <f t="shared" si="86"/>
        <v>0</v>
      </c>
      <c r="H343" s="3">
        <f t="shared" ca="1" si="75"/>
        <v>0</v>
      </c>
      <c r="I343" s="3">
        <f t="shared" ca="1" si="87"/>
        <v>0</v>
      </c>
      <c r="J343" s="3">
        <f t="shared" si="88"/>
        <v>0</v>
      </c>
      <c r="K343" s="3">
        <f t="shared" ca="1" si="89"/>
        <v>0</v>
      </c>
      <c r="L343" s="3">
        <f t="shared" si="76"/>
        <v>-9.7803269999999998</v>
      </c>
      <c r="M343" s="3" t="e">
        <f t="shared" ca="1" si="77"/>
        <v>#DIV/0!</v>
      </c>
      <c r="N343" s="3" t="e">
        <f t="shared" ca="1" si="78"/>
        <v>#DIV/0!</v>
      </c>
      <c r="O343" s="1">
        <f ca="1">(0.5)*($B$11)*(H343^2)</f>
        <v>0</v>
      </c>
      <c r="P343" s="1">
        <f>($B$11)*L343*J343</f>
        <v>0</v>
      </c>
      <c r="Q343" s="1">
        <f t="shared" ca="1" si="79"/>
        <v>0</v>
      </c>
      <c r="R343" s="1">
        <f ca="1" xml:space="preserve"> ($B$11)*H343</f>
        <v>0</v>
      </c>
      <c r="S343" s="23">
        <f t="shared" si="80"/>
        <v>1.2041254402146571</v>
      </c>
      <c r="U343" s="3">
        <f t="shared" si="81"/>
        <v>340.3</v>
      </c>
      <c r="V343" s="23">
        <f t="shared" ca="1" si="82"/>
        <v>0</v>
      </c>
    </row>
    <row r="344" spans="4:22" x14ac:dyDescent="0.2">
      <c r="D344" s="1">
        <f t="shared" si="83"/>
        <v>342</v>
      </c>
      <c r="E344" s="2">
        <f t="shared" si="84"/>
        <v>0</v>
      </c>
      <c r="F344" s="3">
        <f t="shared" ca="1" si="85"/>
        <v>0</v>
      </c>
      <c r="G344" s="3">
        <f t="shared" si="86"/>
        <v>0</v>
      </c>
      <c r="H344" s="3">
        <f t="shared" ca="1" si="75"/>
        <v>0</v>
      </c>
      <c r="I344" s="3">
        <f t="shared" ca="1" si="87"/>
        <v>0</v>
      </c>
      <c r="J344" s="3">
        <f t="shared" si="88"/>
        <v>0</v>
      </c>
      <c r="K344" s="3">
        <f t="shared" ca="1" si="89"/>
        <v>0</v>
      </c>
      <c r="L344" s="3">
        <f t="shared" si="76"/>
        <v>-9.7803269999999998</v>
      </c>
      <c r="M344" s="3" t="e">
        <f t="shared" ca="1" si="77"/>
        <v>#DIV/0!</v>
      </c>
      <c r="N344" s="3" t="e">
        <f t="shared" ca="1" si="78"/>
        <v>#DIV/0!</v>
      </c>
      <c r="O344" s="1">
        <f ca="1">(0.5)*($B$11)*(H344^2)</f>
        <v>0</v>
      </c>
      <c r="P344" s="1">
        <f>($B$11)*L344*J344</f>
        <v>0</v>
      </c>
      <c r="Q344" s="1">
        <f t="shared" ca="1" si="79"/>
        <v>0</v>
      </c>
      <c r="R344" s="1">
        <f ca="1" xml:space="preserve"> ($B$11)*H344</f>
        <v>0</v>
      </c>
      <c r="S344" s="23">
        <f t="shared" si="80"/>
        <v>1.2041254402146571</v>
      </c>
      <c r="U344" s="3">
        <f t="shared" si="81"/>
        <v>340.3</v>
      </c>
      <c r="V344" s="23">
        <f t="shared" ca="1" si="82"/>
        <v>0</v>
      </c>
    </row>
    <row r="345" spans="4:22" x14ac:dyDescent="0.2">
      <c r="D345" s="1">
        <f t="shared" si="83"/>
        <v>343</v>
      </c>
      <c r="E345" s="2">
        <f t="shared" si="84"/>
        <v>0</v>
      </c>
      <c r="F345" s="3">
        <f t="shared" ca="1" si="85"/>
        <v>0</v>
      </c>
      <c r="G345" s="3">
        <f t="shared" si="86"/>
        <v>0</v>
      </c>
      <c r="H345" s="3">
        <f t="shared" ca="1" si="75"/>
        <v>0</v>
      </c>
      <c r="I345" s="3">
        <f t="shared" ca="1" si="87"/>
        <v>0</v>
      </c>
      <c r="J345" s="3">
        <f t="shared" si="88"/>
        <v>0</v>
      </c>
      <c r="K345" s="3">
        <f t="shared" ca="1" si="89"/>
        <v>0</v>
      </c>
      <c r="L345" s="3">
        <f t="shared" si="76"/>
        <v>-9.7803269999999998</v>
      </c>
      <c r="M345" s="3" t="e">
        <f t="shared" ca="1" si="77"/>
        <v>#DIV/0!</v>
      </c>
      <c r="N345" s="3" t="e">
        <f t="shared" ca="1" si="78"/>
        <v>#DIV/0!</v>
      </c>
      <c r="O345" s="1">
        <f ca="1">(0.5)*($B$11)*(H345^2)</f>
        <v>0</v>
      </c>
      <c r="P345" s="1">
        <f>($B$11)*L345*J345</f>
        <v>0</v>
      </c>
      <c r="Q345" s="1">
        <f t="shared" ca="1" si="79"/>
        <v>0</v>
      </c>
      <c r="R345" s="1">
        <f ca="1" xml:space="preserve"> ($B$11)*H345</f>
        <v>0</v>
      </c>
      <c r="S345" s="23">
        <f t="shared" si="80"/>
        <v>1.2041254402146571</v>
      </c>
      <c r="U345" s="3">
        <f t="shared" si="81"/>
        <v>340.3</v>
      </c>
      <c r="V345" s="23">
        <f t="shared" ca="1" si="82"/>
        <v>0</v>
      </c>
    </row>
    <row r="346" spans="4:22" x14ac:dyDescent="0.2">
      <c r="D346" s="1">
        <f t="shared" si="83"/>
        <v>344</v>
      </c>
      <c r="E346" s="2">
        <f t="shared" si="84"/>
        <v>0</v>
      </c>
      <c r="F346" s="3">
        <f t="shared" ca="1" si="85"/>
        <v>0</v>
      </c>
      <c r="G346" s="3">
        <f t="shared" si="86"/>
        <v>0</v>
      </c>
      <c r="H346" s="3">
        <f t="shared" ca="1" si="75"/>
        <v>0</v>
      </c>
      <c r="I346" s="3">
        <f t="shared" ca="1" si="87"/>
        <v>0</v>
      </c>
      <c r="J346" s="3">
        <f t="shared" si="88"/>
        <v>0</v>
      </c>
      <c r="K346" s="3">
        <f t="shared" ca="1" si="89"/>
        <v>0</v>
      </c>
      <c r="L346" s="3">
        <f t="shared" si="76"/>
        <v>-9.7803269999999998</v>
      </c>
      <c r="M346" s="3" t="e">
        <f t="shared" ca="1" si="77"/>
        <v>#DIV/0!</v>
      </c>
      <c r="N346" s="3" t="e">
        <f t="shared" ca="1" si="78"/>
        <v>#DIV/0!</v>
      </c>
      <c r="O346" s="1">
        <f ca="1">(0.5)*($B$11)*(H346^2)</f>
        <v>0</v>
      </c>
      <c r="P346" s="1">
        <f>($B$11)*L346*J346</f>
        <v>0</v>
      </c>
      <c r="Q346" s="1">
        <f t="shared" ca="1" si="79"/>
        <v>0</v>
      </c>
      <c r="R346" s="1">
        <f ca="1" xml:space="preserve"> ($B$11)*H346</f>
        <v>0</v>
      </c>
      <c r="S346" s="23">
        <f t="shared" si="80"/>
        <v>1.2041254402146571</v>
      </c>
      <c r="U346" s="3">
        <f t="shared" si="81"/>
        <v>340.3</v>
      </c>
      <c r="V346" s="23">
        <f t="shared" ca="1" si="82"/>
        <v>0</v>
      </c>
    </row>
    <row r="347" spans="4:22" x14ac:dyDescent="0.2">
      <c r="D347" s="1">
        <f t="shared" si="83"/>
        <v>345</v>
      </c>
      <c r="E347" s="2">
        <f t="shared" si="84"/>
        <v>0</v>
      </c>
      <c r="F347" s="3">
        <f t="shared" ca="1" si="85"/>
        <v>0</v>
      </c>
      <c r="G347" s="3">
        <f t="shared" si="86"/>
        <v>0</v>
      </c>
      <c r="H347" s="3">
        <f t="shared" ca="1" si="75"/>
        <v>0</v>
      </c>
      <c r="I347" s="3">
        <f t="shared" ca="1" si="87"/>
        <v>0</v>
      </c>
      <c r="J347" s="3">
        <f t="shared" si="88"/>
        <v>0</v>
      </c>
      <c r="K347" s="3">
        <f t="shared" ca="1" si="89"/>
        <v>0</v>
      </c>
      <c r="L347" s="3">
        <f t="shared" si="76"/>
        <v>-9.7803269999999998</v>
      </c>
      <c r="M347" s="3" t="e">
        <f t="shared" ca="1" si="77"/>
        <v>#DIV/0!</v>
      </c>
      <c r="N347" s="3" t="e">
        <f t="shared" ca="1" si="78"/>
        <v>#DIV/0!</v>
      </c>
      <c r="O347" s="1">
        <f ca="1">(0.5)*($B$11)*(H347^2)</f>
        <v>0</v>
      </c>
      <c r="P347" s="1">
        <f>($B$11)*L347*J347</f>
        <v>0</v>
      </c>
      <c r="Q347" s="1">
        <f t="shared" ca="1" si="79"/>
        <v>0</v>
      </c>
      <c r="R347" s="1">
        <f ca="1" xml:space="preserve"> ($B$11)*H347</f>
        <v>0</v>
      </c>
      <c r="S347" s="23">
        <f t="shared" si="80"/>
        <v>1.2041254402146571</v>
      </c>
      <c r="U347" s="3">
        <f t="shared" si="81"/>
        <v>340.3</v>
      </c>
      <c r="V347" s="23">
        <f t="shared" ca="1" si="82"/>
        <v>0</v>
      </c>
    </row>
    <row r="348" spans="4:22" x14ac:dyDescent="0.2">
      <c r="D348" s="1">
        <f t="shared" si="83"/>
        <v>346</v>
      </c>
      <c r="E348" s="2">
        <f t="shared" si="84"/>
        <v>0</v>
      </c>
      <c r="F348" s="3">
        <f t="shared" ca="1" si="85"/>
        <v>0</v>
      </c>
      <c r="G348" s="3">
        <f t="shared" si="86"/>
        <v>0</v>
      </c>
      <c r="H348" s="3">
        <f t="shared" ca="1" si="75"/>
        <v>0</v>
      </c>
      <c r="I348" s="3">
        <f t="shared" ca="1" si="87"/>
        <v>0</v>
      </c>
      <c r="J348" s="3">
        <f t="shared" si="88"/>
        <v>0</v>
      </c>
      <c r="K348" s="3">
        <f t="shared" ca="1" si="89"/>
        <v>0</v>
      </c>
      <c r="L348" s="3">
        <f t="shared" si="76"/>
        <v>-9.7803269999999998</v>
      </c>
      <c r="M348" s="3" t="e">
        <f t="shared" ca="1" si="77"/>
        <v>#DIV/0!</v>
      </c>
      <c r="N348" s="3" t="e">
        <f t="shared" ca="1" si="78"/>
        <v>#DIV/0!</v>
      </c>
      <c r="O348" s="1">
        <f ca="1">(0.5)*($B$11)*(H348^2)</f>
        <v>0</v>
      </c>
      <c r="P348" s="1">
        <f>($B$11)*L348*J348</f>
        <v>0</v>
      </c>
      <c r="Q348" s="1">
        <f t="shared" ca="1" si="79"/>
        <v>0</v>
      </c>
      <c r="R348" s="1">
        <f ca="1" xml:space="preserve"> ($B$11)*H348</f>
        <v>0</v>
      </c>
      <c r="S348" s="23">
        <f t="shared" si="80"/>
        <v>1.2041254402146571</v>
      </c>
      <c r="U348" s="3">
        <f t="shared" si="81"/>
        <v>340.3</v>
      </c>
      <c r="V348" s="23">
        <f t="shared" ca="1" si="82"/>
        <v>0</v>
      </c>
    </row>
    <row r="349" spans="4:22" x14ac:dyDescent="0.2">
      <c r="D349" s="1">
        <f t="shared" si="83"/>
        <v>347</v>
      </c>
      <c r="E349" s="2">
        <f t="shared" si="84"/>
        <v>0</v>
      </c>
      <c r="F349" s="3">
        <f t="shared" ca="1" si="85"/>
        <v>0</v>
      </c>
      <c r="G349" s="3">
        <f t="shared" si="86"/>
        <v>0</v>
      </c>
      <c r="H349" s="3">
        <f t="shared" ca="1" si="75"/>
        <v>0</v>
      </c>
      <c r="I349" s="3">
        <f t="shared" ca="1" si="87"/>
        <v>0</v>
      </c>
      <c r="J349" s="3">
        <f t="shared" si="88"/>
        <v>0</v>
      </c>
      <c r="K349" s="3">
        <f t="shared" ca="1" si="89"/>
        <v>0</v>
      </c>
      <c r="L349" s="3">
        <f t="shared" si="76"/>
        <v>-9.7803269999999998</v>
      </c>
      <c r="M349" s="3" t="e">
        <f t="shared" ca="1" si="77"/>
        <v>#DIV/0!</v>
      </c>
      <c r="N349" s="3" t="e">
        <f t="shared" ca="1" si="78"/>
        <v>#DIV/0!</v>
      </c>
      <c r="O349" s="1">
        <f ca="1">(0.5)*($B$11)*(H349^2)</f>
        <v>0</v>
      </c>
      <c r="P349" s="1">
        <f>($B$11)*L349*J349</f>
        <v>0</v>
      </c>
      <c r="Q349" s="1">
        <f t="shared" ca="1" si="79"/>
        <v>0</v>
      </c>
      <c r="R349" s="1">
        <f ca="1" xml:space="preserve"> ($B$11)*H349</f>
        <v>0</v>
      </c>
      <c r="S349" s="23">
        <f t="shared" si="80"/>
        <v>1.2041254402146571</v>
      </c>
      <c r="U349" s="3">
        <f t="shared" si="81"/>
        <v>340.3</v>
      </c>
      <c r="V349" s="23">
        <f t="shared" ca="1" si="82"/>
        <v>0</v>
      </c>
    </row>
    <row r="350" spans="4:22" x14ac:dyDescent="0.2">
      <c r="D350" s="1">
        <f t="shared" si="83"/>
        <v>348</v>
      </c>
      <c r="E350" s="2">
        <f t="shared" si="84"/>
        <v>0</v>
      </c>
      <c r="F350" s="3">
        <f t="shared" ca="1" si="85"/>
        <v>0</v>
      </c>
      <c r="G350" s="3">
        <f t="shared" si="86"/>
        <v>0</v>
      </c>
      <c r="H350" s="3">
        <f t="shared" ca="1" si="75"/>
        <v>0</v>
      </c>
      <c r="I350" s="3">
        <f t="shared" ca="1" si="87"/>
        <v>0</v>
      </c>
      <c r="J350" s="3">
        <f t="shared" si="88"/>
        <v>0</v>
      </c>
      <c r="K350" s="3">
        <f t="shared" ca="1" si="89"/>
        <v>0</v>
      </c>
      <c r="L350" s="3">
        <f t="shared" si="76"/>
        <v>-9.7803269999999998</v>
      </c>
      <c r="M350" s="3" t="e">
        <f t="shared" ca="1" si="77"/>
        <v>#DIV/0!</v>
      </c>
      <c r="N350" s="3" t="e">
        <f t="shared" ca="1" si="78"/>
        <v>#DIV/0!</v>
      </c>
      <c r="O350" s="1">
        <f ca="1">(0.5)*($B$11)*(H350^2)</f>
        <v>0</v>
      </c>
      <c r="P350" s="1">
        <f>($B$11)*L350*J350</f>
        <v>0</v>
      </c>
      <c r="Q350" s="1">
        <f t="shared" ca="1" si="79"/>
        <v>0</v>
      </c>
      <c r="R350" s="1">
        <f ca="1" xml:space="preserve"> ($B$11)*H350</f>
        <v>0</v>
      </c>
      <c r="S350" s="23">
        <f t="shared" si="80"/>
        <v>1.2041254402146571</v>
      </c>
      <c r="U350" s="3">
        <f t="shared" si="81"/>
        <v>340.3</v>
      </c>
      <c r="V350" s="23">
        <f t="shared" ca="1" si="82"/>
        <v>0</v>
      </c>
    </row>
    <row r="351" spans="4:22" x14ac:dyDescent="0.2">
      <c r="D351" s="1">
        <f t="shared" si="83"/>
        <v>349</v>
      </c>
      <c r="E351" s="2">
        <f t="shared" si="84"/>
        <v>0</v>
      </c>
      <c r="F351" s="3">
        <f t="shared" ca="1" si="85"/>
        <v>0</v>
      </c>
      <c r="G351" s="3">
        <f t="shared" si="86"/>
        <v>0</v>
      </c>
      <c r="H351" s="3">
        <f t="shared" ca="1" si="75"/>
        <v>0</v>
      </c>
      <c r="I351" s="3">
        <f t="shared" ca="1" si="87"/>
        <v>0</v>
      </c>
      <c r="J351" s="3">
        <f t="shared" si="88"/>
        <v>0</v>
      </c>
      <c r="K351" s="3">
        <f t="shared" ca="1" si="89"/>
        <v>0</v>
      </c>
      <c r="L351" s="3">
        <f t="shared" si="76"/>
        <v>-9.7803269999999998</v>
      </c>
      <c r="M351" s="3" t="e">
        <f t="shared" ca="1" si="77"/>
        <v>#DIV/0!</v>
      </c>
      <c r="N351" s="3" t="e">
        <f t="shared" ca="1" si="78"/>
        <v>#DIV/0!</v>
      </c>
      <c r="O351" s="1">
        <f ca="1">(0.5)*($B$11)*(H351^2)</f>
        <v>0</v>
      </c>
      <c r="P351" s="1">
        <f>($B$11)*L351*J351</f>
        <v>0</v>
      </c>
      <c r="Q351" s="1">
        <f t="shared" ca="1" si="79"/>
        <v>0</v>
      </c>
      <c r="R351" s="1">
        <f ca="1" xml:space="preserve"> ($B$11)*H351</f>
        <v>0</v>
      </c>
      <c r="S351" s="23">
        <f t="shared" si="80"/>
        <v>1.2041254402146571</v>
      </c>
      <c r="U351" s="3">
        <f t="shared" si="81"/>
        <v>340.3</v>
      </c>
      <c r="V351" s="23">
        <f t="shared" ca="1" si="82"/>
        <v>0</v>
      </c>
    </row>
    <row r="352" spans="4:22" x14ac:dyDescent="0.2">
      <c r="D352" s="1">
        <f t="shared" si="83"/>
        <v>350</v>
      </c>
      <c r="E352" s="2">
        <f t="shared" si="84"/>
        <v>0</v>
      </c>
      <c r="F352" s="3">
        <f t="shared" ca="1" si="85"/>
        <v>0</v>
      </c>
      <c r="G352" s="3">
        <f t="shared" si="86"/>
        <v>0</v>
      </c>
      <c r="H352" s="3">
        <f t="shared" ca="1" si="75"/>
        <v>0</v>
      </c>
      <c r="I352" s="3">
        <f t="shared" ca="1" si="87"/>
        <v>0</v>
      </c>
      <c r="J352" s="3">
        <f t="shared" si="88"/>
        <v>0</v>
      </c>
      <c r="K352" s="3">
        <f t="shared" ca="1" si="89"/>
        <v>0</v>
      </c>
      <c r="L352" s="3">
        <f t="shared" si="76"/>
        <v>-9.7803269999999998</v>
      </c>
      <c r="M352" s="3" t="e">
        <f t="shared" ca="1" si="77"/>
        <v>#DIV/0!</v>
      </c>
      <c r="N352" s="3" t="e">
        <f t="shared" ca="1" si="78"/>
        <v>#DIV/0!</v>
      </c>
      <c r="O352" s="1">
        <f ca="1">(0.5)*($B$11)*(H352^2)</f>
        <v>0</v>
      </c>
      <c r="P352" s="1">
        <f>($B$11)*L352*J352</f>
        <v>0</v>
      </c>
      <c r="Q352" s="1">
        <f t="shared" ca="1" si="79"/>
        <v>0</v>
      </c>
      <c r="R352" s="1">
        <f ca="1" xml:space="preserve"> ($B$11)*H352</f>
        <v>0</v>
      </c>
      <c r="S352" s="23">
        <f t="shared" si="80"/>
        <v>1.2041254402146571</v>
      </c>
      <c r="U352" s="3">
        <f t="shared" si="81"/>
        <v>340.3</v>
      </c>
      <c r="V352" s="23">
        <f t="shared" ca="1" si="82"/>
        <v>0</v>
      </c>
    </row>
    <row r="353" spans="4:22" x14ac:dyDescent="0.2">
      <c r="D353" s="1">
        <f t="shared" si="83"/>
        <v>351</v>
      </c>
      <c r="E353" s="2">
        <f t="shared" si="84"/>
        <v>0</v>
      </c>
      <c r="F353" s="3">
        <f t="shared" ca="1" si="85"/>
        <v>0</v>
      </c>
      <c r="G353" s="3">
        <f t="shared" si="86"/>
        <v>0</v>
      </c>
      <c r="H353" s="3">
        <f t="shared" ca="1" si="75"/>
        <v>0</v>
      </c>
      <c r="I353" s="3">
        <f t="shared" ca="1" si="87"/>
        <v>0</v>
      </c>
      <c r="J353" s="3">
        <f t="shared" si="88"/>
        <v>0</v>
      </c>
      <c r="K353" s="3">
        <f t="shared" ca="1" si="89"/>
        <v>0</v>
      </c>
      <c r="L353" s="3">
        <f t="shared" si="76"/>
        <v>-9.7803269999999998</v>
      </c>
      <c r="M353" s="3" t="e">
        <f t="shared" ca="1" si="77"/>
        <v>#DIV/0!</v>
      </c>
      <c r="N353" s="3" t="e">
        <f t="shared" ca="1" si="78"/>
        <v>#DIV/0!</v>
      </c>
      <c r="O353" s="1">
        <f ca="1">(0.5)*($B$11)*(H353^2)</f>
        <v>0</v>
      </c>
      <c r="P353" s="1">
        <f>($B$11)*L353*J353</f>
        <v>0</v>
      </c>
      <c r="Q353" s="1">
        <f t="shared" ca="1" si="79"/>
        <v>0</v>
      </c>
      <c r="R353" s="1">
        <f ca="1" xml:space="preserve"> ($B$11)*H353</f>
        <v>0</v>
      </c>
      <c r="S353" s="23">
        <f t="shared" si="80"/>
        <v>1.2041254402146571</v>
      </c>
      <c r="U353" s="3">
        <f t="shared" si="81"/>
        <v>340.3</v>
      </c>
      <c r="V353" s="23">
        <f t="shared" ca="1" si="82"/>
        <v>0</v>
      </c>
    </row>
    <row r="354" spans="4:22" x14ac:dyDescent="0.2">
      <c r="D354" s="1">
        <f t="shared" si="83"/>
        <v>352</v>
      </c>
      <c r="E354" s="2">
        <f t="shared" si="84"/>
        <v>0</v>
      </c>
      <c r="F354" s="3">
        <f t="shared" ca="1" si="85"/>
        <v>0</v>
      </c>
      <c r="G354" s="3">
        <f t="shared" si="86"/>
        <v>0</v>
      </c>
      <c r="H354" s="3">
        <f t="shared" ca="1" si="75"/>
        <v>0</v>
      </c>
      <c r="I354" s="3">
        <f t="shared" ca="1" si="87"/>
        <v>0</v>
      </c>
      <c r="J354" s="3">
        <f t="shared" si="88"/>
        <v>0</v>
      </c>
      <c r="K354" s="3">
        <f t="shared" ca="1" si="89"/>
        <v>0</v>
      </c>
      <c r="L354" s="3">
        <f t="shared" si="76"/>
        <v>-9.7803269999999998</v>
      </c>
      <c r="M354" s="3" t="e">
        <f t="shared" ca="1" si="77"/>
        <v>#DIV/0!</v>
      </c>
      <c r="N354" s="3" t="e">
        <f t="shared" ca="1" si="78"/>
        <v>#DIV/0!</v>
      </c>
      <c r="O354" s="1">
        <f ca="1">(0.5)*($B$11)*(H354^2)</f>
        <v>0</v>
      </c>
      <c r="P354" s="1">
        <f>($B$11)*L354*J354</f>
        <v>0</v>
      </c>
      <c r="Q354" s="1">
        <f t="shared" ca="1" si="79"/>
        <v>0</v>
      </c>
      <c r="R354" s="1">
        <f ca="1" xml:space="preserve"> ($B$11)*H354</f>
        <v>0</v>
      </c>
      <c r="S354" s="23">
        <f t="shared" si="80"/>
        <v>1.2041254402146571</v>
      </c>
      <c r="U354" s="3">
        <f t="shared" si="81"/>
        <v>340.3</v>
      </c>
      <c r="V354" s="23">
        <f t="shared" ca="1" si="82"/>
        <v>0</v>
      </c>
    </row>
    <row r="355" spans="4:22" x14ac:dyDescent="0.2">
      <c r="D355" s="1">
        <f t="shared" si="83"/>
        <v>353</v>
      </c>
      <c r="E355" s="2">
        <f t="shared" si="84"/>
        <v>0</v>
      </c>
      <c r="F355" s="3">
        <f t="shared" ca="1" si="85"/>
        <v>0</v>
      </c>
      <c r="G355" s="3">
        <f t="shared" si="86"/>
        <v>0</v>
      </c>
      <c r="H355" s="3">
        <f t="shared" ca="1" si="75"/>
        <v>0</v>
      </c>
      <c r="I355" s="3">
        <f t="shared" ca="1" si="87"/>
        <v>0</v>
      </c>
      <c r="J355" s="3">
        <f t="shared" si="88"/>
        <v>0</v>
      </c>
      <c r="K355" s="3">
        <f t="shared" ca="1" si="89"/>
        <v>0</v>
      </c>
      <c r="L355" s="3">
        <f t="shared" si="76"/>
        <v>-9.7803269999999998</v>
      </c>
      <c r="M355" s="3" t="e">
        <f t="shared" ca="1" si="77"/>
        <v>#DIV/0!</v>
      </c>
      <c r="N355" s="3" t="e">
        <f t="shared" ca="1" si="78"/>
        <v>#DIV/0!</v>
      </c>
      <c r="O355" s="1">
        <f ca="1">(0.5)*($B$11)*(H355^2)</f>
        <v>0</v>
      </c>
      <c r="P355" s="1">
        <f>($B$11)*L355*J355</f>
        <v>0</v>
      </c>
      <c r="Q355" s="1">
        <f t="shared" ca="1" si="79"/>
        <v>0</v>
      </c>
      <c r="R355" s="1">
        <f ca="1" xml:space="preserve"> ($B$11)*H355</f>
        <v>0</v>
      </c>
      <c r="S355" s="23">
        <f t="shared" si="80"/>
        <v>1.2041254402146571</v>
      </c>
      <c r="U355" s="3">
        <f t="shared" si="81"/>
        <v>340.3</v>
      </c>
      <c r="V355" s="23">
        <f t="shared" ca="1" si="82"/>
        <v>0</v>
      </c>
    </row>
    <row r="356" spans="4:22" x14ac:dyDescent="0.2">
      <c r="D356" s="1">
        <f t="shared" si="83"/>
        <v>354</v>
      </c>
      <c r="E356" s="2">
        <f t="shared" si="84"/>
        <v>0</v>
      </c>
      <c r="F356" s="3">
        <f t="shared" ca="1" si="85"/>
        <v>0</v>
      </c>
      <c r="G356" s="3">
        <f t="shared" si="86"/>
        <v>0</v>
      </c>
      <c r="H356" s="3">
        <f t="shared" ca="1" si="75"/>
        <v>0</v>
      </c>
      <c r="I356" s="3">
        <f t="shared" ca="1" si="87"/>
        <v>0</v>
      </c>
      <c r="J356" s="3">
        <f t="shared" si="88"/>
        <v>0</v>
      </c>
      <c r="K356" s="3">
        <f t="shared" ca="1" si="89"/>
        <v>0</v>
      </c>
      <c r="L356" s="3">
        <f t="shared" si="76"/>
        <v>-9.7803269999999998</v>
      </c>
      <c r="M356" s="3" t="e">
        <f t="shared" ca="1" si="77"/>
        <v>#DIV/0!</v>
      </c>
      <c r="N356" s="3" t="e">
        <f t="shared" ca="1" si="78"/>
        <v>#DIV/0!</v>
      </c>
      <c r="O356" s="1">
        <f ca="1">(0.5)*($B$11)*(H356^2)</f>
        <v>0</v>
      </c>
      <c r="P356" s="1">
        <f>($B$11)*L356*J356</f>
        <v>0</v>
      </c>
      <c r="Q356" s="1">
        <f t="shared" ca="1" si="79"/>
        <v>0</v>
      </c>
      <c r="R356" s="1">
        <f ca="1" xml:space="preserve"> ($B$11)*H356</f>
        <v>0</v>
      </c>
      <c r="S356" s="23">
        <f t="shared" si="80"/>
        <v>1.2041254402146571</v>
      </c>
      <c r="U356" s="3">
        <f t="shared" si="81"/>
        <v>340.3</v>
      </c>
      <c r="V356" s="23">
        <f t="shared" ca="1" si="82"/>
        <v>0</v>
      </c>
    </row>
    <row r="357" spans="4:22" x14ac:dyDescent="0.2">
      <c r="D357" s="1">
        <f t="shared" si="83"/>
        <v>355</v>
      </c>
      <c r="E357" s="2">
        <f t="shared" si="84"/>
        <v>0</v>
      </c>
      <c r="F357" s="3">
        <f t="shared" ca="1" si="85"/>
        <v>0</v>
      </c>
      <c r="G357" s="3">
        <f t="shared" si="86"/>
        <v>0</v>
      </c>
      <c r="H357" s="3">
        <f t="shared" ca="1" si="75"/>
        <v>0</v>
      </c>
      <c r="I357" s="3">
        <f t="shared" ca="1" si="87"/>
        <v>0</v>
      </c>
      <c r="J357" s="3">
        <f t="shared" si="88"/>
        <v>0</v>
      </c>
      <c r="K357" s="3">
        <f t="shared" ca="1" si="89"/>
        <v>0</v>
      </c>
      <c r="L357" s="3">
        <f t="shared" si="76"/>
        <v>-9.7803269999999998</v>
      </c>
      <c r="M357" s="3" t="e">
        <f t="shared" ca="1" si="77"/>
        <v>#DIV/0!</v>
      </c>
      <c r="N357" s="3" t="e">
        <f t="shared" ca="1" si="78"/>
        <v>#DIV/0!</v>
      </c>
      <c r="O357" s="1">
        <f ca="1">(0.5)*($B$11)*(H357^2)</f>
        <v>0</v>
      </c>
      <c r="P357" s="1">
        <f>($B$11)*L357*J357</f>
        <v>0</v>
      </c>
      <c r="Q357" s="1">
        <f t="shared" ca="1" si="79"/>
        <v>0</v>
      </c>
      <c r="R357" s="1">
        <f ca="1" xml:space="preserve"> ($B$11)*H357</f>
        <v>0</v>
      </c>
      <c r="S357" s="23">
        <f t="shared" si="80"/>
        <v>1.2041254402146571</v>
      </c>
      <c r="U357" s="3">
        <f t="shared" si="81"/>
        <v>340.3</v>
      </c>
      <c r="V357" s="23">
        <f t="shared" ca="1" si="82"/>
        <v>0</v>
      </c>
    </row>
    <row r="358" spans="4:22" x14ac:dyDescent="0.2">
      <c r="D358" s="1">
        <f t="shared" si="83"/>
        <v>356</v>
      </c>
      <c r="E358" s="2">
        <f t="shared" si="84"/>
        <v>0</v>
      </c>
      <c r="F358" s="3">
        <f t="shared" ca="1" si="85"/>
        <v>0</v>
      </c>
      <c r="G358" s="3">
        <f t="shared" si="86"/>
        <v>0</v>
      </c>
      <c r="H358" s="3">
        <f t="shared" ca="1" si="75"/>
        <v>0</v>
      </c>
      <c r="I358" s="3">
        <f t="shared" ca="1" si="87"/>
        <v>0</v>
      </c>
      <c r="J358" s="3">
        <f t="shared" si="88"/>
        <v>0</v>
      </c>
      <c r="K358" s="3">
        <f t="shared" ca="1" si="89"/>
        <v>0</v>
      </c>
      <c r="L358" s="3">
        <f t="shared" si="76"/>
        <v>-9.7803269999999998</v>
      </c>
      <c r="M358" s="3" t="e">
        <f t="shared" ca="1" si="77"/>
        <v>#DIV/0!</v>
      </c>
      <c r="N358" s="3" t="e">
        <f t="shared" ca="1" si="78"/>
        <v>#DIV/0!</v>
      </c>
      <c r="O358" s="1">
        <f ca="1">(0.5)*($B$11)*(H358^2)</f>
        <v>0</v>
      </c>
      <c r="P358" s="1">
        <f>($B$11)*L358*J358</f>
        <v>0</v>
      </c>
      <c r="Q358" s="1">
        <f t="shared" ca="1" si="79"/>
        <v>0</v>
      </c>
      <c r="R358" s="1">
        <f ca="1" xml:space="preserve"> ($B$11)*H358</f>
        <v>0</v>
      </c>
      <c r="S358" s="23">
        <f t="shared" si="80"/>
        <v>1.2041254402146571</v>
      </c>
      <c r="U358" s="3">
        <f t="shared" si="81"/>
        <v>340.3</v>
      </c>
      <c r="V358" s="23">
        <f t="shared" ca="1" si="82"/>
        <v>0</v>
      </c>
    </row>
    <row r="359" spans="4:22" x14ac:dyDescent="0.2">
      <c r="D359" s="1">
        <f t="shared" si="83"/>
        <v>357</v>
      </c>
      <c r="E359" s="2">
        <f t="shared" si="84"/>
        <v>0</v>
      </c>
      <c r="F359" s="3">
        <f t="shared" ca="1" si="85"/>
        <v>0</v>
      </c>
      <c r="G359" s="3">
        <f t="shared" si="86"/>
        <v>0</v>
      </c>
      <c r="H359" s="3">
        <f t="shared" ca="1" si="75"/>
        <v>0</v>
      </c>
      <c r="I359" s="3">
        <f t="shared" ca="1" si="87"/>
        <v>0</v>
      </c>
      <c r="J359" s="3">
        <f t="shared" si="88"/>
        <v>0</v>
      </c>
      <c r="K359" s="3">
        <f t="shared" ca="1" si="89"/>
        <v>0</v>
      </c>
      <c r="L359" s="3">
        <f t="shared" si="76"/>
        <v>-9.7803269999999998</v>
      </c>
      <c r="M359" s="3" t="e">
        <f t="shared" ca="1" si="77"/>
        <v>#DIV/0!</v>
      </c>
      <c r="N359" s="3" t="e">
        <f t="shared" ca="1" si="78"/>
        <v>#DIV/0!</v>
      </c>
      <c r="O359" s="1">
        <f ca="1">(0.5)*($B$11)*(H359^2)</f>
        <v>0</v>
      </c>
      <c r="P359" s="1">
        <f>($B$11)*L359*J359</f>
        <v>0</v>
      </c>
      <c r="Q359" s="1">
        <f t="shared" ca="1" si="79"/>
        <v>0</v>
      </c>
      <c r="R359" s="1">
        <f ca="1" xml:space="preserve"> ($B$11)*H359</f>
        <v>0</v>
      </c>
      <c r="S359" s="23">
        <f t="shared" si="80"/>
        <v>1.2041254402146571</v>
      </c>
      <c r="U359" s="3">
        <f t="shared" si="81"/>
        <v>340.3</v>
      </c>
      <c r="V359" s="23">
        <f t="shared" ca="1" si="82"/>
        <v>0</v>
      </c>
    </row>
    <row r="360" spans="4:22" x14ac:dyDescent="0.2">
      <c r="D360" s="1">
        <f t="shared" si="83"/>
        <v>358</v>
      </c>
      <c r="E360" s="2">
        <f t="shared" si="84"/>
        <v>0</v>
      </c>
      <c r="F360" s="3">
        <f t="shared" ca="1" si="85"/>
        <v>0</v>
      </c>
      <c r="G360" s="3">
        <f t="shared" si="86"/>
        <v>0</v>
      </c>
      <c r="H360" s="3">
        <f t="shared" ca="1" si="75"/>
        <v>0</v>
      </c>
      <c r="I360" s="3">
        <f t="shared" ca="1" si="87"/>
        <v>0</v>
      </c>
      <c r="J360" s="3">
        <f t="shared" si="88"/>
        <v>0</v>
      </c>
      <c r="K360" s="3">
        <f t="shared" ca="1" si="89"/>
        <v>0</v>
      </c>
      <c r="L360" s="3">
        <f t="shared" si="76"/>
        <v>-9.7803269999999998</v>
      </c>
      <c r="M360" s="3" t="e">
        <f t="shared" ca="1" si="77"/>
        <v>#DIV/0!</v>
      </c>
      <c r="N360" s="3" t="e">
        <f t="shared" ca="1" si="78"/>
        <v>#DIV/0!</v>
      </c>
      <c r="O360" s="1">
        <f ca="1">(0.5)*($B$11)*(H360^2)</f>
        <v>0</v>
      </c>
      <c r="P360" s="1">
        <f>($B$11)*L360*J360</f>
        <v>0</v>
      </c>
      <c r="Q360" s="1">
        <f t="shared" ca="1" si="79"/>
        <v>0</v>
      </c>
      <c r="R360" s="1">
        <f ca="1" xml:space="preserve"> ($B$11)*H360</f>
        <v>0</v>
      </c>
      <c r="S360" s="23">
        <f t="shared" si="80"/>
        <v>1.2041254402146571</v>
      </c>
      <c r="U360" s="3">
        <f t="shared" si="81"/>
        <v>340.3</v>
      </c>
      <c r="V360" s="23">
        <f t="shared" ca="1" si="82"/>
        <v>0</v>
      </c>
    </row>
    <row r="361" spans="4:22" x14ac:dyDescent="0.2">
      <c r="D361" s="1">
        <f t="shared" si="83"/>
        <v>359</v>
      </c>
      <c r="E361" s="2">
        <f t="shared" si="84"/>
        <v>0</v>
      </c>
      <c r="F361" s="3">
        <f t="shared" ca="1" si="85"/>
        <v>0</v>
      </c>
      <c r="G361" s="3">
        <f t="shared" si="86"/>
        <v>0</v>
      </c>
      <c r="H361" s="3">
        <f t="shared" ca="1" si="75"/>
        <v>0</v>
      </c>
      <c r="I361" s="3">
        <f t="shared" ca="1" si="87"/>
        <v>0</v>
      </c>
      <c r="J361" s="3">
        <f t="shared" si="88"/>
        <v>0</v>
      </c>
      <c r="K361" s="3">
        <f t="shared" ca="1" si="89"/>
        <v>0</v>
      </c>
      <c r="L361" s="3">
        <f t="shared" si="76"/>
        <v>-9.7803269999999998</v>
      </c>
      <c r="M361" s="3" t="e">
        <f t="shared" ca="1" si="77"/>
        <v>#DIV/0!</v>
      </c>
      <c r="N361" s="3" t="e">
        <f t="shared" ca="1" si="78"/>
        <v>#DIV/0!</v>
      </c>
      <c r="O361" s="1">
        <f ca="1">(0.5)*($B$11)*(H361^2)</f>
        <v>0</v>
      </c>
      <c r="P361" s="1">
        <f>($B$11)*L361*J361</f>
        <v>0</v>
      </c>
      <c r="Q361" s="1">
        <f t="shared" ca="1" si="79"/>
        <v>0</v>
      </c>
      <c r="R361" s="1">
        <f ca="1" xml:space="preserve"> ($B$11)*H361</f>
        <v>0</v>
      </c>
      <c r="S361" s="23">
        <f t="shared" si="80"/>
        <v>1.2041254402146571</v>
      </c>
      <c r="U361" s="3">
        <f t="shared" si="81"/>
        <v>340.3</v>
      </c>
      <c r="V361" s="23">
        <f t="shared" ca="1" si="82"/>
        <v>0</v>
      </c>
    </row>
    <row r="362" spans="4:22" x14ac:dyDescent="0.2">
      <c r="D362" s="1">
        <f t="shared" si="83"/>
        <v>360</v>
      </c>
      <c r="E362" s="2">
        <f t="shared" si="84"/>
        <v>0</v>
      </c>
      <c r="F362" s="3">
        <f t="shared" ca="1" si="85"/>
        <v>0</v>
      </c>
      <c r="G362" s="3">
        <f t="shared" si="86"/>
        <v>0</v>
      </c>
      <c r="H362" s="3">
        <f t="shared" ca="1" si="75"/>
        <v>0</v>
      </c>
      <c r="I362" s="3">
        <f t="shared" ca="1" si="87"/>
        <v>0</v>
      </c>
      <c r="J362" s="3">
        <f t="shared" si="88"/>
        <v>0</v>
      </c>
      <c r="K362" s="3">
        <f t="shared" ca="1" si="89"/>
        <v>0</v>
      </c>
      <c r="L362" s="3">
        <f t="shared" si="76"/>
        <v>-9.7803269999999998</v>
      </c>
      <c r="M362" s="3" t="e">
        <f t="shared" ca="1" si="77"/>
        <v>#DIV/0!</v>
      </c>
      <c r="N362" s="3" t="e">
        <f t="shared" ca="1" si="78"/>
        <v>#DIV/0!</v>
      </c>
      <c r="O362" s="1">
        <f ca="1">(0.5)*($B$11)*(H362^2)</f>
        <v>0</v>
      </c>
      <c r="P362" s="1">
        <f>($B$11)*L362*J362</f>
        <v>0</v>
      </c>
      <c r="Q362" s="1">
        <f t="shared" ca="1" si="79"/>
        <v>0</v>
      </c>
      <c r="R362" s="1">
        <f ca="1" xml:space="preserve"> ($B$11)*H362</f>
        <v>0</v>
      </c>
      <c r="S362" s="23">
        <f t="shared" si="80"/>
        <v>1.2041254402146571</v>
      </c>
      <c r="U362" s="3">
        <f t="shared" si="81"/>
        <v>340.3</v>
      </c>
      <c r="V362" s="23">
        <f t="shared" ca="1" si="82"/>
        <v>0</v>
      </c>
    </row>
    <row r="363" spans="4:22" x14ac:dyDescent="0.2">
      <c r="D363" s="1">
        <f t="shared" si="83"/>
        <v>361</v>
      </c>
      <c r="E363" s="2">
        <f t="shared" si="84"/>
        <v>0</v>
      </c>
      <c r="F363" s="3">
        <f t="shared" ca="1" si="85"/>
        <v>0</v>
      </c>
      <c r="G363" s="3">
        <f t="shared" si="86"/>
        <v>0</v>
      </c>
      <c r="H363" s="3">
        <f t="shared" ca="1" si="75"/>
        <v>0</v>
      </c>
      <c r="I363" s="3">
        <f t="shared" ca="1" si="87"/>
        <v>0</v>
      </c>
      <c r="J363" s="3">
        <f t="shared" si="88"/>
        <v>0</v>
      </c>
      <c r="K363" s="3">
        <f t="shared" ca="1" si="89"/>
        <v>0</v>
      </c>
      <c r="L363" s="3">
        <f t="shared" si="76"/>
        <v>-9.7803269999999998</v>
      </c>
      <c r="M363" s="3" t="e">
        <f t="shared" ca="1" si="77"/>
        <v>#DIV/0!</v>
      </c>
      <c r="N363" s="3" t="e">
        <f t="shared" ca="1" si="78"/>
        <v>#DIV/0!</v>
      </c>
      <c r="O363" s="1">
        <f ca="1">(0.5)*($B$11)*(H363^2)</f>
        <v>0</v>
      </c>
      <c r="P363" s="1">
        <f>($B$11)*L363*J363</f>
        <v>0</v>
      </c>
      <c r="Q363" s="1">
        <f t="shared" ca="1" si="79"/>
        <v>0</v>
      </c>
      <c r="R363" s="1">
        <f ca="1" xml:space="preserve"> ($B$11)*H363</f>
        <v>0</v>
      </c>
      <c r="S363" s="23">
        <f t="shared" si="80"/>
        <v>1.2041254402146571</v>
      </c>
      <c r="U363" s="3">
        <f t="shared" si="81"/>
        <v>340.3</v>
      </c>
      <c r="V363" s="23">
        <f t="shared" ca="1" si="82"/>
        <v>0</v>
      </c>
    </row>
    <row r="364" spans="4:22" x14ac:dyDescent="0.2">
      <c r="D364" s="1">
        <f t="shared" si="83"/>
        <v>362</v>
      </c>
      <c r="E364" s="2">
        <f t="shared" si="84"/>
        <v>0</v>
      </c>
      <c r="F364" s="3">
        <f t="shared" ca="1" si="85"/>
        <v>0</v>
      </c>
      <c r="G364" s="3">
        <f t="shared" si="86"/>
        <v>0</v>
      </c>
      <c r="H364" s="3">
        <f t="shared" ca="1" si="75"/>
        <v>0</v>
      </c>
      <c r="I364" s="3">
        <f t="shared" ca="1" si="87"/>
        <v>0</v>
      </c>
      <c r="J364" s="3">
        <f t="shared" si="88"/>
        <v>0</v>
      </c>
      <c r="K364" s="3">
        <f t="shared" ca="1" si="89"/>
        <v>0</v>
      </c>
      <c r="L364" s="3">
        <f t="shared" si="76"/>
        <v>-9.7803269999999998</v>
      </c>
      <c r="M364" s="3" t="e">
        <f t="shared" ca="1" si="77"/>
        <v>#DIV/0!</v>
      </c>
      <c r="N364" s="3" t="e">
        <f t="shared" ca="1" si="78"/>
        <v>#DIV/0!</v>
      </c>
      <c r="O364" s="1">
        <f ca="1">(0.5)*($B$11)*(H364^2)</f>
        <v>0</v>
      </c>
      <c r="P364" s="1">
        <f>($B$11)*L364*J364</f>
        <v>0</v>
      </c>
      <c r="Q364" s="1">
        <f t="shared" ca="1" si="79"/>
        <v>0</v>
      </c>
      <c r="R364" s="1">
        <f ca="1" xml:space="preserve"> ($B$11)*H364</f>
        <v>0</v>
      </c>
      <c r="S364" s="23">
        <f t="shared" si="80"/>
        <v>1.2041254402146571</v>
      </c>
      <c r="U364" s="3">
        <f t="shared" si="81"/>
        <v>340.3</v>
      </c>
      <c r="V364" s="23">
        <f t="shared" ca="1" si="82"/>
        <v>0</v>
      </c>
    </row>
    <row r="365" spans="4:22" x14ac:dyDescent="0.2">
      <c r="D365" s="1">
        <f t="shared" si="83"/>
        <v>363</v>
      </c>
      <c r="E365" s="2">
        <f t="shared" si="84"/>
        <v>0</v>
      </c>
      <c r="F365" s="3">
        <f t="shared" ca="1" si="85"/>
        <v>0</v>
      </c>
      <c r="G365" s="3">
        <f t="shared" si="86"/>
        <v>0</v>
      </c>
      <c r="H365" s="3">
        <f t="shared" ca="1" si="75"/>
        <v>0</v>
      </c>
      <c r="I365" s="3">
        <f t="shared" ca="1" si="87"/>
        <v>0</v>
      </c>
      <c r="J365" s="3">
        <f t="shared" si="88"/>
        <v>0</v>
      </c>
      <c r="K365" s="3">
        <f t="shared" ca="1" si="89"/>
        <v>0</v>
      </c>
      <c r="L365" s="3">
        <f t="shared" si="76"/>
        <v>-9.7803269999999998</v>
      </c>
      <c r="M365" s="3" t="e">
        <f t="shared" ca="1" si="77"/>
        <v>#DIV/0!</v>
      </c>
      <c r="N365" s="3" t="e">
        <f t="shared" ca="1" si="78"/>
        <v>#DIV/0!</v>
      </c>
      <c r="O365" s="1">
        <f ca="1">(0.5)*($B$11)*(H365^2)</f>
        <v>0</v>
      </c>
      <c r="P365" s="1">
        <f>($B$11)*L365*J365</f>
        <v>0</v>
      </c>
      <c r="Q365" s="1">
        <f t="shared" ca="1" si="79"/>
        <v>0</v>
      </c>
      <c r="R365" s="1">
        <f ca="1" xml:space="preserve"> ($B$11)*H365</f>
        <v>0</v>
      </c>
      <c r="S365" s="23">
        <f t="shared" si="80"/>
        <v>1.2041254402146571</v>
      </c>
      <c r="U365" s="3">
        <f t="shared" si="81"/>
        <v>340.3</v>
      </c>
      <c r="V365" s="23">
        <f t="shared" ca="1" si="82"/>
        <v>0</v>
      </c>
    </row>
    <row r="366" spans="4:22" x14ac:dyDescent="0.2">
      <c r="D366" s="1">
        <f t="shared" si="83"/>
        <v>364</v>
      </c>
      <c r="E366" s="2">
        <f t="shared" si="84"/>
        <v>0</v>
      </c>
      <c r="F366" s="3">
        <f t="shared" ca="1" si="85"/>
        <v>0</v>
      </c>
      <c r="G366" s="3">
        <f t="shared" si="86"/>
        <v>0</v>
      </c>
      <c r="H366" s="3">
        <f t="shared" ca="1" si="75"/>
        <v>0</v>
      </c>
      <c r="I366" s="3">
        <f t="shared" ca="1" si="87"/>
        <v>0</v>
      </c>
      <c r="J366" s="3">
        <f t="shared" si="88"/>
        <v>0</v>
      </c>
      <c r="K366" s="3">
        <f t="shared" ca="1" si="89"/>
        <v>0</v>
      </c>
      <c r="L366" s="3">
        <f t="shared" si="76"/>
        <v>-9.7803269999999998</v>
      </c>
      <c r="M366" s="3" t="e">
        <f t="shared" ca="1" si="77"/>
        <v>#DIV/0!</v>
      </c>
      <c r="N366" s="3" t="e">
        <f t="shared" ca="1" si="78"/>
        <v>#DIV/0!</v>
      </c>
      <c r="O366" s="1">
        <f ca="1">(0.5)*($B$11)*(H366^2)</f>
        <v>0</v>
      </c>
      <c r="P366" s="1">
        <f>($B$11)*L366*J366</f>
        <v>0</v>
      </c>
      <c r="Q366" s="1">
        <f t="shared" ca="1" si="79"/>
        <v>0</v>
      </c>
      <c r="R366" s="1">
        <f ca="1" xml:space="preserve"> ($B$11)*H366</f>
        <v>0</v>
      </c>
      <c r="S366" s="23">
        <f t="shared" si="80"/>
        <v>1.2041254402146571</v>
      </c>
      <c r="U366" s="3">
        <f t="shared" si="81"/>
        <v>340.3</v>
      </c>
      <c r="V366" s="23">
        <f t="shared" ca="1" si="82"/>
        <v>0</v>
      </c>
    </row>
    <row r="367" spans="4:22" x14ac:dyDescent="0.2">
      <c r="D367" s="1">
        <f t="shared" si="83"/>
        <v>365</v>
      </c>
      <c r="E367" s="2">
        <f t="shared" si="84"/>
        <v>0</v>
      </c>
      <c r="F367" s="3">
        <f t="shared" ca="1" si="85"/>
        <v>0</v>
      </c>
      <c r="G367" s="3">
        <f t="shared" si="86"/>
        <v>0</v>
      </c>
      <c r="H367" s="3">
        <f t="shared" ca="1" si="75"/>
        <v>0</v>
      </c>
      <c r="I367" s="3">
        <f t="shared" ca="1" si="87"/>
        <v>0</v>
      </c>
      <c r="J367" s="3">
        <f t="shared" si="88"/>
        <v>0</v>
      </c>
      <c r="K367" s="3">
        <f t="shared" ca="1" si="89"/>
        <v>0</v>
      </c>
      <c r="L367" s="3">
        <f t="shared" si="76"/>
        <v>-9.7803269999999998</v>
      </c>
      <c r="M367" s="3" t="e">
        <f t="shared" ca="1" si="77"/>
        <v>#DIV/0!</v>
      </c>
      <c r="N367" s="3" t="e">
        <f t="shared" ca="1" si="78"/>
        <v>#DIV/0!</v>
      </c>
      <c r="O367" s="1">
        <f ca="1">(0.5)*($B$11)*(H367^2)</f>
        <v>0</v>
      </c>
      <c r="P367" s="1">
        <f>($B$11)*L367*J367</f>
        <v>0</v>
      </c>
      <c r="Q367" s="1">
        <f t="shared" ca="1" si="79"/>
        <v>0</v>
      </c>
      <c r="R367" s="1">
        <f ca="1" xml:space="preserve"> ($B$11)*H367</f>
        <v>0</v>
      </c>
      <c r="S367" s="23">
        <f t="shared" si="80"/>
        <v>1.2041254402146571</v>
      </c>
      <c r="U367" s="3">
        <f t="shared" si="81"/>
        <v>340.3</v>
      </c>
      <c r="V367" s="23">
        <f t="shared" ca="1" si="82"/>
        <v>0</v>
      </c>
    </row>
    <row r="368" spans="4:22" x14ac:dyDescent="0.2">
      <c r="D368" s="1">
        <f t="shared" si="83"/>
        <v>366</v>
      </c>
      <c r="E368" s="2">
        <f t="shared" si="84"/>
        <v>0</v>
      </c>
      <c r="F368" s="3">
        <f t="shared" ca="1" si="85"/>
        <v>0</v>
      </c>
      <c r="G368" s="3">
        <f t="shared" si="86"/>
        <v>0</v>
      </c>
      <c r="H368" s="3">
        <f t="shared" ca="1" si="75"/>
        <v>0</v>
      </c>
      <c r="I368" s="3">
        <f t="shared" ca="1" si="87"/>
        <v>0</v>
      </c>
      <c r="J368" s="3">
        <f t="shared" si="88"/>
        <v>0</v>
      </c>
      <c r="K368" s="3">
        <f t="shared" ca="1" si="89"/>
        <v>0</v>
      </c>
      <c r="L368" s="3">
        <f t="shared" si="76"/>
        <v>-9.7803269999999998</v>
      </c>
      <c r="M368" s="3" t="e">
        <f t="shared" ca="1" si="77"/>
        <v>#DIV/0!</v>
      </c>
      <c r="N368" s="3" t="e">
        <f t="shared" ca="1" si="78"/>
        <v>#DIV/0!</v>
      </c>
      <c r="O368" s="1">
        <f ca="1">(0.5)*($B$11)*(H368^2)</f>
        <v>0</v>
      </c>
      <c r="P368" s="1">
        <f>($B$11)*L368*J368</f>
        <v>0</v>
      </c>
      <c r="Q368" s="1">
        <f t="shared" ca="1" si="79"/>
        <v>0</v>
      </c>
      <c r="R368" s="1">
        <f ca="1" xml:space="preserve"> ($B$11)*H368</f>
        <v>0</v>
      </c>
      <c r="S368" s="23">
        <f t="shared" si="80"/>
        <v>1.2041254402146571</v>
      </c>
      <c r="U368" s="3">
        <f t="shared" si="81"/>
        <v>340.3</v>
      </c>
      <c r="V368" s="23">
        <f t="shared" ca="1" si="82"/>
        <v>0</v>
      </c>
    </row>
    <row r="369" spans="4:22" x14ac:dyDescent="0.2">
      <c r="D369" s="1">
        <f t="shared" si="83"/>
        <v>367</v>
      </c>
      <c r="E369" s="2">
        <f t="shared" si="84"/>
        <v>0</v>
      </c>
      <c r="F369" s="3">
        <f t="shared" ca="1" si="85"/>
        <v>0</v>
      </c>
      <c r="G369" s="3">
        <f t="shared" si="86"/>
        <v>0</v>
      </c>
      <c r="H369" s="3">
        <f t="shared" ca="1" si="75"/>
        <v>0</v>
      </c>
      <c r="I369" s="3">
        <f t="shared" ca="1" si="87"/>
        <v>0</v>
      </c>
      <c r="J369" s="3">
        <f t="shared" si="88"/>
        <v>0</v>
      </c>
      <c r="K369" s="3">
        <f t="shared" ca="1" si="89"/>
        <v>0</v>
      </c>
      <c r="L369" s="3">
        <f t="shared" si="76"/>
        <v>-9.7803269999999998</v>
      </c>
      <c r="M369" s="3" t="e">
        <f t="shared" ca="1" si="77"/>
        <v>#DIV/0!</v>
      </c>
      <c r="N369" s="3" t="e">
        <f t="shared" ca="1" si="78"/>
        <v>#DIV/0!</v>
      </c>
      <c r="O369" s="1">
        <f ca="1">(0.5)*($B$11)*(H369^2)</f>
        <v>0</v>
      </c>
      <c r="P369" s="1">
        <f>($B$11)*L369*J369</f>
        <v>0</v>
      </c>
      <c r="Q369" s="1">
        <f t="shared" ca="1" si="79"/>
        <v>0</v>
      </c>
      <c r="R369" s="1">
        <f ca="1" xml:space="preserve"> ($B$11)*H369</f>
        <v>0</v>
      </c>
      <c r="S369" s="23">
        <f t="shared" si="80"/>
        <v>1.2041254402146571</v>
      </c>
      <c r="U369" s="3">
        <f t="shared" si="81"/>
        <v>340.3</v>
      </c>
      <c r="V369" s="23">
        <f t="shared" ca="1" si="82"/>
        <v>0</v>
      </c>
    </row>
    <row r="370" spans="4:22" x14ac:dyDescent="0.2">
      <c r="D370" s="1">
        <f t="shared" si="83"/>
        <v>368</v>
      </c>
      <c r="E370" s="2">
        <f t="shared" si="84"/>
        <v>0</v>
      </c>
      <c r="F370" s="3">
        <f t="shared" ca="1" si="85"/>
        <v>0</v>
      </c>
      <c r="G370" s="3">
        <f t="shared" si="86"/>
        <v>0</v>
      </c>
      <c r="H370" s="3">
        <f t="shared" ca="1" si="75"/>
        <v>0</v>
      </c>
      <c r="I370" s="3">
        <f t="shared" ca="1" si="87"/>
        <v>0</v>
      </c>
      <c r="J370" s="3">
        <f t="shared" si="88"/>
        <v>0</v>
      </c>
      <c r="K370" s="3">
        <f t="shared" ca="1" si="89"/>
        <v>0</v>
      </c>
      <c r="L370" s="3">
        <f t="shared" si="76"/>
        <v>-9.7803269999999998</v>
      </c>
      <c r="M370" s="3" t="e">
        <f t="shared" ca="1" si="77"/>
        <v>#DIV/0!</v>
      </c>
      <c r="N370" s="3" t="e">
        <f t="shared" ca="1" si="78"/>
        <v>#DIV/0!</v>
      </c>
      <c r="O370" s="1">
        <f ca="1">(0.5)*($B$11)*(H370^2)</f>
        <v>0</v>
      </c>
      <c r="P370" s="1">
        <f>($B$11)*L370*J370</f>
        <v>0</v>
      </c>
      <c r="Q370" s="1">
        <f t="shared" ca="1" si="79"/>
        <v>0</v>
      </c>
      <c r="R370" s="1">
        <f ca="1" xml:space="preserve"> ($B$11)*H370</f>
        <v>0</v>
      </c>
      <c r="S370" s="23">
        <f t="shared" si="80"/>
        <v>1.2041254402146571</v>
      </c>
      <c r="U370" s="3">
        <f t="shared" si="81"/>
        <v>340.3</v>
      </c>
      <c r="V370" s="23">
        <f t="shared" ca="1" si="82"/>
        <v>0</v>
      </c>
    </row>
    <row r="371" spans="4:22" x14ac:dyDescent="0.2">
      <c r="D371" s="1">
        <f t="shared" si="83"/>
        <v>369</v>
      </c>
      <c r="E371" s="2">
        <f t="shared" si="84"/>
        <v>0</v>
      </c>
      <c r="F371" s="3">
        <f t="shared" ca="1" si="85"/>
        <v>0</v>
      </c>
      <c r="G371" s="3">
        <f t="shared" si="86"/>
        <v>0</v>
      </c>
      <c r="H371" s="3">
        <f t="shared" ca="1" si="75"/>
        <v>0</v>
      </c>
      <c r="I371" s="3">
        <f t="shared" ca="1" si="87"/>
        <v>0</v>
      </c>
      <c r="J371" s="3">
        <f t="shared" si="88"/>
        <v>0</v>
      </c>
      <c r="K371" s="3">
        <f t="shared" ca="1" si="89"/>
        <v>0</v>
      </c>
      <c r="L371" s="3">
        <f t="shared" si="76"/>
        <v>-9.7803269999999998</v>
      </c>
      <c r="M371" s="3" t="e">
        <f t="shared" ca="1" si="77"/>
        <v>#DIV/0!</v>
      </c>
      <c r="N371" s="3" t="e">
        <f t="shared" ca="1" si="78"/>
        <v>#DIV/0!</v>
      </c>
      <c r="O371" s="1">
        <f ca="1">(0.5)*($B$11)*(H371^2)</f>
        <v>0</v>
      </c>
      <c r="P371" s="1">
        <f>($B$11)*L371*J371</f>
        <v>0</v>
      </c>
      <c r="Q371" s="1">
        <f t="shared" ca="1" si="79"/>
        <v>0</v>
      </c>
      <c r="R371" s="1">
        <f ca="1" xml:space="preserve"> ($B$11)*H371</f>
        <v>0</v>
      </c>
      <c r="S371" s="23">
        <f t="shared" si="80"/>
        <v>1.2041254402146571</v>
      </c>
      <c r="U371" s="3">
        <f t="shared" si="81"/>
        <v>340.3</v>
      </c>
      <c r="V371" s="23">
        <f t="shared" ca="1" si="82"/>
        <v>0</v>
      </c>
    </row>
    <row r="372" spans="4:22" x14ac:dyDescent="0.2">
      <c r="D372" s="1">
        <f t="shared" si="83"/>
        <v>370</v>
      </c>
      <c r="E372" s="2">
        <f t="shared" si="84"/>
        <v>0</v>
      </c>
      <c r="F372" s="3">
        <f t="shared" ca="1" si="85"/>
        <v>0</v>
      </c>
      <c r="G372" s="3">
        <f t="shared" si="86"/>
        <v>0</v>
      </c>
      <c r="H372" s="3">
        <f t="shared" ca="1" si="75"/>
        <v>0</v>
      </c>
      <c r="I372" s="3">
        <f t="shared" ca="1" si="87"/>
        <v>0</v>
      </c>
      <c r="J372" s="3">
        <f t="shared" si="88"/>
        <v>0</v>
      </c>
      <c r="K372" s="3">
        <f t="shared" ca="1" si="89"/>
        <v>0</v>
      </c>
      <c r="L372" s="3">
        <f t="shared" si="76"/>
        <v>-9.7803269999999998</v>
      </c>
      <c r="M372" s="3" t="e">
        <f t="shared" ca="1" si="77"/>
        <v>#DIV/0!</v>
      </c>
      <c r="N372" s="3" t="e">
        <f t="shared" ca="1" si="78"/>
        <v>#DIV/0!</v>
      </c>
      <c r="O372" s="1">
        <f ca="1">(0.5)*($B$11)*(H372^2)</f>
        <v>0</v>
      </c>
      <c r="P372" s="1">
        <f>($B$11)*L372*J372</f>
        <v>0</v>
      </c>
      <c r="Q372" s="1">
        <f t="shared" ca="1" si="79"/>
        <v>0</v>
      </c>
      <c r="R372" s="1">
        <f ca="1" xml:space="preserve"> ($B$11)*H372</f>
        <v>0</v>
      </c>
      <c r="S372" s="23">
        <f t="shared" si="80"/>
        <v>1.2041254402146571</v>
      </c>
      <c r="U372" s="3">
        <f t="shared" si="81"/>
        <v>340.3</v>
      </c>
      <c r="V372" s="23">
        <f t="shared" ca="1" si="82"/>
        <v>0</v>
      </c>
    </row>
    <row r="373" spans="4:22" x14ac:dyDescent="0.2">
      <c r="D373" s="1">
        <f t="shared" si="83"/>
        <v>371</v>
      </c>
      <c r="E373" s="2">
        <f t="shared" si="84"/>
        <v>0</v>
      </c>
      <c r="F373" s="3">
        <f t="shared" ca="1" si="85"/>
        <v>0</v>
      </c>
      <c r="G373" s="3">
        <f t="shared" si="86"/>
        <v>0</v>
      </c>
      <c r="H373" s="3">
        <f t="shared" ca="1" si="75"/>
        <v>0</v>
      </c>
      <c r="I373" s="3">
        <f t="shared" ca="1" si="87"/>
        <v>0</v>
      </c>
      <c r="J373" s="3">
        <f t="shared" si="88"/>
        <v>0</v>
      </c>
      <c r="K373" s="3">
        <f t="shared" ca="1" si="89"/>
        <v>0</v>
      </c>
      <c r="L373" s="3">
        <f t="shared" si="76"/>
        <v>-9.7803269999999998</v>
      </c>
      <c r="M373" s="3" t="e">
        <f t="shared" ca="1" si="77"/>
        <v>#DIV/0!</v>
      </c>
      <c r="N373" s="3" t="e">
        <f t="shared" ca="1" si="78"/>
        <v>#DIV/0!</v>
      </c>
      <c r="O373" s="1">
        <f ca="1">(0.5)*($B$11)*(H373^2)</f>
        <v>0</v>
      </c>
      <c r="P373" s="1">
        <f>($B$11)*L373*J373</f>
        <v>0</v>
      </c>
      <c r="Q373" s="1">
        <f t="shared" ca="1" si="79"/>
        <v>0</v>
      </c>
      <c r="R373" s="1">
        <f ca="1" xml:space="preserve"> ($B$11)*H373</f>
        <v>0</v>
      </c>
      <c r="S373" s="23">
        <f t="shared" si="80"/>
        <v>1.2041254402146571</v>
      </c>
      <c r="U373" s="3">
        <f t="shared" si="81"/>
        <v>340.3</v>
      </c>
      <c r="V373" s="23">
        <f t="shared" ca="1" si="82"/>
        <v>0</v>
      </c>
    </row>
    <row r="374" spans="4:22" x14ac:dyDescent="0.2">
      <c r="D374" s="1">
        <f t="shared" si="83"/>
        <v>372</v>
      </c>
      <c r="E374" s="2">
        <f t="shared" si="84"/>
        <v>0</v>
      </c>
      <c r="F374" s="3">
        <f t="shared" ca="1" si="85"/>
        <v>0</v>
      </c>
      <c r="G374" s="3">
        <f t="shared" si="86"/>
        <v>0</v>
      </c>
      <c r="H374" s="3">
        <f t="shared" ca="1" si="75"/>
        <v>0</v>
      </c>
      <c r="I374" s="3">
        <f t="shared" ca="1" si="87"/>
        <v>0</v>
      </c>
      <c r="J374" s="3">
        <f t="shared" si="88"/>
        <v>0</v>
      </c>
      <c r="K374" s="3">
        <f t="shared" ca="1" si="89"/>
        <v>0</v>
      </c>
      <c r="L374" s="3">
        <f t="shared" si="76"/>
        <v>-9.7803269999999998</v>
      </c>
      <c r="M374" s="3" t="e">
        <f t="shared" ca="1" si="77"/>
        <v>#DIV/0!</v>
      </c>
      <c r="N374" s="3" t="e">
        <f t="shared" ca="1" si="78"/>
        <v>#DIV/0!</v>
      </c>
      <c r="O374" s="1">
        <f ca="1">(0.5)*($B$11)*(H374^2)</f>
        <v>0</v>
      </c>
      <c r="P374" s="1">
        <f>($B$11)*L374*J374</f>
        <v>0</v>
      </c>
      <c r="Q374" s="1">
        <f t="shared" ca="1" si="79"/>
        <v>0</v>
      </c>
      <c r="R374" s="1">
        <f ca="1" xml:space="preserve"> ($B$11)*H374</f>
        <v>0</v>
      </c>
      <c r="S374" s="23">
        <f t="shared" si="80"/>
        <v>1.2041254402146571</v>
      </c>
      <c r="U374" s="3">
        <f t="shared" si="81"/>
        <v>340.3</v>
      </c>
      <c r="V374" s="23">
        <f t="shared" ca="1" si="82"/>
        <v>0</v>
      </c>
    </row>
    <row r="375" spans="4:22" x14ac:dyDescent="0.2">
      <c r="D375" s="1">
        <f t="shared" si="83"/>
        <v>373</v>
      </c>
      <c r="E375" s="2">
        <f t="shared" si="84"/>
        <v>0</v>
      </c>
      <c r="F375" s="3">
        <f t="shared" ca="1" si="85"/>
        <v>0</v>
      </c>
      <c r="G375" s="3">
        <f t="shared" si="86"/>
        <v>0</v>
      </c>
      <c r="H375" s="3">
        <f t="shared" ca="1" si="75"/>
        <v>0</v>
      </c>
      <c r="I375" s="3">
        <f t="shared" ca="1" si="87"/>
        <v>0</v>
      </c>
      <c r="J375" s="3">
        <f t="shared" si="88"/>
        <v>0</v>
      </c>
      <c r="K375" s="3">
        <f t="shared" ca="1" si="89"/>
        <v>0</v>
      </c>
      <c r="L375" s="3">
        <f t="shared" si="76"/>
        <v>-9.7803269999999998</v>
      </c>
      <c r="M375" s="3" t="e">
        <f t="shared" ca="1" si="77"/>
        <v>#DIV/0!</v>
      </c>
      <c r="N375" s="3" t="e">
        <f t="shared" ca="1" si="78"/>
        <v>#DIV/0!</v>
      </c>
      <c r="O375" s="1">
        <f ca="1">(0.5)*($B$11)*(H375^2)</f>
        <v>0</v>
      </c>
      <c r="P375" s="1">
        <f>($B$11)*L375*J375</f>
        <v>0</v>
      </c>
      <c r="Q375" s="1">
        <f t="shared" ca="1" si="79"/>
        <v>0</v>
      </c>
      <c r="R375" s="1">
        <f ca="1" xml:space="preserve"> ($B$11)*H375</f>
        <v>0</v>
      </c>
      <c r="S375" s="23">
        <f t="shared" si="80"/>
        <v>1.2041254402146571</v>
      </c>
      <c r="U375" s="3">
        <f t="shared" si="81"/>
        <v>340.3</v>
      </c>
      <c r="V375" s="23">
        <f t="shared" ca="1" si="82"/>
        <v>0</v>
      </c>
    </row>
    <row r="376" spans="4:22" x14ac:dyDescent="0.2">
      <c r="D376" s="1">
        <f t="shared" si="83"/>
        <v>374</v>
      </c>
      <c r="E376" s="2">
        <f t="shared" si="84"/>
        <v>0</v>
      </c>
      <c r="F376" s="3">
        <f t="shared" ca="1" si="85"/>
        <v>0</v>
      </c>
      <c r="G376" s="3">
        <f t="shared" si="86"/>
        <v>0</v>
      </c>
      <c r="H376" s="3">
        <f t="shared" ca="1" si="75"/>
        <v>0</v>
      </c>
      <c r="I376" s="3">
        <f t="shared" ca="1" si="87"/>
        <v>0</v>
      </c>
      <c r="J376" s="3">
        <f t="shared" si="88"/>
        <v>0</v>
      </c>
      <c r="K376" s="3">
        <f t="shared" ca="1" si="89"/>
        <v>0</v>
      </c>
      <c r="L376" s="3">
        <f t="shared" si="76"/>
        <v>-9.7803269999999998</v>
      </c>
      <c r="M376" s="3" t="e">
        <f t="shared" ca="1" si="77"/>
        <v>#DIV/0!</v>
      </c>
      <c r="N376" s="3" t="e">
        <f t="shared" ca="1" si="78"/>
        <v>#DIV/0!</v>
      </c>
      <c r="O376" s="1">
        <f ca="1">(0.5)*($B$11)*(H376^2)</f>
        <v>0</v>
      </c>
      <c r="P376" s="1">
        <f>($B$11)*L376*J376</f>
        <v>0</v>
      </c>
      <c r="Q376" s="1">
        <f t="shared" ca="1" si="79"/>
        <v>0</v>
      </c>
      <c r="R376" s="1">
        <f ca="1" xml:space="preserve"> ($B$11)*H376</f>
        <v>0</v>
      </c>
      <c r="S376" s="23">
        <f t="shared" si="80"/>
        <v>1.2041254402146571</v>
      </c>
      <c r="U376" s="3">
        <f t="shared" si="81"/>
        <v>340.3</v>
      </c>
      <c r="V376" s="23">
        <f t="shared" ca="1" si="82"/>
        <v>0</v>
      </c>
    </row>
    <row r="377" spans="4:22" x14ac:dyDescent="0.2">
      <c r="D377" s="1">
        <f t="shared" si="83"/>
        <v>375</v>
      </c>
      <c r="E377" s="2">
        <f t="shared" si="84"/>
        <v>0</v>
      </c>
      <c r="F377" s="3">
        <f t="shared" ca="1" si="85"/>
        <v>0</v>
      </c>
      <c r="G377" s="3">
        <f t="shared" si="86"/>
        <v>0</v>
      </c>
      <c r="H377" s="3">
        <f t="shared" ca="1" si="75"/>
        <v>0</v>
      </c>
      <c r="I377" s="3">
        <f t="shared" ca="1" si="87"/>
        <v>0</v>
      </c>
      <c r="J377" s="3">
        <f t="shared" si="88"/>
        <v>0</v>
      </c>
      <c r="K377" s="3">
        <f t="shared" ca="1" si="89"/>
        <v>0</v>
      </c>
      <c r="L377" s="3">
        <f t="shared" si="76"/>
        <v>-9.7803269999999998</v>
      </c>
      <c r="M377" s="3" t="e">
        <f t="shared" ca="1" si="77"/>
        <v>#DIV/0!</v>
      </c>
      <c r="N377" s="3" t="e">
        <f t="shared" ca="1" si="78"/>
        <v>#DIV/0!</v>
      </c>
      <c r="O377" s="1">
        <f ca="1">(0.5)*($B$11)*(H377^2)</f>
        <v>0</v>
      </c>
      <c r="P377" s="1">
        <f>($B$11)*L377*J377</f>
        <v>0</v>
      </c>
      <c r="Q377" s="1">
        <f t="shared" ca="1" si="79"/>
        <v>0</v>
      </c>
      <c r="R377" s="1">
        <f ca="1" xml:space="preserve"> ($B$11)*H377</f>
        <v>0</v>
      </c>
      <c r="S377" s="23">
        <f t="shared" si="80"/>
        <v>1.2041254402146571</v>
      </c>
      <c r="U377" s="3">
        <f t="shared" si="81"/>
        <v>340.3</v>
      </c>
      <c r="V377" s="23">
        <f t="shared" ca="1" si="82"/>
        <v>0</v>
      </c>
    </row>
    <row r="378" spans="4:22" x14ac:dyDescent="0.2">
      <c r="D378" s="1">
        <f t="shared" si="83"/>
        <v>376</v>
      </c>
      <c r="E378" s="2">
        <f t="shared" si="84"/>
        <v>0</v>
      </c>
      <c r="F378" s="3">
        <f t="shared" ca="1" si="85"/>
        <v>0</v>
      </c>
      <c r="G378" s="3">
        <f t="shared" si="86"/>
        <v>0</v>
      </c>
      <c r="H378" s="3">
        <f t="shared" ca="1" si="75"/>
        <v>0</v>
      </c>
      <c r="I378" s="3">
        <f t="shared" ca="1" si="87"/>
        <v>0</v>
      </c>
      <c r="J378" s="3">
        <f t="shared" si="88"/>
        <v>0</v>
      </c>
      <c r="K378" s="3">
        <f t="shared" ca="1" si="89"/>
        <v>0</v>
      </c>
      <c r="L378" s="3">
        <f t="shared" si="76"/>
        <v>-9.7803269999999998</v>
      </c>
      <c r="M378" s="3" t="e">
        <f t="shared" ca="1" si="77"/>
        <v>#DIV/0!</v>
      </c>
      <c r="N378" s="3" t="e">
        <f t="shared" ca="1" si="78"/>
        <v>#DIV/0!</v>
      </c>
      <c r="O378" s="1">
        <f ca="1">(0.5)*($B$11)*(H378^2)</f>
        <v>0</v>
      </c>
      <c r="P378" s="1">
        <f>($B$11)*L378*J378</f>
        <v>0</v>
      </c>
      <c r="Q378" s="1">
        <f t="shared" ca="1" si="79"/>
        <v>0</v>
      </c>
      <c r="R378" s="1">
        <f ca="1" xml:space="preserve"> ($B$11)*H378</f>
        <v>0</v>
      </c>
      <c r="S378" s="23">
        <f t="shared" si="80"/>
        <v>1.2041254402146571</v>
      </c>
      <c r="U378" s="3">
        <f t="shared" si="81"/>
        <v>340.3</v>
      </c>
      <c r="V378" s="23">
        <f t="shared" ca="1" si="82"/>
        <v>0</v>
      </c>
    </row>
    <row r="379" spans="4:22" x14ac:dyDescent="0.2">
      <c r="D379" s="1">
        <f t="shared" si="83"/>
        <v>377</v>
      </c>
      <c r="E379" s="2">
        <f t="shared" si="84"/>
        <v>0</v>
      </c>
      <c r="F379" s="3">
        <f t="shared" ca="1" si="85"/>
        <v>0</v>
      </c>
      <c r="G379" s="3">
        <f t="shared" si="86"/>
        <v>0</v>
      </c>
      <c r="H379" s="3">
        <f t="shared" ca="1" si="75"/>
        <v>0</v>
      </c>
      <c r="I379" s="3">
        <f t="shared" ca="1" si="87"/>
        <v>0</v>
      </c>
      <c r="J379" s="3">
        <f t="shared" si="88"/>
        <v>0</v>
      </c>
      <c r="K379" s="3">
        <f t="shared" ca="1" si="89"/>
        <v>0</v>
      </c>
      <c r="L379" s="3">
        <f t="shared" si="76"/>
        <v>-9.7803269999999998</v>
      </c>
      <c r="M379" s="3" t="e">
        <f t="shared" ca="1" si="77"/>
        <v>#DIV/0!</v>
      </c>
      <c r="N379" s="3" t="e">
        <f t="shared" ca="1" si="78"/>
        <v>#DIV/0!</v>
      </c>
      <c r="O379" s="1">
        <f ca="1">(0.5)*($B$11)*(H379^2)</f>
        <v>0</v>
      </c>
      <c r="P379" s="1">
        <f>($B$11)*L379*J379</f>
        <v>0</v>
      </c>
      <c r="Q379" s="1">
        <f t="shared" ca="1" si="79"/>
        <v>0</v>
      </c>
      <c r="R379" s="1">
        <f ca="1" xml:space="preserve"> ($B$11)*H379</f>
        <v>0</v>
      </c>
      <c r="S379" s="23">
        <f t="shared" si="80"/>
        <v>1.2041254402146571</v>
      </c>
      <c r="U379" s="3">
        <f t="shared" si="81"/>
        <v>340.3</v>
      </c>
      <c r="V379" s="23">
        <f t="shared" ca="1" si="82"/>
        <v>0</v>
      </c>
    </row>
    <row r="380" spans="4:22" x14ac:dyDescent="0.2">
      <c r="D380" s="1">
        <f t="shared" si="83"/>
        <v>378</v>
      </c>
      <c r="E380" s="2">
        <f t="shared" si="84"/>
        <v>0</v>
      </c>
      <c r="F380" s="3">
        <f t="shared" ca="1" si="85"/>
        <v>0</v>
      </c>
      <c r="G380" s="3">
        <f t="shared" si="86"/>
        <v>0</v>
      </c>
      <c r="H380" s="3">
        <f t="shared" ca="1" si="75"/>
        <v>0</v>
      </c>
      <c r="I380" s="3">
        <f t="shared" ca="1" si="87"/>
        <v>0</v>
      </c>
      <c r="J380" s="3">
        <f t="shared" si="88"/>
        <v>0</v>
      </c>
      <c r="K380" s="3">
        <f t="shared" ca="1" si="89"/>
        <v>0</v>
      </c>
      <c r="L380" s="3">
        <f t="shared" si="76"/>
        <v>-9.7803269999999998</v>
      </c>
      <c r="M380" s="3" t="e">
        <f t="shared" ca="1" si="77"/>
        <v>#DIV/0!</v>
      </c>
      <c r="N380" s="3" t="e">
        <f t="shared" ca="1" si="78"/>
        <v>#DIV/0!</v>
      </c>
      <c r="O380" s="1">
        <f ca="1">(0.5)*($B$11)*(H380^2)</f>
        <v>0</v>
      </c>
      <c r="P380" s="1">
        <f>($B$11)*L380*J380</f>
        <v>0</v>
      </c>
      <c r="Q380" s="1">
        <f t="shared" ca="1" si="79"/>
        <v>0</v>
      </c>
      <c r="R380" s="1">
        <f ca="1" xml:space="preserve"> ($B$11)*H380</f>
        <v>0</v>
      </c>
      <c r="S380" s="23">
        <f t="shared" si="80"/>
        <v>1.2041254402146571</v>
      </c>
      <c r="U380" s="3">
        <f t="shared" si="81"/>
        <v>340.3</v>
      </c>
      <c r="V380" s="23">
        <f t="shared" ca="1" si="82"/>
        <v>0</v>
      </c>
    </row>
    <row r="381" spans="4:22" x14ac:dyDescent="0.2">
      <c r="D381" s="1">
        <f t="shared" si="83"/>
        <v>379</v>
      </c>
      <c r="E381" s="2">
        <f t="shared" si="84"/>
        <v>0</v>
      </c>
      <c r="F381" s="3">
        <f t="shared" ca="1" si="85"/>
        <v>0</v>
      </c>
      <c r="G381" s="3">
        <f t="shared" si="86"/>
        <v>0</v>
      </c>
      <c r="H381" s="3">
        <f t="shared" ca="1" si="75"/>
        <v>0</v>
      </c>
      <c r="I381" s="3">
        <f t="shared" ca="1" si="87"/>
        <v>0</v>
      </c>
      <c r="J381" s="3">
        <f t="shared" si="88"/>
        <v>0</v>
      </c>
      <c r="K381" s="3">
        <f t="shared" ca="1" si="89"/>
        <v>0</v>
      </c>
      <c r="L381" s="3">
        <f t="shared" si="76"/>
        <v>-9.7803269999999998</v>
      </c>
      <c r="M381" s="3" t="e">
        <f t="shared" ca="1" si="77"/>
        <v>#DIV/0!</v>
      </c>
      <c r="N381" s="3" t="e">
        <f t="shared" ca="1" si="78"/>
        <v>#DIV/0!</v>
      </c>
      <c r="O381" s="1">
        <f ca="1">(0.5)*($B$11)*(H381^2)</f>
        <v>0</v>
      </c>
      <c r="P381" s="1">
        <f>($B$11)*L381*J381</f>
        <v>0</v>
      </c>
      <c r="Q381" s="1">
        <f t="shared" ca="1" si="79"/>
        <v>0</v>
      </c>
      <c r="R381" s="1">
        <f ca="1" xml:space="preserve"> ($B$11)*H381</f>
        <v>0</v>
      </c>
      <c r="S381" s="23">
        <f t="shared" si="80"/>
        <v>1.2041254402146571</v>
      </c>
      <c r="U381" s="3">
        <f t="shared" si="81"/>
        <v>340.3</v>
      </c>
      <c r="V381" s="23">
        <f t="shared" ca="1" si="82"/>
        <v>0</v>
      </c>
    </row>
    <row r="382" spans="4:22" x14ac:dyDescent="0.2">
      <c r="D382" s="1">
        <f t="shared" si="83"/>
        <v>380</v>
      </c>
      <c r="E382" s="2">
        <f t="shared" si="84"/>
        <v>0</v>
      </c>
      <c r="F382" s="3">
        <f t="shared" ca="1" si="85"/>
        <v>0</v>
      </c>
      <c r="G382" s="3">
        <f t="shared" si="86"/>
        <v>0</v>
      </c>
      <c r="H382" s="3">
        <f t="shared" ca="1" si="75"/>
        <v>0</v>
      </c>
      <c r="I382" s="3">
        <f t="shared" ca="1" si="87"/>
        <v>0</v>
      </c>
      <c r="J382" s="3">
        <f t="shared" si="88"/>
        <v>0</v>
      </c>
      <c r="K382" s="3">
        <f t="shared" ca="1" si="89"/>
        <v>0</v>
      </c>
      <c r="L382" s="3">
        <f t="shared" si="76"/>
        <v>-9.7803269999999998</v>
      </c>
      <c r="M382" s="3" t="e">
        <f t="shared" ca="1" si="77"/>
        <v>#DIV/0!</v>
      </c>
      <c r="N382" s="3" t="e">
        <f t="shared" ca="1" si="78"/>
        <v>#DIV/0!</v>
      </c>
      <c r="O382" s="1">
        <f ca="1">(0.5)*($B$11)*(H382^2)</f>
        <v>0</v>
      </c>
      <c r="P382" s="1">
        <f>($B$11)*L382*J382</f>
        <v>0</v>
      </c>
      <c r="Q382" s="1">
        <f t="shared" ca="1" si="79"/>
        <v>0</v>
      </c>
      <c r="R382" s="1">
        <f ca="1" xml:space="preserve"> ($B$11)*H382</f>
        <v>0</v>
      </c>
      <c r="S382" s="23">
        <f t="shared" si="80"/>
        <v>1.2041254402146571</v>
      </c>
      <c r="U382" s="3">
        <f t="shared" si="81"/>
        <v>340.3</v>
      </c>
      <c r="V382" s="23">
        <f t="shared" ca="1" si="82"/>
        <v>0</v>
      </c>
    </row>
    <row r="383" spans="4:22" x14ac:dyDescent="0.2">
      <c r="D383" s="1">
        <f t="shared" si="83"/>
        <v>381</v>
      </c>
      <c r="E383" s="2">
        <f t="shared" si="84"/>
        <v>0</v>
      </c>
      <c r="F383" s="3">
        <f t="shared" ca="1" si="85"/>
        <v>0</v>
      </c>
      <c r="G383" s="3">
        <f t="shared" si="86"/>
        <v>0</v>
      </c>
      <c r="H383" s="3">
        <f t="shared" ca="1" si="75"/>
        <v>0</v>
      </c>
      <c r="I383" s="3">
        <f t="shared" ca="1" si="87"/>
        <v>0</v>
      </c>
      <c r="J383" s="3">
        <f t="shared" si="88"/>
        <v>0</v>
      </c>
      <c r="K383" s="3">
        <f t="shared" ca="1" si="89"/>
        <v>0</v>
      </c>
      <c r="L383" s="3">
        <f t="shared" si="76"/>
        <v>-9.7803269999999998</v>
      </c>
      <c r="M383" s="3" t="e">
        <f t="shared" ca="1" si="77"/>
        <v>#DIV/0!</v>
      </c>
      <c r="N383" s="3" t="e">
        <f t="shared" ca="1" si="78"/>
        <v>#DIV/0!</v>
      </c>
      <c r="O383" s="1">
        <f ca="1">(0.5)*($B$11)*(H383^2)</f>
        <v>0</v>
      </c>
      <c r="P383" s="1">
        <f>($B$11)*L383*J383</f>
        <v>0</v>
      </c>
      <c r="Q383" s="1">
        <f t="shared" ca="1" si="79"/>
        <v>0</v>
      </c>
      <c r="R383" s="1">
        <f ca="1" xml:space="preserve"> ($B$11)*H383</f>
        <v>0</v>
      </c>
      <c r="S383" s="23">
        <f t="shared" si="80"/>
        <v>1.2041254402146571</v>
      </c>
      <c r="U383" s="3">
        <f t="shared" si="81"/>
        <v>340.3</v>
      </c>
      <c r="V383" s="23">
        <f t="shared" ca="1" si="82"/>
        <v>0</v>
      </c>
    </row>
    <row r="384" spans="4:22" x14ac:dyDescent="0.2">
      <c r="D384" s="1">
        <f t="shared" si="83"/>
        <v>382</v>
      </c>
      <c r="E384" s="2">
        <f t="shared" si="84"/>
        <v>0</v>
      </c>
      <c r="F384" s="3">
        <f t="shared" ca="1" si="85"/>
        <v>0</v>
      </c>
      <c r="G384" s="3">
        <f t="shared" si="86"/>
        <v>0</v>
      </c>
      <c r="H384" s="3">
        <f t="shared" ca="1" si="75"/>
        <v>0</v>
      </c>
      <c r="I384" s="3">
        <f t="shared" ca="1" si="87"/>
        <v>0</v>
      </c>
      <c r="J384" s="3">
        <f t="shared" si="88"/>
        <v>0</v>
      </c>
      <c r="K384" s="3">
        <f t="shared" ca="1" si="89"/>
        <v>0</v>
      </c>
      <c r="L384" s="3">
        <f t="shared" si="76"/>
        <v>-9.7803269999999998</v>
      </c>
      <c r="M384" s="3" t="e">
        <f t="shared" ca="1" si="77"/>
        <v>#DIV/0!</v>
      </c>
      <c r="N384" s="3" t="e">
        <f t="shared" ca="1" si="78"/>
        <v>#DIV/0!</v>
      </c>
      <c r="O384" s="1">
        <f ca="1">(0.5)*($B$11)*(H384^2)</f>
        <v>0</v>
      </c>
      <c r="P384" s="1">
        <f>($B$11)*L384*J384</f>
        <v>0</v>
      </c>
      <c r="Q384" s="1">
        <f t="shared" ca="1" si="79"/>
        <v>0</v>
      </c>
      <c r="R384" s="1">
        <f ca="1" xml:space="preserve"> ($B$11)*H384</f>
        <v>0</v>
      </c>
      <c r="S384" s="23">
        <f t="shared" si="80"/>
        <v>1.2041254402146571</v>
      </c>
      <c r="U384" s="3">
        <f t="shared" si="81"/>
        <v>340.3</v>
      </c>
      <c r="V384" s="23">
        <f t="shared" ca="1" si="82"/>
        <v>0</v>
      </c>
    </row>
    <row r="385" spans="4:22" x14ac:dyDescent="0.2">
      <c r="D385" s="1">
        <f t="shared" si="83"/>
        <v>383</v>
      </c>
      <c r="E385" s="2">
        <f t="shared" si="84"/>
        <v>0</v>
      </c>
      <c r="F385" s="3">
        <f t="shared" ca="1" si="85"/>
        <v>0</v>
      </c>
      <c r="G385" s="3">
        <f t="shared" si="86"/>
        <v>0</v>
      </c>
      <c r="H385" s="3">
        <f t="shared" ca="1" si="75"/>
        <v>0</v>
      </c>
      <c r="I385" s="3">
        <f t="shared" ca="1" si="87"/>
        <v>0</v>
      </c>
      <c r="J385" s="3">
        <f t="shared" si="88"/>
        <v>0</v>
      </c>
      <c r="K385" s="3">
        <f t="shared" ca="1" si="89"/>
        <v>0</v>
      </c>
      <c r="L385" s="3">
        <f t="shared" si="76"/>
        <v>-9.7803269999999998</v>
      </c>
      <c r="M385" s="3" t="e">
        <f t="shared" ca="1" si="77"/>
        <v>#DIV/0!</v>
      </c>
      <c r="N385" s="3" t="e">
        <f t="shared" ca="1" si="78"/>
        <v>#DIV/0!</v>
      </c>
      <c r="O385" s="1">
        <f ca="1">(0.5)*($B$11)*(H385^2)</f>
        <v>0</v>
      </c>
      <c r="P385" s="1">
        <f>($B$11)*L385*J385</f>
        <v>0</v>
      </c>
      <c r="Q385" s="1">
        <f t="shared" ca="1" si="79"/>
        <v>0</v>
      </c>
      <c r="R385" s="1">
        <f ca="1" xml:space="preserve"> ($B$11)*H385</f>
        <v>0</v>
      </c>
      <c r="S385" s="23">
        <f t="shared" si="80"/>
        <v>1.2041254402146571</v>
      </c>
      <c r="U385" s="3">
        <f t="shared" si="81"/>
        <v>340.3</v>
      </c>
      <c r="V385" s="23">
        <f t="shared" ca="1" si="82"/>
        <v>0</v>
      </c>
    </row>
    <row r="386" spans="4:22" x14ac:dyDescent="0.2">
      <c r="D386" s="1">
        <f t="shared" si="83"/>
        <v>384</v>
      </c>
      <c r="E386" s="2">
        <f t="shared" si="84"/>
        <v>0</v>
      </c>
      <c r="F386" s="3">
        <f t="shared" ca="1" si="85"/>
        <v>0</v>
      </c>
      <c r="G386" s="3">
        <f t="shared" si="86"/>
        <v>0</v>
      </c>
      <c r="H386" s="3">
        <f t="shared" ca="1" si="75"/>
        <v>0</v>
      </c>
      <c r="I386" s="3">
        <f t="shared" ca="1" si="87"/>
        <v>0</v>
      </c>
      <c r="J386" s="3">
        <f t="shared" si="88"/>
        <v>0</v>
      </c>
      <c r="K386" s="3">
        <f t="shared" ca="1" si="89"/>
        <v>0</v>
      </c>
      <c r="L386" s="3">
        <f t="shared" si="76"/>
        <v>-9.7803269999999998</v>
      </c>
      <c r="M386" s="3" t="e">
        <f t="shared" ca="1" si="77"/>
        <v>#DIV/0!</v>
      </c>
      <c r="N386" s="3" t="e">
        <f t="shared" ca="1" si="78"/>
        <v>#DIV/0!</v>
      </c>
      <c r="O386" s="1">
        <f ca="1">(0.5)*($B$11)*(H386^2)</f>
        <v>0</v>
      </c>
      <c r="P386" s="1">
        <f>($B$11)*L386*J386</f>
        <v>0</v>
      </c>
      <c r="Q386" s="1">
        <f t="shared" ca="1" si="79"/>
        <v>0</v>
      </c>
      <c r="R386" s="1">
        <f ca="1" xml:space="preserve"> ($B$11)*H386</f>
        <v>0</v>
      </c>
      <c r="S386" s="23">
        <f t="shared" si="80"/>
        <v>1.2041254402146571</v>
      </c>
      <c r="U386" s="3">
        <f t="shared" si="81"/>
        <v>340.3</v>
      </c>
      <c r="V386" s="23">
        <f t="shared" ca="1" si="82"/>
        <v>0</v>
      </c>
    </row>
    <row r="387" spans="4:22" x14ac:dyDescent="0.2">
      <c r="D387" s="1">
        <f t="shared" si="83"/>
        <v>385</v>
      </c>
      <c r="E387" s="2">
        <f t="shared" si="84"/>
        <v>0</v>
      </c>
      <c r="F387" s="3">
        <f t="shared" ca="1" si="85"/>
        <v>0</v>
      </c>
      <c r="G387" s="3">
        <f t="shared" si="86"/>
        <v>0</v>
      </c>
      <c r="H387" s="3">
        <f t="shared" ref="H387:H450" ca="1" si="90">SQRT(F387^2 + G387^2)</f>
        <v>0</v>
      </c>
      <c r="I387" s="3">
        <f t="shared" ca="1" si="87"/>
        <v>0</v>
      </c>
      <c r="J387" s="3">
        <f t="shared" si="88"/>
        <v>0</v>
      </c>
      <c r="K387" s="3">
        <f t="shared" ca="1" si="89"/>
        <v>0</v>
      </c>
      <c r="L387" s="3">
        <f t="shared" ref="L387:L450" si="91" xml:space="preserve"> -(9.780327 * (1 + 0.0053024 * ((SIN($B$7))^2) - (5.8*10^(-6)) * (SIN(2*($B$7))^2) - (3.086*10^(-6)) * J387))</f>
        <v>-9.7803269999999998</v>
      </c>
      <c r="M387" s="3" t="e">
        <f t="shared" ref="M387:M450" ca="1" si="92">ATAN(G387/F387)</f>
        <v>#DIV/0!</v>
      </c>
      <c r="N387" s="3" t="e">
        <f t="shared" ref="N387:N450" ca="1" si="93">M387*(180/PI())</f>
        <v>#DIV/0!</v>
      </c>
      <c r="O387" s="1">
        <f ca="1">(0.5)*($B$11)*(H387^2)</f>
        <v>0</v>
      </c>
      <c r="P387" s="1">
        <f>($B$11)*L387*J387</f>
        <v>0</v>
      </c>
      <c r="Q387" s="1">
        <f t="shared" ref="Q387:Q450" ca="1" si="94" xml:space="preserve"> ABS(O387) + ABS(P387)</f>
        <v>0</v>
      </c>
      <c r="R387" s="1">
        <f ca="1" xml:space="preserve"> ($B$11)*H387</f>
        <v>0</v>
      </c>
      <c r="S387" s="23">
        <f t="shared" ref="S387:S450" si="95" xml:space="preserve"> ( 359.01*(1 - (2.25577*10^(-5))*(J387))^(5.25588) ) / (298.15 - 0.0074545*J387)</f>
        <v>1.2041254402146571</v>
      </c>
      <c r="U387" s="3">
        <f t="shared" ref="U387:U450" si="96" xml:space="preserve"> (-0.00406576*J387)+340.3</f>
        <v>340.3</v>
      </c>
      <c r="V387" s="23">
        <f t="shared" ref="V387:V450" ca="1" si="97" xml:space="preserve"> H387/U387</f>
        <v>0</v>
      </c>
    </row>
    <row r="388" spans="4:22" x14ac:dyDescent="0.2">
      <c r="D388" s="1">
        <f t="shared" ref="D388:D451" si="98">D387 + 1</f>
        <v>386</v>
      </c>
      <c r="E388" s="2">
        <f t="shared" ref="E388:E451" si="99" xml:space="preserve"> E387 + $B$2</f>
        <v>0</v>
      </c>
      <c r="F388" s="3">
        <f t="shared" ref="F388:F451" ca="1" si="100">INDIRECT(ADDRESS(ROW()-1,COLUMN()))</f>
        <v>0</v>
      </c>
      <c r="G388" s="3">
        <f t="shared" ref="G388:G451" si="101">G387 + L387*$B$2</f>
        <v>0</v>
      </c>
      <c r="H388" s="3">
        <f t="shared" ca="1" si="90"/>
        <v>0</v>
      </c>
      <c r="I388" s="3">
        <f t="shared" ref="I388:I451" ca="1" si="102">I387 + F387*($B$2)</f>
        <v>0</v>
      </c>
      <c r="J388" s="3">
        <f t="shared" ref="J388:J451" si="103" xml:space="preserve"> J387 + G387*($B$2) + (0.5)*(L387)*($B$2)^2</f>
        <v>0</v>
      </c>
      <c r="K388" s="3">
        <f t="shared" ca="1" si="89"/>
        <v>0</v>
      </c>
      <c r="L388" s="3">
        <f t="shared" si="91"/>
        <v>-9.7803269999999998</v>
      </c>
      <c r="M388" s="3" t="e">
        <f t="shared" ca="1" si="92"/>
        <v>#DIV/0!</v>
      </c>
      <c r="N388" s="3" t="e">
        <f t="shared" ca="1" si="93"/>
        <v>#DIV/0!</v>
      </c>
      <c r="O388" s="1">
        <f ca="1">(0.5)*($B$11)*(H388^2)</f>
        <v>0</v>
      </c>
      <c r="P388" s="1">
        <f>($B$11)*L388*J388</f>
        <v>0</v>
      </c>
      <c r="Q388" s="1">
        <f t="shared" ca="1" si="94"/>
        <v>0</v>
      </c>
      <c r="R388" s="1">
        <f ca="1" xml:space="preserve"> ($B$11)*H388</f>
        <v>0</v>
      </c>
      <c r="S388" s="23">
        <f t="shared" si="95"/>
        <v>1.2041254402146571</v>
      </c>
      <c r="U388" s="3">
        <f t="shared" si="96"/>
        <v>340.3</v>
      </c>
      <c r="V388" s="23">
        <f t="shared" ca="1" si="97"/>
        <v>0</v>
      </c>
    </row>
    <row r="389" spans="4:22" x14ac:dyDescent="0.2">
      <c r="D389" s="1">
        <f t="shared" si="98"/>
        <v>387</v>
      </c>
      <c r="E389" s="2">
        <f t="shared" si="99"/>
        <v>0</v>
      </c>
      <c r="F389" s="3">
        <f t="shared" ca="1" si="100"/>
        <v>0</v>
      </c>
      <c r="G389" s="3">
        <f t="shared" si="101"/>
        <v>0</v>
      </c>
      <c r="H389" s="3">
        <f t="shared" ca="1" si="90"/>
        <v>0</v>
      </c>
      <c r="I389" s="3">
        <f t="shared" ca="1" si="102"/>
        <v>0</v>
      </c>
      <c r="J389" s="3">
        <f t="shared" si="103"/>
        <v>0</v>
      </c>
      <c r="K389" s="3">
        <f t="shared" ref="K389:K452" ca="1" si="104">K388+ SQRT( (I389-I388)^2 + (J389-J388)^2 )</f>
        <v>0</v>
      </c>
      <c r="L389" s="3">
        <f t="shared" si="91"/>
        <v>-9.7803269999999998</v>
      </c>
      <c r="M389" s="3" t="e">
        <f t="shared" ca="1" si="92"/>
        <v>#DIV/0!</v>
      </c>
      <c r="N389" s="3" t="e">
        <f t="shared" ca="1" si="93"/>
        <v>#DIV/0!</v>
      </c>
      <c r="O389" s="1">
        <f ca="1">(0.5)*($B$11)*(H389^2)</f>
        <v>0</v>
      </c>
      <c r="P389" s="1">
        <f>($B$11)*L389*J389</f>
        <v>0</v>
      </c>
      <c r="Q389" s="1">
        <f t="shared" ca="1" si="94"/>
        <v>0</v>
      </c>
      <c r="R389" s="1">
        <f ca="1" xml:space="preserve"> ($B$11)*H389</f>
        <v>0</v>
      </c>
      <c r="S389" s="23">
        <f t="shared" si="95"/>
        <v>1.2041254402146571</v>
      </c>
      <c r="U389" s="3">
        <f t="shared" si="96"/>
        <v>340.3</v>
      </c>
      <c r="V389" s="23">
        <f t="shared" ca="1" si="97"/>
        <v>0</v>
      </c>
    </row>
    <row r="390" spans="4:22" x14ac:dyDescent="0.2">
      <c r="D390" s="1">
        <f t="shared" si="98"/>
        <v>388</v>
      </c>
      <c r="E390" s="2">
        <f t="shared" si="99"/>
        <v>0</v>
      </c>
      <c r="F390" s="3">
        <f t="shared" ca="1" si="100"/>
        <v>0</v>
      </c>
      <c r="G390" s="3">
        <f t="shared" si="101"/>
        <v>0</v>
      </c>
      <c r="H390" s="3">
        <f t="shared" ca="1" si="90"/>
        <v>0</v>
      </c>
      <c r="I390" s="3">
        <f t="shared" ca="1" si="102"/>
        <v>0</v>
      </c>
      <c r="J390" s="3">
        <f t="shared" si="103"/>
        <v>0</v>
      </c>
      <c r="K390" s="3">
        <f t="shared" ca="1" si="104"/>
        <v>0</v>
      </c>
      <c r="L390" s="3">
        <f t="shared" si="91"/>
        <v>-9.7803269999999998</v>
      </c>
      <c r="M390" s="3" t="e">
        <f t="shared" ca="1" si="92"/>
        <v>#DIV/0!</v>
      </c>
      <c r="N390" s="3" t="e">
        <f t="shared" ca="1" si="93"/>
        <v>#DIV/0!</v>
      </c>
      <c r="O390" s="1">
        <f ca="1">(0.5)*($B$11)*(H390^2)</f>
        <v>0</v>
      </c>
      <c r="P390" s="1">
        <f>($B$11)*L390*J390</f>
        <v>0</v>
      </c>
      <c r="Q390" s="1">
        <f t="shared" ca="1" si="94"/>
        <v>0</v>
      </c>
      <c r="R390" s="1">
        <f ca="1" xml:space="preserve"> ($B$11)*H390</f>
        <v>0</v>
      </c>
      <c r="S390" s="23">
        <f t="shared" si="95"/>
        <v>1.2041254402146571</v>
      </c>
      <c r="U390" s="3">
        <f t="shared" si="96"/>
        <v>340.3</v>
      </c>
      <c r="V390" s="23">
        <f t="shared" ca="1" si="97"/>
        <v>0</v>
      </c>
    </row>
    <row r="391" spans="4:22" x14ac:dyDescent="0.2">
      <c r="D391" s="1">
        <f t="shared" si="98"/>
        <v>389</v>
      </c>
      <c r="E391" s="2">
        <f t="shared" si="99"/>
        <v>0</v>
      </c>
      <c r="F391" s="3">
        <f t="shared" ca="1" si="100"/>
        <v>0</v>
      </c>
      <c r="G391" s="3">
        <f t="shared" si="101"/>
        <v>0</v>
      </c>
      <c r="H391" s="3">
        <f t="shared" ca="1" si="90"/>
        <v>0</v>
      </c>
      <c r="I391" s="3">
        <f t="shared" ca="1" si="102"/>
        <v>0</v>
      </c>
      <c r="J391" s="3">
        <f t="shared" si="103"/>
        <v>0</v>
      </c>
      <c r="K391" s="3">
        <f t="shared" ca="1" si="104"/>
        <v>0</v>
      </c>
      <c r="L391" s="3">
        <f t="shared" si="91"/>
        <v>-9.7803269999999998</v>
      </c>
      <c r="M391" s="3" t="e">
        <f t="shared" ca="1" si="92"/>
        <v>#DIV/0!</v>
      </c>
      <c r="N391" s="3" t="e">
        <f t="shared" ca="1" si="93"/>
        <v>#DIV/0!</v>
      </c>
      <c r="O391" s="1">
        <f ca="1">(0.5)*($B$11)*(H391^2)</f>
        <v>0</v>
      </c>
      <c r="P391" s="1">
        <f>($B$11)*L391*J391</f>
        <v>0</v>
      </c>
      <c r="Q391" s="1">
        <f t="shared" ca="1" si="94"/>
        <v>0</v>
      </c>
      <c r="R391" s="1">
        <f ca="1" xml:space="preserve"> ($B$11)*H391</f>
        <v>0</v>
      </c>
      <c r="S391" s="23">
        <f t="shared" si="95"/>
        <v>1.2041254402146571</v>
      </c>
      <c r="U391" s="3">
        <f t="shared" si="96"/>
        <v>340.3</v>
      </c>
      <c r="V391" s="23">
        <f t="shared" ca="1" si="97"/>
        <v>0</v>
      </c>
    </row>
    <row r="392" spans="4:22" x14ac:dyDescent="0.2">
      <c r="D392" s="1">
        <f t="shared" si="98"/>
        <v>390</v>
      </c>
      <c r="E392" s="2">
        <f t="shared" si="99"/>
        <v>0</v>
      </c>
      <c r="F392" s="3">
        <f t="shared" ca="1" si="100"/>
        <v>0</v>
      </c>
      <c r="G392" s="3">
        <f t="shared" si="101"/>
        <v>0</v>
      </c>
      <c r="H392" s="3">
        <f t="shared" ca="1" si="90"/>
        <v>0</v>
      </c>
      <c r="I392" s="3">
        <f t="shared" ca="1" si="102"/>
        <v>0</v>
      </c>
      <c r="J392" s="3">
        <f t="shared" si="103"/>
        <v>0</v>
      </c>
      <c r="K392" s="3">
        <f t="shared" ca="1" si="104"/>
        <v>0</v>
      </c>
      <c r="L392" s="3">
        <f t="shared" si="91"/>
        <v>-9.7803269999999998</v>
      </c>
      <c r="M392" s="3" t="e">
        <f t="shared" ca="1" si="92"/>
        <v>#DIV/0!</v>
      </c>
      <c r="N392" s="3" t="e">
        <f t="shared" ca="1" si="93"/>
        <v>#DIV/0!</v>
      </c>
      <c r="O392" s="1">
        <f ca="1">(0.5)*($B$11)*(H392^2)</f>
        <v>0</v>
      </c>
      <c r="P392" s="1">
        <f>($B$11)*L392*J392</f>
        <v>0</v>
      </c>
      <c r="Q392" s="1">
        <f t="shared" ca="1" si="94"/>
        <v>0</v>
      </c>
      <c r="R392" s="1">
        <f ca="1" xml:space="preserve"> ($B$11)*H392</f>
        <v>0</v>
      </c>
      <c r="S392" s="23">
        <f t="shared" si="95"/>
        <v>1.2041254402146571</v>
      </c>
      <c r="U392" s="3">
        <f t="shared" si="96"/>
        <v>340.3</v>
      </c>
      <c r="V392" s="23">
        <f t="shared" ca="1" si="97"/>
        <v>0</v>
      </c>
    </row>
    <row r="393" spans="4:22" x14ac:dyDescent="0.2">
      <c r="D393" s="1">
        <f t="shared" si="98"/>
        <v>391</v>
      </c>
      <c r="E393" s="2">
        <f t="shared" si="99"/>
        <v>0</v>
      </c>
      <c r="F393" s="3">
        <f t="shared" ca="1" si="100"/>
        <v>0</v>
      </c>
      <c r="G393" s="3">
        <f t="shared" si="101"/>
        <v>0</v>
      </c>
      <c r="H393" s="3">
        <f t="shared" ca="1" si="90"/>
        <v>0</v>
      </c>
      <c r="I393" s="3">
        <f t="shared" ca="1" si="102"/>
        <v>0</v>
      </c>
      <c r="J393" s="3">
        <f t="shared" si="103"/>
        <v>0</v>
      </c>
      <c r="K393" s="3">
        <f t="shared" ca="1" si="104"/>
        <v>0</v>
      </c>
      <c r="L393" s="3">
        <f t="shared" si="91"/>
        <v>-9.7803269999999998</v>
      </c>
      <c r="M393" s="3" t="e">
        <f t="shared" ca="1" si="92"/>
        <v>#DIV/0!</v>
      </c>
      <c r="N393" s="3" t="e">
        <f t="shared" ca="1" si="93"/>
        <v>#DIV/0!</v>
      </c>
      <c r="O393" s="1">
        <f ca="1">(0.5)*($B$11)*(H393^2)</f>
        <v>0</v>
      </c>
      <c r="P393" s="1">
        <f>($B$11)*L393*J393</f>
        <v>0</v>
      </c>
      <c r="Q393" s="1">
        <f t="shared" ca="1" si="94"/>
        <v>0</v>
      </c>
      <c r="R393" s="1">
        <f ca="1" xml:space="preserve"> ($B$11)*H393</f>
        <v>0</v>
      </c>
      <c r="S393" s="23">
        <f t="shared" si="95"/>
        <v>1.2041254402146571</v>
      </c>
      <c r="U393" s="3">
        <f t="shared" si="96"/>
        <v>340.3</v>
      </c>
      <c r="V393" s="23">
        <f t="shared" ca="1" si="97"/>
        <v>0</v>
      </c>
    </row>
    <row r="394" spans="4:22" x14ac:dyDescent="0.2">
      <c r="D394" s="1">
        <f t="shared" si="98"/>
        <v>392</v>
      </c>
      <c r="E394" s="2">
        <f t="shared" si="99"/>
        <v>0</v>
      </c>
      <c r="F394" s="3">
        <f t="shared" ca="1" si="100"/>
        <v>0</v>
      </c>
      <c r="G394" s="3">
        <f t="shared" si="101"/>
        <v>0</v>
      </c>
      <c r="H394" s="3">
        <f t="shared" ca="1" si="90"/>
        <v>0</v>
      </c>
      <c r="I394" s="3">
        <f t="shared" ca="1" si="102"/>
        <v>0</v>
      </c>
      <c r="J394" s="3">
        <f t="shared" si="103"/>
        <v>0</v>
      </c>
      <c r="K394" s="3">
        <f t="shared" ca="1" si="104"/>
        <v>0</v>
      </c>
      <c r="L394" s="3">
        <f t="shared" si="91"/>
        <v>-9.7803269999999998</v>
      </c>
      <c r="M394" s="3" t="e">
        <f t="shared" ca="1" si="92"/>
        <v>#DIV/0!</v>
      </c>
      <c r="N394" s="3" t="e">
        <f t="shared" ca="1" si="93"/>
        <v>#DIV/0!</v>
      </c>
      <c r="O394" s="1">
        <f ca="1">(0.5)*($B$11)*(H394^2)</f>
        <v>0</v>
      </c>
      <c r="P394" s="1">
        <f>($B$11)*L394*J394</f>
        <v>0</v>
      </c>
      <c r="Q394" s="1">
        <f t="shared" ca="1" si="94"/>
        <v>0</v>
      </c>
      <c r="R394" s="1">
        <f ca="1" xml:space="preserve"> ($B$11)*H394</f>
        <v>0</v>
      </c>
      <c r="S394" s="23">
        <f t="shared" si="95"/>
        <v>1.2041254402146571</v>
      </c>
      <c r="U394" s="3">
        <f t="shared" si="96"/>
        <v>340.3</v>
      </c>
      <c r="V394" s="23">
        <f t="shared" ca="1" si="97"/>
        <v>0</v>
      </c>
    </row>
    <row r="395" spans="4:22" x14ac:dyDescent="0.2">
      <c r="D395" s="1">
        <f t="shared" si="98"/>
        <v>393</v>
      </c>
      <c r="E395" s="2">
        <f t="shared" si="99"/>
        <v>0</v>
      </c>
      <c r="F395" s="3">
        <f t="shared" ca="1" si="100"/>
        <v>0</v>
      </c>
      <c r="G395" s="3">
        <f t="shared" si="101"/>
        <v>0</v>
      </c>
      <c r="H395" s="3">
        <f t="shared" ca="1" si="90"/>
        <v>0</v>
      </c>
      <c r="I395" s="3">
        <f t="shared" ca="1" si="102"/>
        <v>0</v>
      </c>
      <c r="J395" s="3">
        <f t="shared" si="103"/>
        <v>0</v>
      </c>
      <c r="K395" s="3">
        <f t="shared" ca="1" si="104"/>
        <v>0</v>
      </c>
      <c r="L395" s="3">
        <f t="shared" si="91"/>
        <v>-9.7803269999999998</v>
      </c>
      <c r="M395" s="3" t="e">
        <f t="shared" ca="1" si="92"/>
        <v>#DIV/0!</v>
      </c>
      <c r="N395" s="3" t="e">
        <f t="shared" ca="1" si="93"/>
        <v>#DIV/0!</v>
      </c>
      <c r="O395" s="1">
        <f ca="1">(0.5)*($B$11)*(H395^2)</f>
        <v>0</v>
      </c>
      <c r="P395" s="1">
        <f>($B$11)*L395*J395</f>
        <v>0</v>
      </c>
      <c r="Q395" s="1">
        <f t="shared" ca="1" si="94"/>
        <v>0</v>
      </c>
      <c r="R395" s="1">
        <f ca="1" xml:space="preserve"> ($B$11)*H395</f>
        <v>0</v>
      </c>
      <c r="S395" s="23">
        <f t="shared" si="95"/>
        <v>1.2041254402146571</v>
      </c>
      <c r="U395" s="3">
        <f t="shared" si="96"/>
        <v>340.3</v>
      </c>
      <c r="V395" s="23">
        <f t="shared" ca="1" si="97"/>
        <v>0</v>
      </c>
    </row>
    <row r="396" spans="4:22" x14ac:dyDescent="0.2">
      <c r="D396" s="1">
        <f t="shared" si="98"/>
        <v>394</v>
      </c>
      <c r="E396" s="2">
        <f t="shared" si="99"/>
        <v>0</v>
      </c>
      <c r="F396" s="3">
        <f t="shared" ca="1" si="100"/>
        <v>0</v>
      </c>
      <c r="G396" s="3">
        <f t="shared" si="101"/>
        <v>0</v>
      </c>
      <c r="H396" s="3">
        <f t="shared" ca="1" si="90"/>
        <v>0</v>
      </c>
      <c r="I396" s="3">
        <f t="shared" ca="1" si="102"/>
        <v>0</v>
      </c>
      <c r="J396" s="3">
        <f t="shared" si="103"/>
        <v>0</v>
      </c>
      <c r="K396" s="3">
        <f t="shared" ca="1" si="104"/>
        <v>0</v>
      </c>
      <c r="L396" s="3">
        <f t="shared" si="91"/>
        <v>-9.7803269999999998</v>
      </c>
      <c r="M396" s="3" t="e">
        <f t="shared" ca="1" si="92"/>
        <v>#DIV/0!</v>
      </c>
      <c r="N396" s="3" t="e">
        <f t="shared" ca="1" si="93"/>
        <v>#DIV/0!</v>
      </c>
      <c r="O396" s="1">
        <f ca="1">(0.5)*($B$11)*(H396^2)</f>
        <v>0</v>
      </c>
      <c r="P396" s="1">
        <f>($B$11)*L396*J396</f>
        <v>0</v>
      </c>
      <c r="Q396" s="1">
        <f t="shared" ca="1" si="94"/>
        <v>0</v>
      </c>
      <c r="R396" s="1">
        <f ca="1" xml:space="preserve"> ($B$11)*H396</f>
        <v>0</v>
      </c>
      <c r="S396" s="23">
        <f t="shared" si="95"/>
        <v>1.2041254402146571</v>
      </c>
      <c r="U396" s="3">
        <f t="shared" si="96"/>
        <v>340.3</v>
      </c>
      <c r="V396" s="23">
        <f t="shared" ca="1" si="97"/>
        <v>0</v>
      </c>
    </row>
    <row r="397" spans="4:22" x14ac:dyDescent="0.2">
      <c r="D397" s="1">
        <f t="shared" si="98"/>
        <v>395</v>
      </c>
      <c r="E397" s="2">
        <f t="shared" si="99"/>
        <v>0</v>
      </c>
      <c r="F397" s="3">
        <f t="shared" ca="1" si="100"/>
        <v>0</v>
      </c>
      <c r="G397" s="3">
        <f t="shared" si="101"/>
        <v>0</v>
      </c>
      <c r="H397" s="3">
        <f t="shared" ca="1" si="90"/>
        <v>0</v>
      </c>
      <c r="I397" s="3">
        <f t="shared" ca="1" si="102"/>
        <v>0</v>
      </c>
      <c r="J397" s="3">
        <f t="shared" si="103"/>
        <v>0</v>
      </c>
      <c r="K397" s="3">
        <f t="shared" ca="1" si="104"/>
        <v>0</v>
      </c>
      <c r="L397" s="3">
        <f t="shared" si="91"/>
        <v>-9.7803269999999998</v>
      </c>
      <c r="M397" s="3" t="e">
        <f t="shared" ca="1" si="92"/>
        <v>#DIV/0!</v>
      </c>
      <c r="N397" s="3" t="e">
        <f t="shared" ca="1" si="93"/>
        <v>#DIV/0!</v>
      </c>
      <c r="O397" s="1">
        <f ca="1">(0.5)*($B$11)*(H397^2)</f>
        <v>0</v>
      </c>
      <c r="P397" s="1">
        <f>($B$11)*L397*J397</f>
        <v>0</v>
      </c>
      <c r="Q397" s="1">
        <f t="shared" ca="1" si="94"/>
        <v>0</v>
      </c>
      <c r="R397" s="1">
        <f ca="1" xml:space="preserve"> ($B$11)*H397</f>
        <v>0</v>
      </c>
      <c r="S397" s="23">
        <f t="shared" si="95"/>
        <v>1.2041254402146571</v>
      </c>
      <c r="U397" s="3">
        <f t="shared" si="96"/>
        <v>340.3</v>
      </c>
      <c r="V397" s="23">
        <f t="shared" ca="1" si="97"/>
        <v>0</v>
      </c>
    </row>
    <row r="398" spans="4:22" x14ac:dyDescent="0.2">
      <c r="D398" s="1">
        <f t="shared" si="98"/>
        <v>396</v>
      </c>
      <c r="E398" s="2">
        <f t="shared" si="99"/>
        <v>0</v>
      </c>
      <c r="F398" s="3">
        <f t="shared" ca="1" si="100"/>
        <v>0</v>
      </c>
      <c r="G398" s="3">
        <f t="shared" si="101"/>
        <v>0</v>
      </c>
      <c r="H398" s="3">
        <f t="shared" ca="1" si="90"/>
        <v>0</v>
      </c>
      <c r="I398" s="3">
        <f t="shared" ca="1" si="102"/>
        <v>0</v>
      </c>
      <c r="J398" s="3">
        <f t="shared" si="103"/>
        <v>0</v>
      </c>
      <c r="K398" s="3">
        <f t="shared" ca="1" si="104"/>
        <v>0</v>
      </c>
      <c r="L398" s="3">
        <f t="shared" si="91"/>
        <v>-9.7803269999999998</v>
      </c>
      <c r="M398" s="3" t="e">
        <f t="shared" ca="1" si="92"/>
        <v>#DIV/0!</v>
      </c>
      <c r="N398" s="3" t="e">
        <f t="shared" ca="1" si="93"/>
        <v>#DIV/0!</v>
      </c>
      <c r="O398" s="1">
        <f ca="1">(0.5)*($B$11)*(H398^2)</f>
        <v>0</v>
      </c>
      <c r="P398" s="1">
        <f>($B$11)*L398*J398</f>
        <v>0</v>
      </c>
      <c r="Q398" s="1">
        <f t="shared" ca="1" si="94"/>
        <v>0</v>
      </c>
      <c r="R398" s="1">
        <f ca="1" xml:space="preserve"> ($B$11)*H398</f>
        <v>0</v>
      </c>
      <c r="S398" s="23">
        <f t="shared" si="95"/>
        <v>1.2041254402146571</v>
      </c>
      <c r="U398" s="3">
        <f t="shared" si="96"/>
        <v>340.3</v>
      </c>
      <c r="V398" s="23">
        <f t="shared" ca="1" si="97"/>
        <v>0</v>
      </c>
    </row>
    <row r="399" spans="4:22" x14ac:dyDescent="0.2">
      <c r="D399" s="1">
        <f t="shared" si="98"/>
        <v>397</v>
      </c>
      <c r="E399" s="2">
        <f t="shared" si="99"/>
        <v>0</v>
      </c>
      <c r="F399" s="3">
        <f t="shared" ca="1" si="100"/>
        <v>0</v>
      </c>
      <c r="G399" s="3">
        <f t="shared" si="101"/>
        <v>0</v>
      </c>
      <c r="H399" s="3">
        <f t="shared" ca="1" si="90"/>
        <v>0</v>
      </c>
      <c r="I399" s="3">
        <f t="shared" ca="1" si="102"/>
        <v>0</v>
      </c>
      <c r="J399" s="3">
        <f t="shared" si="103"/>
        <v>0</v>
      </c>
      <c r="K399" s="3">
        <f t="shared" ca="1" si="104"/>
        <v>0</v>
      </c>
      <c r="L399" s="3">
        <f t="shared" si="91"/>
        <v>-9.7803269999999998</v>
      </c>
      <c r="M399" s="3" t="e">
        <f t="shared" ca="1" si="92"/>
        <v>#DIV/0!</v>
      </c>
      <c r="N399" s="3" t="e">
        <f t="shared" ca="1" si="93"/>
        <v>#DIV/0!</v>
      </c>
      <c r="O399" s="1">
        <f ca="1">(0.5)*($B$11)*(H399^2)</f>
        <v>0</v>
      </c>
      <c r="P399" s="1">
        <f>($B$11)*L399*J399</f>
        <v>0</v>
      </c>
      <c r="Q399" s="1">
        <f t="shared" ca="1" si="94"/>
        <v>0</v>
      </c>
      <c r="R399" s="1">
        <f ca="1" xml:space="preserve"> ($B$11)*H399</f>
        <v>0</v>
      </c>
      <c r="S399" s="23">
        <f t="shared" si="95"/>
        <v>1.2041254402146571</v>
      </c>
      <c r="U399" s="3">
        <f t="shared" si="96"/>
        <v>340.3</v>
      </c>
      <c r="V399" s="23">
        <f t="shared" ca="1" si="97"/>
        <v>0</v>
      </c>
    </row>
    <row r="400" spans="4:22" x14ac:dyDescent="0.2">
      <c r="D400" s="1">
        <f t="shared" si="98"/>
        <v>398</v>
      </c>
      <c r="E400" s="2">
        <f t="shared" si="99"/>
        <v>0</v>
      </c>
      <c r="F400" s="3">
        <f t="shared" ca="1" si="100"/>
        <v>0</v>
      </c>
      <c r="G400" s="3">
        <f t="shared" si="101"/>
        <v>0</v>
      </c>
      <c r="H400" s="3">
        <f t="shared" ca="1" si="90"/>
        <v>0</v>
      </c>
      <c r="I400" s="3">
        <f t="shared" ca="1" si="102"/>
        <v>0</v>
      </c>
      <c r="J400" s="3">
        <f t="shared" si="103"/>
        <v>0</v>
      </c>
      <c r="K400" s="3">
        <f t="shared" ca="1" si="104"/>
        <v>0</v>
      </c>
      <c r="L400" s="3">
        <f t="shared" si="91"/>
        <v>-9.7803269999999998</v>
      </c>
      <c r="M400" s="3" t="e">
        <f t="shared" ca="1" si="92"/>
        <v>#DIV/0!</v>
      </c>
      <c r="N400" s="3" t="e">
        <f t="shared" ca="1" si="93"/>
        <v>#DIV/0!</v>
      </c>
      <c r="O400" s="1">
        <f ca="1">(0.5)*($B$11)*(H400^2)</f>
        <v>0</v>
      </c>
      <c r="P400" s="1">
        <f>($B$11)*L400*J400</f>
        <v>0</v>
      </c>
      <c r="Q400" s="1">
        <f t="shared" ca="1" si="94"/>
        <v>0</v>
      </c>
      <c r="R400" s="1">
        <f ca="1" xml:space="preserve"> ($B$11)*H400</f>
        <v>0</v>
      </c>
      <c r="S400" s="23">
        <f t="shared" si="95"/>
        <v>1.2041254402146571</v>
      </c>
      <c r="U400" s="3">
        <f t="shared" si="96"/>
        <v>340.3</v>
      </c>
      <c r="V400" s="23">
        <f t="shared" ca="1" si="97"/>
        <v>0</v>
      </c>
    </row>
    <row r="401" spans="4:22" x14ac:dyDescent="0.2">
      <c r="D401" s="1">
        <f t="shared" si="98"/>
        <v>399</v>
      </c>
      <c r="E401" s="2">
        <f t="shared" si="99"/>
        <v>0</v>
      </c>
      <c r="F401" s="3">
        <f t="shared" ca="1" si="100"/>
        <v>0</v>
      </c>
      <c r="G401" s="3">
        <f t="shared" si="101"/>
        <v>0</v>
      </c>
      <c r="H401" s="3">
        <f t="shared" ca="1" si="90"/>
        <v>0</v>
      </c>
      <c r="I401" s="3">
        <f t="shared" ca="1" si="102"/>
        <v>0</v>
      </c>
      <c r="J401" s="3">
        <f t="shared" si="103"/>
        <v>0</v>
      </c>
      <c r="K401" s="3">
        <f t="shared" ca="1" si="104"/>
        <v>0</v>
      </c>
      <c r="L401" s="3">
        <f t="shared" si="91"/>
        <v>-9.7803269999999998</v>
      </c>
      <c r="M401" s="3" t="e">
        <f t="shared" ca="1" si="92"/>
        <v>#DIV/0!</v>
      </c>
      <c r="N401" s="3" t="e">
        <f t="shared" ca="1" si="93"/>
        <v>#DIV/0!</v>
      </c>
      <c r="O401" s="1">
        <f ca="1">(0.5)*($B$11)*(H401^2)</f>
        <v>0</v>
      </c>
      <c r="P401" s="1">
        <f>($B$11)*L401*J401</f>
        <v>0</v>
      </c>
      <c r="Q401" s="1">
        <f t="shared" ca="1" si="94"/>
        <v>0</v>
      </c>
      <c r="R401" s="1">
        <f ca="1" xml:space="preserve"> ($B$11)*H401</f>
        <v>0</v>
      </c>
      <c r="S401" s="23">
        <f t="shared" si="95"/>
        <v>1.2041254402146571</v>
      </c>
      <c r="U401" s="3">
        <f t="shared" si="96"/>
        <v>340.3</v>
      </c>
      <c r="V401" s="23">
        <f t="shared" ca="1" si="97"/>
        <v>0</v>
      </c>
    </row>
    <row r="402" spans="4:22" x14ac:dyDescent="0.2">
      <c r="D402" s="1">
        <f t="shared" si="98"/>
        <v>400</v>
      </c>
      <c r="E402" s="2">
        <f t="shared" si="99"/>
        <v>0</v>
      </c>
      <c r="F402" s="3">
        <f t="shared" ca="1" si="100"/>
        <v>0</v>
      </c>
      <c r="G402" s="3">
        <f t="shared" si="101"/>
        <v>0</v>
      </c>
      <c r="H402" s="3">
        <f t="shared" ca="1" si="90"/>
        <v>0</v>
      </c>
      <c r="I402" s="3">
        <f t="shared" ca="1" si="102"/>
        <v>0</v>
      </c>
      <c r="J402" s="3">
        <f t="shared" si="103"/>
        <v>0</v>
      </c>
      <c r="K402" s="3">
        <f t="shared" ca="1" si="104"/>
        <v>0</v>
      </c>
      <c r="L402" s="3">
        <f t="shared" si="91"/>
        <v>-9.7803269999999998</v>
      </c>
      <c r="M402" s="3" t="e">
        <f t="shared" ca="1" si="92"/>
        <v>#DIV/0!</v>
      </c>
      <c r="N402" s="3" t="e">
        <f t="shared" ca="1" si="93"/>
        <v>#DIV/0!</v>
      </c>
      <c r="O402" s="1">
        <f ca="1">(0.5)*($B$11)*(H402^2)</f>
        <v>0</v>
      </c>
      <c r="P402" s="1">
        <f>($B$11)*L402*J402</f>
        <v>0</v>
      </c>
      <c r="Q402" s="1">
        <f t="shared" ca="1" si="94"/>
        <v>0</v>
      </c>
      <c r="R402" s="1">
        <f ca="1" xml:space="preserve"> ($B$11)*H402</f>
        <v>0</v>
      </c>
      <c r="S402" s="23">
        <f t="shared" si="95"/>
        <v>1.2041254402146571</v>
      </c>
      <c r="U402" s="3">
        <f t="shared" si="96"/>
        <v>340.3</v>
      </c>
      <c r="V402" s="23">
        <f t="shared" ca="1" si="97"/>
        <v>0</v>
      </c>
    </row>
    <row r="403" spans="4:22" x14ac:dyDescent="0.2">
      <c r="D403" s="1">
        <f t="shared" si="98"/>
        <v>401</v>
      </c>
      <c r="E403" s="2">
        <f t="shared" si="99"/>
        <v>0</v>
      </c>
      <c r="F403" s="3">
        <f t="shared" ca="1" si="100"/>
        <v>0</v>
      </c>
      <c r="G403" s="3">
        <f t="shared" si="101"/>
        <v>0</v>
      </c>
      <c r="H403" s="3">
        <f t="shared" ca="1" si="90"/>
        <v>0</v>
      </c>
      <c r="I403" s="3">
        <f t="shared" ca="1" si="102"/>
        <v>0</v>
      </c>
      <c r="J403" s="3">
        <f t="shared" si="103"/>
        <v>0</v>
      </c>
      <c r="K403" s="3">
        <f t="shared" ca="1" si="104"/>
        <v>0</v>
      </c>
      <c r="L403" s="3">
        <f t="shared" si="91"/>
        <v>-9.7803269999999998</v>
      </c>
      <c r="M403" s="3" t="e">
        <f t="shared" ca="1" si="92"/>
        <v>#DIV/0!</v>
      </c>
      <c r="N403" s="3" t="e">
        <f t="shared" ca="1" si="93"/>
        <v>#DIV/0!</v>
      </c>
      <c r="O403" s="1">
        <f ca="1">(0.5)*($B$11)*(H403^2)</f>
        <v>0</v>
      </c>
      <c r="P403" s="1">
        <f>($B$11)*L403*J403</f>
        <v>0</v>
      </c>
      <c r="Q403" s="1">
        <f t="shared" ca="1" si="94"/>
        <v>0</v>
      </c>
      <c r="R403" s="1">
        <f ca="1" xml:space="preserve"> ($B$11)*H403</f>
        <v>0</v>
      </c>
      <c r="S403" s="23">
        <f t="shared" si="95"/>
        <v>1.2041254402146571</v>
      </c>
      <c r="U403" s="3">
        <f t="shared" si="96"/>
        <v>340.3</v>
      </c>
      <c r="V403" s="23">
        <f t="shared" ca="1" si="97"/>
        <v>0</v>
      </c>
    </row>
    <row r="404" spans="4:22" x14ac:dyDescent="0.2">
      <c r="D404" s="1">
        <f t="shared" si="98"/>
        <v>402</v>
      </c>
      <c r="E404" s="2">
        <f t="shared" si="99"/>
        <v>0</v>
      </c>
      <c r="F404" s="3">
        <f t="shared" ca="1" si="100"/>
        <v>0</v>
      </c>
      <c r="G404" s="3">
        <f t="shared" si="101"/>
        <v>0</v>
      </c>
      <c r="H404" s="3">
        <f t="shared" ca="1" si="90"/>
        <v>0</v>
      </c>
      <c r="I404" s="3">
        <f t="shared" ca="1" si="102"/>
        <v>0</v>
      </c>
      <c r="J404" s="3">
        <f t="shared" si="103"/>
        <v>0</v>
      </c>
      <c r="K404" s="3">
        <f t="shared" ca="1" si="104"/>
        <v>0</v>
      </c>
      <c r="L404" s="3">
        <f t="shared" si="91"/>
        <v>-9.7803269999999998</v>
      </c>
      <c r="M404" s="3" t="e">
        <f t="shared" ca="1" si="92"/>
        <v>#DIV/0!</v>
      </c>
      <c r="N404" s="3" t="e">
        <f t="shared" ca="1" si="93"/>
        <v>#DIV/0!</v>
      </c>
      <c r="O404" s="1">
        <f ca="1">(0.5)*($B$11)*(H404^2)</f>
        <v>0</v>
      </c>
      <c r="P404" s="1">
        <f>($B$11)*L404*J404</f>
        <v>0</v>
      </c>
      <c r="Q404" s="1">
        <f t="shared" ca="1" si="94"/>
        <v>0</v>
      </c>
      <c r="R404" s="1">
        <f ca="1" xml:space="preserve"> ($B$11)*H404</f>
        <v>0</v>
      </c>
      <c r="S404" s="23">
        <f t="shared" si="95"/>
        <v>1.2041254402146571</v>
      </c>
      <c r="U404" s="3">
        <f t="shared" si="96"/>
        <v>340.3</v>
      </c>
      <c r="V404" s="23">
        <f t="shared" ca="1" si="97"/>
        <v>0</v>
      </c>
    </row>
    <row r="405" spans="4:22" x14ac:dyDescent="0.2">
      <c r="D405" s="1">
        <f t="shared" si="98"/>
        <v>403</v>
      </c>
      <c r="E405" s="2">
        <f t="shared" si="99"/>
        <v>0</v>
      </c>
      <c r="F405" s="3">
        <f t="shared" ca="1" si="100"/>
        <v>0</v>
      </c>
      <c r="G405" s="3">
        <f t="shared" si="101"/>
        <v>0</v>
      </c>
      <c r="H405" s="3">
        <f t="shared" ca="1" si="90"/>
        <v>0</v>
      </c>
      <c r="I405" s="3">
        <f t="shared" ca="1" si="102"/>
        <v>0</v>
      </c>
      <c r="J405" s="3">
        <f t="shared" si="103"/>
        <v>0</v>
      </c>
      <c r="K405" s="3">
        <f t="shared" ca="1" si="104"/>
        <v>0</v>
      </c>
      <c r="L405" s="3">
        <f t="shared" si="91"/>
        <v>-9.7803269999999998</v>
      </c>
      <c r="M405" s="3" t="e">
        <f t="shared" ca="1" si="92"/>
        <v>#DIV/0!</v>
      </c>
      <c r="N405" s="3" t="e">
        <f t="shared" ca="1" si="93"/>
        <v>#DIV/0!</v>
      </c>
      <c r="O405" s="1">
        <f ca="1">(0.5)*($B$11)*(H405^2)</f>
        <v>0</v>
      </c>
      <c r="P405" s="1">
        <f>($B$11)*L405*J405</f>
        <v>0</v>
      </c>
      <c r="Q405" s="1">
        <f t="shared" ca="1" si="94"/>
        <v>0</v>
      </c>
      <c r="R405" s="1">
        <f ca="1" xml:space="preserve"> ($B$11)*H405</f>
        <v>0</v>
      </c>
      <c r="S405" s="23">
        <f t="shared" si="95"/>
        <v>1.2041254402146571</v>
      </c>
      <c r="U405" s="3">
        <f t="shared" si="96"/>
        <v>340.3</v>
      </c>
      <c r="V405" s="23">
        <f t="shared" ca="1" si="97"/>
        <v>0</v>
      </c>
    </row>
    <row r="406" spans="4:22" x14ac:dyDescent="0.2">
      <c r="D406" s="1">
        <f t="shared" si="98"/>
        <v>404</v>
      </c>
      <c r="E406" s="2">
        <f t="shared" si="99"/>
        <v>0</v>
      </c>
      <c r="F406" s="3">
        <f t="shared" ca="1" si="100"/>
        <v>0</v>
      </c>
      <c r="G406" s="3">
        <f t="shared" si="101"/>
        <v>0</v>
      </c>
      <c r="H406" s="3">
        <f t="shared" ca="1" si="90"/>
        <v>0</v>
      </c>
      <c r="I406" s="3">
        <f t="shared" ca="1" si="102"/>
        <v>0</v>
      </c>
      <c r="J406" s="3">
        <f t="shared" si="103"/>
        <v>0</v>
      </c>
      <c r="K406" s="3">
        <f t="shared" ca="1" si="104"/>
        <v>0</v>
      </c>
      <c r="L406" s="3">
        <f t="shared" si="91"/>
        <v>-9.7803269999999998</v>
      </c>
      <c r="M406" s="3" t="e">
        <f t="shared" ca="1" si="92"/>
        <v>#DIV/0!</v>
      </c>
      <c r="N406" s="3" t="e">
        <f t="shared" ca="1" si="93"/>
        <v>#DIV/0!</v>
      </c>
      <c r="O406" s="1">
        <f ca="1">(0.5)*($B$11)*(H406^2)</f>
        <v>0</v>
      </c>
      <c r="P406" s="1">
        <f>($B$11)*L406*J406</f>
        <v>0</v>
      </c>
      <c r="Q406" s="1">
        <f t="shared" ca="1" si="94"/>
        <v>0</v>
      </c>
      <c r="R406" s="1">
        <f ca="1" xml:space="preserve"> ($B$11)*H406</f>
        <v>0</v>
      </c>
      <c r="S406" s="23">
        <f t="shared" si="95"/>
        <v>1.2041254402146571</v>
      </c>
      <c r="U406" s="3">
        <f t="shared" si="96"/>
        <v>340.3</v>
      </c>
      <c r="V406" s="23">
        <f t="shared" ca="1" si="97"/>
        <v>0</v>
      </c>
    </row>
    <row r="407" spans="4:22" x14ac:dyDescent="0.2">
      <c r="D407" s="1">
        <f t="shared" si="98"/>
        <v>405</v>
      </c>
      <c r="E407" s="2">
        <f t="shared" si="99"/>
        <v>0</v>
      </c>
      <c r="F407" s="3">
        <f t="shared" ca="1" si="100"/>
        <v>0</v>
      </c>
      <c r="G407" s="3">
        <f t="shared" si="101"/>
        <v>0</v>
      </c>
      <c r="H407" s="3">
        <f t="shared" ca="1" si="90"/>
        <v>0</v>
      </c>
      <c r="I407" s="3">
        <f t="shared" ca="1" si="102"/>
        <v>0</v>
      </c>
      <c r="J407" s="3">
        <f t="shared" si="103"/>
        <v>0</v>
      </c>
      <c r="K407" s="3">
        <f t="shared" ca="1" si="104"/>
        <v>0</v>
      </c>
      <c r="L407" s="3">
        <f t="shared" si="91"/>
        <v>-9.7803269999999998</v>
      </c>
      <c r="M407" s="3" t="e">
        <f t="shared" ca="1" si="92"/>
        <v>#DIV/0!</v>
      </c>
      <c r="N407" s="3" t="e">
        <f t="shared" ca="1" si="93"/>
        <v>#DIV/0!</v>
      </c>
      <c r="O407" s="1">
        <f ca="1">(0.5)*($B$11)*(H407^2)</f>
        <v>0</v>
      </c>
      <c r="P407" s="1">
        <f>($B$11)*L407*J407</f>
        <v>0</v>
      </c>
      <c r="Q407" s="1">
        <f t="shared" ca="1" si="94"/>
        <v>0</v>
      </c>
      <c r="R407" s="1">
        <f ca="1" xml:space="preserve"> ($B$11)*H407</f>
        <v>0</v>
      </c>
      <c r="S407" s="23">
        <f t="shared" si="95"/>
        <v>1.2041254402146571</v>
      </c>
      <c r="U407" s="3">
        <f t="shared" si="96"/>
        <v>340.3</v>
      </c>
      <c r="V407" s="23">
        <f t="shared" ca="1" si="97"/>
        <v>0</v>
      </c>
    </row>
    <row r="408" spans="4:22" x14ac:dyDescent="0.2">
      <c r="D408" s="1">
        <f t="shared" si="98"/>
        <v>406</v>
      </c>
      <c r="E408" s="2">
        <f t="shared" si="99"/>
        <v>0</v>
      </c>
      <c r="F408" s="3">
        <f t="shared" ca="1" si="100"/>
        <v>0</v>
      </c>
      <c r="G408" s="3">
        <f t="shared" si="101"/>
        <v>0</v>
      </c>
      <c r="H408" s="3">
        <f t="shared" ca="1" si="90"/>
        <v>0</v>
      </c>
      <c r="I408" s="3">
        <f t="shared" ca="1" si="102"/>
        <v>0</v>
      </c>
      <c r="J408" s="3">
        <f t="shared" si="103"/>
        <v>0</v>
      </c>
      <c r="K408" s="3">
        <f t="shared" ca="1" si="104"/>
        <v>0</v>
      </c>
      <c r="L408" s="3">
        <f t="shared" si="91"/>
        <v>-9.7803269999999998</v>
      </c>
      <c r="M408" s="3" t="e">
        <f t="shared" ca="1" si="92"/>
        <v>#DIV/0!</v>
      </c>
      <c r="N408" s="3" t="e">
        <f t="shared" ca="1" si="93"/>
        <v>#DIV/0!</v>
      </c>
      <c r="O408" s="1">
        <f ca="1">(0.5)*($B$11)*(H408^2)</f>
        <v>0</v>
      </c>
      <c r="P408" s="1">
        <f>($B$11)*L408*J408</f>
        <v>0</v>
      </c>
      <c r="Q408" s="1">
        <f t="shared" ca="1" si="94"/>
        <v>0</v>
      </c>
      <c r="R408" s="1">
        <f ca="1" xml:space="preserve"> ($B$11)*H408</f>
        <v>0</v>
      </c>
      <c r="S408" s="23">
        <f t="shared" si="95"/>
        <v>1.2041254402146571</v>
      </c>
      <c r="U408" s="3">
        <f t="shared" si="96"/>
        <v>340.3</v>
      </c>
      <c r="V408" s="23">
        <f t="shared" ca="1" si="97"/>
        <v>0</v>
      </c>
    </row>
    <row r="409" spans="4:22" x14ac:dyDescent="0.2">
      <c r="D409" s="1">
        <f t="shared" si="98"/>
        <v>407</v>
      </c>
      <c r="E409" s="2">
        <f t="shared" si="99"/>
        <v>0</v>
      </c>
      <c r="F409" s="3">
        <f t="shared" ca="1" si="100"/>
        <v>0</v>
      </c>
      <c r="G409" s="3">
        <f t="shared" si="101"/>
        <v>0</v>
      </c>
      <c r="H409" s="3">
        <f t="shared" ca="1" si="90"/>
        <v>0</v>
      </c>
      <c r="I409" s="3">
        <f t="shared" ca="1" si="102"/>
        <v>0</v>
      </c>
      <c r="J409" s="3">
        <f t="shared" si="103"/>
        <v>0</v>
      </c>
      <c r="K409" s="3">
        <f t="shared" ca="1" si="104"/>
        <v>0</v>
      </c>
      <c r="L409" s="3">
        <f t="shared" si="91"/>
        <v>-9.7803269999999998</v>
      </c>
      <c r="M409" s="3" t="e">
        <f t="shared" ca="1" si="92"/>
        <v>#DIV/0!</v>
      </c>
      <c r="N409" s="3" t="e">
        <f t="shared" ca="1" si="93"/>
        <v>#DIV/0!</v>
      </c>
      <c r="O409" s="1">
        <f ca="1">(0.5)*($B$11)*(H409^2)</f>
        <v>0</v>
      </c>
      <c r="P409" s="1">
        <f>($B$11)*L409*J409</f>
        <v>0</v>
      </c>
      <c r="Q409" s="1">
        <f t="shared" ca="1" si="94"/>
        <v>0</v>
      </c>
      <c r="R409" s="1">
        <f ca="1" xml:space="preserve"> ($B$11)*H409</f>
        <v>0</v>
      </c>
      <c r="S409" s="23">
        <f t="shared" si="95"/>
        <v>1.2041254402146571</v>
      </c>
      <c r="U409" s="3">
        <f t="shared" si="96"/>
        <v>340.3</v>
      </c>
      <c r="V409" s="23">
        <f t="shared" ca="1" si="97"/>
        <v>0</v>
      </c>
    </row>
    <row r="410" spans="4:22" x14ac:dyDescent="0.2">
      <c r="D410" s="1">
        <f t="shared" si="98"/>
        <v>408</v>
      </c>
      <c r="E410" s="2">
        <f t="shared" si="99"/>
        <v>0</v>
      </c>
      <c r="F410" s="3">
        <f t="shared" ca="1" si="100"/>
        <v>0</v>
      </c>
      <c r="G410" s="3">
        <f t="shared" si="101"/>
        <v>0</v>
      </c>
      <c r="H410" s="3">
        <f t="shared" ca="1" si="90"/>
        <v>0</v>
      </c>
      <c r="I410" s="3">
        <f t="shared" ca="1" si="102"/>
        <v>0</v>
      </c>
      <c r="J410" s="3">
        <f t="shared" si="103"/>
        <v>0</v>
      </c>
      <c r="K410" s="3">
        <f t="shared" ca="1" si="104"/>
        <v>0</v>
      </c>
      <c r="L410" s="3">
        <f t="shared" si="91"/>
        <v>-9.7803269999999998</v>
      </c>
      <c r="M410" s="3" t="e">
        <f t="shared" ca="1" si="92"/>
        <v>#DIV/0!</v>
      </c>
      <c r="N410" s="3" t="e">
        <f t="shared" ca="1" si="93"/>
        <v>#DIV/0!</v>
      </c>
      <c r="O410" s="1">
        <f ca="1">(0.5)*($B$11)*(H410^2)</f>
        <v>0</v>
      </c>
      <c r="P410" s="1">
        <f>($B$11)*L410*J410</f>
        <v>0</v>
      </c>
      <c r="Q410" s="1">
        <f t="shared" ca="1" si="94"/>
        <v>0</v>
      </c>
      <c r="R410" s="1">
        <f ca="1" xml:space="preserve"> ($B$11)*H410</f>
        <v>0</v>
      </c>
      <c r="S410" s="23">
        <f t="shared" si="95"/>
        <v>1.2041254402146571</v>
      </c>
      <c r="U410" s="3">
        <f t="shared" si="96"/>
        <v>340.3</v>
      </c>
      <c r="V410" s="23">
        <f t="shared" ca="1" si="97"/>
        <v>0</v>
      </c>
    </row>
    <row r="411" spans="4:22" x14ac:dyDescent="0.2">
      <c r="D411" s="1">
        <f t="shared" si="98"/>
        <v>409</v>
      </c>
      <c r="E411" s="2">
        <f t="shared" si="99"/>
        <v>0</v>
      </c>
      <c r="F411" s="3">
        <f t="shared" ca="1" si="100"/>
        <v>0</v>
      </c>
      <c r="G411" s="3">
        <f t="shared" si="101"/>
        <v>0</v>
      </c>
      <c r="H411" s="3">
        <f t="shared" ca="1" si="90"/>
        <v>0</v>
      </c>
      <c r="I411" s="3">
        <f t="shared" ca="1" si="102"/>
        <v>0</v>
      </c>
      <c r="J411" s="3">
        <f t="shared" si="103"/>
        <v>0</v>
      </c>
      <c r="K411" s="3">
        <f t="shared" ca="1" si="104"/>
        <v>0</v>
      </c>
      <c r="L411" s="3">
        <f t="shared" si="91"/>
        <v>-9.7803269999999998</v>
      </c>
      <c r="M411" s="3" t="e">
        <f t="shared" ca="1" si="92"/>
        <v>#DIV/0!</v>
      </c>
      <c r="N411" s="3" t="e">
        <f t="shared" ca="1" si="93"/>
        <v>#DIV/0!</v>
      </c>
      <c r="O411" s="1">
        <f ca="1">(0.5)*($B$11)*(H411^2)</f>
        <v>0</v>
      </c>
      <c r="P411" s="1">
        <f>($B$11)*L411*J411</f>
        <v>0</v>
      </c>
      <c r="Q411" s="1">
        <f t="shared" ca="1" si="94"/>
        <v>0</v>
      </c>
      <c r="R411" s="1">
        <f ca="1" xml:space="preserve"> ($B$11)*H411</f>
        <v>0</v>
      </c>
      <c r="S411" s="23">
        <f t="shared" si="95"/>
        <v>1.2041254402146571</v>
      </c>
      <c r="U411" s="3">
        <f t="shared" si="96"/>
        <v>340.3</v>
      </c>
      <c r="V411" s="23">
        <f t="shared" ca="1" si="97"/>
        <v>0</v>
      </c>
    </row>
    <row r="412" spans="4:22" x14ac:dyDescent="0.2">
      <c r="D412" s="1">
        <f t="shared" si="98"/>
        <v>410</v>
      </c>
      <c r="E412" s="2">
        <f t="shared" si="99"/>
        <v>0</v>
      </c>
      <c r="F412" s="3">
        <f t="shared" ca="1" si="100"/>
        <v>0</v>
      </c>
      <c r="G412" s="3">
        <f t="shared" si="101"/>
        <v>0</v>
      </c>
      <c r="H412" s="3">
        <f t="shared" ca="1" si="90"/>
        <v>0</v>
      </c>
      <c r="I412" s="3">
        <f t="shared" ca="1" si="102"/>
        <v>0</v>
      </c>
      <c r="J412" s="3">
        <f t="shared" si="103"/>
        <v>0</v>
      </c>
      <c r="K412" s="3">
        <f t="shared" ca="1" si="104"/>
        <v>0</v>
      </c>
      <c r="L412" s="3">
        <f t="shared" si="91"/>
        <v>-9.7803269999999998</v>
      </c>
      <c r="M412" s="3" t="e">
        <f t="shared" ca="1" si="92"/>
        <v>#DIV/0!</v>
      </c>
      <c r="N412" s="3" t="e">
        <f t="shared" ca="1" si="93"/>
        <v>#DIV/0!</v>
      </c>
      <c r="O412" s="1">
        <f ca="1">(0.5)*($B$11)*(H412^2)</f>
        <v>0</v>
      </c>
      <c r="P412" s="1">
        <f>($B$11)*L412*J412</f>
        <v>0</v>
      </c>
      <c r="Q412" s="1">
        <f t="shared" ca="1" si="94"/>
        <v>0</v>
      </c>
      <c r="R412" s="1">
        <f ca="1" xml:space="preserve"> ($B$11)*H412</f>
        <v>0</v>
      </c>
      <c r="S412" s="23">
        <f t="shared" si="95"/>
        <v>1.2041254402146571</v>
      </c>
      <c r="U412" s="3">
        <f t="shared" si="96"/>
        <v>340.3</v>
      </c>
      <c r="V412" s="23">
        <f t="shared" ca="1" si="97"/>
        <v>0</v>
      </c>
    </row>
    <row r="413" spans="4:22" x14ac:dyDescent="0.2">
      <c r="D413" s="1">
        <f t="shared" si="98"/>
        <v>411</v>
      </c>
      <c r="E413" s="2">
        <f t="shared" si="99"/>
        <v>0</v>
      </c>
      <c r="F413" s="3">
        <f t="shared" ca="1" si="100"/>
        <v>0</v>
      </c>
      <c r="G413" s="3">
        <f t="shared" si="101"/>
        <v>0</v>
      </c>
      <c r="H413" s="3">
        <f t="shared" ca="1" si="90"/>
        <v>0</v>
      </c>
      <c r="I413" s="3">
        <f t="shared" ca="1" si="102"/>
        <v>0</v>
      </c>
      <c r="J413" s="3">
        <f t="shared" si="103"/>
        <v>0</v>
      </c>
      <c r="K413" s="3">
        <f t="shared" ca="1" si="104"/>
        <v>0</v>
      </c>
      <c r="L413" s="3">
        <f t="shared" si="91"/>
        <v>-9.7803269999999998</v>
      </c>
      <c r="M413" s="3" t="e">
        <f t="shared" ca="1" si="92"/>
        <v>#DIV/0!</v>
      </c>
      <c r="N413" s="3" t="e">
        <f t="shared" ca="1" si="93"/>
        <v>#DIV/0!</v>
      </c>
      <c r="O413" s="1">
        <f ca="1">(0.5)*($B$11)*(H413^2)</f>
        <v>0</v>
      </c>
      <c r="P413" s="1">
        <f>($B$11)*L413*J413</f>
        <v>0</v>
      </c>
      <c r="Q413" s="1">
        <f t="shared" ca="1" si="94"/>
        <v>0</v>
      </c>
      <c r="R413" s="1">
        <f ca="1" xml:space="preserve"> ($B$11)*H413</f>
        <v>0</v>
      </c>
      <c r="S413" s="23">
        <f t="shared" si="95"/>
        <v>1.2041254402146571</v>
      </c>
      <c r="U413" s="3">
        <f t="shared" si="96"/>
        <v>340.3</v>
      </c>
      <c r="V413" s="23">
        <f t="shared" ca="1" si="97"/>
        <v>0</v>
      </c>
    </row>
    <row r="414" spans="4:22" x14ac:dyDescent="0.2">
      <c r="D414" s="1">
        <f t="shared" si="98"/>
        <v>412</v>
      </c>
      <c r="E414" s="2">
        <f t="shared" si="99"/>
        <v>0</v>
      </c>
      <c r="F414" s="3">
        <f t="shared" ca="1" si="100"/>
        <v>0</v>
      </c>
      <c r="G414" s="3">
        <f t="shared" si="101"/>
        <v>0</v>
      </c>
      <c r="H414" s="3">
        <f t="shared" ca="1" si="90"/>
        <v>0</v>
      </c>
      <c r="I414" s="3">
        <f t="shared" ca="1" si="102"/>
        <v>0</v>
      </c>
      <c r="J414" s="3">
        <f t="shared" si="103"/>
        <v>0</v>
      </c>
      <c r="K414" s="3">
        <f t="shared" ca="1" si="104"/>
        <v>0</v>
      </c>
      <c r="L414" s="3">
        <f t="shared" si="91"/>
        <v>-9.7803269999999998</v>
      </c>
      <c r="M414" s="3" t="e">
        <f t="shared" ca="1" si="92"/>
        <v>#DIV/0!</v>
      </c>
      <c r="N414" s="3" t="e">
        <f t="shared" ca="1" si="93"/>
        <v>#DIV/0!</v>
      </c>
      <c r="O414" s="1">
        <f ca="1">(0.5)*($B$11)*(H414^2)</f>
        <v>0</v>
      </c>
      <c r="P414" s="1">
        <f>($B$11)*L414*J414</f>
        <v>0</v>
      </c>
      <c r="Q414" s="1">
        <f t="shared" ca="1" si="94"/>
        <v>0</v>
      </c>
      <c r="R414" s="1">
        <f ca="1" xml:space="preserve"> ($B$11)*H414</f>
        <v>0</v>
      </c>
      <c r="S414" s="23">
        <f t="shared" si="95"/>
        <v>1.2041254402146571</v>
      </c>
      <c r="U414" s="3">
        <f t="shared" si="96"/>
        <v>340.3</v>
      </c>
      <c r="V414" s="23">
        <f t="shared" ca="1" si="97"/>
        <v>0</v>
      </c>
    </row>
    <row r="415" spans="4:22" x14ac:dyDescent="0.2">
      <c r="D415" s="1">
        <f t="shared" si="98"/>
        <v>413</v>
      </c>
      <c r="E415" s="2">
        <f t="shared" si="99"/>
        <v>0</v>
      </c>
      <c r="F415" s="3">
        <f t="shared" ca="1" si="100"/>
        <v>0</v>
      </c>
      <c r="G415" s="3">
        <f t="shared" si="101"/>
        <v>0</v>
      </c>
      <c r="H415" s="3">
        <f t="shared" ca="1" si="90"/>
        <v>0</v>
      </c>
      <c r="I415" s="3">
        <f t="shared" ca="1" si="102"/>
        <v>0</v>
      </c>
      <c r="J415" s="3">
        <f t="shared" si="103"/>
        <v>0</v>
      </c>
      <c r="K415" s="3">
        <f t="shared" ca="1" si="104"/>
        <v>0</v>
      </c>
      <c r="L415" s="3">
        <f t="shared" si="91"/>
        <v>-9.7803269999999998</v>
      </c>
      <c r="M415" s="3" t="e">
        <f t="shared" ca="1" si="92"/>
        <v>#DIV/0!</v>
      </c>
      <c r="N415" s="3" t="e">
        <f t="shared" ca="1" si="93"/>
        <v>#DIV/0!</v>
      </c>
      <c r="O415" s="1">
        <f ca="1">(0.5)*($B$11)*(H415^2)</f>
        <v>0</v>
      </c>
      <c r="P415" s="1">
        <f>($B$11)*L415*J415</f>
        <v>0</v>
      </c>
      <c r="Q415" s="1">
        <f t="shared" ca="1" si="94"/>
        <v>0</v>
      </c>
      <c r="R415" s="1">
        <f ca="1" xml:space="preserve"> ($B$11)*H415</f>
        <v>0</v>
      </c>
      <c r="S415" s="23">
        <f t="shared" si="95"/>
        <v>1.2041254402146571</v>
      </c>
      <c r="U415" s="3">
        <f t="shared" si="96"/>
        <v>340.3</v>
      </c>
      <c r="V415" s="23">
        <f t="shared" ca="1" si="97"/>
        <v>0</v>
      </c>
    </row>
    <row r="416" spans="4:22" x14ac:dyDescent="0.2">
      <c r="D416" s="1">
        <f t="shared" si="98"/>
        <v>414</v>
      </c>
      <c r="E416" s="2">
        <f t="shared" si="99"/>
        <v>0</v>
      </c>
      <c r="F416" s="3">
        <f t="shared" ca="1" si="100"/>
        <v>0</v>
      </c>
      <c r="G416" s="3">
        <f t="shared" si="101"/>
        <v>0</v>
      </c>
      <c r="H416" s="3">
        <f t="shared" ca="1" si="90"/>
        <v>0</v>
      </c>
      <c r="I416" s="3">
        <f t="shared" ca="1" si="102"/>
        <v>0</v>
      </c>
      <c r="J416" s="3">
        <f t="shared" si="103"/>
        <v>0</v>
      </c>
      <c r="K416" s="3">
        <f t="shared" ca="1" si="104"/>
        <v>0</v>
      </c>
      <c r="L416" s="3">
        <f t="shared" si="91"/>
        <v>-9.7803269999999998</v>
      </c>
      <c r="M416" s="3" t="e">
        <f t="shared" ca="1" si="92"/>
        <v>#DIV/0!</v>
      </c>
      <c r="N416" s="3" t="e">
        <f t="shared" ca="1" si="93"/>
        <v>#DIV/0!</v>
      </c>
      <c r="O416" s="1">
        <f ca="1">(0.5)*($B$11)*(H416^2)</f>
        <v>0</v>
      </c>
      <c r="P416" s="1">
        <f>($B$11)*L416*J416</f>
        <v>0</v>
      </c>
      <c r="Q416" s="1">
        <f t="shared" ca="1" si="94"/>
        <v>0</v>
      </c>
      <c r="R416" s="1">
        <f ca="1" xml:space="preserve"> ($B$11)*H416</f>
        <v>0</v>
      </c>
      <c r="S416" s="23">
        <f t="shared" si="95"/>
        <v>1.2041254402146571</v>
      </c>
      <c r="U416" s="3">
        <f t="shared" si="96"/>
        <v>340.3</v>
      </c>
      <c r="V416" s="23">
        <f t="shared" ca="1" si="97"/>
        <v>0</v>
      </c>
    </row>
    <row r="417" spans="4:22" x14ac:dyDescent="0.2">
      <c r="D417" s="1">
        <f t="shared" si="98"/>
        <v>415</v>
      </c>
      <c r="E417" s="2">
        <f t="shared" si="99"/>
        <v>0</v>
      </c>
      <c r="F417" s="3">
        <f t="shared" ca="1" si="100"/>
        <v>0</v>
      </c>
      <c r="G417" s="3">
        <f t="shared" si="101"/>
        <v>0</v>
      </c>
      <c r="H417" s="3">
        <f t="shared" ca="1" si="90"/>
        <v>0</v>
      </c>
      <c r="I417" s="3">
        <f t="shared" ca="1" si="102"/>
        <v>0</v>
      </c>
      <c r="J417" s="3">
        <f t="shared" si="103"/>
        <v>0</v>
      </c>
      <c r="K417" s="3">
        <f t="shared" ca="1" si="104"/>
        <v>0</v>
      </c>
      <c r="L417" s="3">
        <f t="shared" si="91"/>
        <v>-9.7803269999999998</v>
      </c>
      <c r="M417" s="3" t="e">
        <f t="shared" ca="1" si="92"/>
        <v>#DIV/0!</v>
      </c>
      <c r="N417" s="3" t="e">
        <f t="shared" ca="1" si="93"/>
        <v>#DIV/0!</v>
      </c>
      <c r="O417" s="1">
        <f ca="1">(0.5)*($B$11)*(H417^2)</f>
        <v>0</v>
      </c>
      <c r="P417" s="1">
        <f>($B$11)*L417*J417</f>
        <v>0</v>
      </c>
      <c r="Q417" s="1">
        <f t="shared" ca="1" si="94"/>
        <v>0</v>
      </c>
      <c r="R417" s="1">
        <f ca="1" xml:space="preserve"> ($B$11)*H417</f>
        <v>0</v>
      </c>
      <c r="S417" s="23">
        <f t="shared" si="95"/>
        <v>1.2041254402146571</v>
      </c>
      <c r="U417" s="3">
        <f t="shared" si="96"/>
        <v>340.3</v>
      </c>
      <c r="V417" s="23">
        <f t="shared" ca="1" si="97"/>
        <v>0</v>
      </c>
    </row>
    <row r="418" spans="4:22" x14ac:dyDescent="0.2">
      <c r="D418" s="1">
        <f t="shared" si="98"/>
        <v>416</v>
      </c>
      <c r="E418" s="2">
        <f t="shared" si="99"/>
        <v>0</v>
      </c>
      <c r="F418" s="3">
        <f t="shared" ca="1" si="100"/>
        <v>0</v>
      </c>
      <c r="G418" s="3">
        <f t="shared" si="101"/>
        <v>0</v>
      </c>
      <c r="H418" s="3">
        <f t="shared" ca="1" si="90"/>
        <v>0</v>
      </c>
      <c r="I418" s="3">
        <f t="shared" ca="1" si="102"/>
        <v>0</v>
      </c>
      <c r="J418" s="3">
        <f t="shared" si="103"/>
        <v>0</v>
      </c>
      <c r="K418" s="3">
        <f t="shared" ca="1" si="104"/>
        <v>0</v>
      </c>
      <c r="L418" s="3">
        <f t="shared" si="91"/>
        <v>-9.7803269999999998</v>
      </c>
      <c r="M418" s="3" t="e">
        <f t="shared" ca="1" si="92"/>
        <v>#DIV/0!</v>
      </c>
      <c r="N418" s="3" t="e">
        <f t="shared" ca="1" si="93"/>
        <v>#DIV/0!</v>
      </c>
      <c r="O418" s="1">
        <f ca="1">(0.5)*($B$11)*(H418^2)</f>
        <v>0</v>
      </c>
      <c r="P418" s="1">
        <f>($B$11)*L418*J418</f>
        <v>0</v>
      </c>
      <c r="Q418" s="1">
        <f t="shared" ca="1" si="94"/>
        <v>0</v>
      </c>
      <c r="R418" s="1">
        <f ca="1" xml:space="preserve"> ($B$11)*H418</f>
        <v>0</v>
      </c>
      <c r="S418" s="23">
        <f t="shared" si="95"/>
        <v>1.2041254402146571</v>
      </c>
      <c r="U418" s="3">
        <f t="shared" si="96"/>
        <v>340.3</v>
      </c>
      <c r="V418" s="23">
        <f t="shared" ca="1" si="97"/>
        <v>0</v>
      </c>
    </row>
    <row r="419" spans="4:22" x14ac:dyDescent="0.2">
      <c r="D419" s="1">
        <f t="shared" si="98"/>
        <v>417</v>
      </c>
      <c r="E419" s="2">
        <f t="shared" si="99"/>
        <v>0</v>
      </c>
      <c r="F419" s="3">
        <f t="shared" ca="1" si="100"/>
        <v>0</v>
      </c>
      <c r="G419" s="3">
        <f t="shared" si="101"/>
        <v>0</v>
      </c>
      <c r="H419" s="3">
        <f t="shared" ca="1" si="90"/>
        <v>0</v>
      </c>
      <c r="I419" s="3">
        <f t="shared" ca="1" si="102"/>
        <v>0</v>
      </c>
      <c r="J419" s="3">
        <f t="shared" si="103"/>
        <v>0</v>
      </c>
      <c r="K419" s="3">
        <f t="shared" ca="1" si="104"/>
        <v>0</v>
      </c>
      <c r="L419" s="3">
        <f t="shared" si="91"/>
        <v>-9.7803269999999998</v>
      </c>
      <c r="M419" s="3" t="e">
        <f t="shared" ca="1" si="92"/>
        <v>#DIV/0!</v>
      </c>
      <c r="N419" s="3" t="e">
        <f t="shared" ca="1" si="93"/>
        <v>#DIV/0!</v>
      </c>
      <c r="O419" s="1">
        <f ca="1">(0.5)*($B$11)*(H419^2)</f>
        <v>0</v>
      </c>
      <c r="P419" s="1">
        <f>($B$11)*L419*J419</f>
        <v>0</v>
      </c>
      <c r="Q419" s="1">
        <f t="shared" ca="1" si="94"/>
        <v>0</v>
      </c>
      <c r="R419" s="1">
        <f ca="1" xml:space="preserve"> ($B$11)*H419</f>
        <v>0</v>
      </c>
      <c r="S419" s="23">
        <f t="shared" si="95"/>
        <v>1.2041254402146571</v>
      </c>
      <c r="U419" s="3">
        <f t="shared" si="96"/>
        <v>340.3</v>
      </c>
      <c r="V419" s="23">
        <f t="shared" ca="1" si="97"/>
        <v>0</v>
      </c>
    </row>
    <row r="420" spans="4:22" x14ac:dyDescent="0.2">
      <c r="D420" s="1">
        <f t="shared" si="98"/>
        <v>418</v>
      </c>
      <c r="E420" s="2">
        <f t="shared" si="99"/>
        <v>0</v>
      </c>
      <c r="F420" s="3">
        <f t="shared" ca="1" si="100"/>
        <v>0</v>
      </c>
      <c r="G420" s="3">
        <f t="shared" si="101"/>
        <v>0</v>
      </c>
      <c r="H420" s="3">
        <f t="shared" ca="1" si="90"/>
        <v>0</v>
      </c>
      <c r="I420" s="3">
        <f t="shared" ca="1" si="102"/>
        <v>0</v>
      </c>
      <c r="J420" s="3">
        <f t="shared" si="103"/>
        <v>0</v>
      </c>
      <c r="K420" s="3">
        <f t="shared" ca="1" si="104"/>
        <v>0</v>
      </c>
      <c r="L420" s="3">
        <f t="shared" si="91"/>
        <v>-9.7803269999999998</v>
      </c>
      <c r="M420" s="3" t="e">
        <f t="shared" ca="1" si="92"/>
        <v>#DIV/0!</v>
      </c>
      <c r="N420" s="3" t="e">
        <f t="shared" ca="1" si="93"/>
        <v>#DIV/0!</v>
      </c>
      <c r="O420" s="1">
        <f ca="1">(0.5)*($B$11)*(H420^2)</f>
        <v>0</v>
      </c>
      <c r="P420" s="1">
        <f>($B$11)*L420*J420</f>
        <v>0</v>
      </c>
      <c r="Q420" s="1">
        <f t="shared" ca="1" si="94"/>
        <v>0</v>
      </c>
      <c r="R420" s="1">
        <f ca="1" xml:space="preserve"> ($B$11)*H420</f>
        <v>0</v>
      </c>
      <c r="S420" s="23">
        <f t="shared" si="95"/>
        <v>1.2041254402146571</v>
      </c>
      <c r="U420" s="3">
        <f t="shared" si="96"/>
        <v>340.3</v>
      </c>
      <c r="V420" s="23">
        <f t="shared" ca="1" si="97"/>
        <v>0</v>
      </c>
    </row>
    <row r="421" spans="4:22" x14ac:dyDescent="0.2">
      <c r="D421" s="1">
        <f t="shared" si="98"/>
        <v>419</v>
      </c>
      <c r="E421" s="2">
        <f t="shared" si="99"/>
        <v>0</v>
      </c>
      <c r="F421" s="3">
        <f t="shared" ca="1" si="100"/>
        <v>0</v>
      </c>
      <c r="G421" s="3">
        <f t="shared" si="101"/>
        <v>0</v>
      </c>
      <c r="H421" s="3">
        <f t="shared" ca="1" si="90"/>
        <v>0</v>
      </c>
      <c r="I421" s="3">
        <f t="shared" ca="1" si="102"/>
        <v>0</v>
      </c>
      <c r="J421" s="3">
        <f t="shared" si="103"/>
        <v>0</v>
      </c>
      <c r="K421" s="3">
        <f t="shared" ca="1" si="104"/>
        <v>0</v>
      </c>
      <c r="L421" s="3">
        <f t="shared" si="91"/>
        <v>-9.7803269999999998</v>
      </c>
      <c r="M421" s="3" t="e">
        <f t="shared" ca="1" si="92"/>
        <v>#DIV/0!</v>
      </c>
      <c r="N421" s="3" t="e">
        <f t="shared" ca="1" si="93"/>
        <v>#DIV/0!</v>
      </c>
      <c r="O421" s="1">
        <f ca="1">(0.5)*($B$11)*(H421^2)</f>
        <v>0</v>
      </c>
      <c r="P421" s="1">
        <f>($B$11)*L421*J421</f>
        <v>0</v>
      </c>
      <c r="Q421" s="1">
        <f t="shared" ca="1" si="94"/>
        <v>0</v>
      </c>
      <c r="R421" s="1">
        <f ca="1" xml:space="preserve"> ($B$11)*H421</f>
        <v>0</v>
      </c>
      <c r="S421" s="23">
        <f t="shared" si="95"/>
        <v>1.2041254402146571</v>
      </c>
      <c r="U421" s="3">
        <f t="shared" si="96"/>
        <v>340.3</v>
      </c>
      <c r="V421" s="23">
        <f t="shared" ca="1" si="97"/>
        <v>0</v>
      </c>
    </row>
    <row r="422" spans="4:22" x14ac:dyDescent="0.2">
      <c r="D422" s="1">
        <f t="shared" si="98"/>
        <v>420</v>
      </c>
      <c r="E422" s="2">
        <f t="shared" si="99"/>
        <v>0</v>
      </c>
      <c r="F422" s="3">
        <f t="shared" ca="1" si="100"/>
        <v>0</v>
      </c>
      <c r="G422" s="3">
        <f t="shared" si="101"/>
        <v>0</v>
      </c>
      <c r="H422" s="3">
        <f t="shared" ca="1" si="90"/>
        <v>0</v>
      </c>
      <c r="I422" s="3">
        <f t="shared" ca="1" si="102"/>
        <v>0</v>
      </c>
      <c r="J422" s="3">
        <f t="shared" si="103"/>
        <v>0</v>
      </c>
      <c r="K422" s="3">
        <f t="shared" ca="1" si="104"/>
        <v>0</v>
      </c>
      <c r="L422" s="3">
        <f t="shared" si="91"/>
        <v>-9.7803269999999998</v>
      </c>
      <c r="M422" s="3" t="e">
        <f t="shared" ca="1" si="92"/>
        <v>#DIV/0!</v>
      </c>
      <c r="N422" s="3" t="e">
        <f t="shared" ca="1" si="93"/>
        <v>#DIV/0!</v>
      </c>
      <c r="O422" s="1">
        <f ca="1">(0.5)*($B$11)*(H422^2)</f>
        <v>0</v>
      </c>
      <c r="P422" s="1">
        <f>($B$11)*L422*J422</f>
        <v>0</v>
      </c>
      <c r="Q422" s="1">
        <f t="shared" ca="1" si="94"/>
        <v>0</v>
      </c>
      <c r="R422" s="1">
        <f ca="1" xml:space="preserve"> ($B$11)*H422</f>
        <v>0</v>
      </c>
      <c r="S422" s="23">
        <f t="shared" si="95"/>
        <v>1.2041254402146571</v>
      </c>
      <c r="U422" s="3">
        <f t="shared" si="96"/>
        <v>340.3</v>
      </c>
      <c r="V422" s="23">
        <f t="shared" ca="1" si="97"/>
        <v>0</v>
      </c>
    </row>
    <row r="423" spans="4:22" x14ac:dyDescent="0.2">
      <c r="D423" s="1">
        <f t="shared" si="98"/>
        <v>421</v>
      </c>
      <c r="E423" s="2">
        <f t="shared" si="99"/>
        <v>0</v>
      </c>
      <c r="F423" s="3">
        <f t="shared" ca="1" si="100"/>
        <v>0</v>
      </c>
      <c r="G423" s="3">
        <f t="shared" si="101"/>
        <v>0</v>
      </c>
      <c r="H423" s="3">
        <f t="shared" ca="1" si="90"/>
        <v>0</v>
      </c>
      <c r="I423" s="3">
        <f t="shared" ca="1" si="102"/>
        <v>0</v>
      </c>
      <c r="J423" s="3">
        <f t="shared" si="103"/>
        <v>0</v>
      </c>
      <c r="K423" s="3">
        <f t="shared" ca="1" si="104"/>
        <v>0</v>
      </c>
      <c r="L423" s="3">
        <f t="shared" si="91"/>
        <v>-9.7803269999999998</v>
      </c>
      <c r="M423" s="3" t="e">
        <f t="shared" ca="1" si="92"/>
        <v>#DIV/0!</v>
      </c>
      <c r="N423" s="3" t="e">
        <f t="shared" ca="1" si="93"/>
        <v>#DIV/0!</v>
      </c>
      <c r="O423" s="1">
        <f ca="1">(0.5)*($B$11)*(H423^2)</f>
        <v>0</v>
      </c>
      <c r="P423" s="1">
        <f>($B$11)*L423*J423</f>
        <v>0</v>
      </c>
      <c r="Q423" s="1">
        <f t="shared" ca="1" si="94"/>
        <v>0</v>
      </c>
      <c r="R423" s="1">
        <f ca="1" xml:space="preserve"> ($B$11)*H423</f>
        <v>0</v>
      </c>
      <c r="S423" s="23">
        <f t="shared" si="95"/>
        <v>1.2041254402146571</v>
      </c>
      <c r="U423" s="3">
        <f t="shared" si="96"/>
        <v>340.3</v>
      </c>
      <c r="V423" s="23">
        <f t="shared" ca="1" si="97"/>
        <v>0</v>
      </c>
    </row>
    <row r="424" spans="4:22" x14ac:dyDescent="0.2">
      <c r="D424" s="1">
        <f t="shared" si="98"/>
        <v>422</v>
      </c>
      <c r="E424" s="2">
        <f t="shared" si="99"/>
        <v>0</v>
      </c>
      <c r="F424" s="3">
        <f t="shared" ca="1" si="100"/>
        <v>0</v>
      </c>
      <c r="G424" s="3">
        <f t="shared" si="101"/>
        <v>0</v>
      </c>
      <c r="H424" s="3">
        <f t="shared" ca="1" si="90"/>
        <v>0</v>
      </c>
      <c r="I424" s="3">
        <f t="shared" ca="1" si="102"/>
        <v>0</v>
      </c>
      <c r="J424" s="3">
        <f t="shared" si="103"/>
        <v>0</v>
      </c>
      <c r="K424" s="3">
        <f t="shared" ca="1" si="104"/>
        <v>0</v>
      </c>
      <c r="L424" s="3">
        <f t="shared" si="91"/>
        <v>-9.7803269999999998</v>
      </c>
      <c r="M424" s="3" t="e">
        <f t="shared" ca="1" si="92"/>
        <v>#DIV/0!</v>
      </c>
      <c r="N424" s="3" t="e">
        <f t="shared" ca="1" si="93"/>
        <v>#DIV/0!</v>
      </c>
      <c r="O424" s="1">
        <f ca="1">(0.5)*($B$11)*(H424^2)</f>
        <v>0</v>
      </c>
      <c r="P424" s="1">
        <f>($B$11)*L424*J424</f>
        <v>0</v>
      </c>
      <c r="Q424" s="1">
        <f t="shared" ca="1" si="94"/>
        <v>0</v>
      </c>
      <c r="R424" s="1">
        <f ca="1" xml:space="preserve"> ($B$11)*H424</f>
        <v>0</v>
      </c>
      <c r="S424" s="23">
        <f t="shared" si="95"/>
        <v>1.2041254402146571</v>
      </c>
      <c r="U424" s="3">
        <f t="shared" si="96"/>
        <v>340.3</v>
      </c>
      <c r="V424" s="23">
        <f t="shared" ca="1" si="97"/>
        <v>0</v>
      </c>
    </row>
    <row r="425" spans="4:22" x14ac:dyDescent="0.2">
      <c r="D425" s="1">
        <f t="shared" si="98"/>
        <v>423</v>
      </c>
      <c r="E425" s="2">
        <f t="shared" si="99"/>
        <v>0</v>
      </c>
      <c r="F425" s="3">
        <f t="shared" ca="1" si="100"/>
        <v>0</v>
      </c>
      <c r="G425" s="3">
        <f t="shared" si="101"/>
        <v>0</v>
      </c>
      <c r="H425" s="3">
        <f t="shared" ca="1" si="90"/>
        <v>0</v>
      </c>
      <c r="I425" s="3">
        <f t="shared" ca="1" si="102"/>
        <v>0</v>
      </c>
      <c r="J425" s="3">
        <f t="shared" si="103"/>
        <v>0</v>
      </c>
      <c r="K425" s="3">
        <f t="shared" ca="1" si="104"/>
        <v>0</v>
      </c>
      <c r="L425" s="3">
        <f t="shared" si="91"/>
        <v>-9.7803269999999998</v>
      </c>
      <c r="M425" s="3" t="e">
        <f t="shared" ca="1" si="92"/>
        <v>#DIV/0!</v>
      </c>
      <c r="N425" s="3" t="e">
        <f t="shared" ca="1" si="93"/>
        <v>#DIV/0!</v>
      </c>
      <c r="O425" s="1">
        <f ca="1">(0.5)*($B$11)*(H425^2)</f>
        <v>0</v>
      </c>
      <c r="P425" s="1">
        <f>($B$11)*L425*J425</f>
        <v>0</v>
      </c>
      <c r="Q425" s="1">
        <f t="shared" ca="1" si="94"/>
        <v>0</v>
      </c>
      <c r="R425" s="1">
        <f ca="1" xml:space="preserve"> ($B$11)*H425</f>
        <v>0</v>
      </c>
      <c r="S425" s="23">
        <f t="shared" si="95"/>
        <v>1.2041254402146571</v>
      </c>
      <c r="U425" s="3">
        <f t="shared" si="96"/>
        <v>340.3</v>
      </c>
      <c r="V425" s="23">
        <f t="shared" ca="1" si="97"/>
        <v>0</v>
      </c>
    </row>
    <row r="426" spans="4:22" x14ac:dyDescent="0.2">
      <c r="D426" s="1">
        <f t="shared" si="98"/>
        <v>424</v>
      </c>
      <c r="E426" s="2">
        <f t="shared" si="99"/>
        <v>0</v>
      </c>
      <c r="F426" s="3">
        <f t="shared" ca="1" si="100"/>
        <v>0</v>
      </c>
      <c r="G426" s="3">
        <f t="shared" si="101"/>
        <v>0</v>
      </c>
      <c r="H426" s="3">
        <f t="shared" ca="1" si="90"/>
        <v>0</v>
      </c>
      <c r="I426" s="3">
        <f t="shared" ca="1" si="102"/>
        <v>0</v>
      </c>
      <c r="J426" s="3">
        <f t="shared" si="103"/>
        <v>0</v>
      </c>
      <c r="K426" s="3">
        <f t="shared" ca="1" si="104"/>
        <v>0</v>
      </c>
      <c r="L426" s="3">
        <f t="shared" si="91"/>
        <v>-9.7803269999999998</v>
      </c>
      <c r="M426" s="3" t="e">
        <f t="shared" ca="1" si="92"/>
        <v>#DIV/0!</v>
      </c>
      <c r="N426" s="3" t="e">
        <f t="shared" ca="1" si="93"/>
        <v>#DIV/0!</v>
      </c>
      <c r="O426" s="1">
        <f ca="1">(0.5)*($B$11)*(H426^2)</f>
        <v>0</v>
      </c>
      <c r="P426" s="1">
        <f>($B$11)*L426*J426</f>
        <v>0</v>
      </c>
      <c r="Q426" s="1">
        <f t="shared" ca="1" si="94"/>
        <v>0</v>
      </c>
      <c r="R426" s="1">
        <f ca="1" xml:space="preserve"> ($B$11)*H426</f>
        <v>0</v>
      </c>
      <c r="S426" s="23">
        <f t="shared" si="95"/>
        <v>1.2041254402146571</v>
      </c>
      <c r="U426" s="3">
        <f t="shared" si="96"/>
        <v>340.3</v>
      </c>
      <c r="V426" s="23">
        <f t="shared" ca="1" si="97"/>
        <v>0</v>
      </c>
    </row>
    <row r="427" spans="4:22" x14ac:dyDescent="0.2">
      <c r="D427" s="1">
        <f t="shared" si="98"/>
        <v>425</v>
      </c>
      <c r="E427" s="2">
        <f t="shared" si="99"/>
        <v>0</v>
      </c>
      <c r="F427" s="3">
        <f t="shared" ca="1" si="100"/>
        <v>0</v>
      </c>
      <c r="G427" s="3">
        <f t="shared" si="101"/>
        <v>0</v>
      </c>
      <c r="H427" s="3">
        <f t="shared" ca="1" si="90"/>
        <v>0</v>
      </c>
      <c r="I427" s="3">
        <f t="shared" ca="1" si="102"/>
        <v>0</v>
      </c>
      <c r="J427" s="3">
        <f t="shared" si="103"/>
        <v>0</v>
      </c>
      <c r="K427" s="3">
        <f t="shared" ca="1" si="104"/>
        <v>0</v>
      </c>
      <c r="L427" s="3">
        <f t="shared" si="91"/>
        <v>-9.7803269999999998</v>
      </c>
      <c r="M427" s="3" t="e">
        <f t="shared" ca="1" si="92"/>
        <v>#DIV/0!</v>
      </c>
      <c r="N427" s="3" t="e">
        <f t="shared" ca="1" si="93"/>
        <v>#DIV/0!</v>
      </c>
      <c r="O427" s="1">
        <f ca="1">(0.5)*($B$11)*(H427^2)</f>
        <v>0</v>
      </c>
      <c r="P427" s="1">
        <f>($B$11)*L427*J427</f>
        <v>0</v>
      </c>
      <c r="Q427" s="1">
        <f t="shared" ca="1" si="94"/>
        <v>0</v>
      </c>
      <c r="R427" s="1">
        <f ca="1" xml:space="preserve"> ($B$11)*H427</f>
        <v>0</v>
      </c>
      <c r="S427" s="23">
        <f t="shared" si="95"/>
        <v>1.2041254402146571</v>
      </c>
      <c r="U427" s="3">
        <f t="shared" si="96"/>
        <v>340.3</v>
      </c>
      <c r="V427" s="23">
        <f t="shared" ca="1" si="97"/>
        <v>0</v>
      </c>
    </row>
    <row r="428" spans="4:22" x14ac:dyDescent="0.2">
      <c r="D428" s="1">
        <f t="shared" si="98"/>
        <v>426</v>
      </c>
      <c r="E428" s="2">
        <f t="shared" si="99"/>
        <v>0</v>
      </c>
      <c r="F428" s="3">
        <f t="shared" ca="1" si="100"/>
        <v>0</v>
      </c>
      <c r="G428" s="3">
        <f t="shared" si="101"/>
        <v>0</v>
      </c>
      <c r="H428" s="3">
        <f t="shared" ca="1" si="90"/>
        <v>0</v>
      </c>
      <c r="I428" s="3">
        <f t="shared" ca="1" si="102"/>
        <v>0</v>
      </c>
      <c r="J428" s="3">
        <f t="shared" si="103"/>
        <v>0</v>
      </c>
      <c r="K428" s="3">
        <f t="shared" ca="1" si="104"/>
        <v>0</v>
      </c>
      <c r="L428" s="3">
        <f t="shared" si="91"/>
        <v>-9.7803269999999998</v>
      </c>
      <c r="M428" s="3" t="e">
        <f t="shared" ca="1" si="92"/>
        <v>#DIV/0!</v>
      </c>
      <c r="N428" s="3" t="e">
        <f t="shared" ca="1" si="93"/>
        <v>#DIV/0!</v>
      </c>
      <c r="O428" s="1">
        <f ca="1">(0.5)*($B$11)*(H428^2)</f>
        <v>0</v>
      </c>
      <c r="P428" s="1">
        <f>($B$11)*L428*J428</f>
        <v>0</v>
      </c>
      <c r="Q428" s="1">
        <f t="shared" ca="1" si="94"/>
        <v>0</v>
      </c>
      <c r="R428" s="1">
        <f ca="1" xml:space="preserve"> ($B$11)*H428</f>
        <v>0</v>
      </c>
      <c r="S428" s="23">
        <f t="shared" si="95"/>
        <v>1.2041254402146571</v>
      </c>
      <c r="U428" s="3">
        <f t="shared" si="96"/>
        <v>340.3</v>
      </c>
      <c r="V428" s="23">
        <f t="shared" ca="1" si="97"/>
        <v>0</v>
      </c>
    </row>
    <row r="429" spans="4:22" x14ac:dyDescent="0.2">
      <c r="D429" s="1">
        <f t="shared" si="98"/>
        <v>427</v>
      </c>
      <c r="E429" s="2">
        <f t="shared" si="99"/>
        <v>0</v>
      </c>
      <c r="F429" s="3">
        <f t="shared" ca="1" si="100"/>
        <v>0</v>
      </c>
      <c r="G429" s="3">
        <f t="shared" si="101"/>
        <v>0</v>
      </c>
      <c r="H429" s="3">
        <f t="shared" ca="1" si="90"/>
        <v>0</v>
      </c>
      <c r="I429" s="3">
        <f t="shared" ca="1" si="102"/>
        <v>0</v>
      </c>
      <c r="J429" s="3">
        <f t="shared" si="103"/>
        <v>0</v>
      </c>
      <c r="K429" s="3">
        <f t="shared" ca="1" si="104"/>
        <v>0</v>
      </c>
      <c r="L429" s="3">
        <f t="shared" si="91"/>
        <v>-9.7803269999999998</v>
      </c>
      <c r="M429" s="3" t="e">
        <f t="shared" ca="1" si="92"/>
        <v>#DIV/0!</v>
      </c>
      <c r="N429" s="3" t="e">
        <f t="shared" ca="1" si="93"/>
        <v>#DIV/0!</v>
      </c>
      <c r="O429" s="1">
        <f ca="1">(0.5)*($B$11)*(H429^2)</f>
        <v>0</v>
      </c>
      <c r="P429" s="1">
        <f>($B$11)*L429*J429</f>
        <v>0</v>
      </c>
      <c r="Q429" s="1">
        <f t="shared" ca="1" si="94"/>
        <v>0</v>
      </c>
      <c r="R429" s="1">
        <f ca="1" xml:space="preserve"> ($B$11)*H429</f>
        <v>0</v>
      </c>
      <c r="S429" s="23">
        <f t="shared" si="95"/>
        <v>1.2041254402146571</v>
      </c>
      <c r="U429" s="3">
        <f t="shared" si="96"/>
        <v>340.3</v>
      </c>
      <c r="V429" s="23">
        <f t="shared" ca="1" si="97"/>
        <v>0</v>
      </c>
    </row>
    <row r="430" spans="4:22" x14ac:dyDescent="0.2">
      <c r="D430" s="1">
        <f t="shared" si="98"/>
        <v>428</v>
      </c>
      <c r="E430" s="2">
        <f t="shared" si="99"/>
        <v>0</v>
      </c>
      <c r="F430" s="3">
        <f t="shared" ca="1" si="100"/>
        <v>0</v>
      </c>
      <c r="G430" s="3">
        <f t="shared" si="101"/>
        <v>0</v>
      </c>
      <c r="H430" s="3">
        <f t="shared" ca="1" si="90"/>
        <v>0</v>
      </c>
      <c r="I430" s="3">
        <f t="shared" ca="1" si="102"/>
        <v>0</v>
      </c>
      <c r="J430" s="3">
        <f t="shared" si="103"/>
        <v>0</v>
      </c>
      <c r="K430" s="3">
        <f t="shared" ca="1" si="104"/>
        <v>0</v>
      </c>
      <c r="L430" s="3">
        <f t="shared" si="91"/>
        <v>-9.7803269999999998</v>
      </c>
      <c r="M430" s="3" t="e">
        <f t="shared" ca="1" si="92"/>
        <v>#DIV/0!</v>
      </c>
      <c r="N430" s="3" t="e">
        <f t="shared" ca="1" si="93"/>
        <v>#DIV/0!</v>
      </c>
      <c r="O430" s="1">
        <f ca="1">(0.5)*($B$11)*(H430^2)</f>
        <v>0</v>
      </c>
      <c r="P430" s="1">
        <f>($B$11)*L430*J430</f>
        <v>0</v>
      </c>
      <c r="Q430" s="1">
        <f t="shared" ca="1" si="94"/>
        <v>0</v>
      </c>
      <c r="R430" s="1">
        <f ca="1" xml:space="preserve"> ($B$11)*H430</f>
        <v>0</v>
      </c>
      <c r="S430" s="23">
        <f t="shared" si="95"/>
        <v>1.2041254402146571</v>
      </c>
      <c r="U430" s="3">
        <f t="shared" si="96"/>
        <v>340.3</v>
      </c>
      <c r="V430" s="23">
        <f t="shared" ca="1" si="97"/>
        <v>0</v>
      </c>
    </row>
    <row r="431" spans="4:22" x14ac:dyDescent="0.2">
      <c r="D431" s="1">
        <f t="shared" si="98"/>
        <v>429</v>
      </c>
      <c r="E431" s="2">
        <f t="shared" si="99"/>
        <v>0</v>
      </c>
      <c r="F431" s="3">
        <f t="shared" ca="1" si="100"/>
        <v>0</v>
      </c>
      <c r="G431" s="3">
        <f t="shared" si="101"/>
        <v>0</v>
      </c>
      <c r="H431" s="3">
        <f t="shared" ca="1" si="90"/>
        <v>0</v>
      </c>
      <c r="I431" s="3">
        <f t="shared" ca="1" si="102"/>
        <v>0</v>
      </c>
      <c r="J431" s="3">
        <f t="shared" si="103"/>
        <v>0</v>
      </c>
      <c r="K431" s="3">
        <f t="shared" ca="1" si="104"/>
        <v>0</v>
      </c>
      <c r="L431" s="3">
        <f t="shared" si="91"/>
        <v>-9.7803269999999998</v>
      </c>
      <c r="M431" s="3" t="e">
        <f t="shared" ca="1" si="92"/>
        <v>#DIV/0!</v>
      </c>
      <c r="N431" s="3" t="e">
        <f t="shared" ca="1" si="93"/>
        <v>#DIV/0!</v>
      </c>
      <c r="O431" s="1">
        <f ca="1">(0.5)*($B$11)*(H431^2)</f>
        <v>0</v>
      </c>
      <c r="P431" s="1">
        <f>($B$11)*L431*J431</f>
        <v>0</v>
      </c>
      <c r="Q431" s="1">
        <f t="shared" ca="1" si="94"/>
        <v>0</v>
      </c>
      <c r="R431" s="1">
        <f ca="1" xml:space="preserve"> ($B$11)*H431</f>
        <v>0</v>
      </c>
      <c r="S431" s="23">
        <f t="shared" si="95"/>
        <v>1.2041254402146571</v>
      </c>
      <c r="U431" s="3">
        <f t="shared" si="96"/>
        <v>340.3</v>
      </c>
      <c r="V431" s="23">
        <f t="shared" ca="1" si="97"/>
        <v>0</v>
      </c>
    </row>
    <row r="432" spans="4:22" x14ac:dyDescent="0.2">
      <c r="D432" s="1">
        <f t="shared" si="98"/>
        <v>430</v>
      </c>
      <c r="E432" s="2">
        <f t="shared" si="99"/>
        <v>0</v>
      </c>
      <c r="F432" s="3">
        <f t="shared" ca="1" si="100"/>
        <v>0</v>
      </c>
      <c r="G432" s="3">
        <f t="shared" si="101"/>
        <v>0</v>
      </c>
      <c r="H432" s="3">
        <f t="shared" ca="1" si="90"/>
        <v>0</v>
      </c>
      <c r="I432" s="3">
        <f t="shared" ca="1" si="102"/>
        <v>0</v>
      </c>
      <c r="J432" s="3">
        <f t="shared" si="103"/>
        <v>0</v>
      </c>
      <c r="K432" s="3">
        <f t="shared" ca="1" si="104"/>
        <v>0</v>
      </c>
      <c r="L432" s="3">
        <f t="shared" si="91"/>
        <v>-9.7803269999999998</v>
      </c>
      <c r="M432" s="3" t="e">
        <f t="shared" ca="1" si="92"/>
        <v>#DIV/0!</v>
      </c>
      <c r="N432" s="3" t="e">
        <f t="shared" ca="1" si="93"/>
        <v>#DIV/0!</v>
      </c>
      <c r="O432" s="1">
        <f ca="1">(0.5)*($B$11)*(H432^2)</f>
        <v>0</v>
      </c>
      <c r="P432" s="1">
        <f>($B$11)*L432*J432</f>
        <v>0</v>
      </c>
      <c r="Q432" s="1">
        <f t="shared" ca="1" si="94"/>
        <v>0</v>
      </c>
      <c r="R432" s="1">
        <f ca="1" xml:space="preserve"> ($B$11)*H432</f>
        <v>0</v>
      </c>
      <c r="S432" s="23">
        <f t="shared" si="95"/>
        <v>1.2041254402146571</v>
      </c>
      <c r="U432" s="3">
        <f t="shared" si="96"/>
        <v>340.3</v>
      </c>
      <c r="V432" s="23">
        <f t="shared" ca="1" si="97"/>
        <v>0</v>
      </c>
    </row>
    <row r="433" spans="4:22" x14ac:dyDescent="0.2">
      <c r="D433" s="1">
        <f t="shared" si="98"/>
        <v>431</v>
      </c>
      <c r="E433" s="2">
        <f t="shared" si="99"/>
        <v>0</v>
      </c>
      <c r="F433" s="3">
        <f t="shared" ca="1" si="100"/>
        <v>0</v>
      </c>
      <c r="G433" s="3">
        <f t="shared" si="101"/>
        <v>0</v>
      </c>
      <c r="H433" s="3">
        <f t="shared" ca="1" si="90"/>
        <v>0</v>
      </c>
      <c r="I433" s="3">
        <f t="shared" ca="1" si="102"/>
        <v>0</v>
      </c>
      <c r="J433" s="3">
        <f t="shared" si="103"/>
        <v>0</v>
      </c>
      <c r="K433" s="3">
        <f t="shared" ca="1" si="104"/>
        <v>0</v>
      </c>
      <c r="L433" s="3">
        <f t="shared" si="91"/>
        <v>-9.7803269999999998</v>
      </c>
      <c r="M433" s="3" t="e">
        <f t="shared" ca="1" si="92"/>
        <v>#DIV/0!</v>
      </c>
      <c r="N433" s="3" t="e">
        <f t="shared" ca="1" si="93"/>
        <v>#DIV/0!</v>
      </c>
      <c r="O433" s="1">
        <f ca="1">(0.5)*($B$11)*(H433^2)</f>
        <v>0</v>
      </c>
      <c r="P433" s="1">
        <f>($B$11)*L433*J433</f>
        <v>0</v>
      </c>
      <c r="Q433" s="1">
        <f t="shared" ca="1" si="94"/>
        <v>0</v>
      </c>
      <c r="R433" s="1">
        <f ca="1" xml:space="preserve"> ($B$11)*H433</f>
        <v>0</v>
      </c>
      <c r="S433" s="23">
        <f t="shared" si="95"/>
        <v>1.2041254402146571</v>
      </c>
      <c r="U433" s="3">
        <f t="shared" si="96"/>
        <v>340.3</v>
      </c>
      <c r="V433" s="23">
        <f t="shared" ca="1" si="97"/>
        <v>0</v>
      </c>
    </row>
    <row r="434" spans="4:22" x14ac:dyDescent="0.2">
      <c r="D434" s="1">
        <f t="shared" si="98"/>
        <v>432</v>
      </c>
      <c r="E434" s="2">
        <f t="shared" si="99"/>
        <v>0</v>
      </c>
      <c r="F434" s="3">
        <f t="shared" ca="1" si="100"/>
        <v>0</v>
      </c>
      <c r="G434" s="3">
        <f t="shared" si="101"/>
        <v>0</v>
      </c>
      <c r="H434" s="3">
        <f t="shared" ca="1" si="90"/>
        <v>0</v>
      </c>
      <c r="I434" s="3">
        <f t="shared" ca="1" si="102"/>
        <v>0</v>
      </c>
      <c r="J434" s="3">
        <f t="shared" si="103"/>
        <v>0</v>
      </c>
      <c r="K434" s="3">
        <f t="shared" ca="1" si="104"/>
        <v>0</v>
      </c>
      <c r="L434" s="3">
        <f t="shared" si="91"/>
        <v>-9.7803269999999998</v>
      </c>
      <c r="M434" s="3" t="e">
        <f t="shared" ca="1" si="92"/>
        <v>#DIV/0!</v>
      </c>
      <c r="N434" s="3" t="e">
        <f t="shared" ca="1" si="93"/>
        <v>#DIV/0!</v>
      </c>
      <c r="O434" s="1">
        <f ca="1">(0.5)*($B$11)*(H434^2)</f>
        <v>0</v>
      </c>
      <c r="P434" s="1">
        <f>($B$11)*L434*J434</f>
        <v>0</v>
      </c>
      <c r="Q434" s="1">
        <f t="shared" ca="1" si="94"/>
        <v>0</v>
      </c>
      <c r="R434" s="1">
        <f ca="1" xml:space="preserve"> ($B$11)*H434</f>
        <v>0</v>
      </c>
      <c r="S434" s="23">
        <f t="shared" si="95"/>
        <v>1.2041254402146571</v>
      </c>
      <c r="U434" s="3">
        <f t="shared" si="96"/>
        <v>340.3</v>
      </c>
      <c r="V434" s="23">
        <f t="shared" ca="1" si="97"/>
        <v>0</v>
      </c>
    </row>
    <row r="435" spans="4:22" x14ac:dyDescent="0.2">
      <c r="D435" s="1">
        <f t="shared" si="98"/>
        <v>433</v>
      </c>
      <c r="E435" s="2">
        <f t="shared" si="99"/>
        <v>0</v>
      </c>
      <c r="F435" s="3">
        <f t="shared" ca="1" si="100"/>
        <v>0</v>
      </c>
      <c r="G435" s="3">
        <f t="shared" si="101"/>
        <v>0</v>
      </c>
      <c r="H435" s="3">
        <f t="shared" ca="1" si="90"/>
        <v>0</v>
      </c>
      <c r="I435" s="3">
        <f t="shared" ca="1" si="102"/>
        <v>0</v>
      </c>
      <c r="J435" s="3">
        <f t="shared" si="103"/>
        <v>0</v>
      </c>
      <c r="K435" s="3">
        <f t="shared" ca="1" si="104"/>
        <v>0</v>
      </c>
      <c r="L435" s="3">
        <f t="shared" si="91"/>
        <v>-9.7803269999999998</v>
      </c>
      <c r="M435" s="3" t="e">
        <f t="shared" ca="1" si="92"/>
        <v>#DIV/0!</v>
      </c>
      <c r="N435" s="3" t="e">
        <f t="shared" ca="1" si="93"/>
        <v>#DIV/0!</v>
      </c>
      <c r="O435" s="1">
        <f ca="1">(0.5)*($B$11)*(H435^2)</f>
        <v>0</v>
      </c>
      <c r="P435" s="1">
        <f>($B$11)*L435*J435</f>
        <v>0</v>
      </c>
      <c r="Q435" s="1">
        <f t="shared" ca="1" si="94"/>
        <v>0</v>
      </c>
      <c r="R435" s="1">
        <f ca="1" xml:space="preserve"> ($B$11)*H435</f>
        <v>0</v>
      </c>
      <c r="S435" s="23">
        <f t="shared" si="95"/>
        <v>1.2041254402146571</v>
      </c>
      <c r="U435" s="3">
        <f t="shared" si="96"/>
        <v>340.3</v>
      </c>
      <c r="V435" s="23">
        <f t="shared" ca="1" si="97"/>
        <v>0</v>
      </c>
    </row>
    <row r="436" spans="4:22" x14ac:dyDescent="0.2">
      <c r="D436" s="1">
        <f t="shared" si="98"/>
        <v>434</v>
      </c>
      <c r="E436" s="2">
        <f t="shared" si="99"/>
        <v>0</v>
      </c>
      <c r="F436" s="3">
        <f t="shared" ca="1" si="100"/>
        <v>0</v>
      </c>
      <c r="G436" s="3">
        <f t="shared" si="101"/>
        <v>0</v>
      </c>
      <c r="H436" s="3">
        <f t="shared" ca="1" si="90"/>
        <v>0</v>
      </c>
      <c r="I436" s="3">
        <f t="shared" ca="1" si="102"/>
        <v>0</v>
      </c>
      <c r="J436" s="3">
        <f t="shared" si="103"/>
        <v>0</v>
      </c>
      <c r="K436" s="3">
        <f t="shared" ca="1" si="104"/>
        <v>0</v>
      </c>
      <c r="L436" s="3">
        <f t="shared" si="91"/>
        <v>-9.7803269999999998</v>
      </c>
      <c r="M436" s="3" t="e">
        <f t="shared" ca="1" si="92"/>
        <v>#DIV/0!</v>
      </c>
      <c r="N436" s="3" t="e">
        <f t="shared" ca="1" si="93"/>
        <v>#DIV/0!</v>
      </c>
      <c r="O436" s="1">
        <f ca="1">(0.5)*($B$11)*(H436^2)</f>
        <v>0</v>
      </c>
      <c r="P436" s="1">
        <f>($B$11)*L436*J436</f>
        <v>0</v>
      </c>
      <c r="Q436" s="1">
        <f t="shared" ca="1" si="94"/>
        <v>0</v>
      </c>
      <c r="R436" s="1">
        <f ca="1" xml:space="preserve"> ($B$11)*H436</f>
        <v>0</v>
      </c>
      <c r="S436" s="23">
        <f t="shared" si="95"/>
        <v>1.2041254402146571</v>
      </c>
      <c r="U436" s="3">
        <f t="shared" si="96"/>
        <v>340.3</v>
      </c>
      <c r="V436" s="23">
        <f t="shared" ca="1" si="97"/>
        <v>0</v>
      </c>
    </row>
    <row r="437" spans="4:22" x14ac:dyDescent="0.2">
      <c r="D437" s="1">
        <f t="shared" si="98"/>
        <v>435</v>
      </c>
      <c r="E437" s="2">
        <f t="shared" si="99"/>
        <v>0</v>
      </c>
      <c r="F437" s="3">
        <f t="shared" ca="1" si="100"/>
        <v>0</v>
      </c>
      <c r="G437" s="3">
        <f t="shared" si="101"/>
        <v>0</v>
      </c>
      <c r="H437" s="3">
        <f t="shared" ca="1" si="90"/>
        <v>0</v>
      </c>
      <c r="I437" s="3">
        <f t="shared" ca="1" si="102"/>
        <v>0</v>
      </c>
      <c r="J437" s="3">
        <f t="shared" si="103"/>
        <v>0</v>
      </c>
      <c r="K437" s="3">
        <f t="shared" ca="1" si="104"/>
        <v>0</v>
      </c>
      <c r="L437" s="3">
        <f t="shared" si="91"/>
        <v>-9.7803269999999998</v>
      </c>
      <c r="M437" s="3" t="e">
        <f t="shared" ca="1" si="92"/>
        <v>#DIV/0!</v>
      </c>
      <c r="N437" s="3" t="e">
        <f t="shared" ca="1" si="93"/>
        <v>#DIV/0!</v>
      </c>
      <c r="O437" s="1">
        <f ca="1">(0.5)*($B$11)*(H437^2)</f>
        <v>0</v>
      </c>
      <c r="P437" s="1">
        <f>($B$11)*L437*J437</f>
        <v>0</v>
      </c>
      <c r="Q437" s="1">
        <f t="shared" ca="1" si="94"/>
        <v>0</v>
      </c>
      <c r="R437" s="1">
        <f ca="1" xml:space="preserve"> ($B$11)*H437</f>
        <v>0</v>
      </c>
      <c r="S437" s="23">
        <f t="shared" si="95"/>
        <v>1.2041254402146571</v>
      </c>
      <c r="U437" s="3">
        <f t="shared" si="96"/>
        <v>340.3</v>
      </c>
      <c r="V437" s="23">
        <f t="shared" ca="1" si="97"/>
        <v>0</v>
      </c>
    </row>
    <row r="438" spans="4:22" x14ac:dyDescent="0.2">
      <c r="D438" s="1">
        <f t="shared" si="98"/>
        <v>436</v>
      </c>
      <c r="E438" s="2">
        <f t="shared" si="99"/>
        <v>0</v>
      </c>
      <c r="F438" s="3">
        <f t="shared" ca="1" si="100"/>
        <v>0</v>
      </c>
      <c r="G438" s="3">
        <f t="shared" si="101"/>
        <v>0</v>
      </c>
      <c r="H438" s="3">
        <f t="shared" ca="1" si="90"/>
        <v>0</v>
      </c>
      <c r="I438" s="3">
        <f t="shared" ca="1" si="102"/>
        <v>0</v>
      </c>
      <c r="J438" s="3">
        <f t="shared" si="103"/>
        <v>0</v>
      </c>
      <c r="K438" s="3">
        <f t="shared" ca="1" si="104"/>
        <v>0</v>
      </c>
      <c r="L438" s="3">
        <f t="shared" si="91"/>
        <v>-9.7803269999999998</v>
      </c>
      <c r="M438" s="3" t="e">
        <f t="shared" ca="1" si="92"/>
        <v>#DIV/0!</v>
      </c>
      <c r="N438" s="3" t="e">
        <f t="shared" ca="1" si="93"/>
        <v>#DIV/0!</v>
      </c>
      <c r="O438" s="1">
        <f ca="1">(0.5)*($B$11)*(H438^2)</f>
        <v>0</v>
      </c>
      <c r="P438" s="1">
        <f>($B$11)*L438*J438</f>
        <v>0</v>
      </c>
      <c r="Q438" s="1">
        <f t="shared" ca="1" si="94"/>
        <v>0</v>
      </c>
      <c r="R438" s="1">
        <f ca="1" xml:space="preserve"> ($B$11)*H438</f>
        <v>0</v>
      </c>
      <c r="S438" s="23">
        <f t="shared" si="95"/>
        <v>1.2041254402146571</v>
      </c>
      <c r="U438" s="3">
        <f t="shared" si="96"/>
        <v>340.3</v>
      </c>
      <c r="V438" s="23">
        <f t="shared" ca="1" si="97"/>
        <v>0</v>
      </c>
    </row>
    <row r="439" spans="4:22" x14ac:dyDescent="0.2">
      <c r="D439" s="1">
        <f t="shared" si="98"/>
        <v>437</v>
      </c>
      <c r="E439" s="2">
        <f t="shared" si="99"/>
        <v>0</v>
      </c>
      <c r="F439" s="3">
        <f t="shared" ca="1" si="100"/>
        <v>0</v>
      </c>
      <c r="G439" s="3">
        <f t="shared" si="101"/>
        <v>0</v>
      </c>
      <c r="H439" s="3">
        <f t="shared" ca="1" si="90"/>
        <v>0</v>
      </c>
      <c r="I439" s="3">
        <f t="shared" ca="1" si="102"/>
        <v>0</v>
      </c>
      <c r="J439" s="3">
        <f t="shared" si="103"/>
        <v>0</v>
      </c>
      <c r="K439" s="3">
        <f t="shared" ca="1" si="104"/>
        <v>0</v>
      </c>
      <c r="L439" s="3">
        <f t="shared" si="91"/>
        <v>-9.7803269999999998</v>
      </c>
      <c r="M439" s="3" t="e">
        <f t="shared" ca="1" si="92"/>
        <v>#DIV/0!</v>
      </c>
      <c r="N439" s="3" t="e">
        <f t="shared" ca="1" si="93"/>
        <v>#DIV/0!</v>
      </c>
      <c r="O439" s="1">
        <f ca="1">(0.5)*($B$11)*(H439^2)</f>
        <v>0</v>
      </c>
      <c r="P439" s="1">
        <f>($B$11)*L439*J439</f>
        <v>0</v>
      </c>
      <c r="Q439" s="1">
        <f t="shared" ca="1" si="94"/>
        <v>0</v>
      </c>
      <c r="R439" s="1">
        <f ca="1" xml:space="preserve"> ($B$11)*H439</f>
        <v>0</v>
      </c>
      <c r="S439" s="23">
        <f t="shared" si="95"/>
        <v>1.2041254402146571</v>
      </c>
      <c r="U439" s="3">
        <f t="shared" si="96"/>
        <v>340.3</v>
      </c>
      <c r="V439" s="23">
        <f t="shared" ca="1" si="97"/>
        <v>0</v>
      </c>
    </row>
    <row r="440" spans="4:22" x14ac:dyDescent="0.2">
      <c r="D440" s="1">
        <f t="shared" si="98"/>
        <v>438</v>
      </c>
      <c r="E440" s="2">
        <f t="shared" si="99"/>
        <v>0</v>
      </c>
      <c r="F440" s="3">
        <f t="shared" ca="1" si="100"/>
        <v>0</v>
      </c>
      <c r="G440" s="3">
        <f t="shared" si="101"/>
        <v>0</v>
      </c>
      <c r="H440" s="3">
        <f t="shared" ca="1" si="90"/>
        <v>0</v>
      </c>
      <c r="I440" s="3">
        <f t="shared" ca="1" si="102"/>
        <v>0</v>
      </c>
      <c r="J440" s="3">
        <f t="shared" si="103"/>
        <v>0</v>
      </c>
      <c r="K440" s="3">
        <f t="shared" ca="1" si="104"/>
        <v>0</v>
      </c>
      <c r="L440" s="3">
        <f t="shared" si="91"/>
        <v>-9.7803269999999998</v>
      </c>
      <c r="M440" s="3" t="e">
        <f t="shared" ca="1" si="92"/>
        <v>#DIV/0!</v>
      </c>
      <c r="N440" s="3" t="e">
        <f t="shared" ca="1" si="93"/>
        <v>#DIV/0!</v>
      </c>
      <c r="O440" s="1">
        <f ca="1">(0.5)*($B$11)*(H440^2)</f>
        <v>0</v>
      </c>
      <c r="P440" s="1">
        <f>($B$11)*L440*J440</f>
        <v>0</v>
      </c>
      <c r="Q440" s="1">
        <f t="shared" ca="1" si="94"/>
        <v>0</v>
      </c>
      <c r="R440" s="1">
        <f ca="1" xml:space="preserve"> ($B$11)*H440</f>
        <v>0</v>
      </c>
      <c r="S440" s="23">
        <f t="shared" si="95"/>
        <v>1.2041254402146571</v>
      </c>
      <c r="U440" s="3">
        <f t="shared" si="96"/>
        <v>340.3</v>
      </c>
      <c r="V440" s="23">
        <f t="shared" ca="1" si="97"/>
        <v>0</v>
      </c>
    </row>
    <row r="441" spans="4:22" x14ac:dyDescent="0.2">
      <c r="D441" s="1">
        <f t="shared" si="98"/>
        <v>439</v>
      </c>
      <c r="E441" s="2">
        <f t="shared" si="99"/>
        <v>0</v>
      </c>
      <c r="F441" s="3">
        <f t="shared" ca="1" si="100"/>
        <v>0</v>
      </c>
      <c r="G441" s="3">
        <f t="shared" si="101"/>
        <v>0</v>
      </c>
      <c r="H441" s="3">
        <f t="shared" ca="1" si="90"/>
        <v>0</v>
      </c>
      <c r="I441" s="3">
        <f t="shared" ca="1" si="102"/>
        <v>0</v>
      </c>
      <c r="J441" s="3">
        <f t="shared" si="103"/>
        <v>0</v>
      </c>
      <c r="K441" s="3">
        <f t="shared" ca="1" si="104"/>
        <v>0</v>
      </c>
      <c r="L441" s="3">
        <f t="shared" si="91"/>
        <v>-9.7803269999999998</v>
      </c>
      <c r="M441" s="3" t="e">
        <f t="shared" ca="1" si="92"/>
        <v>#DIV/0!</v>
      </c>
      <c r="N441" s="3" t="e">
        <f t="shared" ca="1" si="93"/>
        <v>#DIV/0!</v>
      </c>
      <c r="O441" s="1">
        <f ca="1">(0.5)*($B$11)*(H441^2)</f>
        <v>0</v>
      </c>
      <c r="P441" s="1">
        <f>($B$11)*L441*J441</f>
        <v>0</v>
      </c>
      <c r="Q441" s="1">
        <f t="shared" ca="1" si="94"/>
        <v>0</v>
      </c>
      <c r="R441" s="1">
        <f ca="1" xml:space="preserve"> ($B$11)*H441</f>
        <v>0</v>
      </c>
      <c r="S441" s="23">
        <f t="shared" si="95"/>
        <v>1.2041254402146571</v>
      </c>
      <c r="U441" s="3">
        <f t="shared" si="96"/>
        <v>340.3</v>
      </c>
      <c r="V441" s="23">
        <f t="shared" ca="1" si="97"/>
        <v>0</v>
      </c>
    </row>
    <row r="442" spans="4:22" x14ac:dyDescent="0.2">
      <c r="D442" s="1">
        <f t="shared" si="98"/>
        <v>440</v>
      </c>
      <c r="E442" s="2">
        <f t="shared" si="99"/>
        <v>0</v>
      </c>
      <c r="F442" s="3">
        <f t="shared" ca="1" si="100"/>
        <v>0</v>
      </c>
      <c r="G442" s="3">
        <f t="shared" si="101"/>
        <v>0</v>
      </c>
      <c r="H442" s="3">
        <f t="shared" ca="1" si="90"/>
        <v>0</v>
      </c>
      <c r="I442" s="3">
        <f t="shared" ca="1" si="102"/>
        <v>0</v>
      </c>
      <c r="J442" s="3">
        <f t="shared" si="103"/>
        <v>0</v>
      </c>
      <c r="K442" s="3">
        <f t="shared" ca="1" si="104"/>
        <v>0</v>
      </c>
      <c r="L442" s="3">
        <f t="shared" si="91"/>
        <v>-9.7803269999999998</v>
      </c>
      <c r="M442" s="3" t="e">
        <f t="shared" ca="1" si="92"/>
        <v>#DIV/0!</v>
      </c>
      <c r="N442" s="3" t="e">
        <f t="shared" ca="1" si="93"/>
        <v>#DIV/0!</v>
      </c>
      <c r="O442" s="1">
        <f ca="1">(0.5)*($B$11)*(H442^2)</f>
        <v>0</v>
      </c>
      <c r="P442" s="1">
        <f>($B$11)*L442*J442</f>
        <v>0</v>
      </c>
      <c r="Q442" s="1">
        <f t="shared" ca="1" si="94"/>
        <v>0</v>
      </c>
      <c r="R442" s="1">
        <f ca="1" xml:space="preserve"> ($B$11)*H442</f>
        <v>0</v>
      </c>
      <c r="S442" s="23">
        <f t="shared" si="95"/>
        <v>1.2041254402146571</v>
      </c>
      <c r="U442" s="3">
        <f t="shared" si="96"/>
        <v>340.3</v>
      </c>
      <c r="V442" s="23">
        <f t="shared" ca="1" si="97"/>
        <v>0</v>
      </c>
    </row>
    <row r="443" spans="4:22" x14ac:dyDescent="0.2">
      <c r="D443" s="1">
        <f t="shared" si="98"/>
        <v>441</v>
      </c>
      <c r="E443" s="2">
        <f t="shared" si="99"/>
        <v>0</v>
      </c>
      <c r="F443" s="3">
        <f t="shared" ca="1" si="100"/>
        <v>0</v>
      </c>
      <c r="G443" s="3">
        <f t="shared" si="101"/>
        <v>0</v>
      </c>
      <c r="H443" s="3">
        <f t="shared" ca="1" si="90"/>
        <v>0</v>
      </c>
      <c r="I443" s="3">
        <f t="shared" ca="1" si="102"/>
        <v>0</v>
      </c>
      <c r="J443" s="3">
        <f t="shared" si="103"/>
        <v>0</v>
      </c>
      <c r="K443" s="3">
        <f t="shared" ca="1" si="104"/>
        <v>0</v>
      </c>
      <c r="L443" s="3">
        <f t="shared" si="91"/>
        <v>-9.7803269999999998</v>
      </c>
      <c r="M443" s="3" t="e">
        <f t="shared" ca="1" si="92"/>
        <v>#DIV/0!</v>
      </c>
      <c r="N443" s="3" t="e">
        <f t="shared" ca="1" si="93"/>
        <v>#DIV/0!</v>
      </c>
      <c r="O443" s="1">
        <f ca="1">(0.5)*($B$11)*(H443^2)</f>
        <v>0</v>
      </c>
      <c r="P443" s="1">
        <f>($B$11)*L443*J443</f>
        <v>0</v>
      </c>
      <c r="Q443" s="1">
        <f t="shared" ca="1" si="94"/>
        <v>0</v>
      </c>
      <c r="R443" s="1">
        <f ca="1" xml:space="preserve"> ($B$11)*H443</f>
        <v>0</v>
      </c>
      <c r="S443" s="23">
        <f t="shared" si="95"/>
        <v>1.2041254402146571</v>
      </c>
      <c r="U443" s="3">
        <f t="shared" si="96"/>
        <v>340.3</v>
      </c>
      <c r="V443" s="23">
        <f t="shared" ca="1" si="97"/>
        <v>0</v>
      </c>
    </row>
    <row r="444" spans="4:22" x14ac:dyDescent="0.2">
      <c r="D444" s="1">
        <f t="shared" si="98"/>
        <v>442</v>
      </c>
      <c r="E444" s="2">
        <f t="shared" si="99"/>
        <v>0</v>
      </c>
      <c r="F444" s="3">
        <f t="shared" ca="1" si="100"/>
        <v>0</v>
      </c>
      <c r="G444" s="3">
        <f t="shared" si="101"/>
        <v>0</v>
      </c>
      <c r="H444" s="3">
        <f t="shared" ca="1" si="90"/>
        <v>0</v>
      </c>
      <c r="I444" s="3">
        <f t="shared" ca="1" si="102"/>
        <v>0</v>
      </c>
      <c r="J444" s="3">
        <f t="shared" si="103"/>
        <v>0</v>
      </c>
      <c r="K444" s="3">
        <f t="shared" ca="1" si="104"/>
        <v>0</v>
      </c>
      <c r="L444" s="3">
        <f t="shared" si="91"/>
        <v>-9.7803269999999998</v>
      </c>
      <c r="M444" s="3" t="e">
        <f t="shared" ca="1" si="92"/>
        <v>#DIV/0!</v>
      </c>
      <c r="N444" s="3" t="e">
        <f t="shared" ca="1" si="93"/>
        <v>#DIV/0!</v>
      </c>
      <c r="O444" s="1">
        <f ca="1">(0.5)*($B$11)*(H444^2)</f>
        <v>0</v>
      </c>
      <c r="P444" s="1">
        <f>($B$11)*L444*J444</f>
        <v>0</v>
      </c>
      <c r="Q444" s="1">
        <f t="shared" ca="1" si="94"/>
        <v>0</v>
      </c>
      <c r="R444" s="1">
        <f ca="1" xml:space="preserve"> ($B$11)*H444</f>
        <v>0</v>
      </c>
      <c r="S444" s="23">
        <f t="shared" si="95"/>
        <v>1.2041254402146571</v>
      </c>
      <c r="U444" s="3">
        <f t="shared" si="96"/>
        <v>340.3</v>
      </c>
      <c r="V444" s="23">
        <f t="shared" ca="1" si="97"/>
        <v>0</v>
      </c>
    </row>
    <row r="445" spans="4:22" x14ac:dyDescent="0.2">
      <c r="D445" s="1">
        <f t="shared" si="98"/>
        <v>443</v>
      </c>
      <c r="E445" s="2">
        <f t="shared" si="99"/>
        <v>0</v>
      </c>
      <c r="F445" s="3">
        <f t="shared" ca="1" si="100"/>
        <v>0</v>
      </c>
      <c r="G445" s="3">
        <f t="shared" si="101"/>
        <v>0</v>
      </c>
      <c r="H445" s="3">
        <f t="shared" ca="1" si="90"/>
        <v>0</v>
      </c>
      <c r="I445" s="3">
        <f t="shared" ca="1" si="102"/>
        <v>0</v>
      </c>
      <c r="J445" s="3">
        <f t="shared" si="103"/>
        <v>0</v>
      </c>
      <c r="K445" s="3">
        <f t="shared" ca="1" si="104"/>
        <v>0</v>
      </c>
      <c r="L445" s="3">
        <f t="shared" si="91"/>
        <v>-9.7803269999999998</v>
      </c>
      <c r="M445" s="3" t="e">
        <f t="shared" ca="1" si="92"/>
        <v>#DIV/0!</v>
      </c>
      <c r="N445" s="3" t="e">
        <f t="shared" ca="1" si="93"/>
        <v>#DIV/0!</v>
      </c>
      <c r="O445" s="1">
        <f ca="1">(0.5)*($B$11)*(H445^2)</f>
        <v>0</v>
      </c>
      <c r="P445" s="1">
        <f>($B$11)*L445*J445</f>
        <v>0</v>
      </c>
      <c r="Q445" s="1">
        <f t="shared" ca="1" si="94"/>
        <v>0</v>
      </c>
      <c r="R445" s="1">
        <f ca="1" xml:space="preserve"> ($B$11)*H445</f>
        <v>0</v>
      </c>
      <c r="S445" s="23">
        <f t="shared" si="95"/>
        <v>1.2041254402146571</v>
      </c>
      <c r="U445" s="3">
        <f t="shared" si="96"/>
        <v>340.3</v>
      </c>
      <c r="V445" s="23">
        <f t="shared" ca="1" si="97"/>
        <v>0</v>
      </c>
    </row>
    <row r="446" spans="4:22" x14ac:dyDescent="0.2">
      <c r="D446" s="1">
        <f t="shared" si="98"/>
        <v>444</v>
      </c>
      <c r="E446" s="2">
        <f t="shared" si="99"/>
        <v>0</v>
      </c>
      <c r="F446" s="3">
        <f t="shared" ca="1" si="100"/>
        <v>0</v>
      </c>
      <c r="G446" s="3">
        <f t="shared" si="101"/>
        <v>0</v>
      </c>
      <c r="H446" s="3">
        <f t="shared" ca="1" si="90"/>
        <v>0</v>
      </c>
      <c r="I446" s="3">
        <f t="shared" ca="1" si="102"/>
        <v>0</v>
      </c>
      <c r="J446" s="3">
        <f t="shared" si="103"/>
        <v>0</v>
      </c>
      <c r="K446" s="3">
        <f t="shared" ca="1" si="104"/>
        <v>0</v>
      </c>
      <c r="L446" s="3">
        <f t="shared" si="91"/>
        <v>-9.7803269999999998</v>
      </c>
      <c r="M446" s="3" t="e">
        <f t="shared" ca="1" si="92"/>
        <v>#DIV/0!</v>
      </c>
      <c r="N446" s="3" t="e">
        <f t="shared" ca="1" si="93"/>
        <v>#DIV/0!</v>
      </c>
      <c r="O446" s="1">
        <f ca="1">(0.5)*($B$11)*(H446^2)</f>
        <v>0</v>
      </c>
      <c r="P446" s="1">
        <f>($B$11)*L446*J446</f>
        <v>0</v>
      </c>
      <c r="Q446" s="1">
        <f t="shared" ca="1" si="94"/>
        <v>0</v>
      </c>
      <c r="R446" s="1">
        <f ca="1" xml:space="preserve"> ($B$11)*H446</f>
        <v>0</v>
      </c>
      <c r="S446" s="23">
        <f t="shared" si="95"/>
        <v>1.2041254402146571</v>
      </c>
      <c r="U446" s="3">
        <f t="shared" si="96"/>
        <v>340.3</v>
      </c>
      <c r="V446" s="23">
        <f t="shared" ca="1" si="97"/>
        <v>0</v>
      </c>
    </row>
    <row r="447" spans="4:22" x14ac:dyDescent="0.2">
      <c r="D447" s="1">
        <f t="shared" si="98"/>
        <v>445</v>
      </c>
      <c r="E447" s="2">
        <f t="shared" si="99"/>
        <v>0</v>
      </c>
      <c r="F447" s="3">
        <f t="shared" ca="1" si="100"/>
        <v>0</v>
      </c>
      <c r="G447" s="3">
        <f t="shared" si="101"/>
        <v>0</v>
      </c>
      <c r="H447" s="3">
        <f t="shared" ca="1" si="90"/>
        <v>0</v>
      </c>
      <c r="I447" s="3">
        <f t="shared" ca="1" si="102"/>
        <v>0</v>
      </c>
      <c r="J447" s="3">
        <f t="shared" si="103"/>
        <v>0</v>
      </c>
      <c r="K447" s="3">
        <f t="shared" ca="1" si="104"/>
        <v>0</v>
      </c>
      <c r="L447" s="3">
        <f t="shared" si="91"/>
        <v>-9.7803269999999998</v>
      </c>
      <c r="M447" s="3" t="e">
        <f t="shared" ca="1" si="92"/>
        <v>#DIV/0!</v>
      </c>
      <c r="N447" s="3" t="e">
        <f t="shared" ca="1" si="93"/>
        <v>#DIV/0!</v>
      </c>
      <c r="O447" s="1">
        <f ca="1">(0.5)*($B$11)*(H447^2)</f>
        <v>0</v>
      </c>
      <c r="P447" s="1">
        <f>($B$11)*L447*J447</f>
        <v>0</v>
      </c>
      <c r="Q447" s="1">
        <f t="shared" ca="1" si="94"/>
        <v>0</v>
      </c>
      <c r="R447" s="1">
        <f ca="1" xml:space="preserve"> ($B$11)*H447</f>
        <v>0</v>
      </c>
      <c r="S447" s="23">
        <f t="shared" si="95"/>
        <v>1.2041254402146571</v>
      </c>
      <c r="U447" s="3">
        <f t="shared" si="96"/>
        <v>340.3</v>
      </c>
      <c r="V447" s="23">
        <f t="shared" ca="1" si="97"/>
        <v>0</v>
      </c>
    </row>
    <row r="448" spans="4:22" x14ac:dyDescent="0.2">
      <c r="D448" s="1">
        <f t="shared" si="98"/>
        <v>446</v>
      </c>
      <c r="E448" s="2">
        <f t="shared" si="99"/>
        <v>0</v>
      </c>
      <c r="F448" s="3">
        <f t="shared" ca="1" si="100"/>
        <v>0</v>
      </c>
      <c r="G448" s="3">
        <f t="shared" si="101"/>
        <v>0</v>
      </c>
      <c r="H448" s="3">
        <f t="shared" ca="1" si="90"/>
        <v>0</v>
      </c>
      <c r="I448" s="3">
        <f t="shared" ca="1" si="102"/>
        <v>0</v>
      </c>
      <c r="J448" s="3">
        <f t="shared" si="103"/>
        <v>0</v>
      </c>
      <c r="K448" s="3">
        <f t="shared" ca="1" si="104"/>
        <v>0</v>
      </c>
      <c r="L448" s="3">
        <f t="shared" si="91"/>
        <v>-9.7803269999999998</v>
      </c>
      <c r="M448" s="3" t="e">
        <f t="shared" ca="1" si="92"/>
        <v>#DIV/0!</v>
      </c>
      <c r="N448" s="3" t="e">
        <f t="shared" ca="1" si="93"/>
        <v>#DIV/0!</v>
      </c>
      <c r="O448" s="1">
        <f ca="1">(0.5)*($B$11)*(H448^2)</f>
        <v>0</v>
      </c>
      <c r="P448" s="1">
        <f>($B$11)*L448*J448</f>
        <v>0</v>
      </c>
      <c r="Q448" s="1">
        <f t="shared" ca="1" si="94"/>
        <v>0</v>
      </c>
      <c r="R448" s="1">
        <f ca="1" xml:space="preserve"> ($B$11)*H448</f>
        <v>0</v>
      </c>
      <c r="S448" s="23">
        <f t="shared" si="95"/>
        <v>1.2041254402146571</v>
      </c>
      <c r="U448" s="3">
        <f t="shared" si="96"/>
        <v>340.3</v>
      </c>
      <c r="V448" s="23">
        <f t="shared" ca="1" si="97"/>
        <v>0</v>
      </c>
    </row>
    <row r="449" spans="4:22" x14ac:dyDescent="0.2">
      <c r="D449" s="1">
        <f t="shared" si="98"/>
        <v>447</v>
      </c>
      <c r="E449" s="2">
        <f t="shared" si="99"/>
        <v>0</v>
      </c>
      <c r="F449" s="3">
        <f t="shared" ca="1" si="100"/>
        <v>0</v>
      </c>
      <c r="G449" s="3">
        <f t="shared" si="101"/>
        <v>0</v>
      </c>
      <c r="H449" s="3">
        <f t="shared" ca="1" si="90"/>
        <v>0</v>
      </c>
      <c r="I449" s="3">
        <f t="shared" ca="1" si="102"/>
        <v>0</v>
      </c>
      <c r="J449" s="3">
        <f t="shared" si="103"/>
        <v>0</v>
      </c>
      <c r="K449" s="3">
        <f t="shared" ca="1" si="104"/>
        <v>0</v>
      </c>
      <c r="L449" s="3">
        <f t="shared" si="91"/>
        <v>-9.7803269999999998</v>
      </c>
      <c r="M449" s="3" t="e">
        <f t="shared" ca="1" si="92"/>
        <v>#DIV/0!</v>
      </c>
      <c r="N449" s="3" t="e">
        <f t="shared" ca="1" si="93"/>
        <v>#DIV/0!</v>
      </c>
      <c r="O449" s="1">
        <f ca="1">(0.5)*($B$11)*(H449^2)</f>
        <v>0</v>
      </c>
      <c r="P449" s="1">
        <f>($B$11)*L449*J449</f>
        <v>0</v>
      </c>
      <c r="Q449" s="1">
        <f t="shared" ca="1" si="94"/>
        <v>0</v>
      </c>
      <c r="R449" s="1">
        <f ca="1" xml:space="preserve"> ($B$11)*H449</f>
        <v>0</v>
      </c>
      <c r="S449" s="23">
        <f t="shared" si="95"/>
        <v>1.2041254402146571</v>
      </c>
      <c r="U449" s="3">
        <f t="shared" si="96"/>
        <v>340.3</v>
      </c>
      <c r="V449" s="23">
        <f t="shared" ca="1" si="97"/>
        <v>0</v>
      </c>
    </row>
    <row r="450" spans="4:22" x14ac:dyDescent="0.2">
      <c r="D450" s="1">
        <f t="shared" si="98"/>
        <v>448</v>
      </c>
      <c r="E450" s="2">
        <f t="shared" si="99"/>
        <v>0</v>
      </c>
      <c r="F450" s="3">
        <f t="shared" ca="1" si="100"/>
        <v>0</v>
      </c>
      <c r="G450" s="3">
        <f t="shared" si="101"/>
        <v>0</v>
      </c>
      <c r="H450" s="3">
        <f t="shared" ca="1" si="90"/>
        <v>0</v>
      </c>
      <c r="I450" s="3">
        <f t="shared" ca="1" si="102"/>
        <v>0</v>
      </c>
      <c r="J450" s="3">
        <f t="shared" si="103"/>
        <v>0</v>
      </c>
      <c r="K450" s="3">
        <f t="shared" ca="1" si="104"/>
        <v>0</v>
      </c>
      <c r="L450" s="3">
        <f t="shared" si="91"/>
        <v>-9.7803269999999998</v>
      </c>
      <c r="M450" s="3" t="e">
        <f t="shared" ca="1" si="92"/>
        <v>#DIV/0!</v>
      </c>
      <c r="N450" s="3" t="e">
        <f t="shared" ca="1" si="93"/>
        <v>#DIV/0!</v>
      </c>
      <c r="O450" s="1">
        <f ca="1">(0.5)*($B$11)*(H450^2)</f>
        <v>0</v>
      </c>
      <c r="P450" s="1">
        <f>($B$11)*L450*J450</f>
        <v>0</v>
      </c>
      <c r="Q450" s="1">
        <f t="shared" ca="1" si="94"/>
        <v>0</v>
      </c>
      <c r="R450" s="1">
        <f ca="1" xml:space="preserve"> ($B$11)*H450</f>
        <v>0</v>
      </c>
      <c r="S450" s="23">
        <f t="shared" si="95"/>
        <v>1.2041254402146571</v>
      </c>
      <c r="U450" s="3">
        <f t="shared" si="96"/>
        <v>340.3</v>
      </c>
      <c r="V450" s="23">
        <f t="shared" ca="1" si="97"/>
        <v>0</v>
      </c>
    </row>
    <row r="451" spans="4:22" x14ac:dyDescent="0.2">
      <c r="D451" s="1">
        <f t="shared" si="98"/>
        <v>449</v>
      </c>
      <c r="E451" s="2">
        <f t="shared" si="99"/>
        <v>0</v>
      </c>
      <c r="F451" s="3">
        <f t="shared" ca="1" si="100"/>
        <v>0</v>
      </c>
      <c r="G451" s="3">
        <f t="shared" si="101"/>
        <v>0</v>
      </c>
      <c r="H451" s="3">
        <f t="shared" ref="H451:H514" ca="1" si="105">SQRT(F451^2 + G451^2)</f>
        <v>0</v>
      </c>
      <c r="I451" s="3">
        <f t="shared" ca="1" si="102"/>
        <v>0</v>
      </c>
      <c r="J451" s="3">
        <f t="shared" si="103"/>
        <v>0</v>
      </c>
      <c r="K451" s="3">
        <f t="shared" ca="1" si="104"/>
        <v>0</v>
      </c>
      <c r="L451" s="3">
        <f t="shared" ref="L451:L514" si="106" xml:space="preserve"> -(9.780327 * (1 + 0.0053024 * ((SIN($B$7))^2) - (5.8*10^(-6)) * (SIN(2*($B$7))^2) - (3.086*10^(-6)) * J451))</f>
        <v>-9.7803269999999998</v>
      </c>
      <c r="M451" s="3" t="e">
        <f t="shared" ref="M451:M514" ca="1" si="107">ATAN(G451/F451)</f>
        <v>#DIV/0!</v>
      </c>
      <c r="N451" s="3" t="e">
        <f t="shared" ref="N451:N514" ca="1" si="108">M451*(180/PI())</f>
        <v>#DIV/0!</v>
      </c>
      <c r="O451" s="1">
        <f ca="1">(0.5)*($B$11)*(H451^2)</f>
        <v>0</v>
      </c>
      <c r="P451" s="1">
        <f>($B$11)*L451*J451</f>
        <v>0</v>
      </c>
      <c r="Q451" s="1">
        <f t="shared" ref="Q451:Q514" ca="1" si="109" xml:space="preserve"> ABS(O451) + ABS(P451)</f>
        <v>0</v>
      </c>
      <c r="R451" s="1">
        <f ca="1" xml:space="preserve"> ($B$11)*H451</f>
        <v>0</v>
      </c>
      <c r="S451" s="23">
        <f t="shared" ref="S451:S514" si="110" xml:space="preserve"> ( 359.01*(1 - (2.25577*10^(-5))*(J451))^(5.25588) ) / (298.15 - 0.0074545*J451)</f>
        <v>1.2041254402146571</v>
      </c>
      <c r="U451" s="3">
        <f t="shared" ref="U451:U514" si="111" xml:space="preserve"> (-0.00406576*J451)+340.3</f>
        <v>340.3</v>
      </c>
      <c r="V451" s="23">
        <f t="shared" ref="V451:V514" ca="1" si="112" xml:space="preserve"> H451/U451</f>
        <v>0</v>
      </c>
    </row>
    <row r="452" spans="4:22" x14ac:dyDescent="0.2">
      <c r="D452" s="1">
        <f t="shared" ref="D452:D515" si="113">D451 + 1</f>
        <v>450</v>
      </c>
      <c r="E452" s="2">
        <f t="shared" ref="E452:E515" si="114" xml:space="preserve"> E451 + $B$2</f>
        <v>0</v>
      </c>
      <c r="F452" s="3">
        <f t="shared" ref="F452:F515" ca="1" si="115">INDIRECT(ADDRESS(ROW()-1,COLUMN()))</f>
        <v>0</v>
      </c>
      <c r="G452" s="3">
        <f t="shared" ref="G452:G515" si="116">G451 + L451*$B$2</f>
        <v>0</v>
      </c>
      <c r="H452" s="3">
        <f t="shared" ca="1" si="105"/>
        <v>0</v>
      </c>
      <c r="I452" s="3">
        <f t="shared" ref="I452:I515" ca="1" si="117">I451 + F451*($B$2)</f>
        <v>0</v>
      </c>
      <c r="J452" s="3">
        <f t="shared" ref="J452:J515" si="118" xml:space="preserve"> J451 + G451*($B$2) + (0.5)*(L451)*($B$2)^2</f>
        <v>0</v>
      </c>
      <c r="K452" s="3">
        <f t="shared" ca="1" si="104"/>
        <v>0</v>
      </c>
      <c r="L452" s="3">
        <f t="shared" si="106"/>
        <v>-9.7803269999999998</v>
      </c>
      <c r="M452" s="3" t="e">
        <f t="shared" ca="1" si="107"/>
        <v>#DIV/0!</v>
      </c>
      <c r="N452" s="3" t="e">
        <f t="shared" ca="1" si="108"/>
        <v>#DIV/0!</v>
      </c>
      <c r="O452" s="1">
        <f ca="1">(0.5)*($B$11)*(H452^2)</f>
        <v>0</v>
      </c>
      <c r="P452" s="1">
        <f>($B$11)*L452*J452</f>
        <v>0</v>
      </c>
      <c r="Q452" s="1">
        <f t="shared" ca="1" si="109"/>
        <v>0</v>
      </c>
      <c r="R452" s="1">
        <f ca="1" xml:space="preserve"> ($B$11)*H452</f>
        <v>0</v>
      </c>
      <c r="S452" s="23">
        <f t="shared" si="110"/>
        <v>1.2041254402146571</v>
      </c>
      <c r="U452" s="3">
        <f t="shared" si="111"/>
        <v>340.3</v>
      </c>
      <c r="V452" s="23">
        <f t="shared" ca="1" si="112"/>
        <v>0</v>
      </c>
    </row>
    <row r="453" spans="4:22" x14ac:dyDescent="0.2">
      <c r="D453" s="1">
        <f t="shared" si="113"/>
        <v>451</v>
      </c>
      <c r="E453" s="2">
        <f t="shared" si="114"/>
        <v>0</v>
      </c>
      <c r="F453" s="3">
        <f t="shared" ca="1" si="115"/>
        <v>0</v>
      </c>
      <c r="G453" s="3">
        <f t="shared" si="116"/>
        <v>0</v>
      </c>
      <c r="H453" s="3">
        <f t="shared" ca="1" si="105"/>
        <v>0</v>
      </c>
      <c r="I453" s="3">
        <f t="shared" ca="1" si="117"/>
        <v>0</v>
      </c>
      <c r="J453" s="3">
        <f t="shared" si="118"/>
        <v>0</v>
      </c>
      <c r="K453" s="3">
        <f t="shared" ref="K453:K515" ca="1" si="119">K452+ SQRT( (I453-I452)^2 + (J453-J452)^2 )</f>
        <v>0</v>
      </c>
      <c r="L453" s="3">
        <f t="shared" si="106"/>
        <v>-9.7803269999999998</v>
      </c>
      <c r="M453" s="3" t="e">
        <f t="shared" ca="1" si="107"/>
        <v>#DIV/0!</v>
      </c>
      <c r="N453" s="3" t="e">
        <f t="shared" ca="1" si="108"/>
        <v>#DIV/0!</v>
      </c>
      <c r="O453" s="1">
        <f ca="1">(0.5)*($B$11)*(H453^2)</f>
        <v>0</v>
      </c>
      <c r="P453" s="1">
        <f>($B$11)*L453*J453</f>
        <v>0</v>
      </c>
      <c r="Q453" s="1">
        <f t="shared" ca="1" si="109"/>
        <v>0</v>
      </c>
      <c r="R453" s="1">
        <f ca="1" xml:space="preserve"> ($B$11)*H453</f>
        <v>0</v>
      </c>
      <c r="S453" s="23">
        <f t="shared" si="110"/>
        <v>1.2041254402146571</v>
      </c>
      <c r="U453" s="3">
        <f t="shared" si="111"/>
        <v>340.3</v>
      </c>
      <c r="V453" s="23">
        <f t="shared" ca="1" si="112"/>
        <v>0</v>
      </c>
    </row>
    <row r="454" spans="4:22" x14ac:dyDescent="0.2">
      <c r="D454" s="1">
        <f t="shared" si="113"/>
        <v>452</v>
      </c>
      <c r="E454" s="2">
        <f t="shared" si="114"/>
        <v>0</v>
      </c>
      <c r="F454" s="3">
        <f t="shared" ca="1" si="115"/>
        <v>0</v>
      </c>
      <c r="G454" s="3">
        <f t="shared" si="116"/>
        <v>0</v>
      </c>
      <c r="H454" s="3">
        <f t="shared" ca="1" si="105"/>
        <v>0</v>
      </c>
      <c r="I454" s="3">
        <f t="shared" ca="1" si="117"/>
        <v>0</v>
      </c>
      <c r="J454" s="3">
        <f t="shared" si="118"/>
        <v>0</v>
      </c>
      <c r="K454" s="3">
        <f t="shared" ca="1" si="119"/>
        <v>0</v>
      </c>
      <c r="L454" s="3">
        <f t="shared" si="106"/>
        <v>-9.7803269999999998</v>
      </c>
      <c r="M454" s="3" t="e">
        <f t="shared" ca="1" si="107"/>
        <v>#DIV/0!</v>
      </c>
      <c r="N454" s="3" t="e">
        <f t="shared" ca="1" si="108"/>
        <v>#DIV/0!</v>
      </c>
      <c r="O454" s="1">
        <f ca="1">(0.5)*($B$11)*(H454^2)</f>
        <v>0</v>
      </c>
      <c r="P454" s="1">
        <f>($B$11)*L454*J454</f>
        <v>0</v>
      </c>
      <c r="Q454" s="1">
        <f t="shared" ca="1" si="109"/>
        <v>0</v>
      </c>
      <c r="R454" s="1">
        <f ca="1" xml:space="preserve"> ($B$11)*H454</f>
        <v>0</v>
      </c>
      <c r="S454" s="23">
        <f t="shared" si="110"/>
        <v>1.2041254402146571</v>
      </c>
      <c r="U454" s="3">
        <f t="shared" si="111"/>
        <v>340.3</v>
      </c>
      <c r="V454" s="23">
        <f t="shared" ca="1" si="112"/>
        <v>0</v>
      </c>
    </row>
    <row r="455" spans="4:22" x14ac:dyDescent="0.2">
      <c r="D455" s="1">
        <f t="shared" si="113"/>
        <v>453</v>
      </c>
      <c r="E455" s="2">
        <f t="shared" si="114"/>
        <v>0</v>
      </c>
      <c r="F455" s="3">
        <f t="shared" ca="1" si="115"/>
        <v>0</v>
      </c>
      <c r="G455" s="3">
        <f t="shared" si="116"/>
        <v>0</v>
      </c>
      <c r="H455" s="3">
        <f t="shared" ca="1" si="105"/>
        <v>0</v>
      </c>
      <c r="I455" s="3">
        <f t="shared" ca="1" si="117"/>
        <v>0</v>
      </c>
      <c r="J455" s="3">
        <f t="shared" si="118"/>
        <v>0</v>
      </c>
      <c r="K455" s="3">
        <f t="shared" ca="1" si="119"/>
        <v>0</v>
      </c>
      <c r="L455" s="3">
        <f t="shared" si="106"/>
        <v>-9.7803269999999998</v>
      </c>
      <c r="M455" s="3" t="e">
        <f t="shared" ca="1" si="107"/>
        <v>#DIV/0!</v>
      </c>
      <c r="N455" s="3" t="e">
        <f t="shared" ca="1" si="108"/>
        <v>#DIV/0!</v>
      </c>
      <c r="O455" s="1">
        <f ca="1">(0.5)*($B$11)*(H455^2)</f>
        <v>0</v>
      </c>
      <c r="P455" s="1">
        <f>($B$11)*L455*J455</f>
        <v>0</v>
      </c>
      <c r="Q455" s="1">
        <f t="shared" ca="1" si="109"/>
        <v>0</v>
      </c>
      <c r="R455" s="1">
        <f ca="1" xml:space="preserve"> ($B$11)*H455</f>
        <v>0</v>
      </c>
      <c r="S455" s="23">
        <f t="shared" si="110"/>
        <v>1.2041254402146571</v>
      </c>
      <c r="U455" s="3">
        <f t="shared" si="111"/>
        <v>340.3</v>
      </c>
      <c r="V455" s="23">
        <f t="shared" ca="1" si="112"/>
        <v>0</v>
      </c>
    </row>
    <row r="456" spans="4:22" x14ac:dyDescent="0.2">
      <c r="D456" s="1">
        <f t="shared" si="113"/>
        <v>454</v>
      </c>
      <c r="E456" s="2">
        <f t="shared" si="114"/>
        <v>0</v>
      </c>
      <c r="F456" s="3">
        <f t="shared" ca="1" si="115"/>
        <v>0</v>
      </c>
      <c r="G456" s="3">
        <f t="shared" si="116"/>
        <v>0</v>
      </c>
      <c r="H456" s="3">
        <f t="shared" ca="1" si="105"/>
        <v>0</v>
      </c>
      <c r="I456" s="3">
        <f t="shared" ca="1" si="117"/>
        <v>0</v>
      </c>
      <c r="J456" s="3">
        <f t="shared" si="118"/>
        <v>0</v>
      </c>
      <c r="K456" s="3">
        <f t="shared" ca="1" si="119"/>
        <v>0</v>
      </c>
      <c r="L456" s="3">
        <f t="shared" si="106"/>
        <v>-9.7803269999999998</v>
      </c>
      <c r="M456" s="3" t="e">
        <f t="shared" ca="1" si="107"/>
        <v>#DIV/0!</v>
      </c>
      <c r="N456" s="3" t="e">
        <f t="shared" ca="1" si="108"/>
        <v>#DIV/0!</v>
      </c>
      <c r="O456" s="1">
        <f ca="1">(0.5)*($B$11)*(H456^2)</f>
        <v>0</v>
      </c>
      <c r="P456" s="1">
        <f>($B$11)*L456*J456</f>
        <v>0</v>
      </c>
      <c r="Q456" s="1">
        <f t="shared" ca="1" si="109"/>
        <v>0</v>
      </c>
      <c r="R456" s="1">
        <f ca="1" xml:space="preserve"> ($B$11)*H456</f>
        <v>0</v>
      </c>
      <c r="S456" s="23">
        <f t="shared" si="110"/>
        <v>1.2041254402146571</v>
      </c>
      <c r="U456" s="3">
        <f t="shared" si="111"/>
        <v>340.3</v>
      </c>
      <c r="V456" s="23">
        <f t="shared" ca="1" si="112"/>
        <v>0</v>
      </c>
    </row>
    <row r="457" spans="4:22" x14ac:dyDescent="0.2">
      <c r="D457" s="1">
        <f t="shared" si="113"/>
        <v>455</v>
      </c>
      <c r="E457" s="2">
        <f t="shared" si="114"/>
        <v>0</v>
      </c>
      <c r="F457" s="3">
        <f t="shared" ca="1" si="115"/>
        <v>0</v>
      </c>
      <c r="G457" s="3">
        <f t="shared" si="116"/>
        <v>0</v>
      </c>
      <c r="H457" s="3">
        <f t="shared" ca="1" si="105"/>
        <v>0</v>
      </c>
      <c r="I457" s="3">
        <f t="shared" ca="1" si="117"/>
        <v>0</v>
      </c>
      <c r="J457" s="3">
        <f t="shared" si="118"/>
        <v>0</v>
      </c>
      <c r="K457" s="3">
        <f t="shared" ca="1" si="119"/>
        <v>0</v>
      </c>
      <c r="L457" s="3">
        <f t="shared" si="106"/>
        <v>-9.7803269999999998</v>
      </c>
      <c r="M457" s="3" t="e">
        <f t="shared" ca="1" si="107"/>
        <v>#DIV/0!</v>
      </c>
      <c r="N457" s="3" t="e">
        <f t="shared" ca="1" si="108"/>
        <v>#DIV/0!</v>
      </c>
      <c r="O457" s="1">
        <f ca="1">(0.5)*($B$11)*(H457^2)</f>
        <v>0</v>
      </c>
      <c r="P457" s="1">
        <f>($B$11)*L457*J457</f>
        <v>0</v>
      </c>
      <c r="Q457" s="1">
        <f t="shared" ca="1" si="109"/>
        <v>0</v>
      </c>
      <c r="R457" s="1">
        <f ca="1" xml:space="preserve"> ($B$11)*H457</f>
        <v>0</v>
      </c>
      <c r="S457" s="23">
        <f t="shared" si="110"/>
        <v>1.2041254402146571</v>
      </c>
      <c r="U457" s="3">
        <f t="shared" si="111"/>
        <v>340.3</v>
      </c>
      <c r="V457" s="23">
        <f t="shared" ca="1" si="112"/>
        <v>0</v>
      </c>
    </row>
    <row r="458" spans="4:22" x14ac:dyDescent="0.2">
      <c r="D458" s="1">
        <f t="shared" si="113"/>
        <v>456</v>
      </c>
      <c r="E458" s="2">
        <f t="shared" si="114"/>
        <v>0</v>
      </c>
      <c r="F458" s="3">
        <f t="shared" ca="1" si="115"/>
        <v>0</v>
      </c>
      <c r="G458" s="3">
        <f t="shared" si="116"/>
        <v>0</v>
      </c>
      <c r="H458" s="3">
        <f t="shared" ca="1" si="105"/>
        <v>0</v>
      </c>
      <c r="I458" s="3">
        <f t="shared" ca="1" si="117"/>
        <v>0</v>
      </c>
      <c r="J458" s="3">
        <f t="shared" si="118"/>
        <v>0</v>
      </c>
      <c r="K458" s="3">
        <f t="shared" ca="1" si="119"/>
        <v>0</v>
      </c>
      <c r="L458" s="3">
        <f t="shared" si="106"/>
        <v>-9.7803269999999998</v>
      </c>
      <c r="M458" s="3" t="e">
        <f t="shared" ca="1" si="107"/>
        <v>#DIV/0!</v>
      </c>
      <c r="N458" s="3" t="e">
        <f t="shared" ca="1" si="108"/>
        <v>#DIV/0!</v>
      </c>
      <c r="O458" s="1">
        <f ca="1">(0.5)*($B$11)*(H458^2)</f>
        <v>0</v>
      </c>
      <c r="P458" s="1">
        <f>($B$11)*L458*J458</f>
        <v>0</v>
      </c>
      <c r="Q458" s="1">
        <f t="shared" ca="1" si="109"/>
        <v>0</v>
      </c>
      <c r="R458" s="1">
        <f ca="1" xml:space="preserve"> ($B$11)*H458</f>
        <v>0</v>
      </c>
      <c r="S458" s="23">
        <f t="shared" si="110"/>
        <v>1.2041254402146571</v>
      </c>
      <c r="U458" s="3">
        <f t="shared" si="111"/>
        <v>340.3</v>
      </c>
      <c r="V458" s="23">
        <f t="shared" ca="1" si="112"/>
        <v>0</v>
      </c>
    </row>
    <row r="459" spans="4:22" x14ac:dyDescent="0.2">
      <c r="D459" s="1">
        <f t="shared" si="113"/>
        <v>457</v>
      </c>
      <c r="E459" s="2">
        <f t="shared" si="114"/>
        <v>0</v>
      </c>
      <c r="F459" s="3">
        <f t="shared" ca="1" si="115"/>
        <v>0</v>
      </c>
      <c r="G459" s="3">
        <f t="shared" si="116"/>
        <v>0</v>
      </c>
      <c r="H459" s="3">
        <f t="shared" ca="1" si="105"/>
        <v>0</v>
      </c>
      <c r="I459" s="3">
        <f t="shared" ca="1" si="117"/>
        <v>0</v>
      </c>
      <c r="J459" s="3">
        <f t="shared" si="118"/>
        <v>0</v>
      </c>
      <c r="K459" s="3">
        <f t="shared" ca="1" si="119"/>
        <v>0</v>
      </c>
      <c r="L459" s="3">
        <f t="shared" si="106"/>
        <v>-9.7803269999999998</v>
      </c>
      <c r="M459" s="3" t="e">
        <f t="shared" ca="1" si="107"/>
        <v>#DIV/0!</v>
      </c>
      <c r="N459" s="3" t="e">
        <f t="shared" ca="1" si="108"/>
        <v>#DIV/0!</v>
      </c>
      <c r="O459" s="1">
        <f ca="1">(0.5)*($B$11)*(H459^2)</f>
        <v>0</v>
      </c>
      <c r="P459" s="1">
        <f>($B$11)*L459*J459</f>
        <v>0</v>
      </c>
      <c r="Q459" s="1">
        <f t="shared" ca="1" si="109"/>
        <v>0</v>
      </c>
      <c r="R459" s="1">
        <f ca="1" xml:space="preserve"> ($B$11)*H459</f>
        <v>0</v>
      </c>
      <c r="S459" s="23">
        <f t="shared" si="110"/>
        <v>1.2041254402146571</v>
      </c>
      <c r="U459" s="3">
        <f t="shared" si="111"/>
        <v>340.3</v>
      </c>
      <c r="V459" s="23">
        <f t="shared" ca="1" si="112"/>
        <v>0</v>
      </c>
    </row>
    <row r="460" spans="4:22" x14ac:dyDescent="0.2">
      <c r="D460" s="1">
        <f t="shared" si="113"/>
        <v>458</v>
      </c>
      <c r="E460" s="2">
        <f t="shared" si="114"/>
        <v>0</v>
      </c>
      <c r="F460" s="3">
        <f t="shared" ca="1" si="115"/>
        <v>0</v>
      </c>
      <c r="G460" s="3">
        <f t="shared" si="116"/>
        <v>0</v>
      </c>
      <c r="H460" s="3">
        <f t="shared" ca="1" si="105"/>
        <v>0</v>
      </c>
      <c r="I460" s="3">
        <f t="shared" ca="1" si="117"/>
        <v>0</v>
      </c>
      <c r="J460" s="3">
        <f t="shared" si="118"/>
        <v>0</v>
      </c>
      <c r="K460" s="3">
        <f t="shared" ca="1" si="119"/>
        <v>0</v>
      </c>
      <c r="L460" s="3">
        <f t="shared" si="106"/>
        <v>-9.7803269999999998</v>
      </c>
      <c r="M460" s="3" t="e">
        <f t="shared" ca="1" si="107"/>
        <v>#DIV/0!</v>
      </c>
      <c r="N460" s="3" t="e">
        <f t="shared" ca="1" si="108"/>
        <v>#DIV/0!</v>
      </c>
      <c r="O460" s="1">
        <f ca="1">(0.5)*($B$11)*(H460^2)</f>
        <v>0</v>
      </c>
      <c r="P460" s="1">
        <f>($B$11)*L460*J460</f>
        <v>0</v>
      </c>
      <c r="Q460" s="1">
        <f t="shared" ca="1" si="109"/>
        <v>0</v>
      </c>
      <c r="R460" s="1">
        <f ca="1" xml:space="preserve"> ($B$11)*H460</f>
        <v>0</v>
      </c>
      <c r="S460" s="23">
        <f t="shared" si="110"/>
        <v>1.2041254402146571</v>
      </c>
      <c r="U460" s="3">
        <f t="shared" si="111"/>
        <v>340.3</v>
      </c>
      <c r="V460" s="23">
        <f t="shared" ca="1" si="112"/>
        <v>0</v>
      </c>
    </row>
    <row r="461" spans="4:22" x14ac:dyDescent="0.2">
      <c r="D461" s="1">
        <f t="shared" si="113"/>
        <v>459</v>
      </c>
      <c r="E461" s="2">
        <f t="shared" si="114"/>
        <v>0</v>
      </c>
      <c r="F461" s="3">
        <f t="shared" ca="1" si="115"/>
        <v>0</v>
      </c>
      <c r="G461" s="3">
        <f t="shared" si="116"/>
        <v>0</v>
      </c>
      <c r="H461" s="3">
        <f t="shared" ca="1" si="105"/>
        <v>0</v>
      </c>
      <c r="I461" s="3">
        <f t="shared" ca="1" si="117"/>
        <v>0</v>
      </c>
      <c r="J461" s="3">
        <f t="shared" si="118"/>
        <v>0</v>
      </c>
      <c r="K461" s="3">
        <f t="shared" ca="1" si="119"/>
        <v>0</v>
      </c>
      <c r="L461" s="3">
        <f t="shared" si="106"/>
        <v>-9.7803269999999998</v>
      </c>
      <c r="M461" s="3" t="e">
        <f t="shared" ca="1" si="107"/>
        <v>#DIV/0!</v>
      </c>
      <c r="N461" s="3" t="e">
        <f t="shared" ca="1" si="108"/>
        <v>#DIV/0!</v>
      </c>
      <c r="O461" s="1">
        <f ca="1">(0.5)*($B$11)*(H461^2)</f>
        <v>0</v>
      </c>
      <c r="P461" s="1">
        <f>($B$11)*L461*J461</f>
        <v>0</v>
      </c>
      <c r="Q461" s="1">
        <f t="shared" ca="1" si="109"/>
        <v>0</v>
      </c>
      <c r="R461" s="1">
        <f ca="1" xml:space="preserve"> ($B$11)*H461</f>
        <v>0</v>
      </c>
      <c r="S461" s="23">
        <f t="shared" si="110"/>
        <v>1.2041254402146571</v>
      </c>
      <c r="U461" s="3">
        <f t="shared" si="111"/>
        <v>340.3</v>
      </c>
      <c r="V461" s="23">
        <f t="shared" ca="1" si="112"/>
        <v>0</v>
      </c>
    </row>
    <row r="462" spans="4:22" x14ac:dyDescent="0.2">
      <c r="D462" s="1">
        <f t="shared" si="113"/>
        <v>460</v>
      </c>
      <c r="E462" s="2">
        <f t="shared" si="114"/>
        <v>0</v>
      </c>
      <c r="F462" s="3">
        <f t="shared" ca="1" si="115"/>
        <v>0</v>
      </c>
      <c r="G462" s="3">
        <f t="shared" si="116"/>
        <v>0</v>
      </c>
      <c r="H462" s="3">
        <f t="shared" ca="1" si="105"/>
        <v>0</v>
      </c>
      <c r="I462" s="3">
        <f t="shared" ca="1" si="117"/>
        <v>0</v>
      </c>
      <c r="J462" s="3">
        <f t="shared" si="118"/>
        <v>0</v>
      </c>
      <c r="K462" s="3">
        <f t="shared" ca="1" si="119"/>
        <v>0</v>
      </c>
      <c r="L462" s="3">
        <f t="shared" si="106"/>
        <v>-9.7803269999999998</v>
      </c>
      <c r="M462" s="3" t="e">
        <f t="shared" ca="1" si="107"/>
        <v>#DIV/0!</v>
      </c>
      <c r="N462" s="3" t="e">
        <f t="shared" ca="1" si="108"/>
        <v>#DIV/0!</v>
      </c>
      <c r="O462" s="1">
        <f ca="1">(0.5)*($B$11)*(H462^2)</f>
        <v>0</v>
      </c>
      <c r="P462" s="1">
        <f>($B$11)*L462*J462</f>
        <v>0</v>
      </c>
      <c r="Q462" s="1">
        <f t="shared" ca="1" si="109"/>
        <v>0</v>
      </c>
      <c r="R462" s="1">
        <f ca="1" xml:space="preserve"> ($B$11)*H462</f>
        <v>0</v>
      </c>
      <c r="S462" s="23">
        <f t="shared" si="110"/>
        <v>1.2041254402146571</v>
      </c>
      <c r="U462" s="3">
        <f t="shared" si="111"/>
        <v>340.3</v>
      </c>
      <c r="V462" s="23">
        <f t="shared" ca="1" si="112"/>
        <v>0</v>
      </c>
    </row>
    <row r="463" spans="4:22" x14ac:dyDescent="0.2">
      <c r="D463" s="1">
        <f t="shared" si="113"/>
        <v>461</v>
      </c>
      <c r="E463" s="2">
        <f t="shared" si="114"/>
        <v>0</v>
      </c>
      <c r="F463" s="3">
        <f t="shared" ca="1" si="115"/>
        <v>0</v>
      </c>
      <c r="G463" s="3">
        <f t="shared" si="116"/>
        <v>0</v>
      </c>
      <c r="H463" s="3">
        <f t="shared" ca="1" si="105"/>
        <v>0</v>
      </c>
      <c r="I463" s="3">
        <f t="shared" ca="1" si="117"/>
        <v>0</v>
      </c>
      <c r="J463" s="3">
        <f t="shared" si="118"/>
        <v>0</v>
      </c>
      <c r="K463" s="3">
        <f t="shared" ca="1" si="119"/>
        <v>0</v>
      </c>
      <c r="L463" s="3">
        <f t="shared" si="106"/>
        <v>-9.7803269999999998</v>
      </c>
      <c r="M463" s="3" t="e">
        <f t="shared" ca="1" si="107"/>
        <v>#DIV/0!</v>
      </c>
      <c r="N463" s="3" t="e">
        <f t="shared" ca="1" si="108"/>
        <v>#DIV/0!</v>
      </c>
      <c r="O463" s="1">
        <f ca="1">(0.5)*($B$11)*(H463^2)</f>
        <v>0</v>
      </c>
      <c r="P463" s="1">
        <f>($B$11)*L463*J463</f>
        <v>0</v>
      </c>
      <c r="Q463" s="1">
        <f t="shared" ca="1" si="109"/>
        <v>0</v>
      </c>
      <c r="R463" s="1">
        <f ca="1" xml:space="preserve"> ($B$11)*H463</f>
        <v>0</v>
      </c>
      <c r="S463" s="23">
        <f t="shared" si="110"/>
        <v>1.2041254402146571</v>
      </c>
      <c r="U463" s="3">
        <f t="shared" si="111"/>
        <v>340.3</v>
      </c>
      <c r="V463" s="23">
        <f t="shared" ca="1" si="112"/>
        <v>0</v>
      </c>
    </row>
    <row r="464" spans="4:22" x14ac:dyDescent="0.2">
      <c r="D464" s="1">
        <f t="shared" si="113"/>
        <v>462</v>
      </c>
      <c r="E464" s="2">
        <f t="shared" si="114"/>
        <v>0</v>
      </c>
      <c r="F464" s="3">
        <f t="shared" ca="1" si="115"/>
        <v>0</v>
      </c>
      <c r="G464" s="3">
        <f t="shared" si="116"/>
        <v>0</v>
      </c>
      <c r="H464" s="3">
        <f t="shared" ca="1" si="105"/>
        <v>0</v>
      </c>
      <c r="I464" s="3">
        <f t="shared" ca="1" si="117"/>
        <v>0</v>
      </c>
      <c r="J464" s="3">
        <f t="shared" si="118"/>
        <v>0</v>
      </c>
      <c r="K464" s="3">
        <f t="shared" ca="1" si="119"/>
        <v>0</v>
      </c>
      <c r="L464" s="3">
        <f t="shared" si="106"/>
        <v>-9.7803269999999998</v>
      </c>
      <c r="M464" s="3" t="e">
        <f t="shared" ca="1" si="107"/>
        <v>#DIV/0!</v>
      </c>
      <c r="N464" s="3" t="e">
        <f t="shared" ca="1" si="108"/>
        <v>#DIV/0!</v>
      </c>
      <c r="O464" s="1">
        <f ca="1">(0.5)*($B$11)*(H464^2)</f>
        <v>0</v>
      </c>
      <c r="P464" s="1">
        <f>($B$11)*L464*J464</f>
        <v>0</v>
      </c>
      <c r="Q464" s="1">
        <f t="shared" ca="1" si="109"/>
        <v>0</v>
      </c>
      <c r="R464" s="1">
        <f ca="1" xml:space="preserve"> ($B$11)*H464</f>
        <v>0</v>
      </c>
      <c r="S464" s="23">
        <f t="shared" si="110"/>
        <v>1.2041254402146571</v>
      </c>
      <c r="U464" s="3">
        <f t="shared" si="111"/>
        <v>340.3</v>
      </c>
      <c r="V464" s="23">
        <f t="shared" ca="1" si="112"/>
        <v>0</v>
      </c>
    </row>
    <row r="465" spans="4:22" x14ac:dyDescent="0.2">
      <c r="D465" s="1">
        <f t="shared" si="113"/>
        <v>463</v>
      </c>
      <c r="E465" s="2">
        <f t="shared" si="114"/>
        <v>0</v>
      </c>
      <c r="F465" s="3">
        <f t="shared" ca="1" si="115"/>
        <v>0</v>
      </c>
      <c r="G465" s="3">
        <f t="shared" si="116"/>
        <v>0</v>
      </c>
      <c r="H465" s="3">
        <f t="shared" ca="1" si="105"/>
        <v>0</v>
      </c>
      <c r="I465" s="3">
        <f t="shared" ca="1" si="117"/>
        <v>0</v>
      </c>
      <c r="J465" s="3">
        <f t="shared" si="118"/>
        <v>0</v>
      </c>
      <c r="K465" s="3">
        <f t="shared" ca="1" si="119"/>
        <v>0</v>
      </c>
      <c r="L465" s="3">
        <f t="shared" si="106"/>
        <v>-9.7803269999999998</v>
      </c>
      <c r="M465" s="3" t="e">
        <f t="shared" ca="1" si="107"/>
        <v>#DIV/0!</v>
      </c>
      <c r="N465" s="3" t="e">
        <f t="shared" ca="1" si="108"/>
        <v>#DIV/0!</v>
      </c>
      <c r="O465" s="1">
        <f ca="1">(0.5)*($B$11)*(H465^2)</f>
        <v>0</v>
      </c>
      <c r="P465" s="1">
        <f>($B$11)*L465*J465</f>
        <v>0</v>
      </c>
      <c r="Q465" s="1">
        <f t="shared" ca="1" si="109"/>
        <v>0</v>
      </c>
      <c r="R465" s="1">
        <f ca="1" xml:space="preserve"> ($B$11)*H465</f>
        <v>0</v>
      </c>
      <c r="S465" s="23">
        <f t="shared" si="110"/>
        <v>1.2041254402146571</v>
      </c>
      <c r="U465" s="3">
        <f t="shared" si="111"/>
        <v>340.3</v>
      </c>
      <c r="V465" s="23">
        <f t="shared" ca="1" si="112"/>
        <v>0</v>
      </c>
    </row>
    <row r="466" spans="4:22" x14ac:dyDescent="0.2">
      <c r="D466" s="1">
        <f t="shared" si="113"/>
        <v>464</v>
      </c>
      <c r="E466" s="2">
        <f t="shared" si="114"/>
        <v>0</v>
      </c>
      <c r="F466" s="3">
        <f t="shared" ca="1" si="115"/>
        <v>0</v>
      </c>
      <c r="G466" s="3">
        <f t="shared" si="116"/>
        <v>0</v>
      </c>
      <c r="H466" s="3">
        <f t="shared" ca="1" si="105"/>
        <v>0</v>
      </c>
      <c r="I466" s="3">
        <f t="shared" ca="1" si="117"/>
        <v>0</v>
      </c>
      <c r="J466" s="3">
        <f t="shared" si="118"/>
        <v>0</v>
      </c>
      <c r="K466" s="3">
        <f t="shared" ca="1" si="119"/>
        <v>0</v>
      </c>
      <c r="L466" s="3">
        <f t="shared" si="106"/>
        <v>-9.7803269999999998</v>
      </c>
      <c r="M466" s="3" t="e">
        <f t="shared" ca="1" si="107"/>
        <v>#DIV/0!</v>
      </c>
      <c r="N466" s="3" t="e">
        <f t="shared" ca="1" si="108"/>
        <v>#DIV/0!</v>
      </c>
      <c r="O466" s="1">
        <f ca="1">(0.5)*($B$11)*(H466^2)</f>
        <v>0</v>
      </c>
      <c r="P466" s="1">
        <f>($B$11)*L466*J466</f>
        <v>0</v>
      </c>
      <c r="Q466" s="1">
        <f t="shared" ca="1" si="109"/>
        <v>0</v>
      </c>
      <c r="R466" s="1">
        <f ca="1" xml:space="preserve"> ($B$11)*H466</f>
        <v>0</v>
      </c>
      <c r="S466" s="23">
        <f t="shared" si="110"/>
        <v>1.2041254402146571</v>
      </c>
      <c r="U466" s="3">
        <f t="shared" si="111"/>
        <v>340.3</v>
      </c>
      <c r="V466" s="23">
        <f t="shared" ca="1" si="112"/>
        <v>0</v>
      </c>
    </row>
    <row r="467" spans="4:22" x14ac:dyDescent="0.2">
      <c r="D467" s="1">
        <f t="shared" si="113"/>
        <v>465</v>
      </c>
      <c r="E467" s="2">
        <f t="shared" si="114"/>
        <v>0</v>
      </c>
      <c r="F467" s="3">
        <f t="shared" ca="1" si="115"/>
        <v>0</v>
      </c>
      <c r="G467" s="3">
        <f t="shared" si="116"/>
        <v>0</v>
      </c>
      <c r="H467" s="3">
        <f t="shared" ca="1" si="105"/>
        <v>0</v>
      </c>
      <c r="I467" s="3">
        <f t="shared" ca="1" si="117"/>
        <v>0</v>
      </c>
      <c r="J467" s="3">
        <f t="shared" si="118"/>
        <v>0</v>
      </c>
      <c r="K467" s="3">
        <f t="shared" ca="1" si="119"/>
        <v>0</v>
      </c>
      <c r="L467" s="3">
        <f t="shared" si="106"/>
        <v>-9.7803269999999998</v>
      </c>
      <c r="M467" s="3" t="e">
        <f t="shared" ca="1" si="107"/>
        <v>#DIV/0!</v>
      </c>
      <c r="N467" s="3" t="e">
        <f t="shared" ca="1" si="108"/>
        <v>#DIV/0!</v>
      </c>
      <c r="O467" s="1">
        <f ca="1">(0.5)*($B$11)*(H467^2)</f>
        <v>0</v>
      </c>
      <c r="P467" s="1">
        <f>($B$11)*L467*J467</f>
        <v>0</v>
      </c>
      <c r="Q467" s="1">
        <f t="shared" ca="1" si="109"/>
        <v>0</v>
      </c>
      <c r="R467" s="1">
        <f ca="1" xml:space="preserve"> ($B$11)*H467</f>
        <v>0</v>
      </c>
      <c r="S467" s="23">
        <f t="shared" si="110"/>
        <v>1.2041254402146571</v>
      </c>
      <c r="U467" s="3">
        <f t="shared" si="111"/>
        <v>340.3</v>
      </c>
      <c r="V467" s="23">
        <f t="shared" ca="1" si="112"/>
        <v>0</v>
      </c>
    </row>
    <row r="468" spans="4:22" x14ac:dyDescent="0.2">
      <c r="D468" s="1">
        <f t="shared" si="113"/>
        <v>466</v>
      </c>
      <c r="E468" s="2">
        <f t="shared" si="114"/>
        <v>0</v>
      </c>
      <c r="F468" s="3">
        <f t="shared" ca="1" si="115"/>
        <v>0</v>
      </c>
      <c r="G468" s="3">
        <f t="shared" si="116"/>
        <v>0</v>
      </c>
      <c r="H468" s="3">
        <f t="shared" ca="1" si="105"/>
        <v>0</v>
      </c>
      <c r="I468" s="3">
        <f t="shared" ca="1" si="117"/>
        <v>0</v>
      </c>
      <c r="J468" s="3">
        <f t="shared" si="118"/>
        <v>0</v>
      </c>
      <c r="K468" s="3">
        <f t="shared" ca="1" si="119"/>
        <v>0</v>
      </c>
      <c r="L468" s="3">
        <f t="shared" si="106"/>
        <v>-9.7803269999999998</v>
      </c>
      <c r="M468" s="3" t="e">
        <f t="shared" ca="1" si="107"/>
        <v>#DIV/0!</v>
      </c>
      <c r="N468" s="3" t="e">
        <f t="shared" ca="1" si="108"/>
        <v>#DIV/0!</v>
      </c>
      <c r="O468" s="1">
        <f ca="1">(0.5)*($B$11)*(H468^2)</f>
        <v>0</v>
      </c>
      <c r="P468" s="1">
        <f>($B$11)*L468*J468</f>
        <v>0</v>
      </c>
      <c r="Q468" s="1">
        <f t="shared" ca="1" si="109"/>
        <v>0</v>
      </c>
      <c r="R468" s="1">
        <f ca="1" xml:space="preserve"> ($B$11)*H468</f>
        <v>0</v>
      </c>
      <c r="S468" s="23">
        <f t="shared" si="110"/>
        <v>1.2041254402146571</v>
      </c>
      <c r="U468" s="3">
        <f t="shared" si="111"/>
        <v>340.3</v>
      </c>
      <c r="V468" s="23">
        <f t="shared" ca="1" si="112"/>
        <v>0</v>
      </c>
    </row>
    <row r="469" spans="4:22" x14ac:dyDescent="0.2">
      <c r="D469" s="1">
        <f t="shared" si="113"/>
        <v>467</v>
      </c>
      <c r="E469" s="2">
        <f t="shared" si="114"/>
        <v>0</v>
      </c>
      <c r="F469" s="3">
        <f t="shared" ca="1" si="115"/>
        <v>0</v>
      </c>
      <c r="G469" s="3">
        <f t="shared" si="116"/>
        <v>0</v>
      </c>
      <c r="H469" s="3">
        <f t="shared" ca="1" si="105"/>
        <v>0</v>
      </c>
      <c r="I469" s="3">
        <f t="shared" ca="1" si="117"/>
        <v>0</v>
      </c>
      <c r="J469" s="3">
        <f t="shared" si="118"/>
        <v>0</v>
      </c>
      <c r="K469" s="3">
        <f t="shared" ca="1" si="119"/>
        <v>0</v>
      </c>
      <c r="L469" s="3">
        <f t="shared" si="106"/>
        <v>-9.7803269999999998</v>
      </c>
      <c r="M469" s="3" t="e">
        <f t="shared" ca="1" si="107"/>
        <v>#DIV/0!</v>
      </c>
      <c r="N469" s="3" t="e">
        <f t="shared" ca="1" si="108"/>
        <v>#DIV/0!</v>
      </c>
      <c r="O469" s="1">
        <f ca="1">(0.5)*($B$11)*(H469^2)</f>
        <v>0</v>
      </c>
      <c r="P469" s="1">
        <f>($B$11)*L469*J469</f>
        <v>0</v>
      </c>
      <c r="Q469" s="1">
        <f t="shared" ca="1" si="109"/>
        <v>0</v>
      </c>
      <c r="R469" s="1">
        <f ca="1" xml:space="preserve"> ($B$11)*H469</f>
        <v>0</v>
      </c>
      <c r="S469" s="23">
        <f t="shared" si="110"/>
        <v>1.2041254402146571</v>
      </c>
      <c r="U469" s="3">
        <f t="shared" si="111"/>
        <v>340.3</v>
      </c>
      <c r="V469" s="23">
        <f t="shared" ca="1" si="112"/>
        <v>0</v>
      </c>
    </row>
    <row r="470" spans="4:22" x14ac:dyDescent="0.2">
      <c r="D470" s="1">
        <f t="shared" si="113"/>
        <v>468</v>
      </c>
      <c r="E470" s="2">
        <f t="shared" si="114"/>
        <v>0</v>
      </c>
      <c r="F470" s="3">
        <f t="shared" ca="1" si="115"/>
        <v>0</v>
      </c>
      <c r="G470" s="3">
        <f t="shared" si="116"/>
        <v>0</v>
      </c>
      <c r="H470" s="3">
        <f t="shared" ca="1" si="105"/>
        <v>0</v>
      </c>
      <c r="I470" s="3">
        <f t="shared" ca="1" si="117"/>
        <v>0</v>
      </c>
      <c r="J470" s="3">
        <f t="shared" si="118"/>
        <v>0</v>
      </c>
      <c r="K470" s="3">
        <f t="shared" ca="1" si="119"/>
        <v>0</v>
      </c>
      <c r="L470" s="3">
        <f t="shared" si="106"/>
        <v>-9.7803269999999998</v>
      </c>
      <c r="M470" s="3" t="e">
        <f t="shared" ca="1" si="107"/>
        <v>#DIV/0!</v>
      </c>
      <c r="N470" s="3" t="e">
        <f t="shared" ca="1" si="108"/>
        <v>#DIV/0!</v>
      </c>
      <c r="O470" s="1">
        <f ca="1">(0.5)*($B$11)*(H470^2)</f>
        <v>0</v>
      </c>
      <c r="P470" s="1">
        <f>($B$11)*L470*J470</f>
        <v>0</v>
      </c>
      <c r="Q470" s="1">
        <f t="shared" ca="1" si="109"/>
        <v>0</v>
      </c>
      <c r="R470" s="1">
        <f ca="1" xml:space="preserve"> ($B$11)*H470</f>
        <v>0</v>
      </c>
      <c r="S470" s="23">
        <f t="shared" si="110"/>
        <v>1.2041254402146571</v>
      </c>
      <c r="U470" s="3">
        <f t="shared" si="111"/>
        <v>340.3</v>
      </c>
      <c r="V470" s="23">
        <f t="shared" ca="1" si="112"/>
        <v>0</v>
      </c>
    </row>
    <row r="471" spans="4:22" x14ac:dyDescent="0.2">
      <c r="D471" s="1">
        <f t="shared" si="113"/>
        <v>469</v>
      </c>
      <c r="E471" s="2">
        <f t="shared" si="114"/>
        <v>0</v>
      </c>
      <c r="F471" s="3">
        <f t="shared" ca="1" si="115"/>
        <v>0</v>
      </c>
      <c r="G471" s="3">
        <f t="shared" si="116"/>
        <v>0</v>
      </c>
      <c r="H471" s="3">
        <f t="shared" ca="1" si="105"/>
        <v>0</v>
      </c>
      <c r="I471" s="3">
        <f t="shared" ca="1" si="117"/>
        <v>0</v>
      </c>
      <c r="J471" s="3">
        <f t="shared" si="118"/>
        <v>0</v>
      </c>
      <c r="K471" s="3">
        <f t="shared" ca="1" si="119"/>
        <v>0</v>
      </c>
      <c r="L471" s="3">
        <f t="shared" si="106"/>
        <v>-9.7803269999999998</v>
      </c>
      <c r="M471" s="3" t="e">
        <f t="shared" ca="1" si="107"/>
        <v>#DIV/0!</v>
      </c>
      <c r="N471" s="3" t="e">
        <f t="shared" ca="1" si="108"/>
        <v>#DIV/0!</v>
      </c>
      <c r="O471" s="1">
        <f ca="1">(0.5)*($B$11)*(H471^2)</f>
        <v>0</v>
      </c>
      <c r="P471" s="1">
        <f>($B$11)*L471*J471</f>
        <v>0</v>
      </c>
      <c r="Q471" s="1">
        <f t="shared" ca="1" si="109"/>
        <v>0</v>
      </c>
      <c r="R471" s="1">
        <f ca="1" xml:space="preserve"> ($B$11)*H471</f>
        <v>0</v>
      </c>
      <c r="S471" s="23">
        <f t="shared" si="110"/>
        <v>1.2041254402146571</v>
      </c>
      <c r="U471" s="3">
        <f t="shared" si="111"/>
        <v>340.3</v>
      </c>
      <c r="V471" s="23">
        <f t="shared" ca="1" si="112"/>
        <v>0</v>
      </c>
    </row>
    <row r="472" spans="4:22" x14ac:dyDescent="0.2">
      <c r="D472" s="1">
        <f t="shared" si="113"/>
        <v>470</v>
      </c>
      <c r="E472" s="2">
        <f t="shared" si="114"/>
        <v>0</v>
      </c>
      <c r="F472" s="3">
        <f t="shared" ca="1" si="115"/>
        <v>0</v>
      </c>
      <c r="G472" s="3">
        <f t="shared" si="116"/>
        <v>0</v>
      </c>
      <c r="H472" s="3">
        <f t="shared" ca="1" si="105"/>
        <v>0</v>
      </c>
      <c r="I472" s="3">
        <f t="shared" ca="1" si="117"/>
        <v>0</v>
      </c>
      <c r="J472" s="3">
        <f t="shared" si="118"/>
        <v>0</v>
      </c>
      <c r="K472" s="3">
        <f t="shared" ca="1" si="119"/>
        <v>0</v>
      </c>
      <c r="L472" s="3">
        <f t="shared" si="106"/>
        <v>-9.7803269999999998</v>
      </c>
      <c r="M472" s="3" t="e">
        <f t="shared" ca="1" si="107"/>
        <v>#DIV/0!</v>
      </c>
      <c r="N472" s="3" t="e">
        <f t="shared" ca="1" si="108"/>
        <v>#DIV/0!</v>
      </c>
      <c r="O472" s="1">
        <f ca="1">(0.5)*($B$11)*(H472^2)</f>
        <v>0</v>
      </c>
      <c r="P472" s="1">
        <f>($B$11)*L472*J472</f>
        <v>0</v>
      </c>
      <c r="Q472" s="1">
        <f t="shared" ca="1" si="109"/>
        <v>0</v>
      </c>
      <c r="R472" s="1">
        <f ca="1" xml:space="preserve"> ($B$11)*H472</f>
        <v>0</v>
      </c>
      <c r="S472" s="23">
        <f t="shared" si="110"/>
        <v>1.2041254402146571</v>
      </c>
      <c r="U472" s="3">
        <f t="shared" si="111"/>
        <v>340.3</v>
      </c>
      <c r="V472" s="23">
        <f t="shared" ca="1" si="112"/>
        <v>0</v>
      </c>
    </row>
    <row r="473" spans="4:22" x14ac:dyDescent="0.2">
      <c r="D473" s="1">
        <f t="shared" si="113"/>
        <v>471</v>
      </c>
      <c r="E473" s="2">
        <f t="shared" si="114"/>
        <v>0</v>
      </c>
      <c r="F473" s="3">
        <f t="shared" ca="1" si="115"/>
        <v>0</v>
      </c>
      <c r="G473" s="3">
        <f t="shared" si="116"/>
        <v>0</v>
      </c>
      <c r="H473" s="3">
        <f t="shared" ca="1" si="105"/>
        <v>0</v>
      </c>
      <c r="I473" s="3">
        <f t="shared" ca="1" si="117"/>
        <v>0</v>
      </c>
      <c r="J473" s="3">
        <f t="shared" si="118"/>
        <v>0</v>
      </c>
      <c r="K473" s="3">
        <f t="shared" ca="1" si="119"/>
        <v>0</v>
      </c>
      <c r="L473" s="3">
        <f t="shared" si="106"/>
        <v>-9.7803269999999998</v>
      </c>
      <c r="M473" s="3" t="e">
        <f t="shared" ca="1" si="107"/>
        <v>#DIV/0!</v>
      </c>
      <c r="N473" s="3" t="e">
        <f t="shared" ca="1" si="108"/>
        <v>#DIV/0!</v>
      </c>
      <c r="O473" s="1">
        <f ca="1">(0.5)*($B$11)*(H473^2)</f>
        <v>0</v>
      </c>
      <c r="P473" s="1">
        <f>($B$11)*L473*J473</f>
        <v>0</v>
      </c>
      <c r="Q473" s="1">
        <f t="shared" ca="1" si="109"/>
        <v>0</v>
      </c>
      <c r="R473" s="1">
        <f ca="1" xml:space="preserve"> ($B$11)*H473</f>
        <v>0</v>
      </c>
      <c r="S473" s="23">
        <f t="shared" si="110"/>
        <v>1.2041254402146571</v>
      </c>
      <c r="U473" s="3">
        <f t="shared" si="111"/>
        <v>340.3</v>
      </c>
      <c r="V473" s="23">
        <f t="shared" ca="1" si="112"/>
        <v>0</v>
      </c>
    </row>
    <row r="474" spans="4:22" x14ac:dyDescent="0.2">
      <c r="D474" s="1">
        <f t="shared" si="113"/>
        <v>472</v>
      </c>
      <c r="E474" s="2">
        <f t="shared" si="114"/>
        <v>0</v>
      </c>
      <c r="F474" s="3">
        <f t="shared" ca="1" si="115"/>
        <v>0</v>
      </c>
      <c r="G474" s="3">
        <f t="shared" si="116"/>
        <v>0</v>
      </c>
      <c r="H474" s="3">
        <f t="shared" ca="1" si="105"/>
        <v>0</v>
      </c>
      <c r="I474" s="3">
        <f t="shared" ca="1" si="117"/>
        <v>0</v>
      </c>
      <c r="J474" s="3">
        <f t="shared" si="118"/>
        <v>0</v>
      </c>
      <c r="K474" s="3">
        <f t="shared" ca="1" si="119"/>
        <v>0</v>
      </c>
      <c r="L474" s="3">
        <f t="shared" si="106"/>
        <v>-9.7803269999999998</v>
      </c>
      <c r="M474" s="3" t="e">
        <f t="shared" ca="1" si="107"/>
        <v>#DIV/0!</v>
      </c>
      <c r="N474" s="3" t="e">
        <f t="shared" ca="1" si="108"/>
        <v>#DIV/0!</v>
      </c>
      <c r="O474" s="1">
        <f ca="1">(0.5)*($B$11)*(H474^2)</f>
        <v>0</v>
      </c>
      <c r="P474" s="1">
        <f>($B$11)*L474*J474</f>
        <v>0</v>
      </c>
      <c r="Q474" s="1">
        <f t="shared" ca="1" si="109"/>
        <v>0</v>
      </c>
      <c r="R474" s="1">
        <f ca="1" xml:space="preserve"> ($B$11)*H474</f>
        <v>0</v>
      </c>
      <c r="S474" s="23">
        <f t="shared" si="110"/>
        <v>1.2041254402146571</v>
      </c>
      <c r="U474" s="3">
        <f t="shared" si="111"/>
        <v>340.3</v>
      </c>
      <c r="V474" s="23">
        <f t="shared" ca="1" si="112"/>
        <v>0</v>
      </c>
    </row>
    <row r="475" spans="4:22" x14ac:dyDescent="0.2">
      <c r="D475" s="1">
        <f t="shared" si="113"/>
        <v>473</v>
      </c>
      <c r="E475" s="2">
        <f t="shared" si="114"/>
        <v>0</v>
      </c>
      <c r="F475" s="3">
        <f t="shared" ca="1" si="115"/>
        <v>0</v>
      </c>
      <c r="G475" s="3">
        <f t="shared" si="116"/>
        <v>0</v>
      </c>
      <c r="H475" s="3">
        <f t="shared" ca="1" si="105"/>
        <v>0</v>
      </c>
      <c r="I475" s="3">
        <f t="shared" ca="1" si="117"/>
        <v>0</v>
      </c>
      <c r="J475" s="3">
        <f t="shared" si="118"/>
        <v>0</v>
      </c>
      <c r="K475" s="3">
        <f t="shared" ca="1" si="119"/>
        <v>0</v>
      </c>
      <c r="L475" s="3">
        <f t="shared" si="106"/>
        <v>-9.7803269999999998</v>
      </c>
      <c r="M475" s="3" t="e">
        <f t="shared" ca="1" si="107"/>
        <v>#DIV/0!</v>
      </c>
      <c r="N475" s="3" t="e">
        <f t="shared" ca="1" si="108"/>
        <v>#DIV/0!</v>
      </c>
      <c r="O475" s="1">
        <f ca="1">(0.5)*($B$11)*(H475^2)</f>
        <v>0</v>
      </c>
      <c r="P475" s="1">
        <f>($B$11)*L475*J475</f>
        <v>0</v>
      </c>
      <c r="Q475" s="1">
        <f t="shared" ca="1" si="109"/>
        <v>0</v>
      </c>
      <c r="R475" s="1">
        <f ca="1" xml:space="preserve"> ($B$11)*H475</f>
        <v>0</v>
      </c>
      <c r="S475" s="23">
        <f t="shared" si="110"/>
        <v>1.2041254402146571</v>
      </c>
      <c r="U475" s="3">
        <f t="shared" si="111"/>
        <v>340.3</v>
      </c>
      <c r="V475" s="23">
        <f t="shared" ca="1" si="112"/>
        <v>0</v>
      </c>
    </row>
    <row r="476" spans="4:22" x14ac:dyDescent="0.2">
      <c r="D476" s="1">
        <f t="shared" si="113"/>
        <v>474</v>
      </c>
      <c r="E476" s="2">
        <f t="shared" si="114"/>
        <v>0</v>
      </c>
      <c r="F476" s="3">
        <f t="shared" ca="1" si="115"/>
        <v>0</v>
      </c>
      <c r="G476" s="3">
        <f t="shared" si="116"/>
        <v>0</v>
      </c>
      <c r="H476" s="3">
        <f t="shared" ca="1" si="105"/>
        <v>0</v>
      </c>
      <c r="I476" s="3">
        <f t="shared" ca="1" si="117"/>
        <v>0</v>
      </c>
      <c r="J476" s="3">
        <f t="shared" si="118"/>
        <v>0</v>
      </c>
      <c r="K476" s="3">
        <f t="shared" ca="1" si="119"/>
        <v>0</v>
      </c>
      <c r="L476" s="3">
        <f t="shared" si="106"/>
        <v>-9.7803269999999998</v>
      </c>
      <c r="M476" s="3" t="e">
        <f t="shared" ca="1" si="107"/>
        <v>#DIV/0!</v>
      </c>
      <c r="N476" s="3" t="e">
        <f t="shared" ca="1" si="108"/>
        <v>#DIV/0!</v>
      </c>
      <c r="O476" s="1">
        <f ca="1">(0.5)*($B$11)*(H476^2)</f>
        <v>0</v>
      </c>
      <c r="P476" s="1">
        <f>($B$11)*L476*J476</f>
        <v>0</v>
      </c>
      <c r="Q476" s="1">
        <f t="shared" ca="1" si="109"/>
        <v>0</v>
      </c>
      <c r="R476" s="1">
        <f ca="1" xml:space="preserve"> ($B$11)*H476</f>
        <v>0</v>
      </c>
      <c r="S476" s="23">
        <f t="shared" si="110"/>
        <v>1.2041254402146571</v>
      </c>
      <c r="U476" s="3">
        <f t="shared" si="111"/>
        <v>340.3</v>
      </c>
      <c r="V476" s="23">
        <f t="shared" ca="1" si="112"/>
        <v>0</v>
      </c>
    </row>
    <row r="477" spans="4:22" x14ac:dyDescent="0.2">
      <c r="D477" s="1">
        <f t="shared" si="113"/>
        <v>475</v>
      </c>
      <c r="E477" s="2">
        <f t="shared" si="114"/>
        <v>0</v>
      </c>
      <c r="F477" s="3">
        <f t="shared" ca="1" si="115"/>
        <v>0</v>
      </c>
      <c r="G477" s="3">
        <f t="shared" si="116"/>
        <v>0</v>
      </c>
      <c r="H477" s="3">
        <f t="shared" ca="1" si="105"/>
        <v>0</v>
      </c>
      <c r="I477" s="3">
        <f t="shared" ca="1" si="117"/>
        <v>0</v>
      </c>
      <c r="J477" s="3">
        <f t="shared" si="118"/>
        <v>0</v>
      </c>
      <c r="K477" s="3">
        <f t="shared" ca="1" si="119"/>
        <v>0</v>
      </c>
      <c r="L477" s="3">
        <f t="shared" si="106"/>
        <v>-9.7803269999999998</v>
      </c>
      <c r="M477" s="3" t="e">
        <f t="shared" ca="1" si="107"/>
        <v>#DIV/0!</v>
      </c>
      <c r="N477" s="3" t="e">
        <f t="shared" ca="1" si="108"/>
        <v>#DIV/0!</v>
      </c>
      <c r="O477" s="1">
        <f ca="1">(0.5)*($B$11)*(H477^2)</f>
        <v>0</v>
      </c>
      <c r="P477" s="1">
        <f>($B$11)*L477*J477</f>
        <v>0</v>
      </c>
      <c r="Q477" s="1">
        <f t="shared" ca="1" si="109"/>
        <v>0</v>
      </c>
      <c r="R477" s="1">
        <f ca="1" xml:space="preserve"> ($B$11)*H477</f>
        <v>0</v>
      </c>
      <c r="S477" s="23">
        <f t="shared" si="110"/>
        <v>1.2041254402146571</v>
      </c>
      <c r="U477" s="3">
        <f t="shared" si="111"/>
        <v>340.3</v>
      </c>
      <c r="V477" s="23">
        <f t="shared" ca="1" si="112"/>
        <v>0</v>
      </c>
    </row>
    <row r="478" spans="4:22" x14ac:dyDescent="0.2">
      <c r="D478" s="1">
        <f t="shared" si="113"/>
        <v>476</v>
      </c>
      <c r="E478" s="2">
        <f t="shared" si="114"/>
        <v>0</v>
      </c>
      <c r="F478" s="3">
        <f t="shared" ca="1" si="115"/>
        <v>0</v>
      </c>
      <c r="G478" s="3">
        <f t="shared" si="116"/>
        <v>0</v>
      </c>
      <c r="H478" s="3">
        <f t="shared" ca="1" si="105"/>
        <v>0</v>
      </c>
      <c r="I478" s="3">
        <f t="shared" ca="1" si="117"/>
        <v>0</v>
      </c>
      <c r="J478" s="3">
        <f t="shared" si="118"/>
        <v>0</v>
      </c>
      <c r="K478" s="3">
        <f t="shared" ca="1" si="119"/>
        <v>0</v>
      </c>
      <c r="L478" s="3">
        <f t="shared" si="106"/>
        <v>-9.7803269999999998</v>
      </c>
      <c r="M478" s="3" t="e">
        <f t="shared" ca="1" si="107"/>
        <v>#DIV/0!</v>
      </c>
      <c r="N478" s="3" t="e">
        <f t="shared" ca="1" si="108"/>
        <v>#DIV/0!</v>
      </c>
      <c r="O478" s="1">
        <f ca="1">(0.5)*($B$11)*(H478^2)</f>
        <v>0</v>
      </c>
      <c r="P478" s="1">
        <f>($B$11)*L478*J478</f>
        <v>0</v>
      </c>
      <c r="Q478" s="1">
        <f t="shared" ca="1" si="109"/>
        <v>0</v>
      </c>
      <c r="R478" s="1">
        <f ca="1" xml:space="preserve"> ($B$11)*H478</f>
        <v>0</v>
      </c>
      <c r="S478" s="23">
        <f t="shared" si="110"/>
        <v>1.2041254402146571</v>
      </c>
      <c r="U478" s="3">
        <f t="shared" si="111"/>
        <v>340.3</v>
      </c>
      <c r="V478" s="23">
        <f t="shared" ca="1" si="112"/>
        <v>0</v>
      </c>
    </row>
    <row r="479" spans="4:22" x14ac:dyDescent="0.2">
      <c r="D479" s="1">
        <f t="shared" si="113"/>
        <v>477</v>
      </c>
      <c r="E479" s="2">
        <f t="shared" si="114"/>
        <v>0</v>
      </c>
      <c r="F479" s="3">
        <f t="shared" ca="1" si="115"/>
        <v>0</v>
      </c>
      <c r="G479" s="3">
        <f t="shared" si="116"/>
        <v>0</v>
      </c>
      <c r="H479" s="3">
        <f t="shared" ca="1" si="105"/>
        <v>0</v>
      </c>
      <c r="I479" s="3">
        <f t="shared" ca="1" si="117"/>
        <v>0</v>
      </c>
      <c r="J479" s="3">
        <f t="shared" si="118"/>
        <v>0</v>
      </c>
      <c r="K479" s="3">
        <f t="shared" ca="1" si="119"/>
        <v>0</v>
      </c>
      <c r="L479" s="3">
        <f t="shared" si="106"/>
        <v>-9.7803269999999998</v>
      </c>
      <c r="M479" s="3" t="e">
        <f t="shared" ca="1" si="107"/>
        <v>#DIV/0!</v>
      </c>
      <c r="N479" s="3" t="e">
        <f t="shared" ca="1" si="108"/>
        <v>#DIV/0!</v>
      </c>
      <c r="O479" s="1">
        <f ca="1">(0.5)*($B$11)*(H479^2)</f>
        <v>0</v>
      </c>
      <c r="P479" s="1">
        <f>($B$11)*L479*J479</f>
        <v>0</v>
      </c>
      <c r="Q479" s="1">
        <f t="shared" ca="1" si="109"/>
        <v>0</v>
      </c>
      <c r="R479" s="1">
        <f ca="1" xml:space="preserve"> ($B$11)*H479</f>
        <v>0</v>
      </c>
      <c r="S479" s="23">
        <f t="shared" si="110"/>
        <v>1.2041254402146571</v>
      </c>
      <c r="U479" s="3">
        <f t="shared" si="111"/>
        <v>340.3</v>
      </c>
      <c r="V479" s="23">
        <f t="shared" ca="1" si="112"/>
        <v>0</v>
      </c>
    </row>
    <row r="480" spans="4:22" x14ac:dyDescent="0.2">
      <c r="D480" s="1">
        <f t="shared" si="113"/>
        <v>478</v>
      </c>
      <c r="E480" s="2">
        <f t="shared" si="114"/>
        <v>0</v>
      </c>
      <c r="F480" s="3">
        <f t="shared" ca="1" si="115"/>
        <v>0</v>
      </c>
      <c r="G480" s="3">
        <f t="shared" si="116"/>
        <v>0</v>
      </c>
      <c r="H480" s="3">
        <f t="shared" ca="1" si="105"/>
        <v>0</v>
      </c>
      <c r="I480" s="3">
        <f t="shared" ca="1" si="117"/>
        <v>0</v>
      </c>
      <c r="J480" s="3">
        <f t="shared" si="118"/>
        <v>0</v>
      </c>
      <c r="K480" s="3">
        <f t="shared" ca="1" si="119"/>
        <v>0</v>
      </c>
      <c r="L480" s="3">
        <f t="shared" si="106"/>
        <v>-9.7803269999999998</v>
      </c>
      <c r="M480" s="3" t="e">
        <f t="shared" ca="1" si="107"/>
        <v>#DIV/0!</v>
      </c>
      <c r="N480" s="3" t="e">
        <f t="shared" ca="1" si="108"/>
        <v>#DIV/0!</v>
      </c>
      <c r="O480" s="1">
        <f ca="1">(0.5)*($B$11)*(H480^2)</f>
        <v>0</v>
      </c>
      <c r="P480" s="1">
        <f>($B$11)*L480*J480</f>
        <v>0</v>
      </c>
      <c r="Q480" s="1">
        <f t="shared" ca="1" si="109"/>
        <v>0</v>
      </c>
      <c r="R480" s="1">
        <f ca="1" xml:space="preserve"> ($B$11)*H480</f>
        <v>0</v>
      </c>
      <c r="S480" s="23">
        <f t="shared" si="110"/>
        <v>1.2041254402146571</v>
      </c>
      <c r="U480" s="3">
        <f t="shared" si="111"/>
        <v>340.3</v>
      </c>
      <c r="V480" s="23">
        <f t="shared" ca="1" si="112"/>
        <v>0</v>
      </c>
    </row>
    <row r="481" spans="4:22" x14ac:dyDescent="0.2">
      <c r="D481" s="1">
        <f t="shared" si="113"/>
        <v>479</v>
      </c>
      <c r="E481" s="2">
        <f t="shared" si="114"/>
        <v>0</v>
      </c>
      <c r="F481" s="3">
        <f t="shared" ca="1" si="115"/>
        <v>0</v>
      </c>
      <c r="G481" s="3">
        <f t="shared" si="116"/>
        <v>0</v>
      </c>
      <c r="H481" s="3">
        <f t="shared" ca="1" si="105"/>
        <v>0</v>
      </c>
      <c r="I481" s="3">
        <f t="shared" ca="1" si="117"/>
        <v>0</v>
      </c>
      <c r="J481" s="3">
        <f t="shared" si="118"/>
        <v>0</v>
      </c>
      <c r="K481" s="3">
        <f t="shared" ca="1" si="119"/>
        <v>0</v>
      </c>
      <c r="L481" s="3">
        <f t="shared" si="106"/>
        <v>-9.7803269999999998</v>
      </c>
      <c r="M481" s="3" t="e">
        <f t="shared" ca="1" si="107"/>
        <v>#DIV/0!</v>
      </c>
      <c r="N481" s="3" t="e">
        <f t="shared" ca="1" si="108"/>
        <v>#DIV/0!</v>
      </c>
      <c r="O481" s="1">
        <f ca="1">(0.5)*($B$11)*(H481^2)</f>
        <v>0</v>
      </c>
      <c r="P481" s="1">
        <f>($B$11)*L481*J481</f>
        <v>0</v>
      </c>
      <c r="Q481" s="1">
        <f t="shared" ca="1" si="109"/>
        <v>0</v>
      </c>
      <c r="R481" s="1">
        <f ca="1" xml:space="preserve"> ($B$11)*H481</f>
        <v>0</v>
      </c>
      <c r="S481" s="23">
        <f t="shared" si="110"/>
        <v>1.2041254402146571</v>
      </c>
      <c r="U481" s="3">
        <f t="shared" si="111"/>
        <v>340.3</v>
      </c>
      <c r="V481" s="23">
        <f t="shared" ca="1" si="112"/>
        <v>0</v>
      </c>
    </row>
    <row r="482" spans="4:22" x14ac:dyDescent="0.2">
      <c r="D482" s="1">
        <f t="shared" si="113"/>
        <v>480</v>
      </c>
      <c r="E482" s="2">
        <f t="shared" si="114"/>
        <v>0</v>
      </c>
      <c r="F482" s="3">
        <f t="shared" ca="1" si="115"/>
        <v>0</v>
      </c>
      <c r="G482" s="3">
        <f t="shared" si="116"/>
        <v>0</v>
      </c>
      <c r="H482" s="3">
        <f t="shared" ca="1" si="105"/>
        <v>0</v>
      </c>
      <c r="I482" s="3">
        <f t="shared" ca="1" si="117"/>
        <v>0</v>
      </c>
      <c r="J482" s="3">
        <f t="shared" si="118"/>
        <v>0</v>
      </c>
      <c r="K482" s="3">
        <f t="shared" ca="1" si="119"/>
        <v>0</v>
      </c>
      <c r="L482" s="3">
        <f t="shared" si="106"/>
        <v>-9.7803269999999998</v>
      </c>
      <c r="M482" s="3" t="e">
        <f t="shared" ca="1" si="107"/>
        <v>#DIV/0!</v>
      </c>
      <c r="N482" s="3" t="e">
        <f t="shared" ca="1" si="108"/>
        <v>#DIV/0!</v>
      </c>
      <c r="O482" s="1">
        <f ca="1">(0.5)*($B$11)*(H482^2)</f>
        <v>0</v>
      </c>
      <c r="P482" s="1">
        <f>($B$11)*L482*J482</f>
        <v>0</v>
      </c>
      <c r="Q482" s="1">
        <f t="shared" ca="1" si="109"/>
        <v>0</v>
      </c>
      <c r="R482" s="1">
        <f ca="1" xml:space="preserve"> ($B$11)*H482</f>
        <v>0</v>
      </c>
      <c r="S482" s="23">
        <f t="shared" si="110"/>
        <v>1.2041254402146571</v>
      </c>
      <c r="U482" s="3">
        <f t="shared" si="111"/>
        <v>340.3</v>
      </c>
      <c r="V482" s="23">
        <f t="shared" ca="1" si="112"/>
        <v>0</v>
      </c>
    </row>
    <row r="483" spans="4:22" x14ac:dyDescent="0.2">
      <c r="D483" s="1">
        <f t="shared" si="113"/>
        <v>481</v>
      </c>
      <c r="E483" s="2">
        <f t="shared" si="114"/>
        <v>0</v>
      </c>
      <c r="F483" s="3">
        <f t="shared" ca="1" si="115"/>
        <v>0</v>
      </c>
      <c r="G483" s="3">
        <f t="shared" si="116"/>
        <v>0</v>
      </c>
      <c r="H483" s="3">
        <f t="shared" ca="1" si="105"/>
        <v>0</v>
      </c>
      <c r="I483" s="3">
        <f t="shared" ca="1" si="117"/>
        <v>0</v>
      </c>
      <c r="J483" s="3">
        <f t="shared" si="118"/>
        <v>0</v>
      </c>
      <c r="K483" s="3">
        <f t="shared" ca="1" si="119"/>
        <v>0</v>
      </c>
      <c r="L483" s="3">
        <f t="shared" si="106"/>
        <v>-9.7803269999999998</v>
      </c>
      <c r="M483" s="3" t="e">
        <f t="shared" ca="1" si="107"/>
        <v>#DIV/0!</v>
      </c>
      <c r="N483" s="3" t="e">
        <f t="shared" ca="1" si="108"/>
        <v>#DIV/0!</v>
      </c>
      <c r="O483" s="1">
        <f ca="1">(0.5)*($B$11)*(H483^2)</f>
        <v>0</v>
      </c>
      <c r="P483" s="1">
        <f>($B$11)*L483*J483</f>
        <v>0</v>
      </c>
      <c r="Q483" s="1">
        <f t="shared" ca="1" si="109"/>
        <v>0</v>
      </c>
      <c r="R483" s="1">
        <f ca="1" xml:space="preserve"> ($B$11)*H483</f>
        <v>0</v>
      </c>
      <c r="S483" s="23">
        <f t="shared" si="110"/>
        <v>1.2041254402146571</v>
      </c>
      <c r="U483" s="3">
        <f t="shared" si="111"/>
        <v>340.3</v>
      </c>
      <c r="V483" s="23">
        <f t="shared" ca="1" si="112"/>
        <v>0</v>
      </c>
    </row>
    <row r="484" spans="4:22" x14ac:dyDescent="0.2">
      <c r="D484" s="1">
        <f t="shared" si="113"/>
        <v>482</v>
      </c>
      <c r="E484" s="2">
        <f t="shared" si="114"/>
        <v>0</v>
      </c>
      <c r="F484" s="3">
        <f t="shared" ca="1" si="115"/>
        <v>0</v>
      </c>
      <c r="G484" s="3">
        <f t="shared" si="116"/>
        <v>0</v>
      </c>
      <c r="H484" s="3">
        <f t="shared" ca="1" si="105"/>
        <v>0</v>
      </c>
      <c r="I484" s="3">
        <f t="shared" ca="1" si="117"/>
        <v>0</v>
      </c>
      <c r="J484" s="3">
        <f t="shared" si="118"/>
        <v>0</v>
      </c>
      <c r="K484" s="3">
        <f t="shared" ca="1" si="119"/>
        <v>0</v>
      </c>
      <c r="L484" s="3">
        <f t="shared" si="106"/>
        <v>-9.7803269999999998</v>
      </c>
      <c r="M484" s="3" t="e">
        <f t="shared" ca="1" si="107"/>
        <v>#DIV/0!</v>
      </c>
      <c r="N484" s="3" t="e">
        <f t="shared" ca="1" si="108"/>
        <v>#DIV/0!</v>
      </c>
      <c r="O484" s="1">
        <f ca="1">(0.5)*($B$11)*(H484^2)</f>
        <v>0</v>
      </c>
      <c r="P484" s="1">
        <f>($B$11)*L484*J484</f>
        <v>0</v>
      </c>
      <c r="Q484" s="1">
        <f t="shared" ca="1" si="109"/>
        <v>0</v>
      </c>
      <c r="R484" s="1">
        <f ca="1" xml:space="preserve"> ($B$11)*H484</f>
        <v>0</v>
      </c>
      <c r="S484" s="23">
        <f t="shared" si="110"/>
        <v>1.2041254402146571</v>
      </c>
      <c r="U484" s="3">
        <f t="shared" si="111"/>
        <v>340.3</v>
      </c>
      <c r="V484" s="23">
        <f t="shared" ca="1" si="112"/>
        <v>0</v>
      </c>
    </row>
    <row r="485" spans="4:22" x14ac:dyDescent="0.2">
      <c r="D485" s="1">
        <f t="shared" si="113"/>
        <v>483</v>
      </c>
      <c r="E485" s="2">
        <f t="shared" si="114"/>
        <v>0</v>
      </c>
      <c r="F485" s="3">
        <f t="shared" ca="1" si="115"/>
        <v>0</v>
      </c>
      <c r="G485" s="3">
        <f t="shared" si="116"/>
        <v>0</v>
      </c>
      <c r="H485" s="3">
        <f t="shared" ca="1" si="105"/>
        <v>0</v>
      </c>
      <c r="I485" s="3">
        <f t="shared" ca="1" si="117"/>
        <v>0</v>
      </c>
      <c r="J485" s="3">
        <f t="shared" si="118"/>
        <v>0</v>
      </c>
      <c r="K485" s="3">
        <f t="shared" ca="1" si="119"/>
        <v>0</v>
      </c>
      <c r="L485" s="3">
        <f t="shared" si="106"/>
        <v>-9.7803269999999998</v>
      </c>
      <c r="M485" s="3" t="e">
        <f t="shared" ca="1" si="107"/>
        <v>#DIV/0!</v>
      </c>
      <c r="N485" s="3" t="e">
        <f t="shared" ca="1" si="108"/>
        <v>#DIV/0!</v>
      </c>
      <c r="O485" s="1">
        <f ca="1">(0.5)*($B$11)*(H485^2)</f>
        <v>0</v>
      </c>
      <c r="P485" s="1">
        <f>($B$11)*L485*J485</f>
        <v>0</v>
      </c>
      <c r="Q485" s="1">
        <f t="shared" ca="1" si="109"/>
        <v>0</v>
      </c>
      <c r="R485" s="1">
        <f ca="1" xml:space="preserve"> ($B$11)*H485</f>
        <v>0</v>
      </c>
      <c r="S485" s="23">
        <f t="shared" si="110"/>
        <v>1.2041254402146571</v>
      </c>
      <c r="U485" s="3">
        <f t="shared" si="111"/>
        <v>340.3</v>
      </c>
      <c r="V485" s="23">
        <f t="shared" ca="1" si="112"/>
        <v>0</v>
      </c>
    </row>
    <row r="486" spans="4:22" x14ac:dyDescent="0.2">
      <c r="D486" s="1">
        <f t="shared" si="113"/>
        <v>484</v>
      </c>
      <c r="E486" s="2">
        <f t="shared" si="114"/>
        <v>0</v>
      </c>
      <c r="F486" s="3">
        <f t="shared" ca="1" si="115"/>
        <v>0</v>
      </c>
      <c r="G486" s="3">
        <f t="shared" si="116"/>
        <v>0</v>
      </c>
      <c r="H486" s="3">
        <f t="shared" ca="1" si="105"/>
        <v>0</v>
      </c>
      <c r="I486" s="3">
        <f t="shared" ca="1" si="117"/>
        <v>0</v>
      </c>
      <c r="J486" s="3">
        <f t="shared" si="118"/>
        <v>0</v>
      </c>
      <c r="K486" s="3">
        <f t="shared" ca="1" si="119"/>
        <v>0</v>
      </c>
      <c r="L486" s="3">
        <f t="shared" si="106"/>
        <v>-9.7803269999999998</v>
      </c>
      <c r="M486" s="3" t="e">
        <f t="shared" ca="1" si="107"/>
        <v>#DIV/0!</v>
      </c>
      <c r="N486" s="3" t="e">
        <f t="shared" ca="1" si="108"/>
        <v>#DIV/0!</v>
      </c>
      <c r="O486" s="1">
        <f ca="1">(0.5)*($B$11)*(H486^2)</f>
        <v>0</v>
      </c>
      <c r="P486" s="1">
        <f>($B$11)*L486*J486</f>
        <v>0</v>
      </c>
      <c r="Q486" s="1">
        <f t="shared" ca="1" si="109"/>
        <v>0</v>
      </c>
      <c r="R486" s="1">
        <f ca="1" xml:space="preserve"> ($B$11)*H486</f>
        <v>0</v>
      </c>
      <c r="S486" s="23">
        <f t="shared" si="110"/>
        <v>1.2041254402146571</v>
      </c>
      <c r="U486" s="3">
        <f t="shared" si="111"/>
        <v>340.3</v>
      </c>
      <c r="V486" s="23">
        <f t="shared" ca="1" si="112"/>
        <v>0</v>
      </c>
    </row>
    <row r="487" spans="4:22" x14ac:dyDescent="0.2">
      <c r="D487" s="1">
        <f t="shared" si="113"/>
        <v>485</v>
      </c>
      <c r="E487" s="2">
        <f t="shared" si="114"/>
        <v>0</v>
      </c>
      <c r="F487" s="3">
        <f t="shared" ca="1" si="115"/>
        <v>0</v>
      </c>
      <c r="G487" s="3">
        <f t="shared" si="116"/>
        <v>0</v>
      </c>
      <c r="H487" s="3">
        <f t="shared" ca="1" si="105"/>
        <v>0</v>
      </c>
      <c r="I487" s="3">
        <f t="shared" ca="1" si="117"/>
        <v>0</v>
      </c>
      <c r="J487" s="3">
        <f t="shared" si="118"/>
        <v>0</v>
      </c>
      <c r="K487" s="3">
        <f t="shared" ca="1" si="119"/>
        <v>0</v>
      </c>
      <c r="L487" s="3">
        <f t="shared" si="106"/>
        <v>-9.7803269999999998</v>
      </c>
      <c r="M487" s="3" t="e">
        <f t="shared" ca="1" si="107"/>
        <v>#DIV/0!</v>
      </c>
      <c r="N487" s="3" t="e">
        <f t="shared" ca="1" si="108"/>
        <v>#DIV/0!</v>
      </c>
      <c r="O487" s="1">
        <f ca="1">(0.5)*($B$11)*(H487^2)</f>
        <v>0</v>
      </c>
      <c r="P487" s="1">
        <f>($B$11)*L487*J487</f>
        <v>0</v>
      </c>
      <c r="Q487" s="1">
        <f t="shared" ca="1" si="109"/>
        <v>0</v>
      </c>
      <c r="R487" s="1">
        <f ca="1" xml:space="preserve"> ($B$11)*H487</f>
        <v>0</v>
      </c>
      <c r="S487" s="23">
        <f t="shared" si="110"/>
        <v>1.2041254402146571</v>
      </c>
      <c r="U487" s="3">
        <f t="shared" si="111"/>
        <v>340.3</v>
      </c>
      <c r="V487" s="23">
        <f t="shared" ca="1" si="112"/>
        <v>0</v>
      </c>
    </row>
    <row r="488" spans="4:22" x14ac:dyDescent="0.2">
      <c r="D488" s="1">
        <f t="shared" si="113"/>
        <v>486</v>
      </c>
      <c r="E488" s="2">
        <f t="shared" si="114"/>
        <v>0</v>
      </c>
      <c r="F488" s="3">
        <f t="shared" ca="1" si="115"/>
        <v>0</v>
      </c>
      <c r="G488" s="3">
        <f t="shared" si="116"/>
        <v>0</v>
      </c>
      <c r="H488" s="3">
        <f t="shared" ca="1" si="105"/>
        <v>0</v>
      </c>
      <c r="I488" s="3">
        <f t="shared" ca="1" si="117"/>
        <v>0</v>
      </c>
      <c r="J488" s="3">
        <f t="shared" si="118"/>
        <v>0</v>
      </c>
      <c r="K488" s="3">
        <f t="shared" ca="1" si="119"/>
        <v>0</v>
      </c>
      <c r="L488" s="3">
        <f t="shared" si="106"/>
        <v>-9.7803269999999998</v>
      </c>
      <c r="M488" s="3" t="e">
        <f t="shared" ca="1" si="107"/>
        <v>#DIV/0!</v>
      </c>
      <c r="N488" s="3" t="e">
        <f t="shared" ca="1" si="108"/>
        <v>#DIV/0!</v>
      </c>
      <c r="O488" s="1">
        <f ca="1">(0.5)*($B$11)*(H488^2)</f>
        <v>0</v>
      </c>
      <c r="P488" s="1">
        <f>($B$11)*L488*J488</f>
        <v>0</v>
      </c>
      <c r="Q488" s="1">
        <f t="shared" ca="1" si="109"/>
        <v>0</v>
      </c>
      <c r="R488" s="1">
        <f ca="1" xml:space="preserve"> ($B$11)*H488</f>
        <v>0</v>
      </c>
      <c r="S488" s="23">
        <f t="shared" si="110"/>
        <v>1.2041254402146571</v>
      </c>
      <c r="U488" s="3">
        <f t="shared" si="111"/>
        <v>340.3</v>
      </c>
      <c r="V488" s="23">
        <f t="shared" ca="1" si="112"/>
        <v>0</v>
      </c>
    </row>
    <row r="489" spans="4:22" x14ac:dyDescent="0.2">
      <c r="D489" s="1">
        <f t="shared" si="113"/>
        <v>487</v>
      </c>
      <c r="E489" s="2">
        <f t="shared" si="114"/>
        <v>0</v>
      </c>
      <c r="F489" s="3">
        <f t="shared" ca="1" si="115"/>
        <v>0</v>
      </c>
      <c r="G489" s="3">
        <f t="shared" si="116"/>
        <v>0</v>
      </c>
      <c r="H489" s="3">
        <f t="shared" ca="1" si="105"/>
        <v>0</v>
      </c>
      <c r="I489" s="3">
        <f t="shared" ca="1" si="117"/>
        <v>0</v>
      </c>
      <c r="J489" s="3">
        <f t="shared" si="118"/>
        <v>0</v>
      </c>
      <c r="K489" s="3">
        <f t="shared" ca="1" si="119"/>
        <v>0</v>
      </c>
      <c r="L489" s="3">
        <f t="shared" si="106"/>
        <v>-9.7803269999999998</v>
      </c>
      <c r="M489" s="3" t="e">
        <f t="shared" ca="1" si="107"/>
        <v>#DIV/0!</v>
      </c>
      <c r="N489" s="3" t="e">
        <f t="shared" ca="1" si="108"/>
        <v>#DIV/0!</v>
      </c>
      <c r="O489" s="1">
        <f ca="1">(0.5)*($B$11)*(H489^2)</f>
        <v>0</v>
      </c>
      <c r="P489" s="1">
        <f>($B$11)*L489*J489</f>
        <v>0</v>
      </c>
      <c r="Q489" s="1">
        <f t="shared" ca="1" si="109"/>
        <v>0</v>
      </c>
      <c r="R489" s="1">
        <f ca="1" xml:space="preserve"> ($B$11)*H489</f>
        <v>0</v>
      </c>
      <c r="S489" s="23">
        <f t="shared" si="110"/>
        <v>1.2041254402146571</v>
      </c>
      <c r="U489" s="3">
        <f t="shared" si="111"/>
        <v>340.3</v>
      </c>
      <c r="V489" s="23">
        <f t="shared" ca="1" si="112"/>
        <v>0</v>
      </c>
    </row>
    <row r="490" spans="4:22" x14ac:dyDescent="0.2">
      <c r="D490" s="1">
        <f t="shared" si="113"/>
        <v>488</v>
      </c>
      <c r="E490" s="2">
        <f t="shared" si="114"/>
        <v>0</v>
      </c>
      <c r="F490" s="3">
        <f t="shared" ca="1" si="115"/>
        <v>0</v>
      </c>
      <c r="G490" s="3">
        <f t="shared" si="116"/>
        <v>0</v>
      </c>
      <c r="H490" s="3">
        <f t="shared" ca="1" si="105"/>
        <v>0</v>
      </c>
      <c r="I490" s="3">
        <f t="shared" ca="1" si="117"/>
        <v>0</v>
      </c>
      <c r="J490" s="3">
        <f t="shared" si="118"/>
        <v>0</v>
      </c>
      <c r="K490" s="3">
        <f t="shared" ca="1" si="119"/>
        <v>0</v>
      </c>
      <c r="L490" s="3">
        <f t="shared" si="106"/>
        <v>-9.7803269999999998</v>
      </c>
      <c r="M490" s="3" t="e">
        <f t="shared" ca="1" si="107"/>
        <v>#DIV/0!</v>
      </c>
      <c r="N490" s="3" t="e">
        <f t="shared" ca="1" si="108"/>
        <v>#DIV/0!</v>
      </c>
      <c r="O490" s="1">
        <f ca="1">(0.5)*($B$11)*(H490^2)</f>
        <v>0</v>
      </c>
      <c r="P490" s="1">
        <f>($B$11)*L490*J490</f>
        <v>0</v>
      </c>
      <c r="Q490" s="1">
        <f t="shared" ca="1" si="109"/>
        <v>0</v>
      </c>
      <c r="R490" s="1">
        <f ca="1" xml:space="preserve"> ($B$11)*H490</f>
        <v>0</v>
      </c>
      <c r="S490" s="23">
        <f t="shared" si="110"/>
        <v>1.2041254402146571</v>
      </c>
      <c r="U490" s="3">
        <f t="shared" si="111"/>
        <v>340.3</v>
      </c>
      <c r="V490" s="23">
        <f t="shared" ca="1" si="112"/>
        <v>0</v>
      </c>
    </row>
    <row r="491" spans="4:22" x14ac:dyDescent="0.2">
      <c r="D491" s="1">
        <f t="shared" si="113"/>
        <v>489</v>
      </c>
      <c r="E491" s="2">
        <f t="shared" si="114"/>
        <v>0</v>
      </c>
      <c r="F491" s="3">
        <f t="shared" ca="1" si="115"/>
        <v>0</v>
      </c>
      <c r="G491" s="3">
        <f t="shared" si="116"/>
        <v>0</v>
      </c>
      <c r="H491" s="3">
        <f t="shared" ca="1" si="105"/>
        <v>0</v>
      </c>
      <c r="I491" s="3">
        <f t="shared" ca="1" si="117"/>
        <v>0</v>
      </c>
      <c r="J491" s="3">
        <f t="shared" si="118"/>
        <v>0</v>
      </c>
      <c r="K491" s="3">
        <f t="shared" ca="1" si="119"/>
        <v>0</v>
      </c>
      <c r="L491" s="3">
        <f t="shared" si="106"/>
        <v>-9.7803269999999998</v>
      </c>
      <c r="M491" s="3" t="e">
        <f t="shared" ca="1" si="107"/>
        <v>#DIV/0!</v>
      </c>
      <c r="N491" s="3" t="e">
        <f t="shared" ca="1" si="108"/>
        <v>#DIV/0!</v>
      </c>
      <c r="O491" s="1">
        <f ca="1">(0.5)*($B$11)*(H491^2)</f>
        <v>0</v>
      </c>
      <c r="P491" s="1">
        <f>($B$11)*L491*J491</f>
        <v>0</v>
      </c>
      <c r="Q491" s="1">
        <f t="shared" ca="1" si="109"/>
        <v>0</v>
      </c>
      <c r="R491" s="1">
        <f ca="1" xml:space="preserve"> ($B$11)*H491</f>
        <v>0</v>
      </c>
      <c r="S491" s="23">
        <f t="shared" si="110"/>
        <v>1.2041254402146571</v>
      </c>
      <c r="U491" s="3">
        <f t="shared" si="111"/>
        <v>340.3</v>
      </c>
      <c r="V491" s="23">
        <f t="shared" ca="1" si="112"/>
        <v>0</v>
      </c>
    </row>
    <row r="492" spans="4:22" x14ac:dyDescent="0.2">
      <c r="D492" s="1">
        <f t="shared" si="113"/>
        <v>490</v>
      </c>
      <c r="E492" s="2">
        <f t="shared" si="114"/>
        <v>0</v>
      </c>
      <c r="F492" s="3">
        <f t="shared" ca="1" si="115"/>
        <v>0</v>
      </c>
      <c r="G492" s="3">
        <f t="shared" si="116"/>
        <v>0</v>
      </c>
      <c r="H492" s="3">
        <f t="shared" ca="1" si="105"/>
        <v>0</v>
      </c>
      <c r="I492" s="3">
        <f t="shared" ca="1" si="117"/>
        <v>0</v>
      </c>
      <c r="J492" s="3">
        <f t="shared" si="118"/>
        <v>0</v>
      </c>
      <c r="K492" s="3">
        <f t="shared" ca="1" si="119"/>
        <v>0</v>
      </c>
      <c r="L492" s="3">
        <f t="shared" si="106"/>
        <v>-9.7803269999999998</v>
      </c>
      <c r="M492" s="3" t="e">
        <f t="shared" ca="1" si="107"/>
        <v>#DIV/0!</v>
      </c>
      <c r="N492" s="3" t="e">
        <f t="shared" ca="1" si="108"/>
        <v>#DIV/0!</v>
      </c>
      <c r="O492" s="1">
        <f ca="1">(0.5)*($B$11)*(H492^2)</f>
        <v>0</v>
      </c>
      <c r="P492" s="1">
        <f>($B$11)*L492*J492</f>
        <v>0</v>
      </c>
      <c r="Q492" s="1">
        <f t="shared" ca="1" si="109"/>
        <v>0</v>
      </c>
      <c r="R492" s="1">
        <f ca="1" xml:space="preserve"> ($B$11)*H492</f>
        <v>0</v>
      </c>
      <c r="S492" s="23">
        <f t="shared" si="110"/>
        <v>1.2041254402146571</v>
      </c>
      <c r="U492" s="3">
        <f t="shared" si="111"/>
        <v>340.3</v>
      </c>
      <c r="V492" s="23">
        <f t="shared" ca="1" si="112"/>
        <v>0</v>
      </c>
    </row>
    <row r="493" spans="4:22" x14ac:dyDescent="0.2">
      <c r="D493" s="1">
        <f t="shared" si="113"/>
        <v>491</v>
      </c>
      <c r="E493" s="2">
        <f t="shared" si="114"/>
        <v>0</v>
      </c>
      <c r="F493" s="3">
        <f t="shared" ca="1" si="115"/>
        <v>0</v>
      </c>
      <c r="G493" s="3">
        <f t="shared" si="116"/>
        <v>0</v>
      </c>
      <c r="H493" s="3">
        <f t="shared" ca="1" si="105"/>
        <v>0</v>
      </c>
      <c r="I493" s="3">
        <f t="shared" ca="1" si="117"/>
        <v>0</v>
      </c>
      <c r="J493" s="3">
        <f t="shared" si="118"/>
        <v>0</v>
      </c>
      <c r="K493" s="3">
        <f t="shared" ca="1" si="119"/>
        <v>0</v>
      </c>
      <c r="L493" s="3">
        <f t="shared" si="106"/>
        <v>-9.7803269999999998</v>
      </c>
      <c r="M493" s="3" t="e">
        <f t="shared" ca="1" si="107"/>
        <v>#DIV/0!</v>
      </c>
      <c r="N493" s="3" t="e">
        <f t="shared" ca="1" si="108"/>
        <v>#DIV/0!</v>
      </c>
      <c r="O493" s="1">
        <f ca="1">(0.5)*($B$11)*(H493^2)</f>
        <v>0</v>
      </c>
      <c r="P493" s="1">
        <f>($B$11)*L493*J493</f>
        <v>0</v>
      </c>
      <c r="Q493" s="1">
        <f t="shared" ca="1" si="109"/>
        <v>0</v>
      </c>
      <c r="R493" s="1">
        <f ca="1" xml:space="preserve"> ($B$11)*H493</f>
        <v>0</v>
      </c>
      <c r="S493" s="23">
        <f t="shared" si="110"/>
        <v>1.2041254402146571</v>
      </c>
      <c r="U493" s="3">
        <f t="shared" si="111"/>
        <v>340.3</v>
      </c>
      <c r="V493" s="23">
        <f t="shared" ca="1" si="112"/>
        <v>0</v>
      </c>
    </row>
    <row r="494" spans="4:22" x14ac:dyDescent="0.2">
      <c r="D494" s="1">
        <f t="shared" si="113"/>
        <v>492</v>
      </c>
      <c r="E494" s="2">
        <f t="shared" si="114"/>
        <v>0</v>
      </c>
      <c r="F494" s="3">
        <f t="shared" ca="1" si="115"/>
        <v>0</v>
      </c>
      <c r="G494" s="3">
        <f t="shared" si="116"/>
        <v>0</v>
      </c>
      <c r="H494" s="3">
        <f t="shared" ca="1" si="105"/>
        <v>0</v>
      </c>
      <c r="I494" s="3">
        <f t="shared" ca="1" si="117"/>
        <v>0</v>
      </c>
      <c r="J494" s="3">
        <f t="shared" si="118"/>
        <v>0</v>
      </c>
      <c r="K494" s="3">
        <f t="shared" ca="1" si="119"/>
        <v>0</v>
      </c>
      <c r="L494" s="3">
        <f t="shared" si="106"/>
        <v>-9.7803269999999998</v>
      </c>
      <c r="M494" s="3" t="e">
        <f t="shared" ca="1" si="107"/>
        <v>#DIV/0!</v>
      </c>
      <c r="N494" s="3" t="e">
        <f t="shared" ca="1" si="108"/>
        <v>#DIV/0!</v>
      </c>
      <c r="O494" s="1">
        <f ca="1">(0.5)*($B$11)*(H494^2)</f>
        <v>0</v>
      </c>
      <c r="P494" s="1">
        <f>($B$11)*L494*J494</f>
        <v>0</v>
      </c>
      <c r="Q494" s="1">
        <f t="shared" ca="1" si="109"/>
        <v>0</v>
      </c>
      <c r="R494" s="1">
        <f ca="1" xml:space="preserve"> ($B$11)*H494</f>
        <v>0</v>
      </c>
      <c r="S494" s="23">
        <f t="shared" si="110"/>
        <v>1.2041254402146571</v>
      </c>
      <c r="U494" s="3">
        <f t="shared" si="111"/>
        <v>340.3</v>
      </c>
      <c r="V494" s="23">
        <f t="shared" ca="1" si="112"/>
        <v>0</v>
      </c>
    </row>
    <row r="495" spans="4:22" x14ac:dyDescent="0.2">
      <c r="D495" s="1">
        <f t="shared" si="113"/>
        <v>493</v>
      </c>
      <c r="E495" s="2">
        <f t="shared" si="114"/>
        <v>0</v>
      </c>
      <c r="F495" s="3">
        <f t="shared" ca="1" si="115"/>
        <v>0</v>
      </c>
      <c r="G495" s="3">
        <f t="shared" si="116"/>
        <v>0</v>
      </c>
      <c r="H495" s="3">
        <f t="shared" ca="1" si="105"/>
        <v>0</v>
      </c>
      <c r="I495" s="3">
        <f t="shared" ca="1" si="117"/>
        <v>0</v>
      </c>
      <c r="J495" s="3">
        <f t="shared" si="118"/>
        <v>0</v>
      </c>
      <c r="K495" s="3">
        <f t="shared" ca="1" si="119"/>
        <v>0</v>
      </c>
      <c r="L495" s="3">
        <f t="shared" si="106"/>
        <v>-9.7803269999999998</v>
      </c>
      <c r="M495" s="3" t="e">
        <f t="shared" ca="1" si="107"/>
        <v>#DIV/0!</v>
      </c>
      <c r="N495" s="3" t="e">
        <f t="shared" ca="1" si="108"/>
        <v>#DIV/0!</v>
      </c>
      <c r="O495" s="1">
        <f ca="1">(0.5)*($B$11)*(H495^2)</f>
        <v>0</v>
      </c>
      <c r="P495" s="1">
        <f>($B$11)*L495*J495</f>
        <v>0</v>
      </c>
      <c r="Q495" s="1">
        <f t="shared" ca="1" si="109"/>
        <v>0</v>
      </c>
      <c r="R495" s="1">
        <f ca="1" xml:space="preserve"> ($B$11)*H495</f>
        <v>0</v>
      </c>
      <c r="S495" s="23">
        <f t="shared" si="110"/>
        <v>1.2041254402146571</v>
      </c>
      <c r="U495" s="3">
        <f t="shared" si="111"/>
        <v>340.3</v>
      </c>
      <c r="V495" s="23">
        <f t="shared" ca="1" si="112"/>
        <v>0</v>
      </c>
    </row>
    <row r="496" spans="4:22" x14ac:dyDescent="0.2">
      <c r="D496" s="1">
        <f t="shared" si="113"/>
        <v>494</v>
      </c>
      <c r="E496" s="2">
        <f t="shared" si="114"/>
        <v>0</v>
      </c>
      <c r="F496" s="3">
        <f t="shared" ca="1" si="115"/>
        <v>0</v>
      </c>
      <c r="G496" s="3">
        <f t="shared" si="116"/>
        <v>0</v>
      </c>
      <c r="H496" s="3">
        <f t="shared" ca="1" si="105"/>
        <v>0</v>
      </c>
      <c r="I496" s="3">
        <f t="shared" ca="1" si="117"/>
        <v>0</v>
      </c>
      <c r="J496" s="3">
        <f t="shared" si="118"/>
        <v>0</v>
      </c>
      <c r="K496" s="3">
        <f t="shared" ca="1" si="119"/>
        <v>0</v>
      </c>
      <c r="L496" s="3">
        <f t="shared" si="106"/>
        <v>-9.7803269999999998</v>
      </c>
      <c r="M496" s="3" t="e">
        <f t="shared" ca="1" si="107"/>
        <v>#DIV/0!</v>
      </c>
      <c r="N496" s="3" t="e">
        <f t="shared" ca="1" si="108"/>
        <v>#DIV/0!</v>
      </c>
      <c r="O496" s="1">
        <f ca="1">(0.5)*($B$11)*(H496^2)</f>
        <v>0</v>
      </c>
      <c r="P496" s="1">
        <f>($B$11)*L496*J496</f>
        <v>0</v>
      </c>
      <c r="Q496" s="1">
        <f t="shared" ca="1" si="109"/>
        <v>0</v>
      </c>
      <c r="R496" s="1">
        <f ca="1" xml:space="preserve"> ($B$11)*H496</f>
        <v>0</v>
      </c>
      <c r="S496" s="23">
        <f t="shared" si="110"/>
        <v>1.2041254402146571</v>
      </c>
      <c r="U496" s="3">
        <f t="shared" si="111"/>
        <v>340.3</v>
      </c>
      <c r="V496" s="23">
        <f t="shared" ca="1" si="112"/>
        <v>0</v>
      </c>
    </row>
    <row r="497" spans="4:22" x14ac:dyDescent="0.2">
      <c r="D497" s="1">
        <f t="shared" si="113"/>
        <v>495</v>
      </c>
      <c r="E497" s="2">
        <f t="shared" si="114"/>
        <v>0</v>
      </c>
      <c r="F497" s="3">
        <f t="shared" ca="1" si="115"/>
        <v>0</v>
      </c>
      <c r="G497" s="3">
        <f t="shared" si="116"/>
        <v>0</v>
      </c>
      <c r="H497" s="3">
        <f t="shared" ca="1" si="105"/>
        <v>0</v>
      </c>
      <c r="I497" s="3">
        <f t="shared" ca="1" si="117"/>
        <v>0</v>
      </c>
      <c r="J497" s="3">
        <f t="shared" si="118"/>
        <v>0</v>
      </c>
      <c r="K497" s="3">
        <f t="shared" ca="1" si="119"/>
        <v>0</v>
      </c>
      <c r="L497" s="3">
        <f t="shared" si="106"/>
        <v>-9.7803269999999998</v>
      </c>
      <c r="M497" s="3" t="e">
        <f t="shared" ca="1" si="107"/>
        <v>#DIV/0!</v>
      </c>
      <c r="N497" s="3" t="e">
        <f t="shared" ca="1" si="108"/>
        <v>#DIV/0!</v>
      </c>
      <c r="O497" s="1">
        <f ca="1">(0.5)*($B$11)*(H497^2)</f>
        <v>0</v>
      </c>
      <c r="P497" s="1">
        <f>($B$11)*L497*J497</f>
        <v>0</v>
      </c>
      <c r="Q497" s="1">
        <f t="shared" ca="1" si="109"/>
        <v>0</v>
      </c>
      <c r="R497" s="1">
        <f ca="1" xml:space="preserve"> ($B$11)*H497</f>
        <v>0</v>
      </c>
      <c r="S497" s="23">
        <f t="shared" si="110"/>
        <v>1.2041254402146571</v>
      </c>
      <c r="U497" s="3">
        <f t="shared" si="111"/>
        <v>340.3</v>
      </c>
      <c r="V497" s="23">
        <f t="shared" ca="1" si="112"/>
        <v>0</v>
      </c>
    </row>
    <row r="498" spans="4:22" x14ac:dyDescent="0.2">
      <c r="D498" s="1">
        <f t="shared" si="113"/>
        <v>496</v>
      </c>
      <c r="E498" s="2">
        <f t="shared" si="114"/>
        <v>0</v>
      </c>
      <c r="F498" s="3">
        <f t="shared" ca="1" si="115"/>
        <v>0</v>
      </c>
      <c r="G498" s="3">
        <f t="shared" si="116"/>
        <v>0</v>
      </c>
      <c r="H498" s="3">
        <f t="shared" ca="1" si="105"/>
        <v>0</v>
      </c>
      <c r="I498" s="3">
        <f t="shared" ca="1" si="117"/>
        <v>0</v>
      </c>
      <c r="J498" s="3">
        <f t="shared" si="118"/>
        <v>0</v>
      </c>
      <c r="K498" s="3">
        <f t="shared" ca="1" si="119"/>
        <v>0</v>
      </c>
      <c r="L498" s="3">
        <f t="shared" si="106"/>
        <v>-9.7803269999999998</v>
      </c>
      <c r="M498" s="3" t="e">
        <f t="shared" ca="1" si="107"/>
        <v>#DIV/0!</v>
      </c>
      <c r="N498" s="3" t="e">
        <f t="shared" ca="1" si="108"/>
        <v>#DIV/0!</v>
      </c>
      <c r="O498" s="1">
        <f ca="1">(0.5)*($B$11)*(H498^2)</f>
        <v>0</v>
      </c>
      <c r="P498" s="1">
        <f>($B$11)*L498*J498</f>
        <v>0</v>
      </c>
      <c r="Q498" s="1">
        <f t="shared" ca="1" si="109"/>
        <v>0</v>
      </c>
      <c r="R498" s="1">
        <f ca="1" xml:space="preserve"> ($B$11)*H498</f>
        <v>0</v>
      </c>
      <c r="S498" s="23">
        <f t="shared" si="110"/>
        <v>1.2041254402146571</v>
      </c>
      <c r="U498" s="3">
        <f t="shared" si="111"/>
        <v>340.3</v>
      </c>
      <c r="V498" s="23">
        <f t="shared" ca="1" si="112"/>
        <v>0</v>
      </c>
    </row>
    <row r="499" spans="4:22" x14ac:dyDescent="0.2">
      <c r="D499" s="1">
        <f t="shared" si="113"/>
        <v>497</v>
      </c>
      <c r="E499" s="2">
        <f t="shared" si="114"/>
        <v>0</v>
      </c>
      <c r="F499" s="3">
        <f t="shared" ca="1" si="115"/>
        <v>0</v>
      </c>
      <c r="G499" s="3">
        <f t="shared" si="116"/>
        <v>0</v>
      </c>
      <c r="H499" s="3">
        <f t="shared" ca="1" si="105"/>
        <v>0</v>
      </c>
      <c r="I499" s="3">
        <f t="shared" ca="1" si="117"/>
        <v>0</v>
      </c>
      <c r="J499" s="3">
        <f t="shared" si="118"/>
        <v>0</v>
      </c>
      <c r="K499" s="3">
        <f t="shared" ca="1" si="119"/>
        <v>0</v>
      </c>
      <c r="L499" s="3">
        <f t="shared" si="106"/>
        <v>-9.7803269999999998</v>
      </c>
      <c r="M499" s="3" t="e">
        <f t="shared" ca="1" si="107"/>
        <v>#DIV/0!</v>
      </c>
      <c r="N499" s="3" t="e">
        <f t="shared" ca="1" si="108"/>
        <v>#DIV/0!</v>
      </c>
      <c r="O499" s="1">
        <f ca="1">(0.5)*($B$11)*(H499^2)</f>
        <v>0</v>
      </c>
      <c r="P499" s="1">
        <f>($B$11)*L499*J499</f>
        <v>0</v>
      </c>
      <c r="Q499" s="1">
        <f t="shared" ca="1" si="109"/>
        <v>0</v>
      </c>
      <c r="R499" s="1">
        <f ca="1" xml:space="preserve"> ($B$11)*H499</f>
        <v>0</v>
      </c>
      <c r="S499" s="23">
        <f t="shared" si="110"/>
        <v>1.2041254402146571</v>
      </c>
      <c r="U499" s="3">
        <f t="shared" si="111"/>
        <v>340.3</v>
      </c>
      <c r="V499" s="23">
        <f t="shared" ca="1" si="112"/>
        <v>0</v>
      </c>
    </row>
    <row r="500" spans="4:22" x14ac:dyDescent="0.2">
      <c r="D500" s="1">
        <f t="shared" si="113"/>
        <v>498</v>
      </c>
      <c r="E500" s="2">
        <f t="shared" si="114"/>
        <v>0</v>
      </c>
      <c r="F500" s="3">
        <f t="shared" ca="1" si="115"/>
        <v>0</v>
      </c>
      <c r="G500" s="3">
        <f t="shared" si="116"/>
        <v>0</v>
      </c>
      <c r="H500" s="3">
        <f t="shared" ca="1" si="105"/>
        <v>0</v>
      </c>
      <c r="I500" s="3">
        <f t="shared" ca="1" si="117"/>
        <v>0</v>
      </c>
      <c r="J500" s="3">
        <f t="shared" si="118"/>
        <v>0</v>
      </c>
      <c r="K500" s="3">
        <f t="shared" ca="1" si="119"/>
        <v>0</v>
      </c>
      <c r="L500" s="3">
        <f t="shared" si="106"/>
        <v>-9.7803269999999998</v>
      </c>
      <c r="M500" s="3" t="e">
        <f t="shared" ca="1" si="107"/>
        <v>#DIV/0!</v>
      </c>
      <c r="N500" s="3" t="e">
        <f t="shared" ca="1" si="108"/>
        <v>#DIV/0!</v>
      </c>
      <c r="O500" s="1">
        <f ca="1">(0.5)*($B$11)*(H500^2)</f>
        <v>0</v>
      </c>
      <c r="P500" s="1">
        <f>($B$11)*L500*J500</f>
        <v>0</v>
      </c>
      <c r="Q500" s="1">
        <f t="shared" ca="1" si="109"/>
        <v>0</v>
      </c>
      <c r="R500" s="1">
        <f ca="1" xml:space="preserve"> ($B$11)*H500</f>
        <v>0</v>
      </c>
      <c r="S500" s="23">
        <f t="shared" si="110"/>
        <v>1.2041254402146571</v>
      </c>
      <c r="U500" s="3">
        <f t="shared" si="111"/>
        <v>340.3</v>
      </c>
      <c r="V500" s="23">
        <f t="shared" ca="1" si="112"/>
        <v>0</v>
      </c>
    </row>
    <row r="501" spans="4:22" x14ac:dyDescent="0.2">
      <c r="D501" s="1">
        <f t="shared" si="113"/>
        <v>499</v>
      </c>
      <c r="E501" s="2">
        <f t="shared" si="114"/>
        <v>0</v>
      </c>
      <c r="F501" s="3">
        <f t="shared" ca="1" si="115"/>
        <v>0</v>
      </c>
      <c r="G501" s="3">
        <f t="shared" si="116"/>
        <v>0</v>
      </c>
      <c r="H501" s="3">
        <f t="shared" ca="1" si="105"/>
        <v>0</v>
      </c>
      <c r="I501" s="3">
        <f t="shared" ca="1" si="117"/>
        <v>0</v>
      </c>
      <c r="J501" s="3">
        <f t="shared" si="118"/>
        <v>0</v>
      </c>
      <c r="K501" s="3">
        <f t="shared" ca="1" si="119"/>
        <v>0</v>
      </c>
      <c r="L501" s="3">
        <f t="shared" si="106"/>
        <v>-9.7803269999999998</v>
      </c>
      <c r="M501" s="3" t="e">
        <f t="shared" ca="1" si="107"/>
        <v>#DIV/0!</v>
      </c>
      <c r="N501" s="3" t="e">
        <f t="shared" ca="1" si="108"/>
        <v>#DIV/0!</v>
      </c>
      <c r="O501" s="1">
        <f ca="1">(0.5)*($B$11)*(H501^2)</f>
        <v>0</v>
      </c>
      <c r="P501" s="1">
        <f>($B$11)*L501*J501</f>
        <v>0</v>
      </c>
      <c r="Q501" s="1">
        <f t="shared" ca="1" si="109"/>
        <v>0</v>
      </c>
      <c r="R501" s="1">
        <f ca="1" xml:space="preserve"> ($B$11)*H501</f>
        <v>0</v>
      </c>
      <c r="S501" s="23">
        <f t="shared" si="110"/>
        <v>1.2041254402146571</v>
      </c>
      <c r="U501" s="3">
        <f t="shared" si="111"/>
        <v>340.3</v>
      </c>
      <c r="V501" s="23">
        <f t="shared" ca="1" si="112"/>
        <v>0</v>
      </c>
    </row>
    <row r="502" spans="4:22" x14ac:dyDescent="0.2">
      <c r="D502" s="1">
        <f t="shared" si="113"/>
        <v>500</v>
      </c>
      <c r="E502" s="2">
        <f t="shared" si="114"/>
        <v>0</v>
      </c>
      <c r="F502" s="3">
        <f t="shared" ca="1" si="115"/>
        <v>0</v>
      </c>
      <c r="G502" s="3">
        <f t="shared" si="116"/>
        <v>0</v>
      </c>
      <c r="H502" s="3">
        <f t="shared" ca="1" si="105"/>
        <v>0</v>
      </c>
      <c r="I502" s="3">
        <f t="shared" ca="1" si="117"/>
        <v>0</v>
      </c>
      <c r="J502" s="3">
        <f t="shared" si="118"/>
        <v>0</v>
      </c>
      <c r="K502" s="3">
        <f t="shared" ca="1" si="119"/>
        <v>0</v>
      </c>
      <c r="L502" s="3">
        <f t="shared" si="106"/>
        <v>-9.7803269999999998</v>
      </c>
      <c r="M502" s="3" t="e">
        <f t="shared" ca="1" si="107"/>
        <v>#DIV/0!</v>
      </c>
      <c r="N502" s="3" t="e">
        <f t="shared" ca="1" si="108"/>
        <v>#DIV/0!</v>
      </c>
      <c r="O502" s="1">
        <f ca="1">(0.5)*($B$11)*(H502^2)</f>
        <v>0</v>
      </c>
      <c r="P502" s="1">
        <f>($B$11)*L502*J502</f>
        <v>0</v>
      </c>
      <c r="Q502" s="1">
        <f t="shared" ca="1" si="109"/>
        <v>0</v>
      </c>
      <c r="R502" s="1">
        <f ca="1" xml:space="preserve"> ($B$11)*H502</f>
        <v>0</v>
      </c>
      <c r="S502" s="23">
        <f t="shared" si="110"/>
        <v>1.2041254402146571</v>
      </c>
      <c r="U502" s="3">
        <f t="shared" si="111"/>
        <v>340.3</v>
      </c>
      <c r="V502" s="23">
        <f t="shared" ca="1" si="112"/>
        <v>0</v>
      </c>
    </row>
    <row r="503" spans="4:22" x14ac:dyDescent="0.2">
      <c r="D503" s="1">
        <f t="shared" si="113"/>
        <v>501</v>
      </c>
      <c r="E503" s="2">
        <f t="shared" si="114"/>
        <v>0</v>
      </c>
      <c r="F503" s="3">
        <f t="shared" ca="1" si="115"/>
        <v>0</v>
      </c>
      <c r="G503" s="3">
        <f t="shared" si="116"/>
        <v>0</v>
      </c>
      <c r="H503" s="3">
        <f t="shared" ca="1" si="105"/>
        <v>0</v>
      </c>
      <c r="I503" s="3">
        <f t="shared" ca="1" si="117"/>
        <v>0</v>
      </c>
      <c r="J503" s="3">
        <f t="shared" si="118"/>
        <v>0</v>
      </c>
      <c r="K503" s="3">
        <f t="shared" ca="1" si="119"/>
        <v>0</v>
      </c>
      <c r="L503" s="3">
        <f t="shared" si="106"/>
        <v>-9.7803269999999998</v>
      </c>
      <c r="M503" s="3" t="e">
        <f t="shared" ca="1" si="107"/>
        <v>#DIV/0!</v>
      </c>
      <c r="N503" s="3" t="e">
        <f t="shared" ca="1" si="108"/>
        <v>#DIV/0!</v>
      </c>
      <c r="O503" s="1">
        <f ca="1">(0.5)*($B$11)*(H503^2)</f>
        <v>0</v>
      </c>
      <c r="P503" s="1">
        <f>($B$11)*L503*J503</f>
        <v>0</v>
      </c>
      <c r="Q503" s="1">
        <f t="shared" ca="1" si="109"/>
        <v>0</v>
      </c>
      <c r="R503" s="1">
        <f ca="1" xml:space="preserve"> ($B$11)*H503</f>
        <v>0</v>
      </c>
      <c r="S503" s="23">
        <f t="shared" si="110"/>
        <v>1.2041254402146571</v>
      </c>
      <c r="U503" s="3">
        <f t="shared" si="111"/>
        <v>340.3</v>
      </c>
      <c r="V503" s="23">
        <f t="shared" ca="1" si="112"/>
        <v>0</v>
      </c>
    </row>
    <row r="504" spans="4:22" x14ac:dyDescent="0.2">
      <c r="D504" s="1">
        <f t="shared" si="113"/>
        <v>502</v>
      </c>
      <c r="E504" s="2">
        <f t="shared" si="114"/>
        <v>0</v>
      </c>
      <c r="F504" s="3">
        <f t="shared" ca="1" si="115"/>
        <v>0</v>
      </c>
      <c r="G504" s="3">
        <f t="shared" si="116"/>
        <v>0</v>
      </c>
      <c r="H504" s="3">
        <f t="shared" ca="1" si="105"/>
        <v>0</v>
      </c>
      <c r="I504" s="3">
        <f t="shared" ca="1" si="117"/>
        <v>0</v>
      </c>
      <c r="J504" s="3">
        <f t="shared" si="118"/>
        <v>0</v>
      </c>
      <c r="K504" s="3">
        <f t="shared" ca="1" si="119"/>
        <v>0</v>
      </c>
      <c r="L504" s="3">
        <f t="shared" si="106"/>
        <v>-9.7803269999999998</v>
      </c>
      <c r="M504" s="3" t="e">
        <f t="shared" ca="1" si="107"/>
        <v>#DIV/0!</v>
      </c>
      <c r="N504" s="3" t="e">
        <f t="shared" ca="1" si="108"/>
        <v>#DIV/0!</v>
      </c>
      <c r="O504" s="1">
        <f ca="1">(0.5)*($B$11)*(H504^2)</f>
        <v>0</v>
      </c>
      <c r="P504" s="1">
        <f>($B$11)*L504*J504</f>
        <v>0</v>
      </c>
      <c r="Q504" s="1">
        <f t="shared" ca="1" si="109"/>
        <v>0</v>
      </c>
      <c r="R504" s="1">
        <f ca="1" xml:space="preserve"> ($B$11)*H504</f>
        <v>0</v>
      </c>
      <c r="S504" s="23">
        <f t="shared" si="110"/>
        <v>1.2041254402146571</v>
      </c>
      <c r="U504" s="3">
        <f t="shared" si="111"/>
        <v>340.3</v>
      </c>
      <c r="V504" s="23">
        <f t="shared" ca="1" si="112"/>
        <v>0</v>
      </c>
    </row>
    <row r="505" spans="4:22" x14ac:dyDescent="0.2">
      <c r="D505" s="1">
        <f t="shared" si="113"/>
        <v>503</v>
      </c>
      <c r="E505" s="2">
        <f t="shared" si="114"/>
        <v>0</v>
      </c>
      <c r="F505" s="3">
        <f t="shared" ca="1" si="115"/>
        <v>0</v>
      </c>
      <c r="G505" s="3">
        <f t="shared" si="116"/>
        <v>0</v>
      </c>
      <c r="H505" s="3">
        <f t="shared" ca="1" si="105"/>
        <v>0</v>
      </c>
      <c r="I505" s="3">
        <f t="shared" ca="1" si="117"/>
        <v>0</v>
      </c>
      <c r="J505" s="3">
        <f t="shared" si="118"/>
        <v>0</v>
      </c>
      <c r="K505" s="3">
        <f t="shared" ca="1" si="119"/>
        <v>0</v>
      </c>
      <c r="L505" s="3">
        <f t="shared" si="106"/>
        <v>-9.7803269999999998</v>
      </c>
      <c r="M505" s="3" t="e">
        <f t="shared" ca="1" si="107"/>
        <v>#DIV/0!</v>
      </c>
      <c r="N505" s="3" t="e">
        <f t="shared" ca="1" si="108"/>
        <v>#DIV/0!</v>
      </c>
      <c r="O505" s="1">
        <f ca="1">(0.5)*($B$11)*(H505^2)</f>
        <v>0</v>
      </c>
      <c r="P505" s="1">
        <f>($B$11)*L505*J505</f>
        <v>0</v>
      </c>
      <c r="Q505" s="1">
        <f t="shared" ca="1" si="109"/>
        <v>0</v>
      </c>
      <c r="R505" s="1">
        <f ca="1" xml:space="preserve"> ($B$11)*H505</f>
        <v>0</v>
      </c>
      <c r="S505" s="23">
        <f t="shared" si="110"/>
        <v>1.2041254402146571</v>
      </c>
      <c r="U505" s="3">
        <f t="shared" si="111"/>
        <v>340.3</v>
      </c>
      <c r="V505" s="23">
        <f t="shared" ca="1" si="112"/>
        <v>0</v>
      </c>
    </row>
    <row r="506" spans="4:22" x14ac:dyDescent="0.2">
      <c r="D506" s="1">
        <f t="shared" si="113"/>
        <v>504</v>
      </c>
      <c r="E506" s="2">
        <f t="shared" si="114"/>
        <v>0</v>
      </c>
      <c r="F506" s="3">
        <f t="shared" ca="1" si="115"/>
        <v>0</v>
      </c>
      <c r="G506" s="3">
        <f t="shared" si="116"/>
        <v>0</v>
      </c>
      <c r="H506" s="3">
        <f t="shared" ca="1" si="105"/>
        <v>0</v>
      </c>
      <c r="I506" s="3">
        <f t="shared" ca="1" si="117"/>
        <v>0</v>
      </c>
      <c r="J506" s="3">
        <f t="shared" si="118"/>
        <v>0</v>
      </c>
      <c r="K506" s="3">
        <f t="shared" ca="1" si="119"/>
        <v>0</v>
      </c>
      <c r="L506" s="3">
        <f t="shared" si="106"/>
        <v>-9.7803269999999998</v>
      </c>
      <c r="M506" s="3" t="e">
        <f t="shared" ca="1" si="107"/>
        <v>#DIV/0!</v>
      </c>
      <c r="N506" s="3" t="e">
        <f t="shared" ca="1" si="108"/>
        <v>#DIV/0!</v>
      </c>
      <c r="O506" s="1">
        <f ca="1">(0.5)*($B$11)*(H506^2)</f>
        <v>0</v>
      </c>
      <c r="P506" s="1">
        <f>($B$11)*L506*J506</f>
        <v>0</v>
      </c>
      <c r="Q506" s="1">
        <f t="shared" ca="1" si="109"/>
        <v>0</v>
      </c>
      <c r="R506" s="1">
        <f ca="1" xml:space="preserve"> ($B$11)*H506</f>
        <v>0</v>
      </c>
      <c r="S506" s="23">
        <f t="shared" si="110"/>
        <v>1.2041254402146571</v>
      </c>
      <c r="U506" s="3">
        <f t="shared" si="111"/>
        <v>340.3</v>
      </c>
      <c r="V506" s="23">
        <f t="shared" ca="1" si="112"/>
        <v>0</v>
      </c>
    </row>
    <row r="507" spans="4:22" x14ac:dyDescent="0.2">
      <c r="D507" s="1">
        <f t="shared" si="113"/>
        <v>505</v>
      </c>
      <c r="E507" s="2">
        <f t="shared" si="114"/>
        <v>0</v>
      </c>
      <c r="F507" s="3">
        <f t="shared" ca="1" si="115"/>
        <v>0</v>
      </c>
      <c r="G507" s="3">
        <f t="shared" si="116"/>
        <v>0</v>
      </c>
      <c r="H507" s="3">
        <f t="shared" ca="1" si="105"/>
        <v>0</v>
      </c>
      <c r="I507" s="3">
        <f t="shared" ca="1" si="117"/>
        <v>0</v>
      </c>
      <c r="J507" s="3">
        <f t="shared" si="118"/>
        <v>0</v>
      </c>
      <c r="K507" s="3">
        <f t="shared" ca="1" si="119"/>
        <v>0</v>
      </c>
      <c r="L507" s="3">
        <f t="shared" si="106"/>
        <v>-9.7803269999999998</v>
      </c>
      <c r="M507" s="3" t="e">
        <f t="shared" ca="1" si="107"/>
        <v>#DIV/0!</v>
      </c>
      <c r="N507" s="3" t="e">
        <f t="shared" ca="1" si="108"/>
        <v>#DIV/0!</v>
      </c>
      <c r="O507" s="1">
        <f ca="1">(0.5)*($B$11)*(H507^2)</f>
        <v>0</v>
      </c>
      <c r="P507" s="1">
        <f>($B$11)*L507*J507</f>
        <v>0</v>
      </c>
      <c r="Q507" s="1">
        <f t="shared" ca="1" si="109"/>
        <v>0</v>
      </c>
      <c r="R507" s="1">
        <f ca="1" xml:space="preserve"> ($B$11)*H507</f>
        <v>0</v>
      </c>
      <c r="S507" s="23">
        <f t="shared" si="110"/>
        <v>1.2041254402146571</v>
      </c>
      <c r="U507" s="3">
        <f t="shared" si="111"/>
        <v>340.3</v>
      </c>
      <c r="V507" s="23">
        <f t="shared" ca="1" si="112"/>
        <v>0</v>
      </c>
    </row>
    <row r="508" spans="4:22" x14ac:dyDescent="0.2">
      <c r="D508" s="1">
        <f t="shared" si="113"/>
        <v>506</v>
      </c>
      <c r="E508" s="2">
        <f t="shared" si="114"/>
        <v>0</v>
      </c>
      <c r="F508" s="3">
        <f t="shared" ca="1" si="115"/>
        <v>0</v>
      </c>
      <c r="G508" s="3">
        <f t="shared" si="116"/>
        <v>0</v>
      </c>
      <c r="H508" s="3">
        <f t="shared" ca="1" si="105"/>
        <v>0</v>
      </c>
      <c r="I508" s="3">
        <f t="shared" ca="1" si="117"/>
        <v>0</v>
      </c>
      <c r="J508" s="3">
        <f t="shared" si="118"/>
        <v>0</v>
      </c>
      <c r="K508" s="3">
        <f t="shared" ca="1" si="119"/>
        <v>0</v>
      </c>
      <c r="L508" s="3">
        <f t="shared" si="106"/>
        <v>-9.7803269999999998</v>
      </c>
      <c r="M508" s="3" t="e">
        <f t="shared" ca="1" si="107"/>
        <v>#DIV/0!</v>
      </c>
      <c r="N508" s="3" t="e">
        <f t="shared" ca="1" si="108"/>
        <v>#DIV/0!</v>
      </c>
      <c r="O508" s="1">
        <f ca="1">(0.5)*($B$11)*(H508^2)</f>
        <v>0</v>
      </c>
      <c r="P508" s="1">
        <f>($B$11)*L508*J508</f>
        <v>0</v>
      </c>
      <c r="Q508" s="1">
        <f t="shared" ca="1" si="109"/>
        <v>0</v>
      </c>
      <c r="R508" s="1">
        <f ca="1" xml:space="preserve"> ($B$11)*H508</f>
        <v>0</v>
      </c>
      <c r="S508" s="23">
        <f t="shared" si="110"/>
        <v>1.2041254402146571</v>
      </c>
      <c r="U508" s="3">
        <f t="shared" si="111"/>
        <v>340.3</v>
      </c>
      <c r="V508" s="23">
        <f t="shared" ca="1" si="112"/>
        <v>0</v>
      </c>
    </row>
    <row r="509" spans="4:22" x14ac:dyDescent="0.2">
      <c r="D509" s="1">
        <f t="shared" si="113"/>
        <v>507</v>
      </c>
      <c r="E509" s="2">
        <f t="shared" si="114"/>
        <v>0</v>
      </c>
      <c r="F509" s="3">
        <f t="shared" ca="1" si="115"/>
        <v>0</v>
      </c>
      <c r="G509" s="3">
        <f t="shared" si="116"/>
        <v>0</v>
      </c>
      <c r="H509" s="3">
        <f t="shared" ca="1" si="105"/>
        <v>0</v>
      </c>
      <c r="I509" s="3">
        <f t="shared" ca="1" si="117"/>
        <v>0</v>
      </c>
      <c r="J509" s="3">
        <f t="shared" si="118"/>
        <v>0</v>
      </c>
      <c r="K509" s="3">
        <f t="shared" ca="1" si="119"/>
        <v>0</v>
      </c>
      <c r="L509" s="3">
        <f t="shared" si="106"/>
        <v>-9.7803269999999998</v>
      </c>
      <c r="M509" s="3" t="e">
        <f t="shared" ca="1" si="107"/>
        <v>#DIV/0!</v>
      </c>
      <c r="N509" s="3" t="e">
        <f t="shared" ca="1" si="108"/>
        <v>#DIV/0!</v>
      </c>
      <c r="O509" s="1">
        <f ca="1">(0.5)*($B$11)*(H509^2)</f>
        <v>0</v>
      </c>
      <c r="P509" s="1">
        <f>($B$11)*L509*J509</f>
        <v>0</v>
      </c>
      <c r="Q509" s="1">
        <f t="shared" ca="1" si="109"/>
        <v>0</v>
      </c>
      <c r="R509" s="1">
        <f ca="1" xml:space="preserve"> ($B$11)*H509</f>
        <v>0</v>
      </c>
      <c r="S509" s="23">
        <f t="shared" si="110"/>
        <v>1.2041254402146571</v>
      </c>
      <c r="U509" s="3">
        <f t="shared" si="111"/>
        <v>340.3</v>
      </c>
      <c r="V509" s="23">
        <f t="shared" ca="1" si="112"/>
        <v>0</v>
      </c>
    </row>
    <row r="510" spans="4:22" x14ac:dyDescent="0.2">
      <c r="D510" s="1">
        <f t="shared" si="113"/>
        <v>508</v>
      </c>
      <c r="E510" s="2">
        <f t="shared" si="114"/>
        <v>0</v>
      </c>
      <c r="F510" s="3">
        <f t="shared" ca="1" si="115"/>
        <v>0</v>
      </c>
      <c r="G510" s="3">
        <f t="shared" si="116"/>
        <v>0</v>
      </c>
      <c r="H510" s="3">
        <f t="shared" ca="1" si="105"/>
        <v>0</v>
      </c>
      <c r="I510" s="3">
        <f t="shared" ca="1" si="117"/>
        <v>0</v>
      </c>
      <c r="J510" s="3">
        <f t="shared" si="118"/>
        <v>0</v>
      </c>
      <c r="K510" s="3">
        <f t="shared" ca="1" si="119"/>
        <v>0</v>
      </c>
      <c r="L510" s="3">
        <f t="shared" si="106"/>
        <v>-9.7803269999999998</v>
      </c>
      <c r="M510" s="3" t="e">
        <f t="shared" ca="1" si="107"/>
        <v>#DIV/0!</v>
      </c>
      <c r="N510" s="3" t="e">
        <f t="shared" ca="1" si="108"/>
        <v>#DIV/0!</v>
      </c>
      <c r="O510" s="1">
        <f ca="1">(0.5)*($B$11)*(H510^2)</f>
        <v>0</v>
      </c>
      <c r="P510" s="1">
        <f>($B$11)*L510*J510</f>
        <v>0</v>
      </c>
      <c r="Q510" s="1">
        <f t="shared" ca="1" si="109"/>
        <v>0</v>
      </c>
      <c r="R510" s="1">
        <f ca="1" xml:space="preserve"> ($B$11)*H510</f>
        <v>0</v>
      </c>
      <c r="S510" s="23">
        <f t="shared" si="110"/>
        <v>1.2041254402146571</v>
      </c>
      <c r="U510" s="3">
        <f t="shared" si="111"/>
        <v>340.3</v>
      </c>
      <c r="V510" s="23">
        <f t="shared" ca="1" si="112"/>
        <v>0</v>
      </c>
    </row>
    <row r="511" spans="4:22" x14ac:dyDescent="0.2">
      <c r="D511" s="1">
        <f t="shared" si="113"/>
        <v>509</v>
      </c>
      <c r="E511" s="2">
        <f t="shared" si="114"/>
        <v>0</v>
      </c>
      <c r="F511" s="3">
        <f t="shared" ca="1" si="115"/>
        <v>0</v>
      </c>
      <c r="G511" s="3">
        <f t="shared" si="116"/>
        <v>0</v>
      </c>
      <c r="H511" s="3">
        <f t="shared" ca="1" si="105"/>
        <v>0</v>
      </c>
      <c r="I511" s="3">
        <f t="shared" ca="1" si="117"/>
        <v>0</v>
      </c>
      <c r="J511" s="3">
        <f t="shared" si="118"/>
        <v>0</v>
      </c>
      <c r="K511" s="3">
        <f t="shared" ca="1" si="119"/>
        <v>0</v>
      </c>
      <c r="L511" s="3">
        <f t="shared" si="106"/>
        <v>-9.7803269999999998</v>
      </c>
      <c r="M511" s="3" t="e">
        <f t="shared" ca="1" si="107"/>
        <v>#DIV/0!</v>
      </c>
      <c r="N511" s="3" t="e">
        <f t="shared" ca="1" si="108"/>
        <v>#DIV/0!</v>
      </c>
      <c r="O511" s="1">
        <f ca="1">(0.5)*($B$11)*(H511^2)</f>
        <v>0</v>
      </c>
      <c r="P511" s="1">
        <f>($B$11)*L511*J511</f>
        <v>0</v>
      </c>
      <c r="Q511" s="1">
        <f t="shared" ca="1" si="109"/>
        <v>0</v>
      </c>
      <c r="R511" s="1">
        <f ca="1" xml:space="preserve"> ($B$11)*H511</f>
        <v>0</v>
      </c>
      <c r="S511" s="23">
        <f t="shared" si="110"/>
        <v>1.2041254402146571</v>
      </c>
      <c r="U511" s="3">
        <f t="shared" si="111"/>
        <v>340.3</v>
      </c>
      <c r="V511" s="23">
        <f t="shared" ca="1" si="112"/>
        <v>0</v>
      </c>
    </row>
    <row r="512" spans="4:22" x14ac:dyDescent="0.2">
      <c r="D512" s="1">
        <f t="shared" si="113"/>
        <v>510</v>
      </c>
      <c r="E512" s="2">
        <f t="shared" si="114"/>
        <v>0</v>
      </c>
      <c r="F512" s="3">
        <f t="shared" ca="1" si="115"/>
        <v>0</v>
      </c>
      <c r="G512" s="3">
        <f t="shared" si="116"/>
        <v>0</v>
      </c>
      <c r="H512" s="3">
        <f t="shared" ca="1" si="105"/>
        <v>0</v>
      </c>
      <c r="I512" s="3">
        <f t="shared" ca="1" si="117"/>
        <v>0</v>
      </c>
      <c r="J512" s="3">
        <f t="shared" si="118"/>
        <v>0</v>
      </c>
      <c r="K512" s="3">
        <f t="shared" ca="1" si="119"/>
        <v>0</v>
      </c>
      <c r="L512" s="3">
        <f t="shared" si="106"/>
        <v>-9.7803269999999998</v>
      </c>
      <c r="M512" s="3" t="e">
        <f t="shared" ca="1" si="107"/>
        <v>#DIV/0!</v>
      </c>
      <c r="N512" s="3" t="e">
        <f t="shared" ca="1" si="108"/>
        <v>#DIV/0!</v>
      </c>
      <c r="O512" s="1">
        <f ca="1">(0.5)*($B$11)*(H512^2)</f>
        <v>0</v>
      </c>
      <c r="P512" s="1">
        <f>($B$11)*L512*J512</f>
        <v>0</v>
      </c>
      <c r="Q512" s="1">
        <f t="shared" ca="1" si="109"/>
        <v>0</v>
      </c>
      <c r="R512" s="1">
        <f ca="1" xml:space="preserve"> ($B$11)*H512</f>
        <v>0</v>
      </c>
      <c r="S512" s="23">
        <f t="shared" si="110"/>
        <v>1.2041254402146571</v>
      </c>
      <c r="U512" s="3">
        <f t="shared" si="111"/>
        <v>340.3</v>
      </c>
      <c r="V512" s="23">
        <f t="shared" ca="1" si="112"/>
        <v>0</v>
      </c>
    </row>
    <row r="513" spans="4:22" x14ac:dyDescent="0.2">
      <c r="D513" s="1">
        <f t="shared" si="113"/>
        <v>511</v>
      </c>
      <c r="E513" s="2">
        <f t="shared" si="114"/>
        <v>0</v>
      </c>
      <c r="F513" s="3">
        <f t="shared" ca="1" si="115"/>
        <v>0</v>
      </c>
      <c r="G513" s="3">
        <f t="shared" si="116"/>
        <v>0</v>
      </c>
      <c r="H513" s="3">
        <f t="shared" ca="1" si="105"/>
        <v>0</v>
      </c>
      <c r="I513" s="3">
        <f t="shared" ca="1" si="117"/>
        <v>0</v>
      </c>
      <c r="J513" s="3">
        <f t="shared" si="118"/>
        <v>0</v>
      </c>
      <c r="K513" s="3">
        <f t="shared" ca="1" si="119"/>
        <v>0</v>
      </c>
      <c r="L513" s="3">
        <f t="shared" si="106"/>
        <v>-9.7803269999999998</v>
      </c>
      <c r="M513" s="3" t="e">
        <f t="shared" ca="1" si="107"/>
        <v>#DIV/0!</v>
      </c>
      <c r="N513" s="3" t="e">
        <f t="shared" ca="1" si="108"/>
        <v>#DIV/0!</v>
      </c>
      <c r="O513" s="1">
        <f ca="1">(0.5)*($B$11)*(H513^2)</f>
        <v>0</v>
      </c>
      <c r="P513" s="1">
        <f>($B$11)*L513*J513</f>
        <v>0</v>
      </c>
      <c r="Q513" s="1">
        <f t="shared" ca="1" si="109"/>
        <v>0</v>
      </c>
      <c r="R513" s="1">
        <f ca="1" xml:space="preserve"> ($B$11)*H513</f>
        <v>0</v>
      </c>
      <c r="S513" s="23">
        <f t="shared" si="110"/>
        <v>1.2041254402146571</v>
      </c>
      <c r="U513" s="3">
        <f t="shared" si="111"/>
        <v>340.3</v>
      </c>
      <c r="V513" s="23">
        <f t="shared" ca="1" si="112"/>
        <v>0</v>
      </c>
    </row>
    <row r="514" spans="4:22" x14ac:dyDescent="0.2">
      <c r="D514" s="1">
        <f t="shared" si="113"/>
        <v>512</v>
      </c>
      <c r="E514" s="2">
        <f t="shared" si="114"/>
        <v>0</v>
      </c>
      <c r="F514" s="3">
        <f t="shared" ca="1" si="115"/>
        <v>0</v>
      </c>
      <c r="G514" s="3">
        <f t="shared" si="116"/>
        <v>0</v>
      </c>
      <c r="H514" s="3">
        <f t="shared" ca="1" si="105"/>
        <v>0</v>
      </c>
      <c r="I514" s="3">
        <f t="shared" ca="1" si="117"/>
        <v>0</v>
      </c>
      <c r="J514" s="3">
        <f t="shared" si="118"/>
        <v>0</v>
      </c>
      <c r="K514" s="3">
        <f t="shared" ca="1" si="119"/>
        <v>0</v>
      </c>
      <c r="L514" s="3">
        <f t="shared" si="106"/>
        <v>-9.7803269999999998</v>
      </c>
      <c r="M514" s="3" t="e">
        <f t="shared" ca="1" si="107"/>
        <v>#DIV/0!</v>
      </c>
      <c r="N514" s="3" t="e">
        <f t="shared" ca="1" si="108"/>
        <v>#DIV/0!</v>
      </c>
      <c r="O514" s="1">
        <f ca="1">(0.5)*($B$11)*(H514^2)</f>
        <v>0</v>
      </c>
      <c r="P514" s="1">
        <f>($B$11)*L514*J514</f>
        <v>0</v>
      </c>
      <c r="Q514" s="1">
        <f t="shared" ca="1" si="109"/>
        <v>0</v>
      </c>
      <c r="R514" s="1">
        <f ca="1" xml:space="preserve"> ($B$11)*H514</f>
        <v>0</v>
      </c>
      <c r="S514" s="23">
        <f t="shared" si="110"/>
        <v>1.2041254402146571</v>
      </c>
      <c r="U514" s="3">
        <f t="shared" si="111"/>
        <v>340.3</v>
      </c>
      <c r="V514" s="23">
        <f t="shared" ca="1" si="112"/>
        <v>0</v>
      </c>
    </row>
    <row r="515" spans="4:22" x14ac:dyDescent="0.2">
      <c r="D515" s="1">
        <f t="shared" si="113"/>
        <v>513</v>
      </c>
      <c r="E515" s="2">
        <f t="shared" si="114"/>
        <v>0</v>
      </c>
      <c r="F515" s="3">
        <f t="shared" ca="1" si="115"/>
        <v>0</v>
      </c>
      <c r="G515" s="3">
        <f t="shared" si="116"/>
        <v>0</v>
      </c>
      <c r="H515" s="3">
        <f t="shared" ref="H515" ca="1" si="120">SQRT(F515^2 + G515^2)</f>
        <v>0</v>
      </c>
      <c r="I515" s="3">
        <f t="shared" ca="1" si="117"/>
        <v>0</v>
      </c>
      <c r="J515" s="3">
        <f t="shared" si="118"/>
        <v>0</v>
      </c>
      <c r="K515" s="3">
        <f t="shared" ca="1" si="119"/>
        <v>0</v>
      </c>
      <c r="L515" s="3">
        <f t="shared" ref="L515" si="121" xml:space="preserve"> -(9.780327 * (1 + 0.0053024 * ((SIN($B$7))^2) - (5.8*10^(-6)) * (SIN(2*($B$7))^2) - (3.086*10^(-6)) * J515))</f>
        <v>-9.7803269999999998</v>
      </c>
      <c r="M515" s="3" t="e">
        <f t="shared" ref="M515" ca="1" si="122">ATAN(G515/F515)</f>
        <v>#DIV/0!</v>
      </c>
      <c r="N515" s="3" t="e">
        <f t="shared" ref="N515" ca="1" si="123">M515*(180/PI())</f>
        <v>#DIV/0!</v>
      </c>
      <c r="O515" s="1">
        <f ca="1">(0.5)*($B$11)*(H515^2)</f>
        <v>0</v>
      </c>
      <c r="P515" s="1">
        <f>($B$11)*L515*J515</f>
        <v>0</v>
      </c>
      <c r="Q515" s="1">
        <f t="shared" ref="Q515" ca="1" si="124" xml:space="preserve"> ABS(O515) + ABS(P515)</f>
        <v>0</v>
      </c>
      <c r="R515" s="1">
        <f ca="1" xml:space="preserve"> ($B$11)*H515</f>
        <v>0</v>
      </c>
      <c r="S515" s="23">
        <f t="shared" ref="S515" si="125" xml:space="preserve"> ( 359.01*(1 - (2.25577*10^(-5))*(J515))^(5.25588) ) / (298.15 - 0.0074545*J515)</f>
        <v>1.2041254402146571</v>
      </c>
      <c r="U515" s="3">
        <f t="shared" ref="U515" si="126" xml:space="preserve"> (-0.00406576*J515)+340.3</f>
        <v>340.3</v>
      </c>
      <c r="V515" s="23">
        <f t="shared" ref="V515" ca="1" si="127" xml:space="preserve"> H515/U515</f>
        <v>0</v>
      </c>
    </row>
    <row r="516" spans="4:22" x14ac:dyDescent="0.2">
      <c r="Q516" s="1"/>
    </row>
    <row r="517" spans="4:22" x14ac:dyDescent="0.2">
      <c r="Q517" s="1"/>
    </row>
    <row r="518" spans="4:22" x14ac:dyDescent="0.2">
      <c r="Q518" s="1"/>
    </row>
    <row r="519" spans="4:22" x14ac:dyDescent="0.2">
      <c r="Q519" s="1"/>
    </row>
    <row r="520" spans="4:22" x14ac:dyDescent="0.2">
      <c r="Q520" s="1"/>
    </row>
    <row r="521" spans="4:22" x14ac:dyDescent="0.2">
      <c r="Q521" s="1"/>
    </row>
    <row r="522" spans="4:22" x14ac:dyDescent="0.2">
      <c r="Q522" s="1"/>
    </row>
    <row r="523" spans="4:22" x14ac:dyDescent="0.2">
      <c r="Q523" s="1"/>
    </row>
    <row r="524" spans="4:22" x14ac:dyDescent="0.2">
      <c r="Q524" s="1"/>
    </row>
    <row r="525" spans="4:22" x14ac:dyDescent="0.2">
      <c r="Q525" s="1"/>
    </row>
    <row r="526" spans="4:22" x14ac:dyDescent="0.2">
      <c r="Q526" s="1"/>
    </row>
    <row r="527" spans="4:22" x14ac:dyDescent="0.2">
      <c r="Q527" s="1"/>
    </row>
    <row r="528" spans="4:22" x14ac:dyDescent="0.2">
      <c r="Q528" s="1"/>
    </row>
    <row r="529" spans="17:17" x14ac:dyDescent="0.2">
      <c r="Q529" s="1"/>
    </row>
    <row r="530" spans="17:17" x14ac:dyDescent="0.2">
      <c r="Q530" s="1"/>
    </row>
    <row r="531" spans="17:17" x14ac:dyDescent="0.2">
      <c r="Q531" s="1"/>
    </row>
    <row r="532" spans="17:17" x14ac:dyDescent="0.2">
      <c r="Q532" s="1"/>
    </row>
    <row r="533" spans="17:17" x14ac:dyDescent="0.2">
      <c r="Q533" s="1"/>
    </row>
    <row r="534" spans="17:17" x14ac:dyDescent="0.2">
      <c r="Q534" s="1"/>
    </row>
    <row r="535" spans="17:17" x14ac:dyDescent="0.2">
      <c r="Q535" s="1"/>
    </row>
    <row r="536" spans="17:17" x14ac:dyDescent="0.2">
      <c r="Q536" s="1"/>
    </row>
    <row r="537" spans="17:17" x14ac:dyDescent="0.2">
      <c r="Q537" s="1"/>
    </row>
    <row r="538" spans="17:17" x14ac:dyDescent="0.2">
      <c r="Q538" s="1"/>
    </row>
    <row r="539" spans="17:17" x14ac:dyDescent="0.2">
      <c r="Q539" s="1"/>
    </row>
    <row r="540" spans="17:17" x14ac:dyDescent="0.2">
      <c r="Q540" s="1"/>
    </row>
    <row r="541" spans="17:17" x14ac:dyDescent="0.2">
      <c r="Q541" s="1"/>
    </row>
    <row r="542" spans="17:17" x14ac:dyDescent="0.2">
      <c r="Q542" s="1"/>
    </row>
    <row r="543" spans="17:17" x14ac:dyDescent="0.2">
      <c r="Q543" s="1"/>
    </row>
    <row r="544" spans="17:17" x14ac:dyDescent="0.2">
      <c r="Q544" s="1"/>
    </row>
    <row r="545" spans="17:17" x14ac:dyDescent="0.2">
      <c r="Q545" s="1"/>
    </row>
    <row r="546" spans="17:17" x14ac:dyDescent="0.2">
      <c r="Q546" s="1"/>
    </row>
    <row r="547" spans="17:17" x14ac:dyDescent="0.2">
      <c r="Q547" s="1"/>
    </row>
    <row r="548" spans="17:17" x14ac:dyDescent="0.2">
      <c r="Q548" s="1"/>
    </row>
    <row r="549" spans="17:17" x14ac:dyDescent="0.2">
      <c r="Q549" s="1"/>
    </row>
    <row r="550" spans="17:17" x14ac:dyDescent="0.2">
      <c r="Q550" s="1"/>
    </row>
    <row r="551" spans="17:17" x14ac:dyDescent="0.2">
      <c r="Q551" s="1"/>
    </row>
    <row r="552" spans="17:17" x14ac:dyDescent="0.2">
      <c r="Q552" s="1"/>
    </row>
    <row r="553" spans="17:17" x14ac:dyDescent="0.2">
      <c r="Q553" s="1"/>
    </row>
    <row r="554" spans="17:17" x14ac:dyDescent="0.2">
      <c r="Q554" s="1"/>
    </row>
    <row r="555" spans="17:17" x14ac:dyDescent="0.2">
      <c r="Q555" s="1"/>
    </row>
    <row r="556" spans="17:17" x14ac:dyDescent="0.2">
      <c r="Q556" s="1"/>
    </row>
    <row r="557" spans="17:17" x14ac:dyDescent="0.2">
      <c r="Q557" s="1"/>
    </row>
    <row r="558" spans="17:17" x14ac:dyDescent="0.2">
      <c r="Q558" s="1"/>
    </row>
    <row r="559" spans="17:17" x14ac:dyDescent="0.2">
      <c r="Q559" s="1"/>
    </row>
    <row r="560" spans="17:17" x14ac:dyDescent="0.2">
      <c r="Q560" s="1"/>
    </row>
    <row r="561" spans="17:17" x14ac:dyDescent="0.2">
      <c r="Q561" s="1"/>
    </row>
    <row r="562" spans="17:17" x14ac:dyDescent="0.2">
      <c r="Q562" s="1"/>
    </row>
    <row r="563" spans="17:17" x14ac:dyDescent="0.2">
      <c r="Q563" s="1"/>
    </row>
    <row r="564" spans="17:17" x14ac:dyDescent="0.2">
      <c r="Q564" s="1"/>
    </row>
    <row r="565" spans="17:17" x14ac:dyDescent="0.2">
      <c r="Q565" s="1"/>
    </row>
    <row r="566" spans="17:17" x14ac:dyDescent="0.2">
      <c r="Q566" s="1"/>
    </row>
    <row r="567" spans="17:17" x14ac:dyDescent="0.2">
      <c r="Q567" s="1"/>
    </row>
    <row r="568" spans="17:17" x14ac:dyDescent="0.2">
      <c r="Q568" s="1"/>
    </row>
    <row r="569" spans="17:17" x14ac:dyDescent="0.2">
      <c r="Q569" s="1"/>
    </row>
    <row r="570" spans="17:17" x14ac:dyDescent="0.2">
      <c r="Q570" s="1"/>
    </row>
    <row r="571" spans="17:17" x14ac:dyDescent="0.2">
      <c r="Q571" s="1"/>
    </row>
    <row r="572" spans="17:17" x14ac:dyDescent="0.2">
      <c r="Q572" s="1"/>
    </row>
    <row r="573" spans="17:17" x14ac:dyDescent="0.2">
      <c r="Q573" s="1"/>
    </row>
    <row r="574" spans="17:17" x14ac:dyDescent="0.2">
      <c r="Q574" s="1"/>
    </row>
    <row r="575" spans="17:17" x14ac:dyDescent="0.2">
      <c r="Q575" s="1"/>
    </row>
    <row r="576" spans="17:17" x14ac:dyDescent="0.2">
      <c r="Q576" s="1"/>
    </row>
    <row r="577" spans="17:17" x14ac:dyDescent="0.2">
      <c r="Q577" s="1"/>
    </row>
    <row r="578" spans="17:17" x14ac:dyDescent="0.2">
      <c r="Q578" s="1"/>
    </row>
    <row r="579" spans="17:17" x14ac:dyDescent="0.2">
      <c r="Q579" s="1"/>
    </row>
    <row r="580" spans="17:17" x14ac:dyDescent="0.2">
      <c r="Q580" s="1"/>
    </row>
    <row r="581" spans="17:17" x14ac:dyDescent="0.2">
      <c r="Q581" s="1"/>
    </row>
    <row r="582" spans="17:17" x14ac:dyDescent="0.2">
      <c r="Q582" s="1"/>
    </row>
    <row r="583" spans="17:17" x14ac:dyDescent="0.2">
      <c r="Q583" s="1"/>
    </row>
    <row r="584" spans="17:17" x14ac:dyDescent="0.2">
      <c r="Q584" s="1"/>
    </row>
    <row r="585" spans="17:17" x14ac:dyDescent="0.2">
      <c r="Q585" s="1"/>
    </row>
    <row r="586" spans="17:17" x14ac:dyDescent="0.2">
      <c r="Q586" s="1"/>
    </row>
    <row r="587" spans="17:17" x14ac:dyDescent="0.2">
      <c r="Q587" s="1"/>
    </row>
    <row r="588" spans="17:17" x14ac:dyDescent="0.2">
      <c r="Q588" s="1"/>
    </row>
    <row r="589" spans="17:17" x14ac:dyDescent="0.2">
      <c r="Q589" s="1"/>
    </row>
    <row r="590" spans="17:17" x14ac:dyDescent="0.2">
      <c r="Q590" s="1"/>
    </row>
    <row r="591" spans="17:17" x14ac:dyDescent="0.2">
      <c r="Q591" s="1"/>
    </row>
    <row r="592" spans="17:17" x14ac:dyDescent="0.2">
      <c r="Q592" s="1"/>
    </row>
    <row r="593" spans="17:17" x14ac:dyDescent="0.2">
      <c r="Q593" s="1"/>
    </row>
    <row r="594" spans="17:17" x14ac:dyDescent="0.2">
      <c r="Q594" s="1"/>
    </row>
    <row r="595" spans="17:17" x14ac:dyDescent="0.2">
      <c r="Q595" s="1"/>
    </row>
    <row r="596" spans="17:17" x14ac:dyDescent="0.2">
      <c r="Q596" s="1"/>
    </row>
    <row r="597" spans="17:17" x14ac:dyDescent="0.2">
      <c r="Q597" s="1"/>
    </row>
    <row r="598" spans="17:17" x14ac:dyDescent="0.2">
      <c r="Q598" s="1"/>
    </row>
    <row r="599" spans="17:17" x14ac:dyDescent="0.2">
      <c r="Q599" s="1"/>
    </row>
    <row r="600" spans="17:17" x14ac:dyDescent="0.2">
      <c r="Q600" s="1"/>
    </row>
    <row r="601" spans="17:17" x14ac:dyDescent="0.2">
      <c r="Q601" s="1"/>
    </row>
    <row r="602" spans="17:17" x14ac:dyDescent="0.2">
      <c r="Q602" s="1"/>
    </row>
    <row r="603" spans="17:17" x14ac:dyDescent="0.2">
      <c r="Q603" s="1"/>
    </row>
    <row r="604" spans="17:17" x14ac:dyDescent="0.2">
      <c r="Q604" s="1"/>
    </row>
    <row r="605" spans="17:17" x14ac:dyDescent="0.2">
      <c r="Q605" s="1"/>
    </row>
    <row r="606" spans="17:17" x14ac:dyDescent="0.2">
      <c r="Q606" s="1"/>
    </row>
    <row r="607" spans="17:17" x14ac:dyDescent="0.2">
      <c r="Q607" s="1"/>
    </row>
    <row r="608" spans="17:17" x14ac:dyDescent="0.2">
      <c r="Q608" s="1"/>
    </row>
    <row r="609" spans="17:17" x14ac:dyDescent="0.2">
      <c r="Q609" s="1"/>
    </row>
    <row r="610" spans="17:17" x14ac:dyDescent="0.2">
      <c r="Q610" s="1"/>
    </row>
    <row r="611" spans="17:17" x14ac:dyDescent="0.2">
      <c r="Q611" s="1"/>
    </row>
    <row r="612" spans="17:17" x14ac:dyDescent="0.2">
      <c r="Q612" s="1"/>
    </row>
    <row r="613" spans="17:17" x14ac:dyDescent="0.2">
      <c r="Q613" s="1"/>
    </row>
    <row r="614" spans="17:17" x14ac:dyDescent="0.2">
      <c r="Q614" s="1"/>
    </row>
    <row r="615" spans="17:17" x14ac:dyDescent="0.2">
      <c r="Q615" s="1"/>
    </row>
    <row r="616" spans="17:17" x14ac:dyDescent="0.2">
      <c r="Q616" s="1"/>
    </row>
    <row r="617" spans="17:17" x14ac:dyDescent="0.2">
      <c r="Q617" s="1"/>
    </row>
    <row r="618" spans="17:17" x14ac:dyDescent="0.2">
      <c r="Q618" s="1"/>
    </row>
    <row r="619" spans="17:17" x14ac:dyDescent="0.2">
      <c r="Q619" s="1"/>
    </row>
    <row r="620" spans="17:17" x14ac:dyDescent="0.2">
      <c r="Q620" s="1"/>
    </row>
    <row r="621" spans="17:17" x14ac:dyDescent="0.2">
      <c r="Q621" s="1"/>
    </row>
    <row r="622" spans="17:17" x14ac:dyDescent="0.2">
      <c r="Q622" s="1"/>
    </row>
    <row r="623" spans="17:17" x14ac:dyDescent="0.2">
      <c r="Q623" s="1"/>
    </row>
    <row r="624" spans="17:17" x14ac:dyDescent="0.2">
      <c r="Q624" s="1"/>
    </row>
    <row r="625" spans="17:17" x14ac:dyDescent="0.2">
      <c r="Q625" s="1"/>
    </row>
    <row r="626" spans="17:17" x14ac:dyDescent="0.2">
      <c r="Q626" s="1"/>
    </row>
    <row r="627" spans="17:17" x14ac:dyDescent="0.2">
      <c r="Q627" s="1"/>
    </row>
    <row r="628" spans="17:17" x14ac:dyDescent="0.2">
      <c r="Q628" s="1"/>
    </row>
    <row r="629" spans="17:17" x14ac:dyDescent="0.2">
      <c r="Q629" s="1"/>
    </row>
    <row r="630" spans="17:17" x14ac:dyDescent="0.2">
      <c r="Q630" s="1"/>
    </row>
    <row r="631" spans="17:17" x14ac:dyDescent="0.2">
      <c r="Q631" s="1"/>
    </row>
    <row r="632" spans="17:17" x14ac:dyDescent="0.2">
      <c r="Q632" s="1"/>
    </row>
    <row r="633" spans="17:17" x14ac:dyDescent="0.2">
      <c r="Q633" s="1"/>
    </row>
    <row r="634" spans="17:17" x14ac:dyDescent="0.2">
      <c r="Q634" s="1"/>
    </row>
    <row r="635" spans="17:17" x14ac:dyDescent="0.2">
      <c r="Q635" s="1"/>
    </row>
    <row r="636" spans="17:17" x14ac:dyDescent="0.2">
      <c r="Q636" s="1"/>
    </row>
    <row r="637" spans="17:17" x14ac:dyDescent="0.2">
      <c r="Q637" s="1"/>
    </row>
    <row r="638" spans="17:17" x14ac:dyDescent="0.2">
      <c r="Q638" s="1"/>
    </row>
    <row r="639" spans="17:17" x14ac:dyDescent="0.2">
      <c r="Q639" s="1"/>
    </row>
    <row r="640" spans="17:17" x14ac:dyDescent="0.2">
      <c r="Q640" s="1"/>
    </row>
    <row r="641" spans="17:17" x14ac:dyDescent="0.2">
      <c r="Q641" s="1"/>
    </row>
    <row r="642" spans="17:17" x14ac:dyDescent="0.2">
      <c r="Q642" s="1"/>
    </row>
    <row r="643" spans="17:17" x14ac:dyDescent="0.2">
      <c r="Q643" s="1"/>
    </row>
    <row r="644" spans="17:17" x14ac:dyDescent="0.2">
      <c r="Q644" s="1"/>
    </row>
    <row r="645" spans="17:17" x14ac:dyDescent="0.2">
      <c r="Q645" s="1"/>
    </row>
    <row r="646" spans="17:17" x14ac:dyDescent="0.2">
      <c r="Q646" s="1"/>
    </row>
    <row r="647" spans="17:17" x14ac:dyDescent="0.2">
      <c r="Q647" s="1"/>
    </row>
    <row r="648" spans="17:17" x14ac:dyDescent="0.2">
      <c r="Q648" s="1"/>
    </row>
    <row r="649" spans="17:17" x14ac:dyDescent="0.2">
      <c r="Q649" s="1"/>
    </row>
    <row r="650" spans="17:17" x14ac:dyDescent="0.2">
      <c r="Q650" s="1"/>
    </row>
    <row r="651" spans="17:17" x14ac:dyDescent="0.2">
      <c r="Q651" s="1"/>
    </row>
    <row r="652" spans="17:17" x14ac:dyDescent="0.2">
      <c r="Q652" s="1"/>
    </row>
    <row r="653" spans="17:17" x14ac:dyDescent="0.2">
      <c r="Q653" s="1"/>
    </row>
    <row r="654" spans="17:17" x14ac:dyDescent="0.2">
      <c r="Q654" s="1"/>
    </row>
    <row r="655" spans="17:17" x14ac:dyDescent="0.2">
      <c r="Q655" s="1"/>
    </row>
    <row r="656" spans="17:17" x14ac:dyDescent="0.2">
      <c r="Q656" s="1"/>
    </row>
    <row r="657" spans="17:17" x14ac:dyDescent="0.2">
      <c r="Q657" s="1"/>
    </row>
    <row r="658" spans="17:17" x14ac:dyDescent="0.2">
      <c r="Q658" s="1"/>
    </row>
    <row r="659" spans="17:17" x14ac:dyDescent="0.2">
      <c r="Q659" s="1"/>
    </row>
    <row r="660" spans="17:17" x14ac:dyDescent="0.2">
      <c r="Q660" s="1"/>
    </row>
    <row r="661" spans="17:17" x14ac:dyDescent="0.2">
      <c r="Q661" s="1"/>
    </row>
    <row r="662" spans="17:17" x14ac:dyDescent="0.2">
      <c r="Q662" s="1"/>
    </row>
    <row r="663" spans="17:17" x14ac:dyDescent="0.2">
      <c r="Q663" s="1"/>
    </row>
    <row r="664" spans="17:17" x14ac:dyDescent="0.2">
      <c r="Q664" s="1"/>
    </row>
    <row r="665" spans="17:17" x14ac:dyDescent="0.2">
      <c r="Q665" s="1"/>
    </row>
    <row r="666" spans="17:17" x14ac:dyDescent="0.2">
      <c r="Q666" s="1"/>
    </row>
    <row r="667" spans="17:17" x14ac:dyDescent="0.2">
      <c r="Q667" s="1"/>
    </row>
    <row r="668" spans="17:17" x14ac:dyDescent="0.2">
      <c r="Q668" s="1"/>
    </row>
    <row r="669" spans="17:17" x14ac:dyDescent="0.2">
      <c r="Q669" s="1"/>
    </row>
    <row r="670" spans="17:17" x14ac:dyDescent="0.2">
      <c r="Q670" s="1"/>
    </row>
    <row r="671" spans="17:17" x14ac:dyDescent="0.2">
      <c r="Q671" s="1"/>
    </row>
    <row r="672" spans="17:17" x14ac:dyDescent="0.2">
      <c r="Q672" s="1"/>
    </row>
    <row r="673" spans="17:17" x14ac:dyDescent="0.2">
      <c r="Q673" s="1"/>
    </row>
    <row r="674" spans="17:17" x14ac:dyDescent="0.2">
      <c r="Q674" s="1"/>
    </row>
    <row r="675" spans="17:17" x14ac:dyDescent="0.2">
      <c r="Q675" s="1"/>
    </row>
    <row r="676" spans="17:17" x14ac:dyDescent="0.2">
      <c r="Q676" s="1"/>
    </row>
    <row r="677" spans="17:17" x14ac:dyDescent="0.2">
      <c r="Q677" s="1"/>
    </row>
    <row r="678" spans="17:17" x14ac:dyDescent="0.2">
      <c r="Q678" s="1"/>
    </row>
    <row r="679" spans="17:17" x14ac:dyDescent="0.2">
      <c r="Q679" s="1"/>
    </row>
    <row r="680" spans="17:17" x14ac:dyDescent="0.2">
      <c r="Q680" s="1"/>
    </row>
    <row r="681" spans="17:17" x14ac:dyDescent="0.2">
      <c r="Q681" s="1"/>
    </row>
    <row r="682" spans="17:17" x14ac:dyDescent="0.2">
      <c r="Q682" s="1"/>
    </row>
    <row r="683" spans="17:17" x14ac:dyDescent="0.2">
      <c r="Q683" s="1"/>
    </row>
    <row r="684" spans="17:17" x14ac:dyDescent="0.2">
      <c r="Q684" s="1"/>
    </row>
    <row r="685" spans="17:17" x14ac:dyDescent="0.2">
      <c r="Q685" s="1"/>
    </row>
    <row r="686" spans="17:17" x14ac:dyDescent="0.2">
      <c r="Q686" s="1"/>
    </row>
    <row r="687" spans="17:17" x14ac:dyDescent="0.2">
      <c r="Q687" s="1"/>
    </row>
    <row r="688" spans="17:17" x14ac:dyDescent="0.2">
      <c r="Q688" s="1"/>
    </row>
    <row r="689" spans="17:17" x14ac:dyDescent="0.2">
      <c r="Q689" s="1"/>
    </row>
    <row r="690" spans="17:17" x14ac:dyDescent="0.2">
      <c r="Q690" s="1"/>
    </row>
    <row r="691" spans="17:17" x14ac:dyDescent="0.2">
      <c r="Q691" s="1"/>
    </row>
    <row r="692" spans="17:17" x14ac:dyDescent="0.2">
      <c r="Q692" s="1"/>
    </row>
    <row r="693" spans="17:17" x14ac:dyDescent="0.2">
      <c r="Q693" s="1"/>
    </row>
    <row r="694" spans="17:17" x14ac:dyDescent="0.2">
      <c r="Q694" s="1"/>
    </row>
    <row r="695" spans="17:17" x14ac:dyDescent="0.2">
      <c r="Q695" s="1"/>
    </row>
    <row r="696" spans="17:17" x14ac:dyDescent="0.2">
      <c r="Q696" s="1"/>
    </row>
    <row r="697" spans="17:17" x14ac:dyDescent="0.2">
      <c r="Q697" s="1"/>
    </row>
    <row r="698" spans="17:17" x14ac:dyDescent="0.2">
      <c r="Q698" s="1"/>
    </row>
    <row r="699" spans="17:17" x14ac:dyDescent="0.2">
      <c r="Q699" s="1"/>
    </row>
    <row r="700" spans="17:17" x14ac:dyDescent="0.2">
      <c r="Q700" s="1"/>
    </row>
    <row r="701" spans="17:17" x14ac:dyDescent="0.2">
      <c r="Q701" s="1"/>
    </row>
    <row r="702" spans="17:17" x14ac:dyDescent="0.2">
      <c r="Q702" s="1"/>
    </row>
    <row r="703" spans="17:17" x14ac:dyDescent="0.2">
      <c r="Q703" s="1"/>
    </row>
    <row r="704" spans="17:17" x14ac:dyDescent="0.2">
      <c r="Q704" s="1"/>
    </row>
    <row r="705" spans="17:17" x14ac:dyDescent="0.2">
      <c r="Q705" s="1"/>
    </row>
    <row r="706" spans="17:17" x14ac:dyDescent="0.2">
      <c r="Q706" s="1"/>
    </row>
    <row r="707" spans="17:17" x14ac:dyDescent="0.2">
      <c r="Q707" s="1"/>
    </row>
    <row r="708" spans="17:17" x14ac:dyDescent="0.2">
      <c r="Q708" s="1"/>
    </row>
    <row r="709" spans="17:17" x14ac:dyDescent="0.2">
      <c r="Q709" s="1"/>
    </row>
    <row r="710" spans="17:17" x14ac:dyDescent="0.2">
      <c r="Q710" s="1"/>
    </row>
    <row r="711" spans="17:17" x14ac:dyDescent="0.2">
      <c r="Q711" s="1"/>
    </row>
    <row r="712" spans="17:17" x14ac:dyDescent="0.2">
      <c r="Q712" s="1"/>
    </row>
    <row r="713" spans="17:17" x14ac:dyDescent="0.2">
      <c r="Q713" s="1"/>
    </row>
    <row r="714" spans="17:17" x14ac:dyDescent="0.2">
      <c r="Q714" s="1"/>
    </row>
    <row r="715" spans="17:17" x14ac:dyDescent="0.2">
      <c r="Q715" s="1"/>
    </row>
    <row r="716" spans="17:17" x14ac:dyDescent="0.2">
      <c r="Q716" s="1"/>
    </row>
    <row r="717" spans="17:17" x14ac:dyDescent="0.2">
      <c r="Q717" s="1"/>
    </row>
    <row r="718" spans="17:17" x14ac:dyDescent="0.2">
      <c r="Q718" s="1"/>
    </row>
    <row r="719" spans="17:17" x14ac:dyDescent="0.2">
      <c r="Q719" s="1"/>
    </row>
    <row r="720" spans="17:17" x14ac:dyDescent="0.2">
      <c r="Q720" s="1"/>
    </row>
    <row r="721" spans="17:17" x14ac:dyDescent="0.2">
      <c r="Q721" s="1"/>
    </row>
    <row r="722" spans="17:17" x14ac:dyDescent="0.2">
      <c r="Q722" s="1"/>
    </row>
    <row r="723" spans="17:17" x14ac:dyDescent="0.2">
      <c r="Q723" s="1"/>
    </row>
    <row r="724" spans="17:17" x14ac:dyDescent="0.2">
      <c r="Q724" s="1"/>
    </row>
    <row r="725" spans="17:17" x14ac:dyDescent="0.2">
      <c r="Q725" s="1"/>
    </row>
    <row r="726" spans="17:17" x14ac:dyDescent="0.2">
      <c r="Q726" s="1"/>
    </row>
    <row r="727" spans="17:17" x14ac:dyDescent="0.2">
      <c r="Q727" s="1"/>
    </row>
    <row r="728" spans="17:17" x14ac:dyDescent="0.2">
      <c r="Q728" s="1"/>
    </row>
    <row r="729" spans="17:17" x14ac:dyDescent="0.2">
      <c r="Q729" s="1"/>
    </row>
    <row r="730" spans="17:17" x14ac:dyDescent="0.2">
      <c r="Q730" s="1"/>
    </row>
    <row r="731" spans="17:17" x14ac:dyDescent="0.2">
      <c r="Q731" s="1"/>
    </row>
    <row r="732" spans="17:17" x14ac:dyDescent="0.2">
      <c r="Q732" s="1"/>
    </row>
    <row r="733" spans="17:17" x14ac:dyDescent="0.2">
      <c r="Q733" s="1"/>
    </row>
    <row r="734" spans="17:17" x14ac:dyDescent="0.2">
      <c r="Q734" s="1"/>
    </row>
    <row r="735" spans="17:17" x14ac:dyDescent="0.2">
      <c r="Q735" s="1"/>
    </row>
    <row r="736" spans="17:17" x14ac:dyDescent="0.2">
      <c r="Q736" s="1"/>
    </row>
    <row r="737" spans="17:17" x14ac:dyDescent="0.2">
      <c r="Q737" s="1"/>
    </row>
    <row r="738" spans="17:17" x14ac:dyDescent="0.2">
      <c r="Q738" s="1"/>
    </row>
    <row r="739" spans="17:17" x14ac:dyDescent="0.2">
      <c r="Q739" s="1"/>
    </row>
    <row r="740" spans="17:17" x14ac:dyDescent="0.2">
      <c r="Q740" s="1"/>
    </row>
    <row r="741" spans="17:17" x14ac:dyDescent="0.2">
      <c r="Q741" s="1"/>
    </row>
    <row r="742" spans="17:17" x14ac:dyDescent="0.2">
      <c r="Q742" s="1"/>
    </row>
    <row r="743" spans="17:17" x14ac:dyDescent="0.2">
      <c r="Q743" s="1"/>
    </row>
    <row r="744" spans="17:17" x14ac:dyDescent="0.2">
      <c r="Q744" s="1"/>
    </row>
    <row r="745" spans="17:17" x14ac:dyDescent="0.2">
      <c r="Q745" s="1"/>
    </row>
    <row r="746" spans="17:17" x14ac:dyDescent="0.2">
      <c r="Q746" s="1"/>
    </row>
    <row r="747" spans="17:17" x14ac:dyDescent="0.2">
      <c r="Q747" s="1"/>
    </row>
    <row r="748" spans="17:17" x14ac:dyDescent="0.2">
      <c r="Q748" s="1"/>
    </row>
    <row r="749" spans="17:17" x14ac:dyDescent="0.2">
      <c r="Q749" s="1"/>
    </row>
    <row r="750" spans="17:17" x14ac:dyDescent="0.2">
      <c r="Q750" s="1"/>
    </row>
    <row r="751" spans="17:17" x14ac:dyDescent="0.2">
      <c r="Q751" s="1"/>
    </row>
    <row r="752" spans="17:17" x14ac:dyDescent="0.2">
      <c r="Q752" s="1"/>
    </row>
    <row r="753" spans="17:17" x14ac:dyDescent="0.2">
      <c r="Q753" s="1"/>
    </row>
    <row r="754" spans="17:17" x14ac:dyDescent="0.2">
      <c r="Q754" s="1"/>
    </row>
    <row r="755" spans="17:17" x14ac:dyDescent="0.2">
      <c r="Q755" s="1"/>
    </row>
    <row r="756" spans="17:17" x14ac:dyDescent="0.2">
      <c r="Q756" s="1"/>
    </row>
    <row r="757" spans="17:17" x14ac:dyDescent="0.2">
      <c r="Q757" s="1"/>
    </row>
    <row r="758" spans="17:17" x14ac:dyDescent="0.2">
      <c r="Q758" s="1"/>
    </row>
    <row r="759" spans="17:17" x14ac:dyDescent="0.2">
      <c r="Q759" s="1"/>
    </row>
    <row r="760" spans="17:17" x14ac:dyDescent="0.2">
      <c r="Q760" s="1"/>
    </row>
    <row r="761" spans="17:17" x14ac:dyDescent="0.2">
      <c r="Q761" s="1"/>
    </row>
    <row r="762" spans="17:17" x14ac:dyDescent="0.2">
      <c r="Q762" s="1"/>
    </row>
    <row r="763" spans="17:17" x14ac:dyDescent="0.2">
      <c r="Q763" s="1"/>
    </row>
    <row r="764" spans="17:17" x14ac:dyDescent="0.2">
      <c r="Q764" s="1"/>
    </row>
    <row r="765" spans="17:17" x14ac:dyDescent="0.2">
      <c r="Q765" s="1"/>
    </row>
    <row r="766" spans="17:17" x14ac:dyDescent="0.2">
      <c r="Q766" s="1"/>
    </row>
    <row r="767" spans="17:17" x14ac:dyDescent="0.2">
      <c r="Q767" s="1"/>
    </row>
    <row r="768" spans="17:17" x14ac:dyDescent="0.2">
      <c r="Q768" s="1"/>
    </row>
    <row r="769" spans="17:17" x14ac:dyDescent="0.2">
      <c r="Q769" s="1"/>
    </row>
    <row r="770" spans="17:17" x14ac:dyDescent="0.2">
      <c r="Q770" s="1"/>
    </row>
    <row r="771" spans="17:17" x14ac:dyDescent="0.2">
      <c r="Q771" s="1"/>
    </row>
    <row r="772" spans="17:17" x14ac:dyDescent="0.2">
      <c r="Q772" s="1"/>
    </row>
    <row r="773" spans="17:17" x14ac:dyDescent="0.2">
      <c r="Q773" s="1"/>
    </row>
    <row r="774" spans="17:17" x14ac:dyDescent="0.2">
      <c r="Q774" s="1"/>
    </row>
    <row r="775" spans="17:17" x14ac:dyDescent="0.2">
      <c r="Q775" s="1"/>
    </row>
    <row r="776" spans="17:17" x14ac:dyDescent="0.2">
      <c r="Q776" s="1"/>
    </row>
    <row r="777" spans="17:17" x14ac:dyDescent="0.2">
      <c r="Q777" s="1"/>
    </row>
    <row r="778" spans="17:17" x14ac:dyDescent="0.2">
      <c r="Q778" s="1"/>
    </row>
    <row r="779" spans="17:17" x14ac:dyDescent="0.2">
      <c r="Q779" s="1"/>
    </row>
    <row r="780" spans="17:17" x14ac:dyDescent="0.2">
      <c r="Q780" s="1"/>
    </row>
    <row r="781" spans="17:17" x14ac:dyDescent="0.2">
      <c r="Q781" s="1"/>
    </row>
    <row r="782" spans="17:17" x14ac:dyDescent="0.2">
      <c r="Q782" s="1"/>
    </row>
    <row r="783" spans="17:17" x14ac:dyDescent="0.2">
      <c r="Q783" s="1"/>
    </row>
    <row r="784" spans="17:17" x14ac:dyDescent="0.2">
      <c r="Q784" s="1"/>
    </row>
    <row r="785" spans="17:17" x14ac:dyDescent="0.2">
      <c r="Q785" s="1"/>
    </row>
    <row r="786" spans="17:17" x14ac:dyDescent="0.2">
      <c r="Q786" s="1"/>
    </row>
    <row r="787" spans="17:17" x14ac:dyDescent="0.2">
      <c r="Q787" s="1"/>
    </row>
    <row r="788" spans="17:17" x14ac:dyDescent="0.2">
      <c r="Q788" s="1"/>
    </row>
    <row r="789" spans="17:17" x14ac:dyDescent="0.2">
      <c r="Q789" s="1"/>
    </row>
    <row r="790" spans="17:17" x14ac:dyDescent="0.2">
      <c r="Q790" s="1"/>
    </row>
    <row r="791" spans="17:17" x14ac:dyDescent="0.2">
      <c r="Q791" s="1"/>
    </row>
    <row r="792" spans="17:17" x14ac:dyDescent="0.2">
      <c r="Q792" s="1"/>
    </row>
    <row r="793" spans="17:17" x14ac:dyDescent="0.2">
      <c r="Q793" s="1"/>
    </row>
    <row r="794" spans="17:17" x14ac:dyDescent="0.2">
      <c r="Q794" s="1"/>
    </row>
    <row r="795" spans="17:17" x14ac:dyDescent="0.2">
      <c r="Q795" s="1"/>
    </row>
    <row r="796" spans="17:17" x14ac:dyDescent="0.2">
      <c r="Q796" s="1"/>
    </row>
    <row r="797" spans="17:17" x14ac:dyDescent="0.2">
      <c r="Q797" s="1"/>
    </row>
    <row r="798" spans="17:17" x14ac:dyDescent="0.2">
      <c r="Q798" s="1"/>
    </row>
    <row r="799" spans="17:17" x14ac:dyDescent="0.2">
      <c r="Q799" s="1"/>
    </row>
    <row r="800" spans="17:17" x14ac:dyDescent="0.2">
      <c r="Q800" s="1"/>
    </row>
    <row r="801" spans="17:17" x14ac:dyDescent="0.2">
      <c r="Q801" s="1"/>
    </row>
    <row r="802" spans="17:17" x14ac:dyDescent="0.2">
      <c r="Q802" s="1"/>
    </row>
    <row r="803" spans="17:17" x14ac:dyDescent="0.2">
      <c r="Q803" s="1"/>
    </row>
    <row r="804" spans="17:17" x14ac:dyDescent="0.2">
      <c r="Q804" s="1"/>
    </row>
    <row r="805" spans="17:17" x14ac:dyDescent="0.2">
      <c r="Q805" s="1"/>
    </row>
    <row r="806" spans="17:17" x14ac:dyDescent="0.2">
      <c r="Q806" s="1"/>
    </row>
    <row r="807" spans="17:17" x14ac:dyDescent="0.2">
      <c r="Q807" s="1"/>
    </row>
    <row r="808" spans="17:17" x14ac:dyDescent="0.2">
      <c r="Q808" s="1"/>
    </row>
    <row r="809" spans="17:17" x14ac:dyDescent="0.2">
      <c r="Q809" s="1"/>
    </row>
    <row r="810" spans="17:17" x14ac:dyDescent="0.2">
      <c r="Q810" s="1"/>
    </row>
    <row r="811" spans="17:17" x14ac:dyDescent="0.2">
      <c r="Q811" s="1"/>
    </row>
    <row r="812" spans="17:17" x14ac:dyDescent="0.2">
      <c r="Q812" s="1"/>
    </row>
    <row r="813" spans="17:17" x14ac:dyDescent="0.2">
      <c r="Q813" s="1"/>
    </row>
    <row r="814" spans="17:17" x14ac:dyDescent="0.2">
      <c r="Q814" s="1"/>
    </row>
    <row r="815" spans="17:17" x14ac:dyDescent="0.2">
      <c r="Q815" s="1"/>
    </row>
    <row r="816" spans="17:17" x14ac:dyDescent="0.2">
      <c r="Q816" s="1"/>
    </row>
    <row r="817" spans="17:17" x14ac:dyDescent="0.2">
      <c r="Q817" s="1"/>
    </row>
    <row r="818" spans="17:17" x14ac:dyDescent="0.2">
      <c r="Q818" s="1"/>
    </row>
    <row r="819" spans="17:17" x14ac:dyDescent="0.2">
      <c r="Q819" s="1"/>
    </row>
    <row r="820" spans="17:17" x14ac:dyDescent="0.2">
      <c r="Q820" s="1"/>
    </row>
    <row r="821" spans="17:17" x14ac:dyDescent="0.2">
      <c r="Q821" s="1"/>
    </row>
    <row r="822" spans="17:17" x14ac:dyDescent="0.2">
      <c r="Q822" s="1"/>
    </row>
    <row r="823" spans="17:17" x14ac:dyDescent="0.2">
      <c r="Q823" s="1"/>
    </row>
    <row r="824" spans="17:17" x14ac:dyDescent="0.2">
      <c r="Q824" s="1"/>
    </row>
    <row r="825" spans="17:17" x14ac:dyDescent="0.2">
      <c r="Q825" s="1"/>
    </row>
    <row r="826" spans="17:17" x14ac:dyDescent="0.2">
      <c r="Q826" s="1"/>
    </row>
    <row r="827" spans="17:17" x14ac:dyDescent="0.2">
      <c r="Q827" s="1"/>
    </row>
    <row r="828" spans="17:17" x14ac:dyDescent="0.2">
      <c r="Q828" s="1"/>
    </row>
    <row r="829" spans="17:17" x14ac:dyDescent="0.2">
      <c r="Q829" s="1"/>
    </row>
    <row r="830" spans="17:17" x14ac:dyDescent="0.2">
      <c r="Q830" s="1"/>
    </row>
    <row r="831" spans="17:17" x14ac:dyDescent="0.2">
      <c r="Q831" s="1"/>
    </row>
    <row r="832" spans="17:17" x14ac:dyDescent="0.2">
      <c r="Q832" s="1"/>
    </row>
    <row r="833" spans="17:17" x14ac:dyDescent="0.2">
      <c r="Q833" s="1"/>
    </row>
    <row r="834" spans="17:17" x14ac:dyDescent="0.2">
      <c r="Q834" s="1"/>
    </row>
    <row r="835" spans="17:17" x14ac:dyDescent="0.2">
      <c r="Q835" s="1"/>
    </row>
    <row r="836" spans="17:17" x14ac:dyDescent="0.2">
      <c r="Q836" s="1"/>
    </row>
    <row r="837" spans="17:17" x14ac:dyDescent="0.2">
      <c r="Q837" s="1"/>
    </row>
    <row r="838" spans="17:17" x14ac:dyDescent="0.2">
      <c r="Q838" s="1"/>
    </row>
    <row r="839" spans="17:17" x14ac:dyDescent="0.2">
      <c r="Q839" s="1"/>
    </row>
    <row r="840" spans="17:17" x14ac:dyDescent="0.2">
      <c r="Q840" s="1"/>
    </row>
    <row r="841" spans="17:17" x14ac:dyDescent="0.2">
      <c r="Q841" s="1"/>
    </row>
    <row r="842" spans="17:17" x14ac:dyDescent="0.2">
      <c r="Q842" s="1"/>
    </row>
    <row r="843" spans="17:17" x14ac:dyDescent="0.2">
      <c r="Q843" s="1"/>
    </row>
    <row r="844" spans="17:17" x14ac:dyDescent="0.2">
      <c r="Q844" s="1"/>
    </row>
    <row r="845" spans="17:17" x14ac:dyDescent="0.2">
      <c r="Q845" s="1"/>
    </row>
    <row r="846" spans="17:17" x14ac:dyDescent="0.2">
      <c r="Q846" s="1"/>
    </row>
    <row r="847" spans="17:17" x14ac:dyDescent="0.2">
      <c r="Q847" s="1"/>
    </row>
    <row r="848" spans="17:17" x14ac:dyDescent="0.2">
      <c r="Q848" s="1"/>
    </row>
    <row r="849" spans="17:17" x14ac:dyDescent="0.2">
      <c r="Q849" s="1"/>
    </row>
    <row r="850" spans="17:17" x14ac:dyDescent="0.2">
      <c r="Q850" s="1"/>
    </row>
    <row r="851" spans="17:17" x14ac:dyDescent="0.2">
      <c r="Q851" s="1"/>
    </row>
    <row r="852" spans="17:17" x14ac:dyDescent="0.2">
      <c r="Q852" s="1"/>
    </row>
    <row r="853" spans="17:17" x14ac:dyDescent="0.2">
      <c r="Q853" s="1"/>
    </row>
    <row r="854" spans="17:17" x14ac:dyDescent="0.2">
      <c r="Q854" s="1"/>
    </row>
    <row r="855" spans="17:17" x14ac:dyDescent="0.2">
      <c r="Q855" s="1"/>
    </row>
    <row r="856" spans="17:17" x14ac:dyDescent="0.2">
      <c r="Q856" s="1"/>
    </row>
    <row r="857" spans="17:17" x14ac:dyDescent="0.2">
      <c r="Q857" s="1"/>
    </row>
    <row r="858" spans="17:17" x14ac:dyDescent="0.2">
      <c r="Q858" s="1"/>
    </row>
    <row r="859" spans="17:17" x14ac:dyDescent="0.2">
      <c r="Q859" s="1"/>
    </row>
    <row r="860" spans="17:17" x14ac:dyDescent="0.2">
      <c r="Q860" s="1"/>
    </row>
    <row r="861" spans="17:17" x14ac:dyDescent="0.2">
      <c r="Q861" s="1"/>
    </row>
    <row r="862" spans="17:17" x14ac:dyDescent="0.2">
      <c r="Q862" s="1"/>
    </row>
    <row r="863" spans="17:17" x14ac:dyDescent="0.2">
      <c r="Q863" s="1"/>
    </row>
    <row r="864" spans="17:17" x14ac:dyDescent="0.2">
      <c r="Q864" s="1"/>
    </row>
    <row r="865" spans="17:17" x14ac:dyDescent="0.2">
      <c r="Q865" s="1"/>
    </row>
    <row r="866" spans="17:17" x14ac:dyDescent="0.2">
      <c r="Q866" s="1"/>
    </row>
    <row r="867" spans="17:17" x14ac:dyDescent="0.2">
      <c r="Q867" s="1"/>
    </row>
    <row r="868" spans="17:17" x14ac:dyDescent="0.2">
      <c r="Q868" s="1"/>
    </row>
    <row r="869" spans="17:17" x14ac:dyDescent="0.2">
      <c r="Q869" s="1"/>
    </row>
    <row r="870" spans="17:17" x14ac:dyDescent="0.2">
      <c r="Q870" s="1"/>
    </row>
    <row r="871" spans="17:17" x14ac:dyDescent="0.2">
      <c r="Q871" s="1"/>
    </row>
    <row r="872" spans="17:17" x14ac:dyDescent="0.2">
      <c r="Q872" s="1"/>
    </row>
    <row r="873" spans="17:17" x14ac:dyDescent="0.2">
      <c r="Q873" s="1"/>
    </row>
    <row r="874" spans="17:17" x14ac:dyDescent="0.2">
      <c r="Q874" s="1"/>
    </row>
    <row r="875" spans="17:17" x14ac:dyDescent="0.2">
      <c r="Q875" s="1"/>
    </row>
    <row r="876" spans="17:17" x14ac:dyDescent="0.2">
      <c r="Q876" s="1"/>
    </row>
    <row r="877" spans="17:17" x14ac:dyDescent="0.2">
      <c r="Q877" s="1"/>
    </row>
    <row r="878" spans="17:17" x14ac:dyDescent="0.2">
      <c r="Q878" s="1"/>
    </row>
    <row r="879" spans="17:17" x14ac:dyDescent="0.2">
      <c r="Q879" s="1"/>
    </row>
    <row r="880" spans="17:17" x14ac:dyDescent="0.2">
      <c r="Q880" s="1"/>
    </row>
    <row r="881" spans="17:17" x14ac:dyDescent="0.2">
      <c r="Q881" s="1"/>
    </row>
    <row r="882" spans="17:17" x14ac:dyDescent="0.2">
      <c r="Q882" s="1"/>
    </row>
    <row r="883" spans="17:17" x14ac:dyDescent="0.2">
      <c r="Q883" s="1"/>
    </row>
    <row r="884" spans="17:17" x14ac:dyDescent="0.2">
      <c r="Q884" s="1"/>
    </row>
    <row r="885" spans="17:17" x14ac:dyDescent="0.2">
      <c r="Q885" s="1"/>
    </row>
    <row r="886" spans="17:17" x14ac:dyDescent="0.2">
      <c r="Q886" s="1"/>
    </row>
    <row r="887" spans="17:17" x14ac:dyDescent="0.2">
      <c r="Q887" s="1"/>
    </row>
    <row r="888" spans="17:17" x14ac:dyDescent="0.2">
      <c r="Q888" s="1"/>
    </row>
    <row r="889" spans="17:17" x14ac:dyDescent="0.2">
      <c r="Q889" s="1"/>
    </row>
    <row r="890" spans="17:17" x14ac:dyDescent="0.2">
      <c r="Q890" s="1"/>
    </row>
    <row r="891" spans="17:17" x14ac:dyDescent="0.2">
      <c r="Q891" s="1"/>
    </row>
    <row r="892" spans="17:17" x14ac:dyDescent="0.2">
      <c r="Q892" s="1"/>
    </row>
    <row r="893" spans="17:17" x14ac:dyDescent="0.2">
      <c r="Q893" s="1"/>
    </row>
    <row r="894" spans="17:17" x14ac:dyDescent="0.2">
      <c r="Q894" s="1"/>
    </row>
    <row r="895" spans="17:17" x14ac:dyDescent="0.2">
      <c r="Q895" s="1"/>
    </row>
    <row r="896" spans="17:17" x14ac:dyDescent="0.2">
      <c r="Q896" s="1"/>
    </row>
    <row r="897" spans="17:17" x14ac:dyDescent="0.2">
      <c r="Q897" s="1"/>
    </row>
    <row r="898" spans="17:17" x14ac:dyDescent="0.2">
      <c r="Q898" s="1"/>
    </row>
    <row r="899" spans="17:17" x14ac:dyDescent="0.2">
      <c r="Q899" s="1"/>
    </row>
    <row r="900" spans="17:17" x14ac:dyDescent="0.2">
      <c r="Q900" s="1"/>
    </row>
    <row r="901" spans="17:17" x14ac:dyDescent="0.2">
      <c r="Q901" s="1"/>
    </row>
    <row r="902" spans="17:17" x14ac:dyDescent="0.2">
      <c r="Q902" s="1"/>
    </row>
    <row r="903" spans="17:17" x14ac:dyDescent="0.2">
      <c r="Q903" s="1"/>
    </row>
    <row r="904" spans="17:17" x14ac:dyDescent="0.2">
      <c r="Q904" s="1"/>
    </row>
    <row r="905" spans="17:17" x14ac:dyDescent="0.2">
      <c r="Q905" s="1"/>
    </row>
    <row r="906" spans="17:17" x14ac:dyDescent="0.2">
      <c r="Q906" s="1"/>
    </row>
    <row r="907" spans="17:17" x14ac:dyDescent="0.2">
      <c r="Q907" s="1"/>
    </row>
    <row r="908" spans="17:17" x14ac:dyDescent="0.2">
      <c r="Q908" s="1"/>
    </row>
    <row r="909" spans="17:17" x14ac:dyDescent="0.2">
      <c r="Q909" s="1"/>
    </row>
    <row r="910" spans="17:17" x14ac:dyDescent="0.2">
      <c r="Q910" s="1"/>
    </row>
    <row r="911" spans="17:17" x14ac:dyDescent="0.2">
      <c r="Q911" s="1"/>
    </row>
    <row r="912" spans="17:17" x14ac:dyDescent="0.2">
      <c r="Q912" s="1"/>
    </row>
    <row r="913" spans="17:17" x14ac:dyDescent="0.2">
      <c r="Q913" s="1"/>
    </row>
    <row r="914" spans="17:17" x14ac:dyDescent="0.2">
      <c r="Q914" s="1"/>
    </row>
    <row r="915" spans="17:17" x14ac:dyDescent="0.2">
      <c r="Q915" s="1"/>
    </row>
    <row r="916" spans="17:17" x14ac:dyDescent="0.2">
      <c r="Q916" s="1"/>
    </row>
    <row r="917" spans="17:17" x14ac:dyDescent="0.2">
      <c r="Q917" s="1"/>
    </row>
    <row r="918" spans="17:17" x14ac:dyDescent="0.2">
      <c r="Q918" s="1"/>
    </row>
    <row r="919" spans="17:17" x14ac:dyDescent="0.2">
      <c r="Q919" s="1"/>
    </row>
    <row r="920" spans="17:17" x14ac:dyDescent="0.2">
      <c r="Q920" s="1"/>
    </row>
    <row r="921" spans="17:17" x14ac:dyDescent="0.2">
      <c r="Q921" s="1"/>
    </row>
    <row r="922" spans="17:17" x14ac:dyDescent="0.2">
      <c r="Q922" s="1"/>
    </row>
    <row r="923" spans="17:17" x14ac:dyDescent="0.2">
      <c r="Q923" s="1"/>
    </row>
    <row r="924" spans="17:17" x14ac:dyDescent="0.2">
      <c r="Q924" s="1"/>
    </row>
    <row r="925" spans="17:17" x14ac:dyDescent="0.2">
      <c r="Q925" s="1"/>
    </row>
    <row r="926" spans="17:17" x14ac:dyDescent="0.2">
      <c r="Q926" s="1"/>
    </row>
    <row r="927" spans="17:17" x14ac:dyDescent="0.2">
      <c r="Q927" s="1"/>
    </row>
    <row r="928" spans="17:17" x14ac:dyDescent="0.2">
      <c r="Q928" s="1"/>
    </row>
    <row r="929" spans="17:17" x14ac:dyDescent="0.2">
      <c r="Q929" s="1"/>
    </row>
    <row r="930" spans="17:17" x14ac:dyDescent="0.2">
      <c r="Q930" s="1"/>
    </row>
    <row r="931" spans="17:17" x14ac:dyDescent="0.2">
      <c r="Q931" s="1"/>
    </row>
    <row r="932" spans="17:17" x14ac:dyDescent="0.2">
      <c r="Q932" s="1"/>
    </row>
    <row r="933" spans="17:17" x14ac:dyDescent="0.2">
      <c r="Q933" s="1"/>
    </row>
    <row r="934" spans="17:17" x14ac:dyDescent="0.2">
      <c r="Q934" s="1"/>
    </row>
    <row r="935" spans="17:17" x14ac:dyDescent="0.2">
      <c r="Q935" s="1"/>
    </row>
    <row r="936" spans="17:17" x14ac:dyDescent="0.2">
      <c r="Q936" s="1"/>
    </row>
    <row r="937" spans="17:17" x14ac:dyDescent="0.2">
      <c r="Q937" s="1"/>
    </row>
    <row r="938" spans="17:17" x14ac:dyDescent="0.2">
      <c r="Q938" s="1"/>
    </row>
    <row r="939" spans="17:17" x14ac:dyDescent="0.2">
      <c r="Q939" s="1"/>
    </row>
    <row r="940" spans="17:17" x14ac:dyDescent="0.2">
      <c r="Q940" s="1"/>
    </row>
    <row r="941" spans="17:17" x14ac:dyDescent="0.2">
      <c r="Q941" s="1"/>
    </row>
    <row r="942" spans="17:17" x14ac:dyDescent="0.2">
      <c r="Q942" s="1"/>
    </row>
    <row r="943" spans="17:17" x14ac:dyDescent="0.2">
      <c r="Q943" s="1"/>
    </row>
    <row r="944" spans="17:17" x14ac:dyDescent="0.2">
      <c r="Q944" s="1"/>
    </row>
    <row r="945" spans="17:17" x14ac:dyDescent="0.2">
      <c r="Q945" s="1"/>
    </row>
    <row r="946" spans="17:17" x14ac:dyDescent="0.2">
      <c r="Q946" s="1"/>
    </row>
    <row r="947" spans="17:17" x14ac:dyDescent="0.2">
      <c r="Q947" s="1"/>
    </row>
    <row r="948" spans="17:17" x14ac:dyDescent="0.2">
      <c r="Q948" s="1"/>
    </row>
    <row r="949" spans="17:17" x14ac:dyDescent="0.2">
      <c r="Q949" s="1"/>
    </row>
    <row r="950" spans="17:17" x14ac:dyDescent="0.2">
      <c r="Q950" s="1"/>
    </row>
    <row r="951" spans="17:17" x14ac:dyDescent="0.2">
      <c r="Q951" s="1"/>
    </row>
    <row r="952" spans="17:17" x14ac:dyDescent="0.2">
      <c r="Q952" s="1"/>
    </row>
    <row r="953" spans="17:17" x14ac:dyDescent="0.2">
      <c r="Q953" s="1"/>
    </row>
    <row r="954" spans="17:17" x14ac:dyDescent="0.2">
      <c r="Q954" s="1"/>
    </row>
    <row r="955" spans="17:17" x14ac:dyDescent="0.2">
      <c r="Q955" s="1"/>
    </row>
    <row r="956" spans="17:17" x14ac:dyDescent="0.2">
      <c r="Q956" s="1"/>
    </row>
    <row r="957" spans="17:17" x14ac:dyDescent="0.2">
      <c r="Q957" s="1"/>
    </row>
    <row r="958" spans="17:17" x14ac:dyDescent="0.2">
      <c r="Q958" s="1"/>
    </row>
    <row r="959" spans="17:17" x14ac:dyDescent="0.2">
      <c r="Q959" s="1"/>
    </row>
    <row r="960" spans="17:17" x14ac:dyDescent="0.2">
      <c r="Q960" s="1"/>
    </row>
    <row r="961" spans="17:17" x14ac:dyDescent="0.2">
      <c r="Q961" s="1"/>
    </row>
    <row r="962" spans="17:17" x14ac:dyDescent="0.2">
      <c r="Q962" s="1"/>
    </row>
    <row r="963" spans="17:17" x14ac:dyDescent="0.2">
      <c r="Q963" s="1"/>
    </row>
    <row r="964" spans="17:17" x14ac:dyDescent="0.2">
      <c r="Q964" s="1"/>
    </row>
    <row r="965" spans="17:17" x14ac:dyDescent="0.2">
      <c r="Q965" s="1"/>
    </row>
    <row r="966" spans="17:17" x14ac:dyDescent="0.2">
      <c r="Q966" s="1"/>
    </row>
    <row r="967" spans="17:17" x14ac:dyDescent="0.2">
      <c r="Q967" s="1"/>
    </row>
    <row r="968" spans="17:17" x14ac:dyDescent="0.2">
      <c r="Q968" s="1"/>
    </row>
    <row r="969" spans="17:17" x14ac:dyDescent="0.2">
      <c r="Q969" s="1"/>
    </row>
    <row r="970" spans="17:17" x14ac:dyDescent="0.2">
      <c r="Q970" s="1"/>
    </row>
    <row r="971" spans="17:17" x14ac:dyDescent="0.2">
      <c r="Q971" s="1"/>
    </row>
    <row r="972" spans="17:17" x14ac:dyDescent="0.2">
      <c r="Q972" s="1"/>
    </row>
    <row r="973" spans="17:17" x14ac:dyDescent="0.2">
      <c r="Q973" s="1"/>
    </row>
    <row r="974" spans="17:17" x14ac:dyDescent="0.2">
      <c r="Q974" s="1"/>
    </row>
    <row r="975" spans="17:17" x14ac:dyDescent="0.2">
      <c r="Q975" s="1"/>
    </row>
    <row r="976" spans="17:17" x14ac:dyDescent="0.2">
      <c r="Q976" s="1"/>
    </row>
    <row r="977" spans="17:17" x14ac:dyDescent="0.2">
      <c r="Q977" s="1"/>
    </row>
    <row r="978" spans="17:17" x14ac:dyDescent="0.2">
      <c r="Q978" s="1"/>
    </row>
    <row r="979" spans="17:17" x14ac:dyDescent="0.2">
      <c r="Q979" s="1"/>
    </row>
    <row r="980" spans="17:17" x14ac:dyDescent="0.2">
      <c r="Q980" s="1"/>
    </row>
    <row r="981" spans="17:17" x14ac:dyDescent="0.2">
      <c r="Q981" s="1"/>
    </row>
    <row r="982" spans="17:17" x14ac:dyDescent="0.2">
      <c r="Q982" s="1"/>
    </row>
    <row r="983" spans="17:17" x14ac:dyDescent="0.2">
      <c r="Q983" s="1"/>
    </row>
    <row r="984" spans="17:17" x14ac:dyDescent="0.2">
      <c r="Q984" s="1"/>
    </row>
    <row r="985" spans="17:17" x14ac:dyDescent="0.2">
      <c r="Q985" s="1"/>
    </row>
    <row r="986" spans="17:17" x14ac:dyDescent="0.2">
      <c r="Q986" s="1"/>
    </row>
    <row r="987" spans="17:17" x14ac:dyDescent="0.2">
      <c r="Q987" s="1"/>
    </row>
    <row r="988" spans="17:17" x14ac:dyDescent="0.2">
      <c r="Q988" s="1"/>
    </row>
    <row r="989" spans="17:17" x14ac:dyDescent="0.2">
      <c r="Q989" s="1"/>
    </row>
    <row r="990" spans="17:17" x14ac:dyDescent="0.2">
      <c r="Q990" s="1"/>
    </row>
    <row r="991" spans="17:17" x14ac:dyDescent="0.2">
      <c r="Q991" s="1"/>
    </row>
    <row r="992" spans="17:17" x14ac:dyDescent="0.2">
      <c r="Q992" s="1"/>
    </row>
    <row r="993" spans="17:17" x14ac:dyDescent="0.2">
      <c r="Q993" s="1"/>
    </row>
    <row r="994" spans="17:17" x14ac:dyDescent="0.2">
      <c r="Q994" s="1"/>
    </row>
    <row r="995" spans="17:17" x14ac:dyDescent="0.2">
      <c r="Q995" s="1"/>
    </row>
    <row r="996" spans="17:17" x14ac:dyDescent="0.2">
      <c r="Q996" s="1"/>
    </row>
    <row r="997" spans="17:17" x14ac:dyDescent="0.2">
      <c r="Q997" s="1"/>
    </row>
    <row r="998" spans="17:17" x14ac:dyDescent="0.2">
      <c r="Q998" s="1"/>
    </row>
    <row r="999" spans="17:17" x14ac:dyDescent="0.2">
      <c r="Q999" s="1"/>
    </row>
    <row r="1000" spans="17:17" x14ac:dyDescent="0.2">
      <c r="Q1000" s="1"/>
    </row>
    <row r="1001" spans="17:17" x14ac:dyDescent="0.2">
      <c r="Q1001" s="1"/>
    </row>
    <row r="1002" spans="17:17" x14ac:dyDescent="0.2">
      <c r="Q1002" s="1"/>
    </row>
  </sheetData>
  <mergeCells count="1">
    <mergeCell ref="A1:C1"/>
  </mergeCells>
  <phoneticPr fontId="3" type="noConversion"/>
  <conditionalFormatting sqref="J3:J515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2016-09-02T04:12:05Z</dcterms:modified>
</cp:coreProperties>
</file>