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ary/Development/assignments/b1-economic-policy/data/"/>
    </mc:Choice>
  </mc:AlternateContent>
  <xr:revisionPtr revIDLastSave="0" documentId="8_{DBD961E0-833A-B943-BE84-7AFE7D59D021}" xr6:coauthVersionLast="40" xr6:coauthVersionMax="40" xr10:uidLastSave="{00000000-0000-0000-0000-000000000000}"/>
  <bookViews>
    <workbookView xWindow="5160" yWindow="500" windowWidth="23120" windowHeight="16600" xr2:uid="{15E463A7-B47B-8D4A-B5B0-ED1A2C61DF95}"/>
  </bookViews>
  <sheets>
    <sheet name="Pre-tax" sheetId="1" r:id="rId1"/>
    <sheet name="Post-Tax" sheetId="2" r:id="rId2"/>
    <sheet name="pre-tax composit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3" i="3" l="1"/>
  <c r="AL3" i="3"/>
  <c r="AK4" i="3"/>
  <c r="AL4" i="3"/>
  <c r="AK5" i="3"/>
  <c r="AL5" i="3"/>
  <c r="AK6" i="3"/>
  <c r="AL6" i="3"/>
  <c r="AK7" i="3"/>
  <c r="AL7" i="3"/>
  <c r="AK8" i="3"/>
  <c r="AL8" i="3"/>
  <c r="AK9" i="3"/>
  <c r="AL9" i="3"/>
  <c r="AK10" i="3"/>
  <c r="AL10" i="3"/>
  <c r="AK11" i="3"/>
  <c r="AL11" i="3"/>
  <c r="AK12" i="3"/>
  <c r="AL12" i="3"/>
  <c r="AK13" i="3"/>
  <c r="AL13" i="3"/>
  <c r="AK14" i="3"/>
  <c r="AL14" i="3"/>
  <c r="AK15" i="3"/>
  <c r="AL15" i="3"/>
  <c r="AK16" i="3"/>
  <c r="AL16" i="3"/>
  <c r="AK17" i="3"/>
  <c r="AL17" i="3"/>
  <c r="AK18" i="3"/>
  <c r="AL18" i="3"/>
  <c r="AK19" i="3"/>
  <c r="AL19" i="3"/>
  <c r="AK20" i="3"/>
  <c r="AL20" i="3"/>
  <c r="AK21" i="3"/>
  <c r="AL21" i="3"/>
  <c r="AK22" i="3"/>
  <c r="AL22" i="3"/>
  <c r="AK23" i="3"/>
  <c r="AL23" i="3"/>
  <c r="AK24" i="3"/>
  <c r="AL24" i="3"/>
  <c r="AK25" i="3"/>
  <c r="AL25" i="3"/>
  <c r="AK26" i="3"/>
  <c r="AL26" i="3"/>
  <c r="AK27" i="3"/>
  <c r="AL27" i="3"/>
  <c r="AK28" i="3"/>
  <c r="AL28" i="3"/>
  <c r="AK29" i="3"/>
  <c r="AL29" i="3"/>
  <c r="AK30" i="3"/>
  <c r="AL30" i="3"/>
  <c r="AK31" i="3"/>
  <c r="AL31" i="3"/>
  <c r="AK32" i="3"/>
  <c r="AL32" i="3"/>
  <c r="AK33" i="3"/>
  <c r="AL33" i="3"/>
  <c r="AK34" i="3"/>
  <c r="AL34" i="3"/>
  <c r="AK35" i="3"/>
  <c r="AL35" i="3"/>
  <c r="AK36" i="3"/>
  <c r="AL36" i="3"/>
  <c r="AK37" i="3"/>
  <c r="AL37" i="3"/>
  <c r="AK38" i="3"/>
  <c r="AL38" i="3"/>
  <c r="AK39" i="3"/>
  <c r="AL39" i="3"/>
  <c r="AK40" i="3"/>
  <c r="AL40" i="3"/>
  <c r="AK41" i="3"/>
  <c r="AL41" i="3"/>
  <c r="AK42" i="3"/>
  <c r="AL42" i="3"/>
  <c r="AK43" i="3"/>
  <c r="AL43" i="3"/>
  <c r="AK44" i="3"/>
  <c r="AL44" i="3"/>
  <c r="AK45" i="3"/>
  <c r="AL45" i="3"/>
  <c r="AK46" i="3"/>
  <c r="AL46" i="3"/>
  <c r="AK47" i="3"/>
  <c r="AL47" i="3"/>
  <c r="AK48" i="3"/>
  <c r="AL48" i="3"/>
  <c r="AK49" i="3"/>
  <c r="AL49" i="3"/>
  <c r="AK50" i="3"/>
  <c r="AL50" i="3"/>
  <c r="AK51" i="3"/>
  <c r="AL51" i="3"/>
  <c r="AK52" i="3"/>
  <c r="AL52" i="3"/>
  <c r="AK53" i="3"/>
  <c r="AL53" i="3"/>
  <c r="AK54" i="3"/>
  <c r="AL54" i="3"/>
  <c r="AK55" i="3"/>
  <c r="AL55" i="3"/>
  <c r="AK56" i="3"/>
  <c r="AL56" i="3"/>
  <c r="AK57" i="3"/>
  <c r="AL57" i="3"/>
  <c r="AK58" i="3"/>
  <c r="AL58" i="3"/>
  <c r="AK59" i="3"/>
  <c r="AL59" i="3"/>
  <c r="AK60" i="3"/>
  <c r="AL60" i="3"/>
  <c r="AK61" i="3"/>
  <c r="AL61" i="3"/>
  <c r="AK62" i="3"/>
  <c r="AL62" i="3"/>
  <c r="AK63" i="3"/>
  <c r="AL63" i="3"/>
  <c r="AK64" i="3"/>
  <c r="AL64" i="3"/>
  <c r="AK65" i="3"/>
  <c r="AL65" i="3"/>
  <c r="AK66" i="3"/>
  <c r="AL66" i="3"/>
  <c r="AK67" i="3"/>
  <c r="AL67" i="3"/>
  <c r="AK68" i="3"/>
  <c r="AL68" i="3"/>
  <c r="AK69" i="3"/>
  <c r="AL69" i="3"/>
  <c r="AK70" i="3"/>
  <c r="AL70" i="3"/>
  <c r="AK71" i="3"/>
  <c r="AL71" i="3"/>
  <c r="AK72" i="3"/>
  <c r="AL72" i="3"/>
  <c r="AK73" i="3"/>
  <c r="AL73" i="3"/>
  <c r="AK74" i="3"/>
  <c r="AL74" i="3"/>
  <c r="AK75" i="3"/>
  <c r="AL75" i="3"/>
  <c r="AK76" i="3"/>
  <c r="AL76" i="3"/>
  <c r="AK77" i="3"/>
  <c r="AL77" i="3"/>
  <c r="AK78" i="3"/>
  <c r="AL78" i="3"/>
  <c r="AK79" i="3"/>
  <c r="AL79" i="3"/>
  <c r="AK80" i="3"/>
  <c r="AL80" i="3"/>
  <c r="AK81" i="3"/>
  <c r="AL81" i="3"/>
  <c r="AK82" i="3"/>
  <c r="AL82" i="3"/>
  <c r="AK83" i="3"/>
  <c r="AL83" i="3"/>
  <c r="AK84" i="3"/>
  <c r="AL84" i="3"/>
  <c r="AK85" i="3"/>
  <c r="AL85" i="3"/>
  <c r="AK86" i="3"/>
  <c r="AL86" i="3"/>
  <c r="AK87" i="3"/>
  <c r="AL87" i="3"/>
  <c r="AK88" i="3"/>
  <c r="AL88" i="3"/>
  <c r="AK89" i="3"/>
  <c r="AL89" i="3"/>
  <c r="AK90" i="3"/>
  <c r="AL90" i="3"/>
  <c r="AK91" i="3"/>
  <c r="AL91" i="3"/>
  <c r="AK92" i="3"/>
  <c r="AL92" i="3"/>
  <c r="AK93" i="3"/>
  <c r="AL93" i="3"/>
  <c r="AK94" i="3"/>
  <c r="AL94" i="3"/>
  <c r="AK95" i="3"/>
  <c r="AL95" i="3"/>
  <c r="AK96" i="3"/>
  <c r="AL96" i="3"/>
  <c r="AK97" i="3"/>
  <c r="AL97" i="3"/>
  <c r="AK98" i="3"/>
  <c r="AL98" i="3"/>
  <c r="AK99" i="3"/>
  <c r="AL99" i="3"/>
  <c r="AK100" i="3"/>
  <c r="AL100" i="3"/>
  <c r="AK101" i="3"/>
  <c r="AL101" i="3"/>
  <c r="AK102" i="3"/>
  <c r="AL102" i="3"/>
  <c r="AK103" i="3"/>
  <c r="AL103" i="3"/>
  <c r="AK2" i="3"/>
  <c r="AL2" i="3" s="1"/>
  <c r="X3" i="3"/>
  <c r="Y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X42" i="3"/>
  <c r="Y42" i="3"/>
  <c r="X43" i="3"/>
  <c r="Y43" i="3"/>
  <c r="X44" i="3"/>
  <c r="Y44" i="3"/>
  <c r="X45" i="3"/>
  <c r="Y45" i="3"/>
  <c r="X46" i="3"/>
  <c r="Y46" i="3"/>
  <c r="X47" i="3"/>
  <c r="Y47" i="3"/>
  <c r="X48" i="3"/>
  <c r="Y48" i="3"/>
  <c r="X49" i="3"/>
  <c r="Y49" i="3"/>
  <c r="X50" i="3"/>
  <c r="Y50" i="3"/>
  <c r="X51" i="3"/>
  <c r="Y51" i="3"/>
  <c r="X52" i="3"/>
  <c r="Y52" i="3"/>
  <c r="X53" i="3"/>
  <c r="Y53" i="3"/>
  <c r="X54" i="3"/>
  <c r="Y54" i="3"/>
  <c r="X55" i="3"/>
  <c r="Y55" i="3"/>
  <c r="X56" i="3"/>
  <c r="Y56" i="3"/>
  <c r="X57" i="3"/>
  <c r="Y57" i="3"/>
  <c r="X58" i="3"/>
  <c r="Y58" i="3"/>
  <c r="X59" i="3"/>
  <c r="Y59" i="3"/>
  <c r="X60" i="3"/>
  <c r="Y60" i="3"/>
  <c r="X61" i="3"/>
  <c r="Y61" i="3"/>
  <c r="X62" i="3"/>
  <c r="Y62" i="3"/>
  <c r="X63" i="3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X75" i="3"/>
  <c r="Y75" i="3"/>
  <c r="X76" i="3"/>
  <c r="Y76" i="3"/>
  <c r="X77" i="3"/>
  <c r="Y77" i="3"/>
  <c r="X78" i="3"/>
  <c r="Y78" i="3"/>
  <c r="X79" i="3"/>
  <c r="Y79" i="3"/>
  <c r="X80" i="3"/>
  <c r="Y80" i="3"/>
  <c r="X81" i="3"/>
  <c r="Y81" i="3"/>
  <c r="X82" i="3"/>
  <c r="Y82" i="3"/>
  <c r="X83" i="3"/>
  <c r="Y83" i="3"/>
  <c r="X84" i="3"/>
  <c r="Y84" i="3"/>
  <c r="X85" i="3"/>
  <c r="Y85" i="3"/>
  <c r="X86" i="3"/>
  <c r="Y86" i="3"/>
  <c r="X87" i="3"/>
  <c r="Y87" i="3"/>
  <c r="X88" i="3"/>
  <c r="Y88" i="3"/>
  <c r="X89" i="3"/>
  <c r="Y89" i="3"/>
  <c r="X90" i="3"/>
  <c r="Y90" i="3"/>
  <c r="X91" i="3"/>
  <c r="Y91" i="3"/>
  <c r="X92" i="3"/>
  <c r="Y92" i="3"/>
  <c r="X93" i="3"/>
  <c r="Y93" i="3"/>
  <c r="X94" i="3"/>
  <c r="Y94" i="3"/>
  <c r="X95" i="3"/>
  <c r="Y95" i="3"/>
  <c r="X96" i="3"/>
  <c r="Y96" i="3"/>
  <c r="X97" i="3"/>
  <c r="Y97" i="3"/>
  <c r="X98" i="3"/>
  <c r="Y98" i="3"/>
  <c r="X99" i="3"/>
  <c r="Y99" i="3"/>
  <c r="X100" i="3"/>
  <c r="Y100" i="3"/>
  <c r="X101" i="3"/>
  <c r="Y101" i="3"/>
  <c r="X102" i="3"/>
  <c r="Y102" i="3"/>
  <c r="X103" i="3"/>
  <c r="Y103" i="3"/>
  <c r="X2" i="3"/>
  <c r="Y2" i="3" s="1"/>
  <c r="K3" i="3"/>
  <c r="L3" i="3" s="1"/>
  <c r="K4" i="3"/>
  <c r="L4" i="3"/>
  <c r="K5" i="3"/>
  <c r="L5" i="3" s="1"/>
  <c r="K6" i="3"/>
  <c r="L6" i="3"/>
  <c r="K7" i="3"/>
  <c r="L7" i="3" s="1"/>
  <c r="K8" i="3"/>
  <c r="L8" i="3"/>
  <c r="K9" i="3"/>
  <c r="L9" i="3" s="1"/>
  <c r="K10" i="3"/>
  <c r="L10" i="3"/>
  <c r="K11" i="3"/>
  <c r="L11" i="3" s="1"/>
  <c r="K12" i="3"/>
  <c r="L12" i="3"/>
  <c r="K13" i="3"/>
  <c r="L13" i="3" s="1"/>
  <c r="K14" i="3"/>
  <c r="L14" i="3"/>
  <c r="K15" i="3"/>
  <c r="L15" i="3" s="1"/>
  <c r="K16" i="3"/>
  <c r="L16" i="3"/>
  <c r="K17" i="3"/>
  <c r="L17" i="3" s="1"/>
  <c r="K18" i="3"/>
  <c r="L18" i="3"/>
  <c r="K19" i="3"/>
  <c r="L19" i="3" s="1"/>
  <c r="K20" i="3"/>
  <c r="L20" i="3"/>
  <c r="K21" i="3"/>
  <c r="L21" i="3" s="1"/>
  <c r="K22" i="3"/>
  <c r="L22" i="3"/>
  <c r="K23" i="3"/>
  <c r="L23" i="3" s="1"/>
  <c r="K24" i="3"/>
  <c r="L24" i="3"/>
  <c r="K25" i="3"/>
  <c r="L25" i="3" s="1"/>
  <c r="K26" i="3"/>
  <c r="L26" i="3"/>
  <c r="K27" i="3"/>
  <c r="L27" i="3" s="1"/>
  <c r="K28" i="3"/>
  <c r="L28" i="3"/>
  <c r="K29" i="3"/>
  <c r="L29" i="3" s="1"/>
  <c r="K30" i="3"/>
  <c r="L30" i="3"/>
  <c r="K31" i="3"/>
  <c r="L31" i="3" s="1"/>
  <c r="K32" i="3"/>
  <c r="L32" i="3"/>
  <c r="K33" i="3"/>
  <c r="L33" i="3" s="1"/>
  <c r="K34" i="3"/>
  <c r="L34" i="3"/>
  <c r="K35" i="3"/>
  <c r="L35" i="3" s="1"/>
  <c r="K36" i="3"/>
  <c r="L36" i="3"/>
  <c r="K37" i="3"/>
  <c r="L37" i="3" s="1"/>
  <c r="K38" i="3"/>
  <c r="L38" i="3"/>
  <c r="K39" i="3"/>
  <c r="L39" i="3" s="1"/>
  <c r="K40" i="3"/>
  <c r="L40" i="3"/>
  <c r="K41" i="3"/>
  <c r="L41" i="3" s="1"/>
  <c r="K42" i="3"/>
  <c r="L42" i="3"/>
  <c r="K43" i="3"/>
  <c r="L43" i="3" s="1"/>
  <c r="K44" i="3"/>
  <c r="L44" i="3" s="1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2" i="3"/>
  <c r="L2" i="3" s="1"/>
  <c r="I104" i="1" l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</calcChain>
</file>

<file path=xl/sharedStrings.xml><?xml version="1.0" encoding="utf-8"?>
<sst xmlns="http://schemas.openxmlformats.org/spreadsheetml/2006/main" count="52" uniqueCount="23">
  <si>
    <t>Year</t>
  </si>
  <si>
    <t>Top 10</t>
  </si>
  <si>
    <t>Bottom 90</t>
  </si>
  <si>
    <t>Bottom 50</t>
  </si>
  <si>
    <t>Top 10-top 5</t>
  </si>
  <si>
    <t>top 5 to top 1 percent</t>
  </si>
  <si>
    <t>top 1 percent</t>
  </si>
  <si>
    <t>top .1 percent</t>
  </si>
  <si>
    <t>Middle 40</t>
  </si>
  <si>
    <t>Percent of PRE-TAX National Income by Income Percentile</t>
  </si>
  <si>
    <t>Percent of POST-TAX National Income by Income Percentile</t>
  </si>
  <si>
    <t>Top 1%</t>
  </si>
  <si>
    <t>Income from equity</t>
  </si>
  <si>
    <t>Net interest</t>
  </si>
  <si>
    <t>Housing rents</t>
  </si>
  <si>
    <t>Capital component of mixed income</t>
  </si>
  <si>
    <t>Property income paid to pensions</t>
  </si>
  <si>
    <t xml:space="preserve">Compensation of employees </t>
  </si>
  <si>
    <t xml:space="preserve">Labor component of mixed income </t>
  </si>
  <si>
    <t>bottom 90</t>
  </si>
  <si>
    <t>total</t>
  </si>
  <si>
    <t>capital_share</t>
  </si>
  <si>
    <t>labor_share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</si>
</sst>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Normal" xfId="0" builtinId="0"/>
    <cellStyle name="Normal 8" xfId="1" xr:uid="{34090C92-8629-2B4E-AD34-70F64B766717}"/>
    <cellStyle name="Pourcentage 6 2" xfId="3" xr:uid="{B5F968F7-F703-D846-B168-11334A775943}"/>
    <cellStyle name="Pourcentage 7" xfId="2" xr:uid="{7ABC591E-EFE5-FD4B-BEE6-9D8505E8879D}"/>
    <cellStyle name="Pourcentage 8" xfId="4" xr:uid="{43D12883-FDB2-9A42-8B71-F9155C84A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50 Percent vs. Top 1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'Pre-tax'!$E$52:$E$104</c:f>
              <c:numCache>
                <c:formatCode>General</c:formatCode>
                <c:ptCount val="53"/>
                <c:pt idx="0">
                  <c:v>19.504523277282715</c:v>
                </c:pt>
                <c:pt idx="1">
                  <c:v>19.102069735527039</c:v>
                </c:pt>
                <c:pt idx="2">
                  <c:v>18.699616193771362</c:v>
                </c:pt>
                <c:pt idx="3">
                  <c:v>19.129836559295654</c:v>
                </c:pt>
                <c:pt idx="4">
                  <c:v>19.560056924819946</c:v>
                </c:pt>
                <c:pt idx="5">
                  <c:v>20.443549752235413</c:v>
                </c:pt>
                <c:pt idx="6">
                  <c:v>20.690547674894333</c:v>
                </c:pt>
                <c:pt idx="7">
                  <c:v>21.019494347274303</c:v>
                </c:pt>
                <c:pt idx="8">
                  <c:v>20.839184476062655</c:v>
                </c:pt>
                <c:pt idx="9">
                  <c:v>20.415765035431832</c:v>
                </c:pt>
                <c:pt idx="10">
                  <c:v>20.23898362822365</c:v>
                </c:pt>
                <c:pt idx="11">
                  <c:v>20.379538833367405</c:v>
                </c:pt>
                <c:pt idx="12">
                  <c:v>20.498855784353509</c:v>
                </c:pt>
                <c:pt idx="13">
                  <c:v>20.269921887620512</c:v>
                </c:pt>
                <c:pt idx="14">
                  <c:v>20.211716857727424</c:v>
                </c:pt>
                <c:pt idx="15">
                  <c:v>20.028216234638307</c:v>
                </c:pt>
                <c:pt idx="16">
                  <c:v>19.975558070290589</c:v>
                </c:pt>
                <c:pt idx="17">
                  <c:v>20.078200101852417</c:v>
                </c:pt>
                <c:pt idx="18">
                  <c:v>19.892722368240356</c:v>
                </c:pt>
                <c:pt idx="19">
                  <c:v>19.509440660476685</c:v>
                </c:pt>
                <c:pt idx="20">
                  <c:v>18.957161903381348</c:v>
                </c:pt>
                <c:pt idx="21">
                  <c:v>18.307822942733765</c:v>
                </c:pt>
                <c:pt idx="22">
                  <c:v>17.883282899856567</c:v>
                </c:pt>
                <c:pt idx="23">
                  <c:v>17.881196737289429</c:v>
                </c:pt>
                <c:pt idx="24">
                  <c:v>17.667049169540405</c:v>
                </c:pt>
                <c:pt idx="25">
                  <c:v>17.262822389602661</c:v>
                </c:pt>
                <c:pt idx="26">
                  <c:v>16.944479942321777</c:v>
                </c:pt>
                <c:pt idx="27">
                  <c:v>16.931194067001343</c:v>
                </c:pt>
                <c:pt idx="28">
                  <c:v>16.803818941116333</c:v>
                </c:pt>
                <c:pt idx="29">
                  <c:v>16.619127988815308</c:v>
                </c:pt>
                <c:pt idx="30">
                  <c:v>15.830767154693604</c:v>
                </c:pt>
                <c:pt idx="31">
                  <c:v>15.894609689712524</c:v>
                </c:pt>
                <c:pt idx="32">
                  <c:v>15.776264667510986</c:v>
                </c:pt>
                <c:pt idx="33">
                  <c:v>15.379762649536133</c:v>
                </c:pt>
                <c:pt idx="34">
                  <c:v>15.079790353775024</c:v>
                </c:pt>
                <c:pt idx="35">
                  <c:v>14.862990379333496</c:v>
                </c:pt>
                <c:pt idx="36">
                  <c:v>14.906054735183716</c:v>
                </c:pt>
                <c:pt idx="37">
                  <c:v>14.768904447555542</c:v>
                </c:pt>
                <c:pt idx="38">
                  <c:v>14.615023136138916</c:v>
                </c:pt>
                <c:pt idx="39">
                  <c:v>14.948296546936035</c:v>
                </c:pt>
                <c:pt idx="40">
                  <c:v>14.821606874465942</c:v>
                </c:pt>
                <c:pt idx="41">
                  <c:v>14.51382040977478</c:v>
                </c:pt>
                <c:pt idx="42">
                  <c:v>14.188343286514282</c:v>
                </c:pt>
                <c:pt idx="43">
                  <c:v>13.831955194473267</c:v>
                </c:pt>
                <c:pt idx="44">
                  <c:v>13.535594940185547</c:v>
                </c:pt>
                <c:pt idx="45">
                  <c:v>13.738417625427246</c:v>
                </c:pt>
                <c:pt idx="46">
                  <c:v>13.710874319076538</c:v>
                </c:pt>
                <c:pt idx="47">
                  <c:v>13.589709997177124</c:v>
                </c:pt>
                <c:pt idx="48">
                  <c:v>13.031774759292603</c:v>
                </c:pt>
                <c:pt idx="49">
                  <c:v>12.730598449707031</c:v>
                </c:pt>
                <c:pt idx="50">
                  <c:v>12.380164861679077</c:v>
                </c:pt>
                <c:pt idx="51">
                  <c:v>12.76591420173645</c:v>
                </c:pt>
                <c:pt idx="52">
                  <c:v>12.545061111450195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3-3B4D-8A20-233DE06B2E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'Pre-tax'!$J$52:$J$104</c:f>
              <c:numCache>
                <c:formatCode>General</c:formatCode>
                <c:ptCount val="53"/>
                <c:pt idx="0">
                  <c:v>12.573906779289246</c:v>
                </c:pt>
                <c:pt idx="1">
                  <c:v>12.7462238073349</c:v>
                </c:pt>
                <c:pt idx="2">
                  <c:v>12.919537723064423</c:v>
                </c:pt>
                <c:pt idx="3">
                  <c:v>12.7784363925457</c:v>
                </c:pt>
                <c:pt idx="4">
                  <c:v>12.638157606124878</c:v>
                </c:pt>
                <c:pt idx="5">
                  <c:v>12.336727976799011</c:v>
                </c:pt>
                <c:pt idx="6">
                  <c:v>12.171453237533569</c:v>
                </c:pt>
                <c:pt idx="7">
                  <c:v>11.49782408028841</c:v>
                </c:pt>
                <c:pt idx="8">
                  <c:v>11.042817542329431</c:v>
                </c:pt>
                <c:pt idx="9">
                  <c:v>11.082132125739008</c:v>
                </c:pt>
                <c:pt idx="10">
                  <c:v>11.084715268225409</c:v>
                </c:pt>
                <c:pt idx="11">
                  <c:v>10.920314674876863</c:v>
                </c:pt>
                <c:pt idx="12">
                  <c:v>10.653001488572045</c:v>
                </c:pt>
                <c:pt idx="13">
                  <c:v>10.555587813587408</c:v>
                </c:pt>
                <c:pt idx="14">
                  <c:v>10.529308792285974</c:v>
                </c:pt>
                <c:pt idx="15">
                  <c:v>10.665341100676073</c:v>
                </c:pt>
                <c:pt idx="16">
                  <c:v>10.769409781094197</c:v>
                </c:pt>
                <c:pt idx="17">
                  <c:v>11.153456568717957</c:v>
                </c:pt>
                <c:pt idx="18">
                  <c:v>10.670077055692673</c:v>
                </c:pt>
                <c:pt idx="19">
                  <c:v>11.048658937215805</c:v>
                </c:pt>
                <c:pt idx="20">
                  <c:v>11.26394122838974</c:v>
                </c:pt>
                <c:pt idx="21">
                  <c:v>11.513808369636536</c:v>
                </c:pt>
                <c:pt idx="22">
                  <c:v>12.498427182435989</c:v>
                </c:pt>
                <c:pt idx="23">
                  <c:v>12.553958594799042</c:v>
                </c:pt>
                <c:pt idx="24">
                  <c:v>12.209108471870422</c:v>
                </c:pt>
                <c:pt idx="25">
                  <c:v>13.306523859500885</c:v>
                </c:pt>
                <c:pt idx="26">
                  <c:v>14.876338839530945</c:v>
                </c:pt>
                <c:pt idx="27">
                  <c:v>14.46424275636673</c:v>
                </c:pt>
                <c:pt idx="28">
                  <c:v>14.542049169540405</c:v>
                </c:pt>
                <c:pt idx="29">
                  <c:v>13.891473412513733</c:v>
                </c:pt>
                <c:pt idx="30">
                  <c:v>15.014225244522095</c:v>
                </c:pt>
                <c:pt idx="31">
                  <c:v>14.641934633255005</c:v>
                </c:pt>
                <c:pt idx="32">
                  <c:v>14.685395359992981</c:v>
                </c:pt>
                <c:pt idx="33">
                  <c:v>15.284636616706848</c:v>
                </c:pt>
                <c:pt idx="34">
                  <c:v>15.964031219482422</c:v>
                </c:pt>
                <c:pt idx="35">
                  <c:v>16.627532243728638</c:v>
                </c:pt>
                <c:pt idx="36">
                  <c:v>16.923791170120239</c:v>
                </c:pt>
                <c:pt idx="37">
                  <c:v>17.707523703575134</c:v>
                </c:pt>
                <c:pt idx="38">
                  <c:v>18.267017602920532</c:v>
                </c:pt>
                <c:pt idx="39">
                  <c:v>17.269401252269745</c:v>
                </c:pt>
                <c:pt idx="40">
                  <c:v>17.056876420974731</c:v>
                </c:pt>
                <c:pt idx="41">
                  <c:v>17.203257977962494</c:v>
                </c:pt>
                <c:pt idx="42">
                  <c:v>18.320697546005249</c:v>
                </c:pt>
                <c:pt idx="43">
                  <c:v>19.373923540115356</c:v>
                </c:pt>
                <c:pt idx="44">
                  <c:v>20.098753273487091</c:v>
                </c:pt>
                <c:pt idx="45">
                  <c:v>19.863876700401306</c:v>
                </c:pt>
                <c:pt idx="46">
                  <c:v>19.521696865558624</c:v>
                </c:pt>
                <c:pt idx="47">
                  <c:v>18.539862334728241</c:v>
                </c:pt>
                <c:pt idx="48">
                  <c:v>19.798023998737335</c:v>
                </c:pt>
                <c:pt idx="49">
                  <c:v>19.600512087345123</c:v>
                </c:pt>
                <c:pt idx="50">
                  <c:v>20.779828727245331</c:v>
                </c:pt>
                <c:pt idx="51">
                  <c:v>19.59569901227951</c:v>
                </c:pt>
                <c:pt idx="52">
                  <c:v>20.195885002613068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3-3B4D-8A20-233DE06B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02079"/>
        <c:axId val="626991103"/>
      </c:lineChart>
      <c:catAx>
        <c:axId val="110530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1103"/>
        <c:crosses val="autoZero"/>
        <c:auto val="1"/>
        <c:lblAlgn val="ctr"/>
        <c:lblOffset val="100"/>
        <c:noMultiLvlLbl val="0"/>
      </c:catAx>
      <c:valAx>
        <c:axId val="6269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58375285056581"/>
          <c:y val="0.12991966105759623"/>
          <c:w val="0.66762514521750349"/>
          <c:h val="0.70368322925151616"/>
        </c:manualLayout>
      </c:layout>
      <c:lineChart>
        <c:grouping val="standard"/>
        <c:varyColors val="0"/>
        <c:ser>
          <c:idx val="0"/>
          <c:order val="0"/>
          <c:tx>
            <c:v>Bottom 50%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'Pre-tax'!$A$52:$A$104</c:f>
              <c:numCache>
                <c:formatCode>General</c:formatCode>
                <c:ptCount val="53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</c:numCache>
            </c:numRef>
          </c:cat>
          <c:val>
            <c:numRef>
              <c:f>'Pre-tax'!$E$52:$E$104</c:f>
              <c:numCache>
                <c:formatCode>General</c:formatCode>
                <c:ptCount val="53"/>
                <c:pt idx="0">
                  <c:v>19.504523277282715</c:v>
                </c:pt>
                <c:pt idx="1">
                  <c:v>19.102069735527039</c:v>
                </c:pt>
                <c:pt idx="2">
                  <c:v>18.699616193771362</c:v>
                </c:pt>
                <c:pt idx="3">
                  <c:v>19.129836559295654</c:v>
                </c:pt>
                <c:pt idx="4">
                  <c:v>19.560056924819946</c:v>
                </c:pt>
                <c:pt idx="5">
                  <c:v>20.443549752235413</c:v>
                </c:pt>
                <c:pt idx="6">
                  <c:v>20.690547674894333</c:v>
                </c:pt>
                <c:pt idx="7">
                  <c:v>21.019494347274303</c:v>
                </c:pt>
                <c:pt idx="8">
                  <c:v>20.839184476062655</c:v>
                </c:pt>
                <c:pt idx="9">
                  <c:v>20.415765035431832</c:v>
                </c:pt>
                <c:pt idx="10">
                  <c:v>20.23898362822365</c:v>
                </c:pt>
                <c:pt idx="11">
                  <c:v>20.379538833367405</c:v>
                </c:pt>
                <c:pt idx="12">
                  <c:v>20.498855784353509</c:v>
                </c:pt>
                <c:pt idx="13">
                  <c:v>20.269921887620512</c:v>
                </c:pt>
                <c:pt idx="14">
                  <c:v>20.211716857727424</c:v>
                </c:pt>
                <c:pt idx="15">
                  <c:v>20.028216234638307</c:v>
                </c:pt>
                <c:pt idx="16">
                  <c:v>19.975558070290589</c:v>
                </c:pt>
                <c:pt idx="17">
                  <c:v>20.078200101852417</c:v>
                </c:pt>
                <c:pt idx="18">
                  <c:v>19.892722368240356</c:v>
                </c:pt>
                <c:pt idx="19">
                  <c:v>19.509440660476685</c:v>
                </c:pt>
                <c:pt idx="20">
                  <c:v>18.957161903381348</c:v>
                </c:pt>
                <c:pt idx="21">
                  <c:v>18.307822942733765</c:v>
                </c:pt>
                <c:pt idx="22">
                  <c:v>17.883282899856567</c:v>
                </c:pt>
                <c:pt idx="23">
                  <c:v>17.881196737289429</c:v>
                </c:pt>
                <c:pt idx="24">
                  <c:v>17.667049169540405</c:v>
                </c:pt>
                <c:pt idx="25">
                  <c:v>17.262822389602661</c:v>
                </c:pt>
                <c:pt idx="26">
                  <c:v>16.944479942321777</c:v>
                </c:pt>
                <c:pt idx="27">
                  <c:v>16.931194067001343</c:v>
                </c:pt>
                <c:pt idx="28">
                  <c:v>16.803818941116333</c:v>
                </c:pt>
                <c:pt idx="29">
                  <c:v>16.619127988815308</c:v>
                </c:pt>
                <c:pt idx="30">
                  <c:v>15.830767154693604</c:v>
                </c:pt>
                <c:pt idx="31">
                  <c:v>15.894609689712524</c:v>
                </c:pt>
                <c:pt idx="32">
                  <c:v>15.776264667510986</c:v>
                </c:pt>
                <c:pt idx="33">
                  <c:v>15.379762649536133</c:v>
                </c:pt>
                <c:pt idx="34">
                  <c:v>15.079790353775024</c:v>
                </c:pt>
                <c:pt idx="35">
                  <c:v>14.862990379333496</c:v>
                </c:pt>
                <c:pt idx="36">
                  <c:v>14.906054735183716</c:v>
                </c:pt>
                <c:pt idx="37">
                  <c:v>14.768904447555542</c:v>
                </c:pt>
                <c:pt idx="38">
                  <c:v>14.615023136138916</c:v>
                </c:pt>
                <c:pt idx="39">
                  <c:v>14.948296546936035</c:v>
                </c:pt>
                <c:pt idx="40">
                  <c:v>14.821606874465942</c:v>
                </c:pt>
                <c:pt idx="41">
                  <c:v>14.51382040977478</c:v>
                </c:pt>
                <c:pt idx="42">
                  <c:v>14.188343286514282</c:v>
                </c:pt>
                <c:pt idx="43">
                  <c:v>13.831955194473267</c:v>
                </c:pt>
                <c:pt idx="44">
                  <c:v>13.535594940185547</c:v>
                </c:pt>
                <c:pt idx="45">
                  <c:v>13.738417625427246</c:v>
                </c:pt>
                <c:pt idx="46">
                  <c:v>13.710874319076538</c:v>
                </c:pt>
                <c:pt idx="47">
                  <c:v>13.589709997177124</c:v>
                </c:pt>
                <c:pt idx="48">
                  <c:v>13.031774759292603</c:v>
                </c:pt>
                <c:pt idx="49">
                  <c:v>12.730598449707031</c:v>
                </c:pt>
                <c:pt idx="50">
                  <c:v>12.380164861679077</c:v>
                </c:pt>
                <c:pt idx="51">
                  <c:v>12.76591420173645</c:v>
                </c:pt>
                <c:pt idx="52">
                  <c:v>12.545061111450195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B-E54F-B085-47F079FE8AEB}"/>
            </c:ext>
          </c:extLst>
        </c:ser>
        <c:ser>
          <c:idx val="1"/>
          <c:order val="1"/>
          <c:tx>
            <c:v>Top 1%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'Pre-tax'!$A$52:$A$104</c:f>
              <c:numCache>
                <c:formatCode>General</c:formatCode>
                <c:ptCount val="53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</c:numCache>
            </c:numRef>
          </c:cat>
          <c:val>
            <c:numRef>
              <c:f>'Pre-tax'!$J$52:$J$104</c:f>
              <c:numCache>
                <c:formatCode>General</c:formatCode>
                <c:ptCount val="53"/>
                <c:pt idx="0">
                  <c:v>12.573906779289246</c:v>
                </c:pt>
                <c:pt idx="1">
                  <c:v>12.7462238073349</c:v>
                </c:pt>
                <c:pt idx="2">
                  <c:v>12.919537723064423</c:v>
                </c:pt>
                <c:pt idx="3">
                  <c:v>12.7784363925457</c:v>
                </c:pt>
                <c:pt idx="4">
                  <c:v>12.638157606124878</c:v>
                </c:pt>
                <c:pt idx="5">
                  <c:v>12.336727976799011</c:v>
                </c:pt>
                <c:pt idx="6">
                  <c:v>12.171453237533569</c:v>
                </c:pt>
                <c:pt idx="7">
                  <c:v>11.49782408028841</c:v>
                </c:pt>
                <c:pt idx="8">
                  <c:v>11.042817542329431</c:v>
                </c:pt>
                <c:pt idx="9">
                  <c:v>11.082132125739008</c:v>
                </c:pt>
                <c:pt idx="10">
                  <c:v>11.084715268225409</c:v>
                </c:pt>
                <c:pt idx="11">
                  <c:v>10.920314674876863</c:v>
                </c:pt>
                <c:pt idx="12">
                  <c:v>10.653001488572045</c:v>
                </c:pt>
                <c:pt idx="13">
                  <c:v>10.555587813587408</c:v>
                </c:pt>
                <c:pt idx="14">
                  <c:v>10.529308792285974</c:v>
                </c:pt>
                <c:pt idx="15">
                  <c:v>10.665341100676073</c:v>
                </c:pt>
                <c:pt idx="16">
                  <c:v>10.769409781094197</c:v>
                </c:pt>
                <c:pt idx="17">
                  <c:v>11.153456568717957</c:v>
                </c:pt>
                <c:pt idx="18">
                  <c:v>10.670077055692673</c:v>
                </c:pt>
                <c:pt idx="19">
                  <c:v>11.048658937215805</c:v>
                </c:pt>
                <c:pt idx="20">
                  <c:v>11.26394122838974</c:v>
                </c:pt>
                <c:pt idx="21">
                  <c:v>11.513808369636536</c:v>
                </c:pt>
                <c:pt idx="22">
                  <c:v>12.498427182435989</c:v>
                </c:pt>
                <c:pt idx="23">
                  <c:v>12.553958594799042</c:v>
                </c:pt>
                <c:pt idx="24">
                  <c:v>12.209108471870422</c:v>
                </c:pt>
                <c:pt idx="25">
                  <c:v>13.306523859500885</c:v>
                </c:pt>
                <c:pt idx="26">
                  <c:v>14.876338839530945</c:v>
                </c:pt>
                <c:pt idx="27">
                  <c:v>14.46424275636673</c:v>
                </c:pt>
                <c:pt idx="28">
                  <c:v>14.542049169540405</c:v>
                </c:pt>
                <c:pt idx="29">
                  <c:v>13.891473412513733</c:v>
                </c:pt>
                <c:pt idx="30">
                  <c:v>15.014225244522095</c:v>
                </c:pt>
                <c:pt idx="31">
                  <c:v>14.641934633255005</c:v>
                </c:pt>
                <c:pt idx="32">
                  <c:v>14.685395359992981</c:v>
                </c:pt>
                <c:pt idx="33">
                  <c:v>15.284636616706848</c:v>
                </c:pt>
                <c:pt idx="34">
                  <c:v>15.964031219482422</c:v>
                </c:pt>
                <c:pt idx="35">
                  <c:v>16.627532243728638</c:v>
                </c:pt>
                <c:pt idx="36">
                  <c:v>16.923791170120239</c:v>
                </c:pt>
                <c:pt idx="37">
                  <c:v>17.707523703575134</c:v>
                </c:pt>
                <c:pt idx="38">
                  <c:v>18.267017602920532</c:v>
                </c:pt>
                <c:pt idx="39">
                  <c:v>17.269401252269745</c:v>
                </c:pt>
                <c:pt idx="40">
                  <c:v>17.056876420974731</c:v>
                </c:pt>
                <c:pt idx="41">
                  <c:v>17.203257977962494</c:v>
                </c:pt>
                <c:pt idx="42">
                  <c:v>18.320697546005249</c:v>
                </c:pt>
                <c:pt idx="43">
                  <c:v>19.373923540115356</c:v>
                </c:pt>
                <c:pt idx="44">
                  <c:v>20.098753273487091</c:v>
                </c:pt>
                <c:pt idx="45">
                  <c:v>19.863876700401306</c:v>
                </c:pt>
                <c:pt idx="46">
                  <c:v>19.521696865558624</c:v>
                </c:pt>
                <c:pt idx="47">
                  <c:v>18.539862334728241</c:v>
                </c:pt>
                <c:pt idx="48">
                  <c:v>19.798023998737335</c:v>
                </c:pt>
                <c:pt idx="49">
                  <c:v>19.600512087345123</c:v>
                </c:pt>
                <c:pt idx="50">
                  <c:v>20.779828727245331</c:v>
                </c:pt>
                <c:pt idx="51">
                  <c:v>19.59569901227951</c:v>
                </c:pt>
                <c:pt idx="52">
                  <c:v>20.195885002613068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B-E54F-B085-47F079FE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27599"/>
        <c:axId val="1637978479"/>
      </c:lineChart>
      <c:catAx>
        <c:axId val="16380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637978479"/>
        <c:crosses val="autoZero"/>
        <c:auto val="1"/>
        <c:lblAlgn val="ctr"/>
        <c:lblOffset val="100"/>
        <c:tickLblSkip val="5"/>
        <c:noMultiLvlLbl val="0"/>
      </c:catAx>
      <c:valAx>
        <c:axId val="16379784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  <a:r>
                  <a:rPr lang="en-US" baseline="0"/>
                  <a:t> of National Income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092896174863387E-2"/>
              <c:y val="0.20229625484631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6380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035420162643602"/>
          <c:y val="0.300177065430273"/>
          <c:w val="0.1340197576268726"/>
          <c:h val="0.3173297608632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'Post-Tax'!$B$3:$B$104</c:f>
              <c:numCache>
                <c:formatCode>General</c:formatCode>
                <c:ptCount val="102"/>
                <c:pt idx="0">
                  <c:v>0.58678731724897415</c:v>
                </c:pt>
                <c:pt idx="1">
                  <c:v>0.58256160543374991</c:v>
                </c:pt>
                <c:pt idx="2">
                  <c:v>0.59063216393702311</c:v>
                </c:pt>
                <c:pt idx="3">
                  <c:v>0.56557586838163088</c:v>
                </c:pt>
                <c:pt idx="4">
                  <c:v>0.55839032048021831</c:v>
                </c:pt>
                <c:pt idx="5">
                  <c:v>0.58723082721130138</c:v>
                </c:pt>
                <c:pt idx="6">
                  <c:v>0.56655308750366595</c:v>
                </c:pt>
                <c:pt idx="7">
                  <c:v>0.58303107624524719</c:v>
                </c:pt>
                <c:pt idx="8">
                  <c:v>0.55161814226910222</c:v>
                </c:pt>
                <c:pt idx="9">
                  <c:v>0.56199332430367677</c:v>
                </c:pt>
                <c:pt idx="10">
                  <c:v>0.58943449399480663</c:v>
                </c:pt>
                <c:pt idx="11">
                  <c:v>0.56803063564510725</c:v>
                </c:pt>
                <c:pt idx="12">
                  <c:v>0.55161937870199507</c:v>
                </c:pt>
                <c:pt idx="13">
                  <c:v>0.54828523230068971</c:v>
                </c:pt>
                <c:pt idx="14">
                  <c:v>0.55496666580720255</c:v>
                </c:pt>
                <c:pt idx="15">
                  <c:v>0.54281826873826922</c:v>
                </c:pt>
                <c:pt idx="16">
                  <c:v>0.55896122624517608</c:v>
                </c:pt>
                <c:pt idx="17">
                  <c:v>0.5758571116152541</c:v>
                </c:pt>
                <c:pt idx="18">
                  <c:v>0.59203271099598398</c:v>
                </c:pt>
                <c:pt idx="19">
                  <c:v>0.58045231998355962</c:v>
                </c:pt>
                <c:pt idx="20">
                  <c:v>0.57647560347606819</c:v>
                </c:pt>
                <c:pt idx="21">
                  <c:v>0.55003344896079209</c:v>
                </c:pt>
                <c:pt idx="22">
                  <c:v>0.55907066394178817</c:v>
                </c:pt>
                <c:pt idx="23">
                  <c:v>0.55673747746418911</c:v>
                </c:pt>
                <c:pt idx="24">
                  <c:v>0.56011113186253192</c:v>
                </c:pt>
                <c:pt idx="25">
                  <c:v>0.56289648452730756</c:v>
                </c:pt>
                <c:pt idx="26">
                  <c:v>0.54445648560708082</c:v>
                </c:pt>
                <c:pt idx="27">
                  <c:v>0.5434013105655906</c:v>
                </c:pt>
                <c:pt idx="28">
                  <c:v>0.56093813757635036</c:v>
                </c:pt>
                <c:pt idx="29">
                  <c:v>0.6046272857804913</c:v>
                </c:pt>
                <c:pt idx="30">
                  <c:v>0.64043201643776149</c:v>
                </c:pt>
                <c:pt idx="31">
                  <c:v>0.63989939834681464</c:v>
                </c:pt>
                <c:pt idx="32">
                  <c:v>0.66176981031066973</c:v>
                </c:pt>
                <c:pt idx="33">
                  <c:v>0.65816386725044418</c:v>
                </c:pt>
                <c:pt idx="34">
                  <c:v>0.656324695763564</c:v>
                </c:pt>
                <c:pt idx="35">
                  <c:v>0.63460387638351667</c:v>
                </c:pt>
                <c:pt idx="36">
                  <c:v>0.63831318457513331</c:v>
                </c:pt>
                <c:pt idx="37">
                  <c:v>0.637613498166818</c:v>
                </c:pt>
                <c:pt idx="38">
                  <c:v>0.6488912915761913</c:v>
                </c:pt>
                <c:pt idx="39">
                  <c:v>0.66175936152255321</c:v>
                </c:pt>
                <c:pt idx="40">
                  <c:v>0.67155614455808343</c:v>
                </c:pt>
                <c:pt idx="41">
                  <c:v>0.66992093192956348</c:v>
                </c:pt>
                <c:pt idx="42">
                  <c:v>0.66637873308783746</c:v>
                </c:pt>
                <c:pt idx="43">
                  <c:v>0.67711338189664594</c:v>
                </c:pt>
                <c:pt idx="44">
                  <c:v>0.68080241555878895</c:v>
                </c:pt>
                <c:pt idx="45">
                  <c:v>0.68240683798828439</c:v>
                </c:pt>
                <c:pt idx="46">
                  <c:v>0.67951514444619732</c:v>
                </c:pt>
                <c:pt idx="47">
                  <c:v>0.6863157240952189</c:v>
                </c:pt>
                <c:pt idx="48">
                  <c:v>0.68686867341459978</c:v>
                </c:pt>
                <c:pt idx="49">
                  <c:v>0.67982155084609985</c:v>
                </c:pt>
                <c:pt idx="50">
                  <c:v>0.67506970465183258</c:v>
                </c:pt>
                <c:pt idx="51">
                  <c:v>0.67031267285346985</c:v>
                </c:pt>
                <c:pt idx="52">
                  <c:v>0.67327214777469635</c:v>
                </c:pt>
                <c:pt idx="53">
                  <c:v>0.67622646689414978</c:v>
                </c:pt>
                <c:pt idx="54">
                  <c:v>0.68801617622375488</c:v>
                </c:pt>
                <c:pt idx="55">
                  <c:v>0.69484537839889526</c:v>
                </c:pt>
                <c:pt idx="56">
                  <c:v>0.7029263898730278</c:v>
                </c:pt>
                <c:pt idx="57">
                  <c:v>0.70504803024232388</c:v>
                </c:pt>
                <c:pt idx="58">
                  <c:v>0.70338377496227622</c:v>
                </c:pt>
                <c:pt idx="59">
                  <c:v>0.70019993220921606</c:v>
                </c:pt>
                <c:pt idx="60">
                  <c:v>0.69918940225034021</c:v>
                </c:pt>
                <c:pt idx="61">
                  <c:v>0.7036939952740795</c:v>
                </c:pt>
                <c:pt idx="62">
                  <c:v>0.70369892055714445</c:v>
                </c:pt>
                <c:pt idx="63">
                  <c:v>0.70388270600369651</c:v>
                </c:pt>
                <c:pt idx="64">
                  <c:v>0.70053282674086859</c:v>
                </c:pt>
                <c:pt idx="65">
                  <c:v>0.69788672103467775</c:v>
                </c:pt>
                <c:pt idx="66">
                  <c:v>0.69627609848976135</c:v>
                </c:pt>
                <c:pt idx="67">
                  <c:v>0.70411154627799988</c:v>
                </c:pt>
                <c:pt idx="68">
                  <c:v>0.69450119137763999</c:v>
                </c:pt>
                <c:pt idx="69">
                  <c:v>0.69113197922706604</c:v>
                </c:pt>
                <c:pt idx="70">
                  <c:v>0.68405699729919434</c:v>
                </c:pt>
                <c:pt idx="71">
                  <c:v>0.6684783399105072</c:v>
                </c:pt>
                <c:pt idx="72">
                  <c:v>0.67079216241836548</c:v>
                </c:pt>
                <c:pt idx="73">
                  <c:v>0.67771533131599426</c:v>
                </c:pt>
                <c:pt idx="74">
                  <c:v>0.67035326361656189</c:v>
                </c:pt>
                <c:pt idx="75">
                  <c:v>0.65626990795135498</c:v>
                </c:pt>
                <c:pt idx="76">
                  <c:v>0.66029262542724609</c:v>
                </c:pt>
                <c:pt idx="77">
                  <c:v>0.66080778837203979</c:v>
                </c:pt>
                <c:pt idx="78">
                  <c:v>0.66320750117301941</c:v>
                </c:pt>
                <c:pt idx="79">
                  <c:v>0.6544596254825592</c:v>
                </c:pt>
                <c:pt idx="80">
                  <c:v>0.65948018431663513</c:v>
                </c:pt>
                <c:pt idx="81">
                  <c:v>0.65880995988845825</c:v>
                </c:pt>
                <c:pt idx="82">
                  <c:v>0.65304353833198547</c:v>
                </c:pt>
                <c:pt idx="83">
                  <c:v>0.64694005250930786</c:v>
                </c:pt>
                <c:pt idx="84">
                  <c:v>0.64134886860847473</c:v>
                </c:pt>
                <c:pt idx="85">
                  <c:v>0.63964977860450745</c:v>
                </c:pt>
                <c:pt idx="86">
                  <c:v>0.6346697211265564</c:v>
                </c:pt>
                <c:pt idx="87">
                  <c:v>0.63041764497756958</c:v>
                </c:pt>
                <c:pt idx="88">
                  <c:v>0.63467437028884888</c:v>
                </c:pt>
                <c:pt idx="89">
                  <c:v>0.63197466731071472</c:v>
                </c:pt>
                <c:pt idx="90">
                  <c:v>0.63020309805870056</c:v>
                </c:pt>
                <c:pt idx="91">
                  <c:v>0.62417897582054138</c:v>
                </c:pt>
                <c:pt idx="92">
                  <c:v>0.61940658092498779</c:v>
                </c:pt>
                <c:pt idx="93">
                  <c:v>0.61241829395294189</c:v>
                </c:pt>
                <c:pt idx="94">
                  <c:v>0.61776909232139587</c:v>
                </c:pt>
                <c:pt idx="95">
                  <c:v>0.62203863263130188</c:v>
                </c:pt>
                <c:pt idx="96">
                  <c:v>0.62349674105644226</c:v>
                </c:pt>
                <c:pt idx="97">
                  <c:v>0.61513695120811462</c:v>
                </c:pt>
                <c:pt idx="98">
                  <c:v>0.61297792196273804</c:v>
                </c:pt>
                <c:pt idx="99">
                  <c:v>0.60184353590011597</c:v>
                </c:pt>
                <c:pt idx="100">
                  <c:v>0.61245611310005188</c:v>
                </c:pt>
                <c:pt idx="101">
                  <c:v>0.60883280634880066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0-0F4F-B61D-B61593318D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'Post-Tax'!$J$3:$J$104</c:f>
              <c:numCache>
                <c:formatCode>General</c:formatCode>
                <c:ptCount val="102"/>
                <c:pt idx="0">
                  <c:v>0.17549498416217102</c:v>
                </c:pt>
                <c:pt idx="1">
                  <c:v>0.17781830507074622</c:v>
                </c:pt>
                <c:pt idx="2">
                  <c:v>0.17039527861178785</c:v>
                </c:pt>
                <c:pt idx="3">
                  <c:v>0.19294153061313518</c:v>
                </c:pt>
                <c:pt idx="4">
                  <c:v>0.17603693387777963</c:v>
                </c:pt>
                <c:pt idx="5">
                  <c:v>0.14590013289757392</c:v>
                </c:pt>
                <c:pt idx="6">
                  <c:v>0.18596716922977768</c:v>
                </c:pt>
                <c:pt idx="7">
                  <c:v>0.16613925786002023</c:v>
                </c:pt>
                <c:pt idx="8">
                  <c:v>0.16103548441315479</c:v>
                </c:pt>
                <c:pt idx="9">
                  <c:v>0.15668111981340474</c:v>
                </c:pt>
                <c:pt idx="10">
                  <c:v>0.15086489530394467</c:v>
                </c:pt>
                <c:pt idx="11">
                  <c:v>0.15931035666159563</c:v>
                </c:pt>
                <c:pt idx="12">
                  <c:v>0.18065714218240828</c:v>
                </c:pt>
                <c:pt idx="13">
                  <c:v>0.19365916121037086</c:v>
                </c:pt>
                <c:pt idx="14">
                  <c:v>0.18434395227850287</c:v>
                </c:pt>
                <c:pt idx="15">
                  <c:v>0.19266721419857996</c:v>
                </c:pt>
                <c:pt idx="16">
                  <c:v>0.18765261446394782</c:v>
                </c:pt>
                <c:pt idx="17">
                  <c:v>0.15516934357750722</c:v>
                </c:pt>
                <c:pt idx="18">
                  <c:v>0.11838064535397487</c:v>
                </c:pt>
                <c:pt idx="19">
                  <c:v>0.103758932906466</c:v>
                </c:pt>
                <c:pt idx="20">
                  <c:v>0.11538098938058139</c:v>
                </c:pt>
                <c:pt idx="21">
                  <c:v>0.14243752124127354</c:v>
                </c:pt>
                <c:pt idx="22">
                  <c:v>0.14295219543387244</c:v>
                </c:pt>
                <c:pt idx="23">
                  <c:v>0.15770399238783994</c:v>
                </c:pt>
                <c:pt idx="24">
                  <c:v>0.16146874764692312</c:v>
                </c:pt>
                <c:pt idx="25">
                  <c:v>0.14022559010647637</c:v>
                </c:pt>
                <c:pt idx="26">
                  <c:v>0.15785350463419709</c:v>
                </c:pt>
                <c:pt idx="27">
                  <c:v>0.16820531913522963</c:v>
                </c:pt>
                <c:pt idx="28">
                  <c:v>0.16717064989059602</c:v>
                </c:pt>
                <c:pt idx="29">
                  <c:v>0.14375816620425449</c:v>
                </c:pt>
                <c:pt idx="30">
                  <c:v>0.12498944905046816</c:v>
                </c:pt>
                <c:pt idx="31">
                  <c:v>0.1056637147080898</c:v>
                </c:pt>
                <c:pt idx="32">
                  <c:v>9.5036569411437566E-2</c:v>
                </c:pt>
                <c:pt idx="33">
                  <c:v>0.10565307549946823</c:v>
                </c:pt>
                <c:pt idx="34">
                  <c:v>0.11462546463168931</c:v>
                </c:pt>
                <c:pt idx="35">
                  <c:v>0.1295866530083899</c:v>
                </c:pt>
                <c:pt idx="36">
                  <c:v>0.12537523101585088</c:v>
                </c:pt>
                <c:pt idx="37">
                  <c:v>0.12735411975240213</c:v>
                </c:pt>
                <c:pt idx="38">
                  <c:v>0.11966191249621956</c:v>
                </c:pt>
                <c:pt idx="39">
                  <c:v>0.11384525193389453</c:v>
                </c:pt>
                <c:pt idx="40">
                  <c:v>0.10620564595075523</c:v>
                </c:pt>
                <c:pt idx="41">
                  <c:v>0.10748157441100774</c:v>
                </c:pt>
                <c:pt idx="42">
                  <c:v>0.11419364315068359</c:v>
                </c:pt>
                <c:pt idx="43">
                  <c:v>0.10642983751315552</c:v>
                </c:pt>
                <c:pt idx="44">
                  <c:v>0.10502738397697375</c:v>
                </c:pt>
                <c:pt idx="45">
                  <c:v>9.7004749117140743E-2</c:v>
                </c:pt>
                <c:pt idx="46">
                  <c:v>0.10370451175992128</c:v>
                </c:pt>
                <c:pt idx="47">
                  <c:v>0.10015657326110061</c:v>
                </c:pt>
                <c:pt idx="48">
                  <c:v>9.6557325937502436E-2</c:v>
                </c:pt>
                <c:pt idx="49">
                  <c:v>0.10066854953765869</c:v>
                </c:pt>
                <c:pt idx="50">
                  <c:v>0.10268303379416466</c:v>
                </c:pt>
                <c:pt idx="51">
                  <c:v>0.10469751805067062</c:v>
                </c:pt>
                <c:pt idx="52">
                  <c:v>0.10321642458438873</c:v>
                </c:pt>
                <c:pt idx="53">
                  <c:v>0.10173679143190384</c:v>
                </c:pt>
                <c:pt idx="54">
                  <c:v>9.605623222887516E-2</c:v>
                </c:pt>
                <c:pt idx="55">
                  <c:v>9.2759302351623774E-2</c:v>
                </c:pt>
                <c:pt idx="56">
                  <c:v>8.7514247396029532E-2</c:v>
                </c:pt>
                <c:pt idx="57">
                  <c:v>8.4887352684745565E-2</c:v>
                </c:pt>
                <c:pt idx="58">
                  <c:v>8.5458639288845006E-2</c:v>
                </c:pt>
                <c:pt idx="59">
                  <c:v>8.6487888178453431E-2</c:v>
                </c:pt>
                <c:pt idx="60">
                  <c:v>8.6489023362901207E-2</c:v>
                </c:pt>
                <c:pt idx="61">
                  <c:v>8.4209321462935804E-2</c:v>
                </c:pt>
                <c:pt idx="62">
                  <c:v>8.4134438639836162E-2</c:v>
                </c:pt>
                <c:pt idx="63">
                  <c:v>8.3880229295779429E-2</c:v>
                </c:pt>
                <c:pt idx="64">
                  <c:v>8.5985069722307017E-2</c:v>
                </c:pt>
                <c:pt idx="65">
                  <c:v>8.8024218939337207E-2</c:v>
                </c:pt>
                <c:pt idx="66">
                  <c:v>9.1394543647766113E-2</c:v>
                </c:pt>
                <c:pt idx="67">
                  <c:v>8.5684642195701599E-2</c:v>
                </c:pt>
                <c:pt idx="68">
                  <c:v>9.2760540544986725E-2</c:v>
                </c:pt>
                <c:pt idx="69">
                  <c:v>9.415377676486969E-2</c:v>
                </c:pt>
                <c:pt idx="70">
                  <c:v>9.7093850374221802E-2</c:v>
                </c:pt>
                <c:pt idx="71">
                  <c:v>0.10806571692228317</c:v>
                </c:pt>
                <c:pt idx="72">
                  <c:v>0.10700137913227081</c:v>
                </c:pt>
                <c:pt idx="73">
                  <c:v>9.9708005785942078E-2</c:v>
                </c:pt>
                <c:pt idx="74">
                  <c:v>0.10979178547859192</c:v>
                </c:pt>
                <c:pt idx="75">
                  <c:v>0.12418262660503387</c:v>
                </c:pt>
                <c:pt idx="76">
                  <c:v>0.12061177939176559</c:v>
                </c:pt>
                <c:pt idx="77">
                  <c:v>0.1208227202296257</c:v>
                </c:pt>
                <c:pt idx="78">
                  <c:v>0.11496724188327789</c:v>
                </c:pt>
                <c:pt idx="79">
                  <c:v>0.12335435301065445</c:v>
                </c:pt>
                <c:pt idx="80">
                  <c:v>0.11723674833774567</c:v>
                </c:pt>
                <c:pt idx="81">
                  <c:v>0.1162799745798111</c:v>
                </c:pt>
                <c:pt idx="82">
                  <c:v>0.12045539170503616</c:v>
                </c:pt>
                <c:pt idx="83">
                  <c:v>0.12473166733980179</c:v>
                </c:pt>
                <c:pt idx="84">
                  <c:v>0.12977787852287292</c:v>
                </c:pt>
                <c:pt idx="85">
                  <c:v>0.13113458454608917</c:v>
                </c:pt>
                <c:pt idx="86">
                  <c:v>0.13691259920597076</c:v>
                </c:pt>
                <c:pt idx="87">
                  <c:v>0.14076106250286102</c:v>
                </c:pt>
                <c:pt idx="88">
                  <c:v>0.1376899778842926</c:v>
                </c:pt>
                <c:pt idx="89">
                  <c:v>0.13940544426441193</c:v>
                </c:pt>
                <c:pt idx="90">
                  <c:v>0.14093117415904999</c:v>
                </c:pt>
                <c:pt idx="91">
                  <c:v>0.14785221219062805</c:v>
                </c:pt>
                <c:pt idx="92">
                  <c:v>0.15258103609085083</c:v>
                </c:pt>
                <c:pt idx="93">
                  <c:v>0.15777617692947388</c:v>
                </c:pt>
                <c:pt idx="94">
                  <c:v>0.15263952314853668</c:v>
                </c:pt>
                <c:pt idx="95">
                  <c:v>0.15322943031787872</c:v>
                </c:pt>
                <c:pt idx="96">
                  <c:v>0.15093521773815155</c:v>
                </c:pt>
                <c:pt idx="97">
                  <c:v>0.15936015546321869</c:v>
                </c:pt>
                <c:pt idx="98">
                  <c:v>0.15827284753322601</c:v>
                </c:pt>
                <c:pt idx="99">
                  <c:v>0.16669024527072906</c:v>
                </c:pt>
                <c:pt idx="100">
                  <c:v>0.15344133973121643</c:v>
                </c:pt>
                <c:pt idx="101">
                  <c:v>0.15664321184158325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0-0F4F-B61D-B6159331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166943"/>
        <c:axId val="1095320527"/>
      </c:lineChart>
      <c:catAx>
        <c:axId val="109816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20527"/>
        <c:crosses val="autoZero"/>
        <c:auto val="1"/>
        <c:lblAlgn val="ctr"/>
        <c:lblOffset val="100"/>
        <c:noMultiLvlLbl val="0"/>
      </c:catAx>
      <c:valAx>
        <c:axId val="10953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'Post-Tax'!$E$52:$E$104</c:f>
              <c:numCache>
                <c:formatCode>General</c:formatCode>
                <c:ptCount val="53"/>
                <c:pt idx="0">
                  <c:v>0.22503232955932617</c:v>
                </c:pt>
                <c:pt idx="1">
                  <c:v>0.21977570652961731</c:v>
                </c:pt>
                <c:pt idx="2">
                  <c:v>0.21450012922286987</c:v>
                </c:pt>
                <c:pt idx="3">
                  <c:v>0.21931338310241699</c:v>
                </c:pt>
                <c:pt idx="4">
                  <c:v>0.22409945726394653</c:v>
                </c:pt>
                <c:pt idx="5">
                  <c:v>0.23814338445663452</c:v>
                </c:pt>
                <c:pt idx="6">
                  <c:v>0.24396516382694244</c:v>
                </c:pt>
                <c:pt idx="7">
                  <c:v>0.24991444125771523</c:v>
                </c:pt>
                <c:pt idx="8">
                  <c:v>0.25235200766474009</c:v>
                </c:pt>
                <c:pt idx="9">
                  <c:v>0.25084738642908633</c:v>
                </c:pt>
                <c:pt idx="10">
                  <c:v>0.25025045551592484</c:v>
                </c:pt>
                <c:pt idx="11">
                  <c:v>0.25251036802364979</c:v>
                </c:pt>
                <c:pt idx="12">
                  <c:v>0.2567677942897717</c:v>
                </c:pt>
                <c:pt idx="13">
                  <c:v>0.25672216335897247</c:v>
                </c:pt>
                <c:pt idx="14">
                  <c:v>0.25773316899926613</c:v>
                </c:pt>
                <c:pt idx="15">
                  <c:v>0.25606545875467646</c:v>
                </c:pt>
                <c:pt idx="16">
                  <c:v>0.25447503494719115</c:v>
                </c:pt>
                <c:pt idx="17">
                  <c:v>0.25530308485031128</c:v>
                </c:pt>
                <c:pt idx="18">
                  <c:v>0.25640022754669189</c:v>
                </c:pt>
                <c:pt idx="19">
                  <c:v>0.25074797868728638</c:v>
                </c:pt>
                <c:pt idx="20">
                  <c:v>0.24354660511016846</c:v>
                </c:pt>
                <c:pt idx="21">
                  <c:v>0.23477107286453247</c:v>
                </c:pt>
                <c:pt idx="22">
                  <c:v>0.22622406482696533</c:v>
                </c:pt>
                <c:pt idx="23">
                  <c:v>0.22669011354446411</c:v>
                </c:pt>
                <c:pt idx="24">
                  <c:v>0.22706013917922974</c:v>
                </c:pt>
                <c:pt idx="25">
                  <c:v>0.22469609975814819</c:v>
                </c:pt>
                <c:pt idx="26">
                  <c:v>0.21987193822860718</c:v>
                </c:pt>
                <c:pt idx="27">
                  <c:v>0.22222304344177246</c:v>
                </c:pt>
                <c:pt idx="28">
                  <c:v>0.22239583730697632</c:v>
                </c:pt>
                <c:pt idx="29">
                  <c:v>0.22255653142929077</c:v>
                </c:pt>
                <c:pt idx="30">
                  <c:v>0.21757638454437256</c:v>
                </c:pt>
                <c:pt idx="31">
                  <c:v>0.22068846225738525</c:v>
                </c:pt>
                <c:pt idx="32">
                  <c:v>0.21957987546920776</c:v>
                </c:pt>
                <c:pt idx="33">
                  <c:v>0.21572798490524292</c:v>
                </c:pt>
                <c:pt idx="34">
                  <c:v>0.21353822946548462</c:v>
                </c:pt>
                <c:pt idx="35">
                  <c:v>0.21059787273406982</c:v>
                </c:pt>
                <c:pt idx="36">
                  <c:v>0.21012699604034424</c:v>
                </c:pt>
                <c:pt idx="37">
                  <c:v>0.20845091342926025</c:v>
                </c:pt>
                <c:pt idx="38">
                  <c:v>0.20601630210876465</c:v>
                </c:pt>
                <c:pt idx="39">
                  <c:v>0.2074773907661438</c:v>
                </c:pt>
                <c:pt idx="40">
                  <c:v>0.20533186197280884</c:v>
                </c:pt>
                <c:pt idx="41">
                  <c:v>0.20235627889633179</c:v>
                </c:pt>
                <c:pt idx="42">
                  <c:v>0.20059609413146973</c:v>
                </c:pt>
                <c:pt idx="43">
                  <c:v>0.19962799549102783</c:v>
                </c:pt>
                <c:pt idx="44">
                  <c:v>0.19706970453262329</c:v>
                </c:pt>
                <c:pt idx="45">
                  <c:v>0.20025992393493652</c:v>
                </c:pt>
                <c:pt idx="46">
                  <c:v>0.20403248071670532</c:v>
                </c:pt>
                <c:pt idx="47">
                  <c:v>0.19803696870803833</c:v>
                </c:pt>
                <c:pt idx="48">
                  <c:v>0.19802474975585938</c:v>
                </c:pt>
                <c:pt idx="49">
                  <c:v>0.19512152671813965</c:v>
                </c:pt>
                <c:pt idx="50">
                  <c:v>0.18909484148025513</c:v>
                </c:pt>
                <c:pt idx="51">
                  <c:v>0.19320535659790039</c:v>
                </c:pt>
                <c:pt idx="52">
                  <c:v>0.19282299280166626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B-9F48-8294-D85B7AA550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'Post-Tax'!$J$52:$J$104</c:f>
              <c:numCache>
                <c:formatCode>General</c:formatCode>
                <c:ptCount val="53"/>
                <c:pt idx="0">
                  <c:v>0.10066854953765869</c:v>
                </c:pt>
                <c:pt idx="1">
                  <c:v>0.10268303379416466</c:v>
                </c:pt>
                <c:pt idx="2">
                  <c:v>0.10469751805067062</c:v>
                </c:pt>
                <c:pt idx="3">
                  <c:v>0.10321642458438873</c:v>
                </c:pt>
                <c:pt idx="4">
                  <c:v>0.10173679143190384</c:v>
                </c:pt>
                <c:pt idx="5">
                  <c:v>9.605623222887516E-2</c:v>
                </c:pt>
                <c:pt idx="6">
                  <c:v>9.2759302351623774E-2</c:v>
                </c:pt>
                <c:pt idx="7">
                  <c:v>8.7514247396029532E-2</c:v>
                </c:pt>
                <c:pt idx="8">
                  <c:v>8.4887352684745565E-2</c:v>
                </c:pt>
                <c:pt idx="9">
                  <c:v>8.5458639288845006E-2</c:v>
                </c:pt>
                <c:pt idx="10">
                  <c:v>8.6487888178453431E-2</c:v>
                </c:pt>
                <c:pt idx="11">
                  <c:v>8.6489023362901207E-2</c:v>
                </c:pt>
                <c:pt idx="12">
                  <c:v>8.4209321462935804E-2</c:v>
                </c:pt>
                <c:pt idx="13">
                  <c:v>8.4134438639836162E-2</c:v>
                </c:pt>
                <c:pt idx="14">
                  <c:v>8.3880229295779429E-2</c:v>
                </c:pt>
                <c:pt idx="15">
                  <c:v>8.5985069722307017E-2</c:v>
                </c:pt>
                <c:pt idx="16">
                  <c:v>8.8024218939337207E-2</c:v>
                </c:pt>
                <c:pt idx="17">
                  <c:v>9.1394543647766113E-2</c:v>
                </c:pt>
                <c:pt idx="18">
                  <c:v>8.5684642195701599E-2</c:v>
                </c:pt>
                <c:pt idx="19">
                  <c:v>9.2760540544986725E-2</c:v>
                </c:pt>
                <c:pt idx="20">
                  <c:v>9.415377676486969E-2</c:v>
                </c:pt>
                <c:pt idx="21">
                  <c:v>9.7093850374221802E-2</c:v>
                </c:pt>
                <c:pt idx="22">
                  <c:v>0.10806571692228317</c:v>
                </c:pt>
                <c:pt idx="23">
                  <c:v>0.10700137913227081</c:v>
                </c:pt>
                <c:pt idx="24">
                  <c:v>9.9708005785942078E-2</c:v>
                </c:pt>
                <c:pt idx="25">
                  <c:v>0.10979178547859192</c:v>
                </c:pt>
                <c:pt idx="26">
                  <c:v>0.12418262660503387</c:v>
                </c:pt>
                <c:pt idx="27">
                  <c:v>0.12061177939176559</c:v>
                </c:pt>
                <c:pt idx="28">
                  <c:v>0.1208227202296257</c:v>
                </c:pt>
                <c:pt idx="29">
                  <c:v>0.11496724188327789</c:v>
                </c:pt>
                <c:pt idx="30">
                  <c:v>0.12335435301065445</c:v>
                </c:pt>
                <c:pt idx="31">
                  <c:v>0.11723674833774567</c:v>
                </c:pt>
                <c:pt idx="32">
                  <c:v>0.1162799745798111</c:v>
                </c:pt>
                <c:pt idx="33">
                  <c:v>0.12045539170503616</c:v>
                </c:pt>
                <c:pt idx="34">
                  <c:v>0.12473166733980179</c:v>
                </c:pt>
                <c:pt idx="35">
                  <c:v>0.12977787852287292</c:v>
                </c:pt>
                <c:pt idx="36">
                  <c:v>0.13113458454608917</c:v>
                </c:pt>
                <c:pt idx="37">
                  <c:v>0.13691259920597076</c:v>
                </c:pt>
                <c:pt idx="38">
                  <c:v>0.14076106250286102</c:v>
                </c:pt>
                <c:pt idx="39">
                  <c:v>0.1376899778842926</c:v>
                </c:pt>
                <c:pt idx="40">
                  <c:v>0.13940544426441193</c:v>
                </c:pt>
                <c:pt idx="41">
                  <c:v>0.14093117415904999</c:v>
                </c:pt>
                <c:pt idx="42">
                  <c:v>0.14785221219062805</c:v>
                </c:pt>
                <c:pt idx="43">
                  <c:v>0.15258103609085083</c:v>
                </c:pt>
                <c:pt idx="44">
                  <c:v>0.15777617692947388</c:v>
                </c:pt>
                <c:pt idx="45">
                  <c:v>0.15263952314853668</c:v>
                </c:pt>
                <c:pt idx="46">
                  <c:v>0.15322943031787872</c:v>
                </c:pt>
                <c:pt idx="47">
                  <c:v>0.15093521773815155</c:v>
                </c:pt>
                <c:pt idx="48">
                  <c:v>0.15936015546321869</c:v>
                </c:pt>
                <c:pt idx="49">
                  <c:v>0.15827284753322601</c:v>
                </c:pt>
                <c:pt idx="50">
                  <c:v>0.16669024527072906</c:v>
                </c:pt>
                <c:pt idx="51">
                  <c:v>0.15344133973121643</c:v>
                </c:pt>
                <c:pt idx="52">
                  <c:v>0.15664321184158325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B-9F48-8294-D85B7AA55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385903"/>
        <c:axId val="1027738383"/>
      </c:lineChart>
      <c:catAx>
        <c:axId val="65138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38383"/>
        <c:crosses val="autoZero"/>
        <c:auto val="1"/>
        <c:lblAlgn val="ctr"/>
        <c:lblOffset val="100"/>
        <c:noMultiLvlLbl val="0"/>
      </c:catAx>
      <c:valAx>
        <c:axId val="10277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'pre-tax composition'!$K$2:$K$103</c:f>
              <c:numCache>
                <c:formatCode>General</c:formatCode>
                <c:ptCount val="102"/>
                <c:pt idx="0">
                  <c:v>0.60621671451196357</c:v>
                </c:pt>
                <c:pt idx="1">
                  <c:v>0.61177767715511311</c:v>
                </c:pt>
                <c:pt idx="2">
                  <c:v>0.62289064771745029</c:v>
                </c:pt>
                <c:pt idx="3">
                  <c:v>0.65282402816242358</c:v>
                </c:pt>
                <c:pt idx="4">
                  <c:v>0.70219835028250654</c:v>
                </c:pt>
                <c:pt idx="5">
                  <c:v>0.67884347703318615</c:v>
                </c:pt>
                <c:pt idx="6">
                  <c:v>0.67513049465853192</c:v>
                </c:pt>
                <c:pt idx="7">
                  <c:v>0.65992743386007946</c:v>
                </c:pt>
                <c:pt idx="8">
                  <c:v>0.62565325382812764</c:v>
                </c:pt>
                <c:pt idx="9">
                  <c:v>0.61808346376943302</c:v>
                </c:pt>
                <c:pt idx="10">
                  <c:v>0.67637067870792766</c:v>
                </c:pt>
                <c:pt idx="11">
                  <c:v>0.64834273204238035</c:v>
                </c:pt>
                <c:pt idx="12">
                  <c:v>0.66246452731066641</c:v>
                </c:pt>
                <c:pt idx="13">
                  <c:v>0.69421298450248747</c:v>
                </c:pt>
                <c:pt idx="14">
                  <c:v>0.65984010293092921</c:v>
                </c:pt>
                <c:pt idx="15">
                  <c:v>0.65624854040719416</c:v>
                </c:pt>
                <c:pt idx="16">
                  <c:v>0.68586057814466306</c:v>
                </c:pt>
                <c:pt idx="17">
                  <c:v>0.67825115774758227</c:v>
                </c:pt>
                <c:pt idx="18">
                  <c:v>0.60028021446749258</c:v>
                </c:pt>
                <c:pt idx="19">
                  <c:v>0.51350471129450259</c:v>
                </c:pt>
                <c:pt idx="20">
                  <c:v>0.50129984561616225</c:v>
                </c:pt>
                <c:pt idx="21">
                  <c:v>0.5723384280370748</c:v>
                </c:pt>
                <c:pt idx="22">
                  <c:v>0.57834135925773889</c:v>
                </c:pt>
                <c:pt idx="23">
                  <c:v>0.61168966222300813</c:v>
                </c:pt>
                <c:pt idx="24">
                  <c:v>0.63531894778777365</c:v>
                </c:pt>
                <c:pt idx="25">
                  <c:v>0.5931472423881895</c:v>
                </c:pt>
                <c:pt idx="26">
                  <c:v>0.6131811886999512</c:v>
                </c:pt>
                <c:pt idx="27">
                  <c:v>0.6246574546215945</c:v>
                </c:pt>
                <c:pt idx="28">
                  <c:v>0.61602969282020392</c:v>
                </c:pt>
                <c:pt idx="29">
                  <c:v>0.63195919292673142</c:v>
                </c:pt>
                <c:pt idx="30">
                  <c:v>0.64594322113720626</c:v>
                </c:pt>
                <c:pt idx="31">
                  <c:v>0.66587906194168056</c:v>
                </c:pt>
                <c:pt idx="32">
                  <c:v>0.61864291060774967</c:v>
                </c:pt>
                <c:pt idx="33">
                  <c:v>0.56477638788861184</c:v>
                </c:pt>
                <c:pt idx="34">
                  <c:v>0.63080188926931013</c:v>
                </c:pt>
                <c:pt idx="35">
                  <c:v>0.65402842489544188</c:v>
                </c:pt>
                <c:pt idx="36">
                  <c:v>0.66327416062726552</c:v>
                </c:pt>
                <c:pt idx="37">
                  <c:v>0.66763314727650869</c:v>
                </c:pt>
                <c:pt idx="38">
                  <c:v>0.66455496079194554</c:v>
                </c:pt>
                <c:pt idx="39">
                  <c:v>0.67109021466665009</c:v>
                </c:pt>
                <c:pt idx="40">
                  <c:v>0.6769846784770942</c:v>
                </c:pt>
                <c:pt idx="41">
                  <c:v>0.67960367110092212</c:v>
                </c:pt>
                <c:pt idx="42">
                  <c:v>0.71111265264424539</c:v>
                </c:pt>
                <c:pt idx="43">
                  <c:v>0.70515405028603484</c:v>
                </c:pt>
                <c:pt idx="44">
                  <c:v>0.69443012368032475</c:v>
                </c:pt>
                <c:pt idx="45">
                  <c:v>0.67816826604987468</c:v>
                </c:pt>
                <c:pt idx="46">
                  <c:v>0.70624981772500095</c:v>
                </c:pt>
                <c:pt idx="47">
                  <c:v>0.71408975197142677</c:v>
                </c:pt>
                <c:pt idx="48">
                  <c:v>0.71155072752602477</c:v>
                </c:pt>
                <c:pt idx="49">
                  <c:v>0.72419076742091126</c:v>
                </c:pt>
                <c:pt idx="50">
                  <c:v>0.72877906131772929</c:v>
                </c:pt>
                <c:pt idx="51">
                  <c:v>0.73324904649622391</c:v>
                </c:pt>
                <c:pt idx="52">
                  <c:v>0.73045344217335961</c:v>
                </c:pt>
                <c:pt idx="53">
                  <c:v>0.7275632864441961</c:v>
                </c:pt>
                <c:pt idx="54">
                  <c:v>0.711113460196236</c:v>
                </c:pt>
                <c:pt idx="55">
                  <c:v>0.70313286828976362</c:v>
                </c:pt>
                <c:pt idx="56">
                  <c:v>0.68531809311684488</c:v>
                </c:pt>
                <c:pt idx="57">
                  <c:v>0.67026249999988807</c:v>
                </c:pt>
                <c:pt idx="58">
                  <c:v>0.66706505559361551</c:v>
                </c:pt>
                <c:pt idx="59">
                  <c:v>0.65846853391416371</c:v>
                </c:pt>
                <c:pt idx="60">
                  <c:v>0.63957057778619297</c:v>
                </c:pt>
                <c:pt idx="61">
                  <c:v>0.61619991217344205</c:v>
                </c:pt>
                <c:pt idx="62">
                  <c:v>0.60855752291286724</c:v>
                </c:pt>
                <c:pt idx="63">
                  <c:v>0.61269703495625027</c:v>
                </c:pt>
                <c:pt idx="64">
                  <c:v>0.61539870340410707</c:v>
                </c:pt>
                <c:pt idx="65">
                  <c:v>0.60411525033533886</c:v>
                </c:pt>
                <c:pt idx="66">
                  <c:v>0.59440260509325615</c:v>
                </c:pt>
                <c:pt idx="67">
                  <c:v>0.56049616137090619</c:v>
                </c:pt>
                <c:pt idx="68">
                  <c:v>0.57307655224283027</c:v>
                </c:pt>
                <c:pt idx="69">
                  <c:v>0.55815677170178424</c:v>
                </c:pt>
                <c:pt idx="70">
                  <c:v>0.56187102331288163</c:v>
                </c:pt>
                <c:pt idx="71">
                  <c:v>0.5638690856205103</c:v>
                </c:pt>
                <c:pt idx="72">
                  <c:v>0.55658580577024408</c:v>
                </c:pt>
                <c:pt idx="73">
                  <c:v>0.52855231492866772</c:v>
                </c:pt>
                <c:pt idx="74">
                  <c:v>0.53349543358537221</c:v>
                </c:pt>
                <c:pt idx="75">
                  <c:v>0.51949968316073858</c:v>
                </c:pt>
                <c:pt idx="76">
                  <c:v>0.53272535510992625</c:v>
                </c:pt>
                <c:pt idx="77">
                  <c:v>0.51716379590717776</c:v>
                </c:pt>
                <c:pt idx="78">
                  <c:v>0.5274644905477085</c:v>
                </c:pt>
                <c:pt idx="79">
                  <c:v>0.50730484422019384</c:v>
                </c:pt>
                <c:pt idx="80">
                  <c:v>0.52344312542665516</c:v>
                </c:pt>
                <c:pt idx="81">
                  <c:v>0.54401144619613662</c:v>
                </c:pt>
                <c:pt idx="82">
                  <c:v>0.54484575172318028</c:v>
                </c:pt>
                <c:pt idx="83">
                  <c:v>0.5390474601914016</c:v>
                </c:pt>
                <c:pt idx="84">
                  <c:v>0.52841282196530226</c:v>
                </c:pt>
                <c:pt idx="85">
                  <c:v>0.50386519894763582</c:v>
                </c:pt>
                <c:pt idx="86">
                  <c:v>0.48697358412363073</c:v>
                </c:pt>
                <c:pt idx="87">
                  <c:v>0.45922571009238961</c:v>
                </c:pt>
                <c:pt idx="88">
                  <c:v>0.46960982410884416</c:v>
                </c:pt>
                <c:pt idx="89">
                  <c:v>0.51031013709254436</c:v>
                </c:pt>
                <c:pt idx="90">
                  <c:v>0.52095249410331623</c:v>
                </c:pt>
                <c:pt idx="91">
                  <c:v>0.52777233173453075</c:v>
                </c:pt>
                <c:pt idx="92">
                  <c:v>0.5358213836346859</c:v>
                </c:pt>
                <c:pt idx="93">
                  <c:v>0.54240600641103165</c:v>
                </c:pt>
                <c:pt idx="94">
                  <c:v>0.52553661058661483</c:v>
                </c:pt>
                <c:pt idx="95">
                  <c:v>0.52272160582971239</c:v>
                </c:pt>
                <c:pt idx="96">
                  <c:v>0.56039386683371184</c:v>
                </c:pt>
                <c:pt idx="97">
                  <c:v>0.57716665951530344</c:v>
                </c:pt>
                <c:pt idx="98">
                  <c:v>0.57084066367139996</c:v>
                </c:pt>
                <c:pt idx="99">
                  <c:v>0.56827664741469286</c:v>
                </c:pt>
                <c:pt idx="100">
                  <c:v>0.55915183824923176</c:v>
                </c:pt>
                <c:pt idx="101">
                  <c:v>0.561635092345106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0-514B-AFEF-489488C347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'pre-tax composition'!$X$2:$X$103</c:f>
              <c:numCache>
                <c:formatCode>General</c:formatCode>
                <c:ptCount val="102"/>
                <c:pt idx="0">
                  <c:v>0.14255853999672524</c:v>
                </c:pt>
                <c:pt idx="1">
                  <c:v>0.14694706602207808</c:v>
                </c:pt>
                <c:pt idx="2">
                  <c:v>0.15049569221934342</c:v>
                </c:pt>
                <c:pt idx="3">
                  <c:v>0.13779339955873751</c:v>
                </c:pt>
                <c:pt idx="4">
                  <c:v>0.12439785100437806</c:v>
                </c:pt>
                <c:pt idx="5">
                  <c:v>0.10625511620966988</c:v>
                </c:pt>
                <c:pt idx="6">
                  <c:v>0.10212313809309634</c:v>
                </c:pt>
                <c:pt idx="7">
                  <c:v>0.10512716902346281</c:v>
                </c:pt>
                <c:pt idx="8">
                  <c:v>0.13322094787009137</c:v>
                </c:pt>
                <c:pt idx="9">
                  <c:v>0.1217581792268546</c:v>
                </c:pt>
                <c:pt idx="10">
                  <c:v>0.1182265433070307</c:v>
                </c:pt>
                <c:pt idx="11">
                  <c:v>0.11548494697140467</c:v>
                </c:pt>
                <c:pt idx="12">
                  <c:v>0.10633321797886604</c:v>
                </c:pt>
                <c:pt idx="13">
                  <c:v>9.9643489349154901E-2</c:v>
                </c:pt>
                <c:pt idx="14">
                  <c:v>9.7777106429564289E-2</c:v>
                </c:pt>
                <c:pt idx="15">
                  <c:v>0.10184880594653144</c:v>
                </c:pt>
                <c:pt idx="16">
                  <c:v>0.10202572908567226</c:v>
                </c:pt>
                <c:pt idx="17">
                  <c:v>9.7468072434528111E-2</c:v>
                </c:pt>
                <c:pt idx="18">
                  <c:v>9.3010699302474811E-2</c:v>
                </c:pt>
                <c:pt idx="19">
                  <c:v>8.8740486045425018E-2</c:v>
                </c:pt>
                <c:pt idx="20">
                  <c:v>6.9041879087322816E-2</c:v>
                </c:pt>
                <c:pt idx="21">
                  <c:v>6.6886201574541074E-2</c:v>
                </c:pt>
                <c:pt idx="22">
                  <c:v>8.4661295166212014E-2</c:v>
                </c:pt>
                <c:pt idx="23">
                  <c:v>7.5752166198747306E-2</c:v>
                </c:pt>
                <c:pt idx="24">
                  <c:v>8.6630027477429053E-2</c:v>
                </c:pt>
                <c:pt idx="25">
                  <c:v>8.4256716048335942E-2</c:v>
                </c:pt>
                <c:pt idx="26">
                  <c:v>8.4204549678190493E-2</c:v>
                </c:pt>
                <c:pt idx="27">
                  <c:v>0.1114997246128068</c:v>
                </c:pt>
                <c:pt idx="28">
                  <c:v>0.12170423628942215</c:v>
                </c:pt>
                <c:pt idx="29">
                  <c:v>0.11406209487979718</c:v>
                </c:pt>
                <c:pt idx="30">
                  <c:v>9.2915699009492397E-2</c:v>
                </c:pt>
                <c:pt idx="31">
                  <c:v>9.2889609299579082E-2</c:v>
                </c:pt>
                <c:pt idx="32">
                  <c:v>7.97547805367044E-2</c:v>
                </c:pt>
                <c:pt idx="33">
                  <c:v>8.0319141662763036E-2</c:v>
                </c:pt>
                <c:pt idx="34">
                  <c:v>8.4309224665197538E-2</c:v>
                </c:pt>
                <c:pt idx="35">
                  <c:v>9.481635896277063E-2</c:v>
                </c:pt>
                <c:pt idx="36">
                  <c:v>9.6706174992451613E-2</c:v>
                </c:pt>
                <c:pt idx="37">
                  <c:v>0.10520571389921089</c:v>
                </c:pt>
                <c:pt idx="38">
                  <c:v>0.10338497039306331</c:v>
                </c:pt>
                <c:pt idx="39">
                  <c:v>9.9075188594818855E-2</c:v>
                </c:pt>
                <c:pt idx="40">
                  <c:v>0.10225843400901326</c:v>
                </c:pt>
                <c:pt idx="41">
                  <c:v>0.10608515868895679</c:v>
                </c:pt>
                <c:pt idx="42">
                  <c:v>0.1131312855715553</c:v>
                </c:pt>
                <c:pt idx="43">
                  <c:v>0.10769567850381059</c:v>
                </c:pt>
                <c:pt idx="44">
                  <c:v>0.10298569094489796</c:v>
                </c:pt>
                <c:pt idx="45">
                  <c:v>0.10697163439748514</c:v>
                </c:pt>
                <c:pt idx="46">
                  <c:v>0.11007894158303784</c:v>
                </c:pt>
                <c:pt idx="47">
                  <c:v>0.10839881726768284</c:v>
                </c:pt>
                <c:pt idx="48">
                  <c:v>0.11356859584789437</c:v>
                </c:pt>
                <c:pt idx="49">
                  <c:v>0.11738980894549521</c:v>
                </c:pt>
                <c:pt idx="50">
                  <c:v>0.12040989647643423</c:v>
                </c:pt>
                <c:pt idx="51">
                  <c:v>0.11954722884004944</c:v>
                </c:pt>
                <c:pt idx="52">
                  <c:v>0.13355565445602652</c:v>
                </c:pt>
                <c:pt idx="53">
                  <c:v>0.12684249901415487</c:v>
                </c:pt>
                <c:pt idx="54">
                  <c:v>0.1264097039923337</c:v>
                </c:pt>
                <c:pt idx="55">
                  <c:v>0.12480295160307271</c:v>
                </c:pt>
                <c:pt idx="56">
                  <c:v>0.12370620772390029</c:v>
                </c:pt>
                <c:pt idx="57">
                  <c:v>0.11953923506296507</c:v>
                </c:pt>
                <c:pt idx="58">
                  <c:v>0.12169169249497153</c:v>
                </c:pt>
                <c:pt idx="59">
                  <c:v>0.12076815166989363</c:v>
                </c:pt>
                <c:pt idx="60">
                  <c:v>0.12331193889882443</c:v>
                </c:pt>
                <c:pt idx="61">
                  <c:v>0.12892673409398173</c:v>
                </c:pt>
                <c:pt idx="62">
                  <c:v>0.13298943392311013</c:v>
                </c:pt>
                <c:pt idx="63">
                  <c:v>0.13653254634101275</c:v>
                </c:pt>
                <c:pt idx="64">
                  <c:v>0.13705870234510648</c:v>
                </c:pt>
                <c:pt idx="65">
                  <c:v>0.13659593149720331</c:v>
                </c:pt>
                <c:pt idx="66">
                  <c:v>0.13324800482689969</c:v>
                </c:pt>
                <c:pt idx="67">
                  <c:v>0.1368219981276684</c:v>
                </c:pt>
                <c:pt idx="68">
                  <c:v>0.14515337376594353</c:v>
                </c:pt>
                <c:pt idx="69">
                  <c:v>0.15266330210211765</c:v>
                </c:pt>
                <c:pt idx="70">
                  <c:v>0.16074787291183359</c:v>
                </c:pt>
                <c:pt idx="71">
                  <c:v>0.1680131888276743</c:v>
                </c:pt>
                <c:pt idx="72">
                  <c:v>0.16729554773400282</c:v>
                </c:pt>
                <c:pt idx="73">
                  <c:v>0.1616402525896925</c:v>
                </c:pt>
                <c:pt idx="74">
                  <c:v>0.15458551305921039</c:v>
                </c:pt>
                <c:pt idx="75">
                  <c:v>0.1545259202677044</c:v>
                </c:pt>
                <c:pt idx="76">
                  <c:v>0.1535482889889879</c:v>
                </c:pt>
                <c:pt idx="77">
                  <c:v>0.1530379382763537</c:v>
                </c:pt>
                <c:pt idx="78">
                  <c:v>0.15279663985916009</c:v>
                </c:pt>
                <c:pt idx="79">
                  <c:v>0.1464650222240039</c:v>
                </c:pt>
                <c:pt idx="80">
                  <c:v>0.14864647608531911</c:v>
                </c:pt>
                <c:pt idx="81">
                  <c:v>0.1543954061241086</c:v>
                </c:pt>
                <c:pt idx="82">
                  <c:v>0.15837364739365406</c:v>
                </c:pt>
                <c:pt idx="83">
                  <c:v>0.16233277994592915</c:v>
                </c:pt>
                <c:pt idx="84">
                  <c:v>0.16520123418804064</c:v>
                </c:pt>
                <c:pt idx="85">
                  <c:v>0.15925740558008822</c:v>
                </c:pt>
                <c:pt idx="86">
                  <c:v>0.15738312552755482</c:v>
                </c:pt>
                <c:pt idx="87">
                  <c:v>0.15240194922334638</c:v>
                </c:pt>
                <c:pt idx="88">
                  <c:v>0.15091350809611295</c:v>
                </c:pt>
                <c:pt idx="89">
                  <c:v>0.15336826928899822</c:v>
                </c:pt>
                <c:pt idx="90">
                  <c:v>0.15738537501478939</c:v>
                </c:pt>
                <c:pt idx="91">
                  <c:v>0.15670248370842937</c:v>
                </c:pt>
                <c:pt idx="92">
                  <c:v>0.15857490559200002</c:v>
                </c:pt>
                <c:pt idx="93">
                  <c:v>0.15669734166227856</c:v>
                </c:pt>
                <c:pt idx="94">
                  <c:v>0.15049913053839992</c:v>
                </c:pt>
                <c:pt idx="95">
                  <c:v>0.14786788529392955</c:v>
                </c:pt>
                <c:pt idx="96">
                  <c:v>0.16246564562267718</c:v>
                </c:pt>
                <c:pt idx="97">
                  <c:v>0.1747290965360899</c:v>
                </c:pt>
                <c:pt idx="98">
                  <c:v>0.18002100096817356</c:v>
                </c:pt>
                <c:pt idx="99">
                  <c:v>0.1808664712325054</c:v>
                </c:pt>
                <c:pt idx="100">
                  <c:v>0.1857273801610958</c:v>
                </c:pt>
                <c:pt idx="101">
                  <c:v>0.18349999860565205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0-514B-AFEF-489488C3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314063"/>
        <c:axId val="1024082191"/>
      </c:lineChart>
      <c:catAx>
        <c:axId val="110131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82191"/>
        <c:crosses val="autoZero"/>
        <c:auto val="1"/>
        <c:lblAlgn val="ctr"/>
        <c:lblOffset val="100"/>
        <c:noMultiLvlLbl val="0"/>
      </c:catAx>
      <c:valAx>
        <c:axId val="10240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95250</xdr:rowOff>
    </xdr:from>
    <xdr:to>
      <xdr:col>16</xdr:col>
      <xdr:colOff>711200</xdr:colOff>
      <xdr:row>15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579090-A099-384F-B162-88C94A54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781050</xdr:colOff>
      <xdr:row>80</xdr:row>
      <xdr:rowOff>139700</xdr:rowOff>
    </xdr:from>
    <xdr:to>
      <xdr:col>12</xdr:col>
      <xdr:colOff>812800</xdr:colOff>
      <xdr:row>93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2FF04-4A54-2948-AAFC-A630B0E8C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79</xdr:row>
      <xdr:rowOff>158750</xdr:rowOff>
    </xdr:from>
    <xdr:to>
      <xdr:col>11</xdr:col>
      <xdr:colOff>400050</xdr:colOff>
      <xdr:row>93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D5631-9192-C345-91FA-72906DD51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781050</xdr:colOff>
      <xdr:row>80</xdr:row>
      <xdr:rowOff>158750</xdr:rowOff>
    </xdr:from>
    <xdr:to>
      <xdr:col>11</xdr:col>
      <xdr:colOff>400050</xdr:colOff>
      <xdr:row>94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66A50-4CA7-AB4D-8200-8B4B114B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177800</xdr:colOff>
      <xdr:row>54</xdr:row>
      <xdr:rowOff>107950</xdr:rowOff>
    </xdr:from>
    <xdr:to>
      <xdr:col>22</xdr:col>
      <xdr:colOff>622300</xdr:colOff>
      <xdr:row>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F8827-1877-DD49-A7CA-E2EB49E09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ary/Downloads/PSZ2017AppendixTablesII(Distri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ctor"/>
      <sheetName val="TA1"/>
      <sheetName val="TA2"/>
      <sheetName val="TA2b"/>
      <sheetName val="TA2c"/>
      <sheetName val="TA3"/>
      <sheetName val="TA4"/>
      <sheetName val="TA5"/>
      <sheetName val="TA6"/>
      <sheetName val="TA7"/>
      <sheetName val="TA8"/>
      <sheetName val="TA9"/>
      <sheetName val="TA10"/>
      <sheetName val="TA11"/>
      <sheetName val="TA12"/>
      <sheetName val="TA13"/>
      <sheetName val="PreTax"/>
      <sheetName val="TB1"/>
      <sheetName val="TB2"/>
      <sheetName val="TB2b"/>
      <sheetName val="TB2c"/>
      <sheetName val="TB2d"/>
      <sheetName val="TB2e"/>
      <sheetName val="TB2f"/>
      <sheetName val="TB2g"/>
      <sheetName val="TB2g(Details)"/>
      <sheetName val="TB3"/>
      <sheetName val="TB4"/>
      <sheetName val="TB5"/>
      <sheetName val="TB6"/>
      <sheetName val="TB7"/>
      <sheetName val="TB7b"/>
      <sheetName val="TB7c"/>
      <sheetName val="TB8"/>
      <sheetName val="TB9"/>
      <sheetName val="TB10"/>
      <sheetName val="TB11"/>
      <sheetName val="TB11b"/>
      <sheetName val="TB12"/>
      <sheetName val="TB13"/>
      <sheetName val="TB15"/>
      <sheetName val="PostTax"/>
      <sheetName val="TC1"/>
      <sheetName val="TC1b"/>
      <sheetName val="TC2"/>
      <sheetName val="TC2b"/>
      <sheetName val="TC3"/>
      <sheetName val="TC3b"/>
      <sheetName val="TC3c"/>
      <sheetName val="TC3d"/>
      <sheetName val="TC3e"/>
      <sheetName val="TC4"/>
      <sheetName val="TC4b"/>
      <sheetName val="TC5"/>
      <sheetName val="TC6"/>
      <sheetName val="TC7"/>
      <sheetName val="TC7b"/>
      <sheetName val="TC7c"/>
      <sheetName val="TC7d"/>
      <sheetName val="TC8"/>
      <sheetName val="TC9"/>
      <sheetName val="TC10"/>
      <sheetName val="TC11"/>
      <sheetName val="TC12"/>
      <sheetName val="TC13"/>
      <sheetName val="Fiscal"/>
      <sheetName val="TD1"/>
      <sheetName val="TD2"/>
      <sheetName val="TD2b"/>
      <sheetName val="TD2c"/>
      <sheetName val="TD3"/>
      <sheetName val="TD4"/>
      <sheetName val="TD5"/>
      <sheetName val="TD6"/>
      <sheetName val="TD7"/>
      <sheetName val="TD8"/>
      <sheetName val="TD9"/>
      <sheetName val="TD10"/>
      <sheetName val="TD11"/>
      <sheetName val="TD12"/>
      <sheetName val="TD13"/>
      <sheetName val="Wealth"/>
      <sheetName val="TE1"/>
      <sheetName val="TE1b"/>
      <sheetName val="TE2"/>
      <sheetName val="TE2b"/>
      <sheetName val="TE2c"/>
      <sheetName val="TE3"/>
      <sheetName val="TE4"/>
      <sheetName val="TE5"/>
      <sheetName val="TE6"/>
      <sheetName val="TE7"/>
      <sheetName val="TE8"/>
      <sheetName val="TE9"/>
      <sheetName val="TE10"/>
      <sheetName val="TE11"/>
      <sheetName val="TE12"/>
      <sheetName val="AgeGender"/>
      <sheetName val="TF1"/>
      <sheetName val="TF2"/>
      <sheetName val="TF3"/>
      <sheetName val="Taxes"/>
      <sheetName val="TG1"/>
      <sheetName val="TG2"/>
      <sheetName val="TG2b"/>
      <sheetName val="TG2c"/>
      <sheetName val="TG3"/>
      <sheetName val="TG4"/>
      <sheetName val="TG4b"/>
      <sheetName val="TG4c"/>
      <sheetName val="TG4d"/>
      <sheetName val="StataOutput"/>
      <sheetName val="compoprinc"/>
      <sheetName val="avgprinc"/>
      <sheetName val="medprinc"/>
      <sheetName val="compopeinc"/>
      <sheetName val="avgpeinc"/>
      <sheetName val="medpeinc"/>
      <sheetName val="compopoinc"/>
      <sheetName val="avgpoinc"/>
      <sheetName val="medpoinc"/>
      <sheetName val="compofiinc"/>
      <sheetName val="avgfiinc"/>
      <sheetName val="medfiinc"/>
      <sheetName val="compohweal"/>
      <sheetName val="avghweal"/>
      <sheetName val="hwealbypeinc"/>
      <sheetName val="tax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2">
          <cell r="T52"/>
        </row>
        <row r="53">
          <cell r="T53"/>
        </row>
        <row r="54">
          <cell r="T54"/>
        </row>
        <row r="55">
          <cell r="T55"/>
        </row>
        <row r="56">
          <cell r="T56"/>
        </row>
        <row r="57">
          <cell r="T57"/>
        </row>
        <row r="58">
          <cell r="T58"/>
        </row>
        <row r="59">
          <cell r="T59">
            <v>8.9743780874815583E-3</v>
          </cell>
        </row>
        <row r="60">
          <cell r="T60">
            <v>1.0107880106862161E-2</v>
          </cell>
        </row>
        <row r="61">
          <cell r="T61">
            <v>1.1234485668714163E-2</v>
          </cell>
        </row>
        <row r="62">
          <cell r="T62">
            <v>1.2281043700701121E-2</v>
          </cell>
        </row>
        <row r="63">
          <cell r="T63">
            <v>1.3320478229021368E-2</v>
          </cell>
        </row>
        <row r="64">
          <cell r="T64">
            <v>1.4092650137957609E-2</v>
          </cell>
        </row>
        <row r="65">
          <cell r="T65">
            <v>1.3976498214608623E-2</v>
          </cell>
        </row>
        <row r="66">
          <cell r="T66">
            <v>1.4141464381755602E-2</v>
          </cell>
        </row>
        <row r="67">
          <cell r="T67">
            <v>1.3801844501619094E-2</v>
          </cell>
        </row>
        <row r="68">
          <cell r="T68">
            <v>1.4616681108060487E-2</v>
          </cell>
        </row>
        <row r="69">
          <cell r="T69">
            <v>1.4702444907202152E-2</v>
          </cell>
        </row>
        <row r="70">
          <cell r="T70">
            <v>1.6393654892001709E-2</v>
          </cell>
        </row>
        <row r="71">
          <cell r="T71">
            <v>1.9969969475634099E-2</v>
          </cell>
        </row>
        <row r="72">
          <cell r="T72">
            <v>2.136637092518328E-2</v>
          </cell>
        </row>
        <row r="73">
          <cell r="T73">
            <v>2.228311091601403E-2</v>
          </cell>
        </row>
        <row r="74">
          <cell r="T74">
            <v>2.3249713278797692E-2</v>
          </cell>
        </row>
        <row r="75">
          <cell r="T75">
            <v>2.3643983844015642E-2</v>
          </cell>
        </row>
        <row r="76">
          <cell r="T76">
            <v>2.351940923943234E-2</v>
          </cell>
        </row>
        <row r="77">
          <cell r="T77">
            <v>2.5388295414378453E-2</v>
          </cell>
        </row>
        <row r="78">
          <cell r="T78">
            <v>2.721216437005923E-2</v>
          </cell>
        </row>
        <row r="79">
          <cell r="T79">
            <v>2.875582874713177E-2</v>
          </cell>
        </row>
        <row r="80">
          <cell r="T80">
            <v>2.9436599393531604E-2</v>
          </cell>
        </row>
        <row r="81">
          <cell r="T81">
            <v>2.8794422830532351E-2</v>
          </cell>
        </row>
        <row r="82">
          <cell r="T82">
            <v>2.6388909224379947E-2</v>
          </cell>
        </row>
        <row r="83">
          <cell r="T83">
            <v>2.5136119847211605E-2</v>
          </cell>
        </row>
        <row r="84">
          <cell r="T84">
            <v>2.0348830409361141E-2</v>
          </cell>
        </row>
        <row r="85">
          <cell r="T85">
            <v>1.9941974342053352E-2</v>
          </cell>
        </row>
        <row r="86">
          <cell r="T86">
            <v>1.9971556847900564E-2</v>
          </cell>
        </row>
        <row r="87">
          <cell r="T87">
            <v>1.9038224603680459E-2</v>
          </cell>
        </row>
        <row r="88">
          <cell r="T88">
            <v>1.7510815992247061E-2</v>
          </cell>
        </row>
        <row r="89">
          <cell r="T89">
            <v>1.4378032029632115E-2</v>
          </cell>
        </row>
        <row r="90">
          <cell r="T90">
            <v>1.2403830371156374E-2</v>
          </cell>
        </row>
        <row r="91">
          <cell r="T91">
            <v>1.204397122957887E-2</v>
          </cell>
        </row>
        <row r="92">
          <cell r="T92">
            <v>1.1051849001581446E-2</v>
          </cell>
        </row>
        <row r="93">
          <cell r="T93">
            <v>1.0082300312925667E-2</v>
          </cell>
        </row>
        <row r="94">
          <cell r="T94">
            <v>9.3456985474249556E-3</v>
          </cell>
        </row>
        <row r="95">
          <cell r="T95">
            <v>9.1265976104084809E-3</v>
          </cell>
        </row>
        <row r="96">
          <cell r="T96">
            <v>8.2620802124242256E-3</v>
          </cell>
        </row>
        <row r="97">
          <cell r="T97">
            <v>8.2863800072195369E-3</v>
          </cell>
        </row>
        <row r="98">
          <cell r="T98">
            <v>8.2921565680996248E-3</v>
          </cell>
        </row>
        <row r="99">
          <cell r="T99">
            <v>6.960198361709944E-3</v>
          </cell>
        </row>
        <row r="100">
          <cell r="T100">
            <v>6.5170069635516227E-3</v>
          </cell>
        </row>
        <row r="101">
          <cell r="T101">
            <v>4.7549056385339898E-3</v>
          </cell>
        </row>
        <row r="102">
          <cell r="T102">
            <v>5.6752656694461431E-3</v>
          </cell>
        </row>
        <row r="103">
          <cell r="T103">
            <v>6.1039656725704119E-3</v>
          </cell>
        </row>
        <row r="104">
          <cell r="T104">
            <v>5.2719642576793888E-3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1F95-20D4-0C48-8DD5-51800E97D8A6}">
  <dimension ref="A1:K107"/>
  <sheetViews>
    <sheetView tabSelected="1" workbookViewId="0">
      <selection activeCell="E95" sqref="E95"/>
    </sheetView>
  </sheetViews>
  <sheetFormatPr baseColWidth="10" defaultRowHeight="16" x14ac:dyDescent="0.2"/>
  <sheetData>
    <row r="1" spans="1:11" x14ac:dyDescent="0.2">
      <c r="A1" s="1" t="s">
        <v>9</v>
      </c>
    </row>
    <row r="2" spans="1:11" x14ac:dyDescent="0.2">
      <c r="A2" t="s">
        <v>0</v>
      </c>
      <c r="B2" t="s">
        <v>2</v>
      </c>
      <c r="C2" t="s">
        <v>1</v>
      </c>
      <c r="E2" t="s">
        <v>3</v>
      </c>
      <c r="F2" t="s">
        <v>8</v>
      </c>
      <c r="H2" s="1" t="s">
        <v>4</v>
      </c>
      <c r="I2" t="s">
        <v>5</v>
      </c>
      <c r="J2" t="s">
        <v>6</v>
      </c>
      <c r="K2" t="s">
        <v>7</v>
      </c>
    </row>
    <row r="3" spans="1:11" x14ac:dyDescent="0.2">
      <c r="A3">
        <v>1913</v>
      </c>
      <c r="B3">
        <v>0.57690080556307033</v>
      </c>
      <c r="C3">
        <v>0.42309919443692967</v>
      </c>
      <c r="H3">
        <v>0.1071682105891209</v>
      </c>
      <c r="J3">
        <v>0.18835218480515314</v>
      </c>
      <c r="K3">
        <v>8.5718820576299495E-2</v>
      </c>
    </row>
    <row r="4" spans="1:11" x14ac:dyDescent="0.2">
      <c r="A4">
        <v>1914</v>
      </c>
      <c r="B4">
        <v>0.5704629945563453</v>
      </c>
      <c r="C4">
        <v>0.42953700544365464</v>
      </c>
      <c r="H4">
        <v>0.10689218278989299</v>
      </c>
      <c r="J4">
        <v>0.19327315990834554</v>
      </c>
      <c r="K4">
        <v>8.70110809827465E-2</v>
      </c>
    </row>
    <row r="5" spans="1:11" x14ac:dyDescent="0.2">
      <c r="A5">
        <v>1915</v>
      </c>
      <c r="B5">
        <v>0.57811789539485958</v>
      </c>
      <c r="C5">
        <v>0.42188210460514047</v>
      </c>
      <c r="H5">
        <v>0.10714230812571623</v>
      </c>
      <c r="J5">
        <v>0.18702569406720165</v>
      </c>
      <c r="K5">
        <v>9.0889674161522688E-2</v>
      </c>
    </row>
    <row r="6" spans="1:11" x14ac:dyDescent="0.2">
      <c r="A6">
        <v>1916</v>
      </c>
      <c r="B6">
        <v>0.55611624700187634</v>
      </c>
      <c r="C6">
        <v>0.4438837529981236</v>
      </c>
      <c r="H6">
        <v>0.10437407667309134</v>
      </c>
      <c r="J6">
        <v>0.20635863045401706</v>
      </c>
      <c r="K6">
        <v>0.11061904555898271</v>
      </c>
    </row>
    <row r="7" spans="1:11" x14ac:dyDescent="0.2">
      <c r="A7">
        <v>1917</v>
      </c>
      <c r="B7">
        <v>0.55098012079216474</v>
      </c>
      <c r="C7">
        <v>0.4490198792078352</v>
      </c>
      <c r="H7">
        <v>0.10311656459043123</v>
      </c>
      <c r="I7">
        <f t="shared" ref="I7:I70" si="0">C7-D7</f>
        <v>0.4490198792078352</v>
      </c>
      <c r="J7">
        <v>0.20136263442645991</v>
      </c>
      <c r="K7">
        <v>9.8623842049868668E-2</v>
      </c>
    </row>
    <row r="8" spans="1:11" x14ac:dyDescent="0.2">
      <c r="A8">
        <v>1918</v>
      </c>
      <c r="B8">
        <v>0.5636205367318099</v>
      </c>
      <c r="C8">
        <v>0.43637946326819005</v>
      </c>
      <c r="H8">
        <v>9.7840123860234662E-2</v>
      </c>
      <c r="I8">
        <f t="shared" si="0"/>
        <v>0.43637946326819005</v>
      </c>
      <c r="J8">
        <v>0.18951893559985655</v>
      </c>
      <c r="K8">
        <v>8.3631854012984425E-2</v>
      </c>
    </row>
    <row r="9" spans="1:11" x14ac:dyDescent="0.2">
      <c r="A9">
        <v>1919</v>
      </c>
      <c r="B9">
        <v>0.54565315690820837</v>
      </c>
      <c r="C9">
        <v>0.45434684309179169</v>
      </c>
      <c r="H9">
        <v>9.0650159648529349E-2</v>
      </c>
      <c r="I9">
        <f t="shared" si="0"/>
        <v>0.45434684309179169</v>
      </c>
      <c r="J9">
        <v>0.21007459057269554</v>
      </c>
      <c r="K9">
        <v>9.0331490223052299E-2</v>
      </c>
    </row>
    <row r="10" spans="1:11" x14ac:dyDescent="0.2">
      <c r="A10">
        <v>1920</v>
      </c>
      <c r="B10">
        <v>0.56561420021113773</v>
      </c>
      <c r="C10">
        <v>0.43438579978886221</v>
      </c>
      <c r="H10">
        <v>9.7584934352107355E-2</v>
      </c>
      <c r="I10">
        <f t="shared" si="0"/>
        <v>0.43438579978886221</v>
      </c>
      <c r="J10">
        <v>0.18402602239174717</v>
      </c>
      <c r="K10">
        <v>7.0256317795705583E-2</v>
      </c>
    </row>
    <row r="11" spans="1:11" x14ac:dyDescent="0.2">
      <c r="A11">
        <v>1921</v>
      </c>
      <c r="B11">
        <v>0.53471931151323737</v>
      </c>
      <c r="C11">
        <v>0.46528068848676268</v>
      </c>
      <c r="H11">
        <v>0.11730568748929548</v>
      </c>
      <c r="I11">
        <f t="shared" si="0"/>
        <v>0.46528068848676268</v>
      </c>
      <c r="J11">
        <v>0.18099041031887286</v>
      </c>
      <c r="K11">
        <v>6.7017103444389867E-2</v>
      </c>
    </row>
    <row r="12" spans="1:11" x14ac:dyDescent="0.2">
      <c r="A12">
        <v>1922</v>
      </c>
      <c r="B12">
        <v>0.54463419384153933</v>
      </c>
      <c r="C12">
        <v>0.45536580615846073</v>
      </c>
      <c r="H12">
        <v>0.11470639394335841</v>
      </c>
      <c r="I12">
        <f t="shared" si="0"/>
        <v>0.45536580615846073</v>
      </c>
      <c r="J12">
        <v>0.17626613263747531</v>
      </c>
      <c r="K12">
        <v>6.5493485486590383E-2</v>
      </c>
    </row>
    <row r="13" spans="1:11" x14ac:dyDescent="0.2">
      <c r="A13">
        <v>1923</v>
      </c>
      <c r="B13">
        <v>0.56897217344248452</v>
      </c>
      <c r="C13">
        <v>0.43102782655751548</v>
      </c>
      <c r="H13">
        <v>0.10702016888876459</v>
      </c>
      <c r="I13">
        <f t="shared" si="0"/>
        <v>0.43102782655751548</v>
      </c>
      <c r="J13">
        <v>0.16885257938925011</v>
      </c>
      <c r="K13">
        <v>6.4899552703434699E-2</v>
      </c>
    </row>
    <row r="14" spans="1:11" x14ac:dyDescent="0.2">
      <c r="A14">
        <v>1924</v>
      </c>
      <c r="B14">
        <v>0.5473706926579387</v>
      </c>
      <c r="C14">
        <v>0.45262930734206125</v>
      </c>
      <c r="H14">
        <v>0.11440081126112966</v>
      </c>
      <c r="I14">
        <f t="shared" si="0"/>
        <v>0.45262930734206125</v>
      </c>
      <c r="J14">
        <v>0.17605549310994764</v>
      </c>
      <c r="K14">
        <v>6.7289158728278245E-2</v>
      </c>
    </row>
    <row r="15" spans="1:11" x14ac:dyDescent="0.2">
      <c r="A15">
        <v>1925</v>
      </c>
      <c r="B15">
        <v>0.52916358597794666</v>
      </c>
      <c r="C15">
        <v>0.4708364140220534</v>
      </c>
      <c r="H15">
        <v>0.1071124674420878</v>
      </c>
      <c r="I15">
        <f t="shared" si="0"/>
        <v>0.4708364140220534</v>
      </c>
      <c r="J15">
        <v>0.19947570860664071</v>
      </c>
      <c r="K15">
        <v>7.9280040854450062E-2</v>
      </c>
    </row>
    <row r="16" spans="1:11" x14ac:dyDescent="0.2">
      <c r="A16">
        <v>1926</v>
      </c>
      <c r="B16">
        <v>0.52558787797792861</v>
      </c>
      <c r="C16">
        <v>0.47441212202207134</v>
      </c>
      <c r="H16">
        <v>0.10115082746392867</v>
      </c>
      <c r="I16">
        <f t="shared" si="0"/>
        <v>0.47441212202207134</v>
      </c>
      <c r="J16">
        <v>0.21214557740825538</v>
      </c>
      <c r="K16">
        <v>8.8567303189282853E-2</v>
      </c>
    </row>
    <row r="17" spans="1:11" x14ac:dyDescent="0.2">
      <c r="A17">
        <v>1927</v>
      </c>
      <c r="B17">
        <v>0.53240408962094543</v>
      </c>
      <c r="C17">
        <v>0.46759591037905457</v>
      </c>
      <c r="H17">
        <v>0.10279610791112259</v>
      </c>
      <c r="I17">
        <f t="shared" si="0"/>
        <v>0.46759591037905457</v>
      </c>
      <c r="J17">
        <v>0.2032842715404716</v>
      </c>
      <c r="K17">
        <v>8.2758167338459795E-2</v>
      </c>
    </row>
    <row r="18" spans="1:11" x14ac:dyDescent="0.2">
      <c r="A18">
        <v>1928</v>
      </c>
      <c r="B18">
        <v>0.52042782252785402</v>
      </c>
      <c r="C18">
        <v>0.47957217747214598</v>
      </c>
      <c r="H18">
        <v>0.10465226263890609</v>
      </c>
      <c r="I18">
        <f t="shared" si="0"/>
        <v>0.47957217747214598</v>
      </c>
      <c r="J18">
        <v>0.21389152741289313</v>
      </c>
      <c r="K18">
        <v>9.237476217665537E-2</v>
      </c>
    </row>
    <row r="19" spans="1:11" x14ac:dyDescent="0.2">
      <c r="A19">
        <v>1929</v>
      </c>
      <c r="B19">
        <v>0.53320173948192551</v>
      </c>
      <c r="C19">
        <v>0.46679826051807449</v>
      </c>
      <c r="H19">
        <v>9.8560125910887364E-2</v>
      </c>
      <c r="I19">
        <f t="shared" si="0"/>
        <v>0.46679826051807449</v>
      </c>
      <c r="J19">
        <v>0.21163062361182727</v>
      </c>
      <c r="K19">
        <v>9.4135379237339098E-2</v>
      </c>
    </row>
    <row r="20" spans="1:11" x14ac:dyDescent="0.2">
      <c r="A20">
        <v>1930</v>
      </c>
      <c r="B20">
        <v>0.54657511563024319</v>
      </c>
      <c r="C20">
        <v>0.45342488436975686</v>
      </c>
      <c r="H20">
        <v>0.11195003822388594</v>
      </c>
      <c r="I20">
        <f t="shared" si="0"/>
        <v>0.45342488436975686</v>
      </c>
      <c r="J20">
        <v>0.18087777716676365</v>
      </c>
      <c r="K20">
        <v>7.0429999506856966E-2</v>
      </c>
    </row>
    <row r="21" spans="1:11" x14ac:dyDescent="0.2">
      <c r="A21">
        <v>1931</v>
      </c>
      <c r="B21">
        <v>0.55004025163335579</v>
      </c>
      <c r="C21">
        <v>0.44995974836664415</v>
      </c>
      <c r="H21">
        <v>0.13002356925745107</v>
      </c>
      <c r="I21">
        <f t="shared" si="0"/>
        <v>0.44995974836664415</v>
      </c>
      <c r="J21">
        <v>0.15032631780090977</v>
      </c>
      <c r="K21">
        <v>4.992775261126136E-2</v>
      </c>
    </row>
    <row r="22" spans="1:11" x14ac:dyDescent="0.2">
      <c r="A22">
        <v>1932</v>
      </c>
      <c r="B22">
        <v>0.53345695305559049</v>
      </c>
      <c r="C22">
        <v>0.46654304694440951</v>
      </c>
      <c r="H22">
        <v>0.13683867914671538</v>
      </c>
      <c r="I22">
        <f t="shared" si="0"/>
        <v>0.46654304694440951</v>
      </c>
      <c r="J22">
        <v>0.1391273974228337</v>
      </c>
      <c r="K22">
        <v>4.3087403918021752E-2</v>
      </c>
    </row>
    <row r="23" spans="1:11" x14ac:dyDescent="0.2">
      <c r="A23">
        <v>1933</v>
      </c>
      <c r="B23">
        <v>0.53127721824992613</v>
      </c>
      <c r="C23">
        <v>0.46872278175007381</v>
      </c>
      <c r="H23">
        <v>0.12556113484160419</v>
      </c>
      <c r="I23">
        <f t="shared" si="0"/>
        <v>0.46872278175007381</v>
      </c>
      <c r="J23">
        <v>0.15156593803209994</v>
      </c>
      <c r="K23">
        <v>4.9352823798282451E-2</v>
      </c>
    </row>
    <row r="24" spans="1:11" x14ac:dyDescent="0.2">
      <c r="A24">
        <v>1934</v>
      </c>
      <c r="B24">
        <v>0.51973466006305491</v>
      </c>
      <c r="C24">
        <v>0.48026533993694509</v>
      </c>
      <c r="H24">
        <v>0.11480749345903718</v>
      </c>
      <c r="I24">
        <f t="shared" si="0"/>
        <v>0.48026533993694509</v>
      </c>
      <c r="J24">
        <v>0.17151700739952933</v>
      </c>
      <c r="K24">
        <v>6.009146494099471E-2</v>
      </c>
    </row>
    <row r="25" spans="1:11" x14ac:dyDescent="0.2">
      <c r="A25">
        <v>1935</v>
      </c>
      <c r="B25">
        <v>0.5293796751306068</v>
      </c>
      <c r="C25">
        <v>0.47062032486939315</v>
      </c>
      <c r="H25">
        <v>0.11946889687031398</v>
      </c>
      <c r="I25">
        <f t="shared" si="0"/>
        <v>0.47062032486939315</v>
      </c>
      <c r="J25">
        <v>0.17361282732280722</v>
      </c>
      <c r="K25">
        <v>6.3089396847858067E-2</v>
      </c>
    </row>
    <row r="26" spans="1:11" x14ac:dyDescent="0.2">
      <c r="A26">
        <v>1936</v>
      </c>
      <c r="B26">
        <v>0.52260677250094367</v>
      </c>
      <c r="C26">
        <v>0.47739322749905633</v>
      </c>
      <c r="H26">
        <v>0.11744552600947666</v>
      </c>
      <c r="I26">
        <f t="shared" si="0"/>
        <v>0.47739322749905633</v>
      </c>
      <c r="J26">
        <v>0.19243720545539639</v>
      </c>
      <c r="K26">
        <v>7.1951852294506208E-2</v>
      </c>
    </row>
    <row r="27" spans="1:11" x14ac:dyDescent="0.2">
      <c r="A27">
        <v>1937</v>
      </c>
      <c r="B27">
        <v>0.53481486446017135</v>
      </c>
      <c r="C27">
        <v>0.46518513553982865</v>
      </c>
      <c r="H27">
        <v>0.11526332968514358</v>
      </c>
      <c r="I27">
        <f t="shared" si="0"/>
        <v>0.46518513553982865</v>
      </c>
      <c r="J27">
        <v>0.19041947899912692</v>
      </c>
      <c r="K27">
        <v>7.0223334584826075E-2</v>
      </c>
    </row>
    <row r="28" spans="1:11" x14ac:dyDescent="0.2">
      <c r="A28">
        <v>1938</v>
      </c>
      <c r="B28">
        <v>0.53537893775114953</v>
      </c>
      <c r="C28">
        <v>0.46462106224885041</v>
      </c>
      <c r="H28">
        <v>0.12710201203264088</v>
      </c>
      <c r="I28">
        <f t="shared" si="0"/>
        <v>0.46462106224885041</v>
      </c>
      <c r="J28">
        <v>0.1719334006072194</v>
      </c>
      <c r="K28">
        <v>6.0065979026701431E-2</v>
      </c>
    </row>
    <row r="29" spans="1:11" x14ac:dyDescent="0.2">
      <c r="A29">
        <v>1939</v>
      </c>
      <c r="B29">
        <v>0.52132017058931224</v>
      </c>
      <c r="C29">
        <v>0.47867982941068782</v>
      </c>
      <c r="H29">
        <v>0.12554447685985659</v>
      </c>
      <c r="I29">
        <f t="shared" si="0"/>
        <v>0.47867982941068782</v>
      </c>
      <c r="J29">
        <v>0.18481136220024927</v>
      </c>
      <c r="K29">
        <v>6.5541587414976538E-2</v>
      </c>
    </row>
    <row r="30" spans="1:11" x14ac:dyDescent="0.2">
      <c r="A30">
        <v>1940</v>
      </c>
      <c r="B30">
        <v>0.52265386400023728</v>
      </c>
      <c r="C30">
        <v>0.47734613599976272</v>
      </c>
      <c r="H30">
        <v>0.12057206267517434</v>
      </c>
      <c r="I30">
        <f t="shared" si="0"/>
        <v>0.47734613599976272</v>
      </c>
      <c r="J30">
        <v>0.19305442067419556</v>
      </c>
      <c r="K30">
        <v>7.2171916382736678E-2</v>
      </c>
    </row>
    <row r="31" spans="1:11" x14ac:dyDescent="0.2">
      <c r="A31">
        <v>1941</v>
      </c>
      <c r="B31">
        <v>0.54211872625469937</v>
      </c>
      <c r="C31">
        <v>0.45788127374530058</v>
      </c>
      <c r="H31">
        <v>0.10966366789525472</v>
      </c>
      <c r="I31">
        <f t="shared" si="0"/>
        <v>0.45788127374530058</v>
      </c>
      <c r="J31">
        <v>0.19486650070173528</v>
      </c>
      <c r="K31">
        <v>7.3509171022396416E-2</v>
      </c>
    </row>
    <row r="32" spans="1:11" x14ac:dyDescent="0.2">
      <c r="A32">
        <v>1942</v>
      </c>
      <c r="B32">
        <v>0.58933081829399203</v>
      </c>
      <c r="C32">
        <v>0.41066918170600797</v>
      </c>
      <c r="H32">
        <v>9.2565532828544683E-2</v>
      </c>
      <c r="I32">
        <f t="shared" si="0"/>
        <v>0.41066918170600797</v>
      </c>
      <c r="J32">
        <v>0.18493826368831501</v>
      </c>
      <c r="K32">
        <v>7.1548910664297055E-2</v>
      </c>
    </row>
    <row r="33" spans="1:11" x14ac:dyDescent="0.2">
      <c r="A33">
        <v>1943</v>
      </c>
      <c r="B33">
        <v>0.61942849256930244</v>
      </c>
      <c r="C33">
        <v>0.38057150743069756</v>
      </c>
      <c r="H33">
        <v>8.3414938467837263E-2</v>
      </c>
      <c r="I33">
        <f t="shared" si="0"/>
        <v>0.38057150743069756</v>
      </c>
      <c r="J33">
        <v>0.17183052090929848</v>
      </c>
      <c r="K33">
        <v>6.3747141410193733E-2</v>
      </c>
    </row>
    <row r="34" spans="1:11" x14ac:dyDescent="0.2">
      <c r="A34">
        <v>1944</v>
      </c>
      <c r="B34">
        <v>0.63804359289112034</v>
      </c>
      <c r="C34">
        <v>0.36195640710887966</v>
      </c>
      <c r="H34">
        <v>9.0554033992429728E-2</v>
      </c>
      <c r="I34">
        <f t="shared" si="0"/>
        <v>0.36195640710887966</v>
      </c>
      <c r="J34">
        <v>0.14836379223715535</v>
      </c>
      <c r="K34">
        <v>5.3773457058299536E-2</v>
      </c>
    </row>
    <row r="35" spans="1:11" x14ac:dyDescent="0.2">
      <c r="A35">
        <v>1945</v>
      </c>
      <c r="B35">
        <v>0.64179856235521027</v>
      </c>
      <c r="C35">
        <v>0.35820143764478973</v>
      </c>
      <c r="H35">
        <v>8.8839033534387102E-2</v>
      </c>
      <c r="I35">
        <f t="shared" si="0"/>
        <v>0.35820143764478973</v>
      </c>
      <c r="J35">
        <v>0.14279793159629031</v>
      </c>
      <c r="K35">
        <v>4.8161500288172482E-2</v>
      </c>
    </row>
    <row r="36" spans="1:11" x14ac:dyDescent="0.2">
      <c r="A36">
        <v>1946</v>
      </c>
      <c r="B36">
        <v>0.62794910993160347</v>
      </c>
      <c r="C36">
        <v>0.37205089006839659</v>
      </c>
      <c r="H36">
        <v>9.0438071654712515E-2</v>
      </c>
      <c r="I36">
        <f t="shared" si="0"/>
        <v>0.37205089006839659</v>
      </c>
      <c r="J36">
        <v>0.14156551756813207</v>
      </c>
      <c r="K36">
        <v>4.5033460151261057E-2</v>
      </c>
    </row>
    <row r="37" spans="1:11" x14ac:dyDescent="0.2">
      <c r="A37">
        <v>1947</v>
      </c>
      <c r="B37">
        <v>0.62922388504761784</v>
      </c>
      <c r="C37">
        <v>0.37077611495238216</v>
      </c>
      <c r="H37">
        <v>8.750966080119954E-2</v>
      </c>
      <c r="I37">
        <f t="shared" si="0"/>
        <v>0.37077611495238216</v>
      </c>
      <c r="J37">
        <v>0.14574716809862265</v>
      </c>
      <c r="K37">
        <v>4.983352562469328E-2</v>
      </c>
    </row>
    <row r="38" spans="1:11" x14ac:dyDescent="0.2">
      <c r="A38">
        <v>1948</v>
      </c>
      <c r="B38">
        <v>0.61091539051069998</v>
      </c>
      <c r="C38">
        <v>0.38908460948930002</v>
      </c>
      <c r="H38">
        <v>9.1732717868835689E-2</v>
      </c>
      <c r="I38">
        <f t="shared" si="0"/>
        <v>0.38908460948930002</v>
      </c>
      <c r="J38">
        <v>0.15765946306209772</v>
      </c>
      <c r="K38">
        <v>5.6560780297724114E-2</v>
      </c>
    </row>
    <row r="39" spans="1:11" x14ac:dyDescent="0.2">
      <c r="A39">
        <v>1949</v>
      </c>
      <c r="B39">
        <v>0.61641943539066046</v>
      </c>
      <c r="C39">
        <v>0.38358056460933948</v>
      </c>
      <c r="H39">
        <v>9.5534031482240156E-2</v>
      </c>
      <c r="I39">
        <f t="shared" si="0"/>
        <v>0.38358056460933948</v>
      </c>
      <c r="J39">
        <v>0.1517338910703204</v>
      </c>
      <c r="K39">
        <v>5.5231376059195647E-2</v>
      </c>
    </row>
    <row r="40" spans="1:11" x14ac:dyDescent="0.2">
      <c r="A40">
        <v>1950</v>
      </c>
      <c r="B40">
        <v>0.61012204210675069</v>
      </c>
      <c r="C40">
        <v>0.38987795789324931</v>
      </c>
      <c r="H40">
        <v>9.3651877068020473E-2</v>
      </c>
      <c r="I40">
        <f t="shared" si="0"/>
        <v>0.38987795789324931</v>
      </c>
      <c r="J40">
        <v>0.15848027813737375</v>
      </c>
      <c r="K40">
        <v>5.6860667682706346E-2</v>
      </c>
    </row>
    <row r="41" spans="1:11" x14ac:dyDescent="0.2">
      <c r="A41">
        <v>1951</v>
      </c>
      <c r="B41">
        <v>0.62293269181021005</v>
      </c>
      <c r="C41">
        <v>0.37706730818979001</v>
      </c>
      <c r="H41">
        <v>9.2158731976564046E-2</v>
      </c>
      <c r="I41">
        <f t="shared" si="0"/>
        <v>0.37706730818979001</v>
      </c>
      <c r="J41">
        <v>0.14943208955529014</v>
      </c>
      <c r="K41">
        <v>5.1320527517381191E-2</v>
      </c>
    </row>
    <row r="42" spans="1:11" x14ac:dyDescent="0.2">
      <c r="A42">
        <v>1952</v>
      </c>
      <c r="B42">
        <v>0.63494314084107772</v>
      </c>
      <c r="C42">
        <v>0.36505685915892222</v>
      </c>
      <c r="H42">
        <v>9.1581364639293394E-2</v>
      </c>
      <c r="I42">
        <f t="shared" si="0"/>
        <v>0.36505685915892222</v>
      </c>
      <c r="J42">
        <v>0.14196335787489817</v>
      </c>
      <c r="K42">
        <v>4.8703203289726861E-2</v>
      </c>
    </row>
    <row r="43" spans="1:11" x14ac:dyDescent="0.2">
      <c r="A43">
        <v>1953</v>
      </c>
      <c r="B43">
        <v>0.64508645495094363</v>
      </c>
      <c r="C43">
        <v>0.35491354504905642</v>
      </c>
      <c r="H43">
        <v>9.3335861924776553E-2</v>
      </c>
      <c r="I43">
        <f t="shared" si="0"/>
        <v>0.35491354504905642</v>
      </c>
      <c r="J43">
        <v>0.13259632478488506</v>
      </c>
      <c r="K43">
        <v>4.5270502443425571E-2</v>
      </c>
    </row>
    <row r="44" spans="1:11" x14ac:dyDescent="0.2">
      <c r="A44">
        <v>1954</v>
      </c>
      <c r="B44">
        <v>0.64098932181463497</v>
      </c>
      <c r="C44">
        <v>0.35901067818536497</v>
      </c>
      <c r="H44">
        <v>9.5692002032371881E-2</v>
      </c>
      <c r="I44">
        <f t="shared" si="0"/>
        <v>0.35901067818536497</v>
      </c>
      <c r="J44">
        <v>0.13487352232759914</v>
      </c>
      <c r="K44">
        <v>4.589571511884085E-2</v>
      </c>
    </row>
    <row r="45" spans="1:11" x14ac:dyDescent="0.2">
      <c r="A45">
        <v>1955</v>
      </c>
      <c r="B45">
        <v>0.63464877248830742</v>
      </c>
      <c r="C45">
        <v>0.36535122751169263</v>
      </c>
      <c r="H45">
        <v>9.4883117868951872E-2</v>
      </c>
      <c r="I45">
        <f t="shared" si="0"/>
        <v>0.36535122751169263</v>
      </c>
      <c r="J45">
        <v>0.14128702502276624</v>
      </c>
      <c r="K45">
        <v>5.0066640865884478E-2</v>
      </c>
    </row>
    <row r="46" spans="1:11" x14ac:dyDescent="0.2">
      <c r="A46">
        <v>1956</v>
      </c>
      <c r="B46">
        <v>0.64240817112815263</v>
      </c>
      <c r="C46">
        <v>0.35759182887184732</v>
      </c>
      <c r="H46">
        <v>9.3528714567818083E-2</v>
      </c>
      <c r="I46">
        <f t="shared" si="0"/>
        <v>0.35759182887184732</v>
      </c>
      <c r="J46">
        <v>0.1338850724154842</v>
      </c>
      <c r="K46">
        <v>4.6611084737773027E-2</v>
      </c>
    </row>
    <row r="47" spans="1:11" x14ac:dyDescent="0.2">
      <c r="A47">
        <v>1957</v>
      </c>
      <c r="B47">
        <v>0.64238013029115337</v>
      </c>
      <c r="C47">
        <v>0.35761986970884663</v>
      </c>
      <c r="H47">
        <v>9.3216696602339111E-2</v>
      </c>
      <c r="I47">
        <f t="shared" si="0"/>
        <v>0.35761986970884663</v>
      </c>
      <c r="J47">
        <v>0.13166288086124753</v>
      </c>
      <c r="K47">
        <v>4.5213318580830823E-2</v>
      </c>
    </row>
    <row r="48" spans="1:11" x14ac:dyDescent="0.2">
      <c r="A48">
        <v>1958</v>
      </c>
      <c r="B48">
        <v>0.64296192926821505</v>
      </c>
      <c r="C48">
        <v>0.35703807073178495</v>
      </c>
      <c r="H48">
        <v>9.7352721605063808E-2</v>
      </c>
      <c r="I48">
        <f t="shared" si="0"/>
        <v>0.35703807073178495</v>
      </c>
      <c r="J48">
        <v>0.12471966914256878</v>
      </c>
      <c r="K48">
        <v>4.1244081477784272E-2</v>
      </c>
    </row>
    <row r="49" spans="1:11" x14ac:dyDescent="0.2">
      <c r="A49">
        <v>1959</v>
      </c>
      <c r="B49">
        <v>0.63836519232973166</v>
      </c>
      <c r="C49">
        <v>0.36163480767026834</v>
      </c>
      <c r="H49">
        <v>9.6607261780504661E-2</v>
      </c>
      <c r="I49">
        <f t="shared" si="0"/>
        <v>0.36163480767026834</v>
      </c>
      <c r="J49">
        <v>0.13066154113420073</v>
      </c>
      <c r="K49">
        <v>4.4556874710564687E-2</v>
      </c>
    </row>
    <row r="50" spans="1:11" x14ac:dyDescent="0.2">
      <c r="A50">
        <v>1960</v>
      </c>
      <c r="B50">
        <v>0.64368404108254273</v>
      </c>
      <c r="C50">
        <v>0.35631595891745727</v>
      </c>
      <c r="H50">
        <v>9.7892813007246837E-2</v>
      </c>
      <c r="I50">
        <f t="shared" si="0"/>
        <v>0.35631595891745727</v>
      </c>
      <c r="J50">
        <v>0.12591519166871309</v>
      </c>
      <c r="K50">
        <v>4.4049099810846155E-2</v>
      </c>
    </row>
    <row r="51" spans="1:11" x14ac:dyDescent="0.2">
      <c r="A51">
        <v>1961</v>
      </c>
      <c r="B51">
        <v>0.64167448270946115</v>
      </c>
      <c r="C51">
        <v>0.3583255172905388</v>
      </c>
      <c r="H51">
        <v>9.8219962049142628E-2</v>
      </c>
      <c r="I51">
        <f t="shared" si="0"/>
        <v>0.3583255172905388</v>
      </c>
      <c r="J51">
        <v>0.12453469169407759</v>
      </c>
      <c r="K51">
        <v>4.3768967461467086E-2</v>
      </c>
    </row>
    <row r="52" spans="1:11" x14ac:dyDescent="0.2">
      <c r="A52">
        <v>1962</v>
      </c>
      <c r="B52">
        <v>0.6390785276889801</v>
      </c>
      <c r="C52">
        <v>0.3609214723110199</v>
      </c>
      <c r="E52">
        <v>19.504523277282715</v>
      </c>
      <c r="F52">
        <f>[1]TB2!T52</f>
        <v>0</v>
      </c>
      <c r="H52">
        <v>9.8934352397918701E-2</v>
      </c>
      <c r="I52">
        <f t="shared" si="0"/>
        <v>0.3609214723110199</v>
      </c>
      <c r="J52">
        <v>12.573906779289246</v>
      </c>
      <c r="K52">
        <v>4.4323980808258057E-2</v>
      </c>
    </row>
    <row r="53" spans="1:11" x14ac:dyDescent="0.2">
      <c r="A53">
        <v>1963</v>
      </c>
      <c r="B53">
        <v>0.63463097810745239</v>
      </c>
      <c r="C53">
        <v>0.36536902189254761</v>
      </c>
      <c r="E53">
        <v>19.102069735527039</v>
      </c>
      <c r="F53">
        <f>[1]TB2!T53</f>
        <v>0</v>
      </c>
      <c r="H53">
        <v>9.9839061498641968E-2</v>
      </c>
      <c r="I53">
        <f t="shared" si="0"/>
        <v>0.36536902189254761</v>
      </c>
      <c r="J53">
        <v>12.7462238073349</v>
      </c>
      <c r="K53">
        <v>4.5638265088200569E-2</v>
      </c>
    </row>
    <row r="54" spans="1:11" x14ac:dyDescent="0.2">
      <c r="A54">
        <v>1964</v>
      </c>
      <c r="B54">
        <v>0.63017991185188293</v>
      </c>
      <c r="C54">
        <v>0.36982008814811707</v>
      </c>
      <c r="E54">
        <v>18.699616193771362</v>
      </c>
      <c r="F54">
        <f>[1]TB2!T54</f>
        <v>0</v>
      </c>
      <c r="H54">
        <v>0.10074236989021301</v>
      </c>
      <c r="I54">
        <f t="shared" si="0"/>
        <v>0.36982008814811707</v>
      </c>
      <c r="J54">
        <v>12.919537723064423</v>
      </c>
      <c r="K54">
        <v>4.695650190114975E-2</v>
      </c>
    </row>
    <row r="55" spans="1:11" x14ac:dyDescent="0.2">
      <c r="A55">
        <v>1965</v>
      </c>
      <c r="B55">
        <v>0.6336575448513031</v>
      </c>
      <c r="C55">
        <v>0.3663424551486969</v>
      </c>
      <c r="E55">
        <v>19.129836559295654</v>
      </c>
      <c r="F55">
        <f>[1]TB2!T55</f>
        <v>0</v>
      </c>
      <c r="H55">
        <v>0.10006669163703918</v>
      </c>
      <c r="I55">
        <f t="shared" si="0"/>
        <v>0.3663424551486969</v>
      </c>
      <c r="J55">
        <v>12.7784363925457</v>
      </c>
      <c r="K55">
        <v>4.6614073216915131E-2</v>
      </c>
    </row>
    <row r="56" spans="1:11" x14ac:dyDescent="0.2">
      <c r="A56">
        <v>1966</v>
      </c>
      <c r="B56">
        <v>0.63712415099143982</v>
      </c>
      <c r="C56">
        <v>0.36287584900856018</v>
      </c>
      <c r="E56">
        <v>19.560056924819946</v>
      </c>
      <c r="F56">
        <f>[1]TB2!T56</f>
        <v>0</v>
      </c>
      <c r="H56">
        <v>9.9398821592330933E-2</v>
      </c>
      <c r="I56">
        <f t="shared" si="0"/>
        <v>0.36287584900856018</v>
      </c>
      <c r="J56">
        <v>12.638157606124878</v>
      </c>
      <c r="K56">
        <v>4.6276818960905075E-2</v>
      </c>
    </row>
    <row r="57" spans="1:11" x14ac:dyDescent="0.2">
      <c r="A57">
        <v>1967</v>
      </c>
      <c r="B57">
        <v>0.64407143741846085</v>
      </c>
      <c r="C57">
        <v>0.35592856258153915</v>
      </c>
      <c r="E57">
        <v>20.443549752235413</v>
      </c>
      <c r="F57">
        <f>[1]TB2!T57</f>
        <v>0</v>
      </c>
      <c r="H57">
        <v>9.8360851407051086E-2</v>
      </c>
      <c r="I57">
        <f t="shared" si="0"/>
        <v>0.35592856258153915</v>
      </c>
      <c r="J57">
        <v>12.336727976799011</v>
      </c>
      <c r="K57">
        <v>4.3805031105875969E-2</v>
      </c>
    </row>
    <row r="58" spans="1:11" x14ac:dyDescent="0.2">
      <c r="A58">
        <v>1968</v>
      </c>
      <c r="B58">
        <v>0.64815725572407246</v>
      </c>
      <c r="C58">
        <v>0.35184274427592754</v>
      </c>
      <c r="E58">
        <v>20.690547674894333</v>
      </c>
      <c r="F58">
        <f>[1]TB2!T58</f>
        <v>0</v>
      </c>
      <c r="H58">
        <v>9.8079916089773178E-2</v>
      </c>
      <c r="I58">
        <f t="shared" si="0"/>
        <v>0.35184274427592754</v>
      </c>
      <c r="J58">
        <v>12.171453237533569</v>
      </c>
      <c r="K58">
        <v>4.3515642639249563E-2</v>
      </c>
    </row>
    <row r="59" spans="1:11" x14ac:dyDescent="0.2">
      <c r="A59">
        <v>1969</v>
      </c>
      <c r="B59">
        <v>0.65680392505601048</v>
      </c>
      <c r="C59">
        <v>0.34319607494398952</v>
      </c>
      <c r="E59">
        <v>21.019494347274303</v>
      </c>
      <c r="F59">
        <f>[1]TB2!T59</f>
        <v>8.9743780874815583E-3</v>
      </c>
      <c r="H59">
        <v>9.8481367342174053E-2</v>
      </c>
      <c r="I59">
        <f t="shared" si="0"/>
        <v>0.34319607494398952</v>
      </c>
      <c r="J59">
        <v>11.49782408028841</v>
      </c>
      <c r="K59">
        <v>4.0841546258889139E-2</v>
      </c>
    </row>
    <row r="60" spans="1:11" x14ac:dyDescent="0.2">
      <c r="A60">
        <v>1970</v>
      </c>
      <c r="B60">
        <v>0.65910877019632608</v>
      </c>
      <c r="C60">
        <v>0.34089122980367392</v>
      </c>
      <c r="E60">
        <v>20.839184476062655</v>
      </c>
      <c r="F60">
        <f>[1]TB2!T60</f>
        <v>1.0107880106862161E-2</v>
      </c>
      <c r="H60">
        <v>9.9801375297829509E-2</v>
      </c>
      <c r="I60">
        <f t="shared" si="0"/>
        <v>0.34089122980367392</v>
      </c>
      <c r="J60">
        <v>11.042817542329431</v>
      </c>
      <c r="K60">
        <v>3.7460430612554774E-2</v>
      </c>
    </row>
    <row r="61" spans="1:11" x14ac:dyDescent="0.2">
      <c r="A61">
        <v>1971</v>
      </c>
      <c r="B61">
        <v>0.65633052893099375</v>
      </c>
      <c r="C61">
        <v>0.34366947106900625</v>
      </c>
      <c r="E61">
        <v>20.415765035431832</v>
      </c>
      <c r="F61">
        <f>[1]TB2!T61</f>
        <v>1.1234485668714163E-2</v>
      </c>
      <c r="H61">
        <v>0.10059603647096083</v>
      </c>
      <c r="I61">
        <f t="shared" si="0"/>
        <v>0.34366947106900625</v>
      </c>
      <c r="J61">
        <v>11.082132125739008</v>
      </c>
      <c r="K61">
        <v>3.7406430368719157E-2</v>
      </c>
    </row>
    <row r="62" spans="1:11" x14ac:dyDescent="0.2">
      <c r="A62">
        <v>1972</v>
      </c>
      <c r="B62">
        <v>0.65340720938547747</v>
      </c>
      <c r="C62">
        <v>0.34659279061452253</v>
      </c>
      <c r="E62">
        <v>20.23898362822365</v>
      </c>
      <c r="F62">
        <f>[1]TB2!T62</f>
        <v>1.2281043700701121E-2</v>
      </c>
      <c r="H62">
        <v>0.10136583719577175</v>
      </c>
      <c r="I62">
        <f t="shared" si="0"/>
        <v>0.34659279061452253</v>
      </c>
      <c r="J62">
        <v>11.084715268225409</v>
      </c>
      <c r="K62">
        <v>3.6983559088184847E-2</v>
      </c>
    </row>
    <row r="63" spans="1:11" x14ac:dyDescent="0.2">
      <c r="A63">
        <v>1973</v>
      </c>
      <c r="B63">
        <v>0.65336313676561986</v>
      </c>
      <c r="C63">
        <v>0.34663686323438014</v>
      </c>
      <c r="E63">
        <v>20.379538833367405</v>
      </c>
      <c r="F63">
        <f>[1]TB2!T63</f>
        <v>1.3320478229021368E-2</v>
      </c>
      <c r="H63">
        <v>0.10159966417631949</v>
      </c>
      <c r="I63">
        <f t="shared" si="0"/>
        <v>0.34663686323438014</v>
      </c>
      <c r="J63">
        <v>10.920314674876863</v>
      </c>
      <c r="K63">
        <v>3.5290863875616196E-2</v>
      </c>
    </row>
    <row r="64" spans="1:11" x14ac:dyDescent="0.2">
      <c r="A64">
        <v>1974</v>
      </c>
      <c r="B64">
        <v>0.65702655124596276</v>
      </c>
      <c r="C64">
        <v>0.34297344875403724</v>
      </c>
      <c r="E64">
        <v>20.498855784353509</v>
      </c>
      <c r="F64">
        <f>[1]TB2!T64</f>
        <v>1.4092650137957609E-2</v>
      </c>
      <c r="H64">
        <v>0.10196696238836012</v>
      </c>
      <c r="I64">
        <f t="shared" si="0"/>
        <v>0.34297344875403724</v>
      </c>
      <c r="J64">
        <v>10.653001488572045</v>
      </c>
      <c r="K64">
        <v>3.3818387554106266E-2</v>
      </c>
    </row>
    <row r="65" spans="1:11" x14ac:dyDescent="0.2">
      <c r="A65">
        <v>1975</v>
      </c>
      <c r="B65">
        <v>0.65648609203083197</v>
      </c>
      <c r="C65">
        <v>0.34351390796916803</v>
      </c>
      <c r="E65">
        <v>20.269921887620512</v>
      </c>
      <c r="F65">
        <f>[1]TB2!T65</f>
        <v>1.3976498214608623E-2</v>
      </c>
      <c r="H65">
        <v>0.103141851765713</v>
      </c>
      <c r="I65">
        <f t="shared" si="0"/>
        <v>0.34351390796916803</v>
      </c>
      <c r="J65">
        <v>10.555587813587408</v>
      </c>
      <c r="K65">
        <v>3.3308583576484807E-2</v>
      </c>
    </row>
    <row r="66" spans="1:11" x14ac:dyDescent="0.2">
      <c r="A66">
        <v>1976</v>
      </c>
      <c r="B66">
        <v>0.65580378423626939</v>
      </c>
      <c r="C66">
        <v>0.34419621576373061</v>
      </c>
      <c r="E66">
        <v>20.211716857727424</v>
      </c>
      <c r="F66">
        <f>[1]TB2!T66</f>
        <v>1.4141464381755602E-2</v>
      </c>
      <c r="H66">
        <v>0.10362190195490939</v>
      </c>
      <c r="I66">
        <f t="shared" si="0"/>
        <v>0.34419621576373061</v>
      </c>
      <c r="J66">
        <v>10.529308792285974</v>
      </c>
      <c r="K66">
        <v>3.3250829969595941E-2</v>
      </c>
    </row>
    <row r="67" spans="1:11" x14ac:dyDescent="0.2">
      <c r="A67">
        <v>1977</v>
      </c>
      <c r="B67">
        <v>0.65352353068812619</v>
      </c>
      <c r="C67">
        <v>0.34647646931187381</v>
      </c>
      <c r="E67">
        <v>20.028216234638307</v>
      </c>
      <c r="F67">
        <f>[1]TB2!T67</f>
        <v>1.3801844501619094E-2</v>
      </c>
      <c r="H67">
        <v>0.10372683452708031</v>
      </c>
      <c r="I67">
        <f t="shared" si="0"/>
        <v>0.34647646931187381</v>
      </c>
      <c r="J67">
        <v>10.665341100676073</v>
      </c>
      <c r="K67">
        <v>3.4051133045243986E-2</v>
      </c>
    </row>
    <row r="68" spans="1:11" x14ac:dyDescent="0.2">
      <c r="A68">
        <v>1978</v>
      </c>
      <c r="B68">
        <v>0.65291653477307143</v>
      </c>
      <c r="C68">
        <v>0.34708346522692857</v>
      </c>
      <c r="E68">
        <v>19.975558070290589</v>
      </c>
      <c r="F68">
        <f>[1]TB2!T68</f>
        <v>1.4616681108060487E-2</v>
      </c>
      <c r="H68">
        <v>0.10368226852800078</v>
      </c>
      <c r="I68">
        <f t="shared" si="0"/>
        <v>0.34708346522692857</v>
      </c>
      <c r="J68">
        <v>10.769409781094197</v>
      </c>
      <c r="K68">
        <v>3.5190685117912235E-2</v>
      </c>
    </row>
    <row r="69" spans="1:11" x14ac:dyDescent="0.2">
      <c r="A69">
        <v>1979</v>
      </c>
      <c r="B69">
        <v>0.65112075209617615</v>
      </c>
      <c r="C69">
        <v>0.34887924790382385</v>
      </c>
      <c r="E69">
        <v>20.078200101852417</v>
      </c>
      <c r="F69">
        <f>[1]TB2!T69</f>
        <v>1.4702444907202152E-2</v>
      </c>
      <c r="H69">
        <v>0.10241459310054779</v>
      </c>
      <c r="I69">
        <f t="shared" si="0"/>
        <v>0.34887924790382385</v>
      </c>
      <c r="J69">
        <v>11.153456568717957</v>
      </c>
      <c r="K69">
        <v>3.8581054657697678E-2</v>
      </c>
    </row>
    <row r="70" spans="1:11" x14ac:dyDescent="0.2">
      <c r="A70">
        <v>1980</v>
      </c>
      <c r="B70">
        <v>0.6575741171836853</v>
      </c>
      <c r="C70">
        <v>0.3424258828163147</v>
      </c>
      <c r="E70">
        <v>19.892722368240356</v>
      </c>
      <c r="F70">
        <f>[1]TB2!T70</f>
        <v>1.6393654892001709E-2</v>
      </c>
      <c r="H70">
        <v>0.10338899493217468</v>
      </c>
      <c r="I70">
        <f t="shared" si="0"/>
        <v>0.3424258828163147</v>
      </c>
      <c r="J70">
        <v>10.670077055692673</v>
      </c>
      <c r="K70">
        <v>3.5665404051542282E-2</v>
      </c>
    </row>
    <row r="71" spans="1:11" x14ac:dyDescent="0.2">
      <c r="A71">
        <v>1981</v>
      </c>
      <c r="B71">
        <v>0.69450119137763999</v>
      </c>
      <c r="C71">
        <v>0.34719395637512207</v>
      </c>
      <c r="E71">
        <v>19.509440660476685</v>
      </c>
      <c r="F71">
        <f>[1]TB2!T71</f>
        <v>1.9969969475634099E-2</v>
      </c>
      <c r="H71">
        <v>0.10372014343738556</v>
      </c>
      <c r="I71">
        <f t="shared" ref="I71:I103" si="1">C71-D71</f>
        <v>0.34719395637512207</v>
      </c>
      <c r="J71">
        <v>11.048658937215805</v>
      </c>
      <c r="K71">
        <v>3.8442783057689667E-2</v>
      </c>
    </row>
    <row r="72" spans="1:11" x14ac:dyDescent="0.2">
      <c r="A72">
        <v>1982</v>
      </c>
      <c r="B72">
        <v>0.65102586150169373</v>
      </c>
      <c r="C72">
        <v>0.34897413849830627</v>
      </c>
      <c r="E72">
        <v>18.957161903381348</v>
      </c>
      <c r="F72">
        <f>[1]TB2!T72</f>
        <v>2.136637092518328E-2</v>
      </c>
      <c r="H72">
        <v>0.103963702917099</v>
      </c>
      <c r="I72">
        <f t="shared" si="1"/>
        <v>0.34897413849830627</v>
      </c>
      <c r="J72">
        <v>11.26394122838974</v>
      </c>
      <c r="K72">
        <v>4.0817286819219589E-2</v>
      </c>
    </row>
    <row r="73" spans="1:11" x14ac:dyDescent="0.2">
      <c r="A73">
        <v>1983</v>
      </c>
      <c r="B73">
        <v>0.6457970142364502</v>
      </c>
      <c r="C73">
        <v>0.3542029857635498</v>
      </c>
      <c r="E73">
        <v>18.307822942733765</v>
      </c>
      <c r="F73">
        <f>[1]TB2!T73</f>
        <v>2.228311091601403E-2</v>
      </c>
      <c r="H73">
        <v>0.10569269955158234</v>
      </c>
      <c r="I73">
        <f t="shared" si="1"/>
        <v>0.3542029857635498</v>
      </c>
      <c r="J73">
        <v>11.513808369636536</v>
      </c>
      <c r="K73">
        <v>4.1355978697538376E-2</v>
      </c>
    </row>
    <row r="74" spans="1:11" x14ac:dyDescent="0.2">
      <c r="A74">
        <v>1984</v>
      </c>
      <c r="B74">
        <v>0.63336181640625</v>
      </c>
      <c r="C74">
        <v>0.36663818359375</v>
      </c>
      <c r="E74">
        <v>17.883282899856567</v>
      </c>
      <c r="F74">
        <f>[1]TB2!T74</f>
        <v>2.3249713278797692E-2</v>
      </c>
      <c r="H74">
        <v>0.10550984740257263</v>
      </c>
      <c r="I74">
        <f t="shared" si="1"/>
        <v>0.36663818359375</v>
      </c>
      <c r="J74">
        <v>12.498427182435989</v>
      </c>
      <c r="K74">
        <v>4.7299657016992569E-2</v>
      </c>
    </row>
    <row r="75" spans="1:11" x14ac:dyDescent="0.2">
      <c r="A75">
        <v>1985</v>
      </c>
      <c r="B75">
        <v>0.63342633843421936</v>
      </c>
      <c r="C75">
        <v>0.36657366156578064</v>
      </c>
      <c r="E75">
        <v>17.881196737289429</v>
      </c>
      <c r="F75">
        <f>[1]TB2!T75</f>
        <v>2.3643983844015642E-2</v>
      </c>
      <c r="H75">
        <v>0.10563486814498901</v>
      </c>
      <c r="I75">
        <f t="shared" si="1"/>
        <v>0.36657366156578064</v>
      </c>
      <c r="J75">
        <v>12.553958594799042</v>
      </c>
      <c r="K75">
        <v>4.7201294451951981E-2</v>
      </c>
    </row>
    <row r="76" spans="1:11" x14ac:dyDescent="0.2">
      <c r="A76">
        <v>1986</v>
      </c>
      <c r="B76">
        <v>0.63526898622512817</v>
      </c>
      <c r="C76">
        <v>0.36473101377487183</v>
      </c>
      <c r="E76">
        <v>17.667049169540405</v>
      </c>
      <c r="F76">
        <f>[1]TB2!T76</f>
        <v>2.351940923943234E-2</v>
      </c>
      <c r="H76">
        <v>0.10622113943099976</v>
      </c>
      <c r="I76">
        <f t="shared" si="1"/>
        <v>0.36473101377487183</v>
      </c>
      <c r="J76">
        <v>12.209108471870422</v>
      </c>
      <c r="K76">
        <v>4.3491315096616745E-2</v>
      </c>
    </row>
    <row r="77" spans="1:11" x14ac:dyDescent="0.2">
      <c r="A77">
        <v>1987</v>
      </c>
      <c r="B77">
        <v>0.6238846480846405</v>
      </c>
      <c r="C77">
        <v>0.3761153519153595</v>
      </c>
      <c r="E77">
        <v>17.262822389602661</v>
      </c>
      <c r="F77">
        <f>[1]TB2!T77</f>
        <v>2.5388295414378453E-2</v>
      </c>
      <c r="H77">
        <v>0.10453587770462036</v>
      </c>
      <c r="I77">
        <f t="shared" si="1"/>
        <v>0.3761153519153595</v>
      </c>
      <c r="J77">
        <v>13.306523859500885</v>
      </c>
      <c r="K77">
        <v>4.8432867974042892E-2</v>
      </c>
    </row>
    <row r="78" spans="1:11" x14ac:dyDescent="0.2">
      <c r="A78">
        <v>1988</v>
      </c>
      <c r="B78">
        <v>0.61051839590072632</v>
      </c>
      <c r="C78">
        <v>0.38948160409927368</v>
      </c>
      <c r="E78">
        <v>16.944479942321777</v>
      </c>
      <c r="F78">
        <f>[1]TB2!T78</f>
        <v>2.721216437005923E-2</v>
      </c>
      <c r="H78">
        <v>0.10281288623809814</v>
      </c>
      <c r="I78">
        <f t="shared" si="1"/>
        <v>0.38948160409927368</v>
      </c>
      <c r="J78">
        <v>14.876338839530945</v>
      </c>
      <c r="K78">
        <v>5.9706281870603561E-2</v>
      </c>
    </row>
    <row r="79" spans="1:11" x14ac:dyDescent="0.2">
      <c r="A79">
        <v>1989</v>
      </c>
      <c r="B79">
        <v>0.61329847574234009</v>
      </c>
      <c r="C79">
        <v>0.38670152425765991</v>
      </c>
      <c r="E79">
        <v>16.931194067001343</v>
      </c>
      <c r="F79">
        <f>[1]TB2!T79</f>
        <v>2.875582874713177E-2</v>
      </c>
      <c r="H79">
        <v>0.10357099771499634</v>
      </c>
      <c r="I79">
        <f t="shared" si="1"/>
        <v>0.38670152425765991</v>
      </c>
      <c r="J79">
        <v>14.46424275636673</v>
      </c>
      <c r="K79">
        <v>5.5310618132352829E-2</v>
      </c>
    </row>
    <row r="80" spans="1:11" x14ac:dyDescent="0.2">
      <c r="A80">
        <v>1990</v>
      </c>
      <c r="B80">
        <v>0.61285924911499023</v>
      </c>
      <c r="C80">
        <v>0.38714075088500977</v>
      </c>
      <c r="E80">
        <v>16.803818941116333</v>
      </c>
      <c r="F80">
        <f>[1]TB2!T80</f>
        <v>2.9436599393531604E-2</v>
      </c>
      <c r="H80">
        <v>0.10384315252304077</v>
      </c>
      <c r="I80">
        <f t="shared" si="1"/>
        <v>0.38714075088500977</v>
      </c>
      <c r="J80">
        <v>14.542049169540405</v>
      </c>
      <c r="K80">
        <v>5.5455312132835388E-2</v>
      </c>
    </row>
    <row r="81" spans="1:11" x14ac:dyDescent="0.2">
      <c r="A81">
        <v>1991</v>
      </c>
      <c r="B81">
        <v>0.61443758010864258</v>
      </c>
      <c r="C81">
        <v>0.38556241989135742</v>
      </c>
      <c r="E81">
        <v>16.619127988815308</v>
      </c>
      <c r="F81">
        <f>[1]TB2!T81</f>
        <v>2.8794422830532351E-2</v>
      </c>
      <c r="H81">
        <v>0.10543680191040039</v>
      </c>
      <c r="I81">
        <f t="shared" si="1"/>
        <v>0.38556241989135742</v>
      </c>
      <c r="J81">
        <v>13.891473412513733</v>
      </c>
      <c r="K81">
        <v>5.130019411444664E-2</v>
      </c>
    </row>
    <row r="82" spans="1:11" x14ac:dyDescent="0.2">
      <c r="A82">
        <v>1992</v>
      </c>
      <c r="B82">
        <v>0.602232426404953</v>
      </c>
      <c r="C82">
        <v>0.397767573595047</v>
      </c>
      <c r="E82">
        <v>15.830767154693604</v>
      </c>
      <c r="F82">
        <f>[1]TB2!T82</f>
        <v>2.6388909224379947E-2</v>
      </c>
      <c r="H82">
        <v>0.10482284426689148</v>
      </c>
      <c r="I82">
        <f t="shared" si="1"/>
        <v>0.397767573595047</v>
      </c>
      <c r="J82">
        <v>15.014225244522095</v>
      </c>
      <c r="K82">
        <v>5.7778127491474152E-2</v>
      </c>
    </row>
    <row r="83" spans="1:11" x14ac:dyDescent="0.2">
      <c r="A83">
        <v>1993</v>
      </c>
      <c r="B83">
        <v>0.60443425178527832</v>
      </c>
      <c r="C83">
        <v>0.39556574821472168</v>
      </c>
      <c r="E83">
        <v>15.894609689712524</v>
      </c>
      <c r="F83">
        <f>[1]TB2!T83</f>
        <v>2.5136119847211605E-2</v>
      </c>
      <c r="H83">
        <v>0.10573092103004456</v>
      </c>
      <c r="I83">
        <f t="shared" si="1"/>
        <v>0.39556574821472168</v>
      </c>
      <c r="J83">
        <v>14.641934633255005</v>
      </c>
      <c r="K83">
        <v>5.6104172021150589E-2</v>
      </c>
    </row>
    <row r="84" spans="1:11" x14ac:dyDescent="0.2">
      <c r="A84">
        <v>1994</v>
      </c>
      <c r="B84">
        <v>0.60141855478286743</v>
      </c>
      <c r="C84">
        <v>0.39858144521713257</v>
      </c>
      <c r="E84">
        <v>15.776264667510986</v>
      </c>
      <c r="F84">
        <f>[1]TB2!T84</f>
        <v>2.0348830409361141E-2</v>
      </c>
      <c r="H84">
        <v>0.10673964023590088</v>
      </c>
      <c r="I84">
        <f t="shared" si="1"/>
        <v>0.39858144521713257</v>
      </c>
      <c r="J84">
        <v>14.685395359992981</v>
      </c>
      <c r="K84">
        <v>5.6075833737850189E-2</v>
      </c>
    </row>
    <row r="85" spans="1:11" x14ac:dyDescent="0.2">
      <c r="A85">
        <v>1995</v>
      </c>
      <c r="B85">
        <v>0.59342128038406372</v>
      </c>
      <c r="C85">
        <v>0.40657871961593628</v>
      </c>
      <c r="E85">
        <v>15.379762649536133</v>
      </c>
      <c r="F85">
        <f>[1]TB2!T85</f>
        <v>1.9941974342053352E-2</v>
      </c>
      <c r="H85">
        <v>0.10680612921714783</v>
      </c>
      <c r="I85">
        <f t="shared" si="1"/>
        <v>0.40657871961593628</v>
      </c>
      <c r="J85">
        <v>15.284636616706848</v>
      </c>
      <c r="K85">
        <v>5.9116430580615997E-2</v>
      </c>
    </row>
    <row r="86" spans="1:11" x14ac:dyDescent="0.2">
      <c r="A86">
        <v>1996</v>
      </c>
      <c r="B86">
        <v>0.5845397412776947</v>
      </c>
      <c r="C86">
        <v>0.4154602587223053</v>
      </c>
      <c r="E86">
        <v>15.079790353775024</v>
      </c>
      <c r="F86">
        <f>[1]TB2!T86</f>
        <v>1.9971556847900564E-2</v>
      </c>
      <c r="H86">
        <v>0.10666638612747192</v>
      </c>
      <c r="I86">
        <f t="shared" si="1"/>
        <v>0.4154602587223053</v>
      </c>
      <c r="J86">
        <v>15.964031219482422</v>
      </c>
      <c r="K86">
        <v>6.3807375729084015E-2</v>
      </c>
    </row>
    <row r="87" spans="1:11" x14ac:dyDescent="0.2">
      <c r="A87">
        <v>1997</v>
      </c>
      <c r="B87">
        <v>0.57732948660850525</v>
      </c>
      <c r="C87">
        <v>0.42267051339149475</v>
      </c>
      <c r="E87">
        <v>14.862990379333496</v>
      </c>
      <c r="F87">
        <f>[1]TB2!T87</f>
        <v>1.9038224603680459E-2</v>
      </c>
      <c r="H87">
        <v>0.10644316673278809</v>
      </c>
      <c r="I87">
        <f t="shared" si="1"/>
        <v>0.42267051339149475</v>
      </c>
      <c r="J87">
        <v>16.627532243728638</v>
      </c>
      <c r="K87">
        <v>6.8388722836971283E-2</v>
      </c>
    </row>
    <row r="88" spans="1:11" x14ac:dyDescent="0.2">
      <c r="A88">
        <v>1998</v>
      </c>
      <c r="B88">
        <v>0.57368108630180359</v>
      </c>
      <c r="C88">
        <v>0.42631891369819641</v>
      </c>
      <c r="E88">
        <v>14.906054735183716</v>
      </c>
      <c r="F88">
        <f>[1]TB2!T88</f>
        <v>1.7510815992247061E-2</v>
      </c>
      <c r="H88">
        <v>0.10585325956344604</v>
      </c>
      <c r="I88">
        <f t="shared" si="1"/>
        <v>0.42631891369819641</v>
      </c>
      <c r="J88">
        <v>16.923791170120239</v>
      </c>
      <c r="K88">
        <v>6.9073006510734558E-2</v>
      </c>
    </row>
    <row r="89" spans="1:11" x14ac:dyDescent="0.2">
      <c r="A89">
        <v>1999</v>
      </c>
      <c r="B89">
        <v>0.56651902198791504</v>
      </c>
      <c r="C89">
        <v>0.43348097801208496</v>
      </c>
      <c r="E89">
        <v>14.768904447555542</v>
      </c>
      <c r="F89">
        <f>[1]TB2!T89</f>
        <v>1.4378032029632115E-2</v>
      </c>
      <c r="H89">
        <v>0.10549569129943848</v>
      </c>
      <c r="I89">
        <f t="shared" si="1"/>
        <v>0.43348097801208496</v>
      </c>
      <c r="J89">
        <v>17.707523703575134</v>
      </c>
      <c r="K89">
        <v>7.4328243732452393E-2</v>
      </c>
    </row>
    <row r="90" spans="1:11" x14ac:dyDescent="0.2">
      <c r="A90">
        <v>2000</v>
      </c>
      <c r="B90">
        <v>0.56116753816604614</v>
      </c>
      <c r="C90">
        <v>0.43883246183395386</v>
      </c>
      <c r="E90">
        <v>14.615023136138916</v>
      </c>
      <c r="F90">
        <f>[1]TB2!T90</f>
        <v>1.2403830371156374E-2</v>
      </c>
      <c r="H90">
        <v>0.10527288913726807</v>
      </c>
      <c r="I90">
        <f t="shared" si="1"/>
        <v>0.43883246183395386</v>
      </c>
      <c r="J90">
        <v>18.267017602920532</v>
      </c>
      <c r="K90">
        <v>7.8792691230773926E-2</v>
      </c>
    </row>
    <row r="91" spans="1:11" x14ac:dyDescent="0.2">
      <c r="A91">
        <v>2001</v>
      </c>
      <c r="B91">
        <v>0.57199552655220032</v>
      </c>
      <c r="C91">
        <v>0.42800447344779968</v>
      </c>
      <c r="E91">
        <v>14.948296546936035</v>
      </c>
      <c r="F91">
        <f>[1]TB2!T91</f>
        <v>1.204397122957887E-2</v>
      </c>
      <c r="H91">
        <v>0.1061471700668335</v>
      </c>
      <c r="I91">
        <f t="shared" si="1"/>
        <v>0.42800447344779968</v>
      </c>
      <c r="J91">
        <v>17.269401252269745</v>
      </c>
      <c r="K91">
        <v>7.2697438299655914E-2</v>
      </c>
    </row>
    <row r="92" spans="1:11" x14ac:dyDescent="0.2">
      <c r="A92">
        <v>2002</v>
      </c>
      <c r="B92">
        <v>0.57277098298072815</v>
      </c>
      <c r="C92">
        <v>0.42722901701927185</v>
      </c>
      <c r="E92">
        <v>14.821606874465942</v>
      </c>
      <c r="F92">
        <f>[1]TB2!T92</f>
        <v>1.1051849001581446E-2</v>
      </c>
      <c r="H92">
        <v>0.1065656840801239</v>
      </c>
      <c r="I92">
        <f t="shared" si="1"/>
        <v>0.42722901701927185</v>
      </c>
      <c r="J92">
        <v>17.056876420974731</v>
      </c>
      <c r="K92">
        <v>7.0698350667953491E-2</v>
      </c>
    </row>
    <row r="93" spans="1:11" x14ac:dyDescent="0.2">
      <c r="A93">
        <v>2003</v>
      </c>
      <c r="B93">
        <v>0.57133176922798157</v>
      </c>
      <c r="C93">
        <v>0.42866823077201843</v>
      </c>
      <c r="E93">
        <v>14.51382040977478</v>
      </c>
      <c r="F93">
        <f>[1]TB2!T93</f>
        <v>1.0082300312925667E-2</v>
      </c>
      <c r="H93">
        <v>0.10720393061637878</v>
      </c>
      <c r="I93">
        <f t="shared" si="1"/>
        <v>0.42866823077201843</v>
      </c>
      <c r="J93">
        <v>17.203257977962494</v>
      </c>
      <c r="K93">
        <v>7.2345510125160217E-2</v>
      </c>
    </row>
    <row r="94" spans="1:11" x14ac:dyDescent="0.2">
      <c r="A94">
        <v>2004</v>
      </c>
      <c r="B94">
        <v>0.56097552180290222</v>
      </c>
      <c r="C94">
        <v>0.43902447819709778</v>
      </c>
      <c r="E94">
        <v>14.188343286514282</v>
      </c>
      <c r="F94">
        <f>[1]TB2!T94</f>
        <v>9.3456985474249556E-3</v>
      </c>
      <c r="H94">
        <v>0.10592833161354065</v>
      </c>
      <c r="I94">
        <f t="shared" si="1"/>
        <v>0.43902447819709778</v>
      </c>
      <c r="J94">
        <v>18.320697546005249</v>
      </c>
      <c r="K94">
        <v>7.9789221286773682E-2</v>
      </c>
    </row>
    <row r="95" spans="1:11" x14ac:dyDescent="0.2">
      <c r="A95">
        <v>2005</v>
      </c>
      <c r="B95">
        <v>0.54936119914054871</v>
      </c>
      <c r="C95">
        <v>0.45063880085945129</v>
      </c>
      <c r="E95">
        <v>13.831955194473267</v>
      </c>
      <c r="F95">
        <f>[1]TB2!T95</f>
        <v>9.1265976104084809E-3</v>
      </c>
      <c r="H95">
        <v>0.10549280047416687</v>
      </c>
      <c r="I95">
        <f t="shared" si="1"/>
        <v>0.45063880085945129</v>
      </c>
      <c r="J95">
        <v>19.373923540115356</v>
      </c>
      <c r="K95">
        <v>8.7792202830314636E-2</v>
      </c>
    </row>
    <row r="96" spans="1:11" x14ac:dyDescent="0.2">
      <c r="A96">
        <v>2006</v>
      </c>
      <c r="B96">
        <v>0.53971332311630249</v>
      </c>
      <c r="C96">
        <v>0.46028667688369751</v>
      </c>
      <c r="E96">
        <v>13.535594940185547</v>
      </c>
      <c r="F96">
        <f>[1]TB2!T96</f>
        <v>8.2620802124242256E-3</v>
      </c>
      <c r="H96">
        <v>0.10554435849189758</v>
      </c>
      <c r="I96">
        <f t="shared" si="1"/>
        <v>0.46028667688369751</v>
      </c>
      <c r="J96">
        <v>20.098753273487091</v>
      </c>
      <c r="K96">
        <v>9.1095253825187683E-2</v>
      </c>
    </row>
    <row r="97" spans="1:11" x14ac:dyDescent="0.2">
      <c r="A97">
        <v>2007</v>
      </c>
      <c r="B97">
        <v>0.54207739233970642</v>
      </c>
      <c r="C97">
        <v>0.45792260766029358</v>
      </c>
      <c r="E97">
        <v>13.738417625427246</v>
      </c>
      <c r="F97">
        <f>[1]TB2!T97</f>
        <v>8.2863800072195369E-3</v>
      </c>
      <c r="H97">
        <v>0.10586667060852051</v>
      </c>
      <c r="I97">
        <f t="shared" si="1"/>
        <v>0.45792260766029358</v>
      </c>
      <c r="J97">
        <v>19.863876700401306</v>
      </c>
      <c r="K97">
        <v>9.0572603046894073E-2</v>
      </c>
    </row>
    <row r="98" spans="1:11" x14ac:dyDescent="0.2">
      <c r="A98">
        <v>2008</v>
      </c>
      <c r="B98">
        <v>0.54691186547279358</v>
      </c>
      <c r="C98">
        <v>0.45308813452720642</v>
      </c>
      <c r="E98">
        <v>13.710874319076538</v>
      </c>
      <c r="F98">
        <f>[1]TB2!T98</f>
        <v>8.2921565680996248E-3</v>
      </c>
      <c r="H98">
        <v>0.10627835988998413</v>
      </c>
      <c r="I98">
        <f t="shared" si="1"/>
        <v>0.45308813452720642</v>
      </c>
      <c r="J98">
        <v>19.521696865558624</v>
      </c>
      <c r="K98">
        <v>8.9384563267230988E-2</v>
      </c>
    </row>
    <row r="99" spans="1:11" x14ac:dyDescent="0.2">
      <c r="A99">
        <v>2009</v>
      </c>
      <c r="B99">
        <v>0.55661234259605408</v>
      </c>
      <c r="C99">
        <v>0.44338765740394592</v>
      </c>
      <c r="E99">
        <v>13.589709997177124</v>
      </c>
      <c r="F99">
        <f>[1]TB2!T99</f>
        <v>6.960198361709944E-3</v>
      </c>
      <c r="H99">
        <v>0.10805314779281616</v>
      </c>
      <c r="I99">
        <f t="shared" si="1"/>
        <v>0.44338765740394592</v>
      </c>
      <c r="J99">
        <v>18.539862334728241</v>
      </c>
      <c r="K99">
        <v>8.5532523691654205E-2</v>
      </c>
    </row>
    <row r="100" spans="1:11" x14ac:dyDescent="0.2">
      <c r="A100">
        <v>2010</v>
      </c>
      <c r="B100">
        <v>0.54249575734138489</v>
      </c>
      <c r="C100">
        <v>0.45750424265861511</v>
      </c>
      <c r="E100">
        <v>13.031774759292603</v>
      </c>
      <c r="F100">
        <f>[1]TB2!T100</f>
        <v>6.5170069635516227E-3</v>
      </c>
      <c r="H100">
        <v>0.10789081454277039</v>
      </c>
      <c r="I100">
        <f t="shared" si="1"/>
        <v>0.45750424265861511</v>
      </c>
      <c r="J100">
        <v>19.798023998737335</v>
      </c>
      <c r="K100">
        <v>9.479106217622757E-2</v>
      </c>
    </row>
    <row r="101" spans="1:11" x14ac:dyDescent="0.2">
      <c r="A101">
        <v>2011</v>
      </c>
      <c r="B101">
        <v>0.54076308012008667</v>
      </c>
      <c r="C101">
        <v>0.45923691987991333</v>
      </c>
      <c r="E101">
        <v>12.730598449707031</v>
      </c>
      <c r="F101">
        <f>[1]TB2!T101</f>
        <v>4.7549056385339898E-3</v>
      </c>
      <c r="H101">
        <v>0.10900825262069702</v>
      </c>
      <c r="I101">
        <f t="shared" si="1"/>
        <v>0.45923691987991333</v>
      </c>
      <c r="J101">
        <v>19.600512087345123</v>
      </c>
      <c r="K101">
        <v>9.0768486261367798E-2</v>
      </c>
    </row>
    <row r="102" spans="1:11" x14ac:dyDescent="0.2">
      <c r="A102">
        <v>2012</v>
      </c>
      <c r="B102">
        <v>0.52855372428894043</v>
      </c>
      <c r="C102">
        <v>0.47144627571105957</v>
      </c>
      <c r="E102">
        <v>12.380164861679077</v>
      </c>
      <c r="F102">
        <f>[1]TB2!T102</f>
        <v>5.6752656694461431E-3</v>
      </c>
      <c r="H102">
        <v>0.10813790559768677</v>
      </c>
      <c r="I102">
        <f t="shared" si="1"/>
        <v>0.47144627571105957</v>
      </c>
      <c r="J102">
        <v>20.779828727245331</v>
      </c>
      <c r="K102">
        <v>9.8688825964927673E-2</v>
      </c>
    </row>
    <row r="103" spans="1:11" x14ac:dyDescent="0.2">
      <c r="A103">
        <v>2013</v>
      </c>
      <c r="B103">
        <v>0.53679576516151428</v>
      </c>
      <c r="C103">
        <v>0.46320423483848572</v>
      </c>
      <c r="E103">
        <v>12.76591420173645</v>
      </c>
      <c r="F103">
        <f>[1]TB2!T103</f>
        <v>6.1039656725704119E-3</v>
      </c>
      <c r="H103">
        <v>0.10939526557922363</v>
      </c>
      <c r="I103">
        <f t="shared" si="1"/>
        <v>0.46320423483848572</v>
      </c>
      <c r="J103">
        <v>19.59569901227951</v>
      </c>
      <c r="K103">
        <v>8.9313484728336334E-2</v>
      </c>
    </row>
    <row r="104" spans="1:11" x14ac:dyDescent="0.2">
      <c r="A104">
        <v>2014</v>
      </c>
      <c r="B104">
        <v>0.52986583113670349</v>
      </c>
      <c r="C104">
        <v>0.47013416886329651</v>
      </c>
      <c r="E104">
        <v>12.545061111450195</v>
      </c>
      <c r="F104">
        <f>[1]TB2!T104</f>
        <v>5.2719642576793888E-3</v>
      </c>
      <c r="H104">
        <v>0.10928142070770264</v>
      </c>
      <c r="I104">
        <f>C104-D104</f>
        <v>0.47013416886329651</v>
      </c>
      <c r="J104">
        <v>20.195885002613068</v>
      </c>
      <c r="K104">
        <v>9.3169093132019043E-2</v>
      </c>
    </row>
    <row r="107" spans="1:11" x14ac:dyDescent="0.2">
      <c r="F107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8643-75B3-9A4B-B78A-24CA3A5CF27A}">
  <dimension ref="A1:K104"/>
  <sheetViews>
    <sheetView topLeftCell="A70" workbookViewId="0">
      <selection activeCell="D93" sqref="D93"/>
    </sheetView>
  </sheetViews>
  <sheetFormatPr baseColWidth="10" defaultRowHeight="16" x14ac:dyDescent="0.2"/>
  <sheetData>
    <row r="1" spans="1:11" x14ac:dyDescent="0.2">
      <c r="A1" s="1" t="s">
        <v>10</v>
      </c>
    </row>
    <row r="2" spans="1:11" x14ac:dyDescent="0.2">
      <c r="A2" t="s">
        <v>0</v>
      </c>
      <c r="B2" t="s">
        <v>2</v>
      </c>
      <c r="C2" t="s">
        <v>1</v>
      </c>
      <c r="E2" t="s">
        <v>3</v>
      </c>
      <c r="F2" t="s">
        <v>8</v>
      </c>
      <c r="H2" s="1" t="s">
        <v>4</v>
      </c>
      <c r="I2" t="s">
        <v>5</v>
      </c>
      <c r="J2" t="s">
        <v>6</v>
      </c>
      <c r="K2" t="s">
        <v>7</v>
      </c>
    </row>
    <row r="3" spans="1:11" x14ac:dyDescent="0.2">
      <c r="A3">
        <v>1913</v>
      </c>
      <c r="B3">
        <v>0.58678731724897415</v>
      </c>
      <c r="C3">
        <v>0.41321268275102585</v>
      </c>
      <c r="H3">
        <v>0.11176999783784441</v>
      </c>
      <c r="J3">
        <v>0.17549498416217102</v>
      </c>
      <c r="K3">
        <v>7.5870904284667876E-2</v>
      </c>
    </row>
    <row r="4" spans="1:11" x14ac:dyDescent="0.2">
      <c r="A4">
        <v>1914</v>
      </c>
      <c r="B4">
        <v>0.58256160543374991</v>
      </c>
      <c r="C4">
        <v>0.41743839456625004</v>
      </c>
      <c r="H4">
        <v>0.11191415368473184</v>
      </c>
      <c r="J4">
        <v>0.17781830507074622</v>
      </c>
      <c r="K4">
        <v>7.5295231274402574E-2</v>
      </c>
    </row>
    <row r="5" spans="1:11" x14ac:dyDescent="0.2">
      <c r="A5">
        <v>1915</v>
      </c>
      <c r="B5">
        <v>0.59063216393702311</v>
      </c>
      <c r="C5">
        <v>0.40936783606297683</v>
      </c>
      <c r="H5">
        <v>0.11282154473222672</v>
      </c>
      <c r="J5">
        <v>0.17039527861178785</v>
      </c>
      <c r="K5">
        <v>7.8394519049101927E-2</v>
      </c>
    </row>
    <row r="6" spans="1:11" x14ac:dyDescent="0.2">
      <c r="A6">
        <v>1916</v>
      </c>
      <c r="B6">
        <v>0.56557586838163088</v>
      </c>
      <c r="C6">
        <v>0.43442413161836912</v>
      </c>
      <c r="H6">
        <v>0.11081325142818665</v>
      </c>
      <c r="J6">
        <v>0.19294153061313518</v>
      </c>
      <c r="K6">
        <v>9.9538486926596989E-2</v>
      </c>
    </row>
    <row r="7" spans="1:11" x14ac:dyDescent="0.2">
      <c r="A7">
        <v>1917</v>
      </c>
      <c r="B7">
        <v>0.55839032048021831</v>
      </c>
      <c r="C7">
        <v>0.44160967951978164</v>
      </c>
      <c r="H7">
        <v>0.12080911855211118</v>
      </c>
      <c r="I7">
        <v>0.14476362708989082</v>
      </c>
      <c r="J7">
        <v>0.17603693387777963</v>
      </c>
      <c r="K7">
        <v>7.4443842113376207E-2</v>
      </c>
    </row>
    <row r="8" spans="1:11" x14ac:dyDescent="0.2">
      <c r="A8">
        <v>1918</v>
      </c>
      <c r="B8">
        <v>0.58723082721130138</v>
      </c>
      <c r="C8">
        <v>0.41276917278869857</v>
      </c>
      <c r="H8">
        <v>0.11401053653412679</v>
      </c>
      <c r="I8">
        <v>0.15285850335699785</v>
      </c>
      <c r="J8">
        <v>0.14590013289757392</v>
      </c>
      <c r="K8">
        <v>4.5644951645026931E-2</v>
      </c>
    </row>
    <row r="9" spans="1:11" x14ac:dyDescent="0.2">
      <c r="A9">
        <v>1919</v>
      </c>
      <c r="B9">
        <v>0.56655308750366595</v>
      </c>
      <c r="C9">
        <v>0.43344691249633405</v>
      </c>
      <c r="H9">
        <v>9.5329493030021639E-2</v>
      </c>
      <c r="I9">
        <v>0.15215025023653472</v>
      </c>
      <c r="J9">
        <v>0.18596716922977768</v>
      </c>
      <c r="K9">
        <v>7.0174092929181642E-2</v>
      </c>
    </row>
    <row r="10" spans="1:11" x14ac:dyDescent="0.2">
      <c r="A10">
        <v>1920</v>
      </c>
      <c r="B10">
        <v>0.58303107624524719</v>
      </c>
      <c r="C10">
        <v>0.41696892375475281</v>
      </c>
      <c r="H10">
        <v>9.9872364140836833E-2</v>
      </c>
      <c r="I10">
        <v>0.15095730175389574</v>
      </c>
      <c r="J10">
        <v>0.16613925786002023</v>
      </c>
      <c r="K10">
        <v>5.6178827863373651E-2</v>
      </c>
    </row>
    <row r="11" spans="1:11" x14ac:dyDescent="0.2">
      <c r="A11">
        <v>1921</v>
      </c>
      <c r="B11">
        <v>0.55161814226910222</v>
      </c>
      <c r="C11">
        <v>0.44838185773089778</v>
      </c>
      <c r="H11">
        <v>0.12188450504207571</v>
      </c>
      <c r="I11">
        <v>0.16546186827566728</v>
      </c>
      <c r="J11">
        <v>0.16103548441315479</v>
      </c>
      <c r="K11">
        <v>5.2561693329091899E-2</v>
      </c>
    </row>
    <row r="12" spans="1:11" x14ac:dyDescent="0.2">
      <c r="A12">
        <v>1922</v>
      </c>
      <c r="B12">
        <v>0.56199332430367677</v>
      </c>
      <c r="C12">
        <v>0.43800667569632329</v>
      </c>
      <c r="H12">
        <v>0.11825927156791871</v>
      </c>
      <c r="I12">
        <v>0.16306628431499984</v>
      </c>
      <c r="J12">
        <v>0.15668111981340474</v>
      </c>
      <c r="K12">
        <v>5.165885354056575E-2</v>
      </c>
    </row>
    <row r="13" spans="1:11" x14ac:dyDescent="0.2">
      <c r="A13">
        <v>1923</v>
      </c>
      <c r="B13">
        <v>0.58943449399480663</v>
      </c>
      <c r="C13">
        <v>0.41056550600519331</v>
      </c>
      <c r="H13">
        <v>0.10753514949094639</v>
      </c>
      <c r="I13">
        <v>0.15216546121030225</v>
      </c>
      <c r="J13">
        <v>0.15086489530394467</v>
      </c>
      <c r="K13">
        <v>5.1832501629379232E-2</v>
      </c>
    </row>
    <row r="14" spans="1:11" x14ac:dyDescent="0.2">
      <c r="A14">
        <v>1924</v>
      </c>
      <c r="B14">
        <v>0.56803063564510725</v>
      </c>
      <c r="C14">
        <v>0.43196936435489269</v>
      </c>
      <c r="H14">
        <v>0.11371789995119841</v>
      </c>
      <c r="I14">
        <v>0.15894110774209866</v>
      </c>
      <c r="J14">
        <v>0.15931035666159563</v>
      </c>
      <c r="K14">
        <v>5.5621831282369416E-2</v>
      </c>
    </row>
    <row r="15" spans="1:11" x14ac:dyDescent="0.2">
      <c r="A15">
        <v>1925</v>
      </c>
      <c r="B15">
        <v>0.55161937870199507</v>
      </c>
      <c r="C15">
        <v>0.44838062129800493</v>
      </c>
      <c r="H15">
        <v>0.10604059279416433</v>
      </c>
      <c r="I15">
        <v>0.16168288632143232</v>
      </c>
      <c r="J15">
        <v>0.18065714218240828</v>
      </c>
      <c r="K15">
        <v>6.5324907359316606E-2</v>
      </c>
    </row>
    <row r="16" spans="1:11" x14ac:dyDescent="0.2">
      <c r="A16">
        <v>1926</v>
      </c>
      <c r="B16">
        <v>0.54828523230068971</v>
      </c>
      <c r="C16">
        <v>0.45171476769931029</v>
      </c>
      <c r="H16">
        <v>9.9453345877077715E-2</v>
      </c>
      <c r="I16">
        <v>0.15860226061186172</v>
      </c>
      <c r="J16">
        <v>0.19365916121037086</v>
      </c>
      <c r="K16">
        <v>7.4887331092099288E-2</v>
      </c>
    </row>
    <row r="17" spans="1:11" x14ac:dyDescent="0.2">
      <c r="A17">
        <v>1927</v>
      </c>
      <c r="B17">
        <v>0.55496666580720255</v>
      </c>
      <c r="C17">
        <v>0.44503333419279739</v>
      </c>
      <c r="H17">
        <v>0.10139687630308142</v>
      </c>
      <c r="I17">
        <v>0.15929250561121311</v>
      </c>
      <c r="J17">
        <v>0.18434395227850287</v>
      </c>
      <c r="K17">
        <v>6.8677984235169534E-2</v>
      </c>
    </row>
    <row r="18" spans="1:11" x14ac:dyDescent="0.2">
      <c r="A18">
        <v>1928</v>
      </c>
      <c r="B18">
        <v>0.54281826873826922</v>
      </c>
      <c r="C18">
        <v>0.45718173126173073</v>
      </c>
      <c r="H18">
        <v>0.10470360714556887</v>
      </c>
      <c r="I18">
        <v>0.1598109099175819</v>
      </c>
      <c r="J18">
        <v>0.19266721419857996</v>
      </c>
      <c r="K18">
        <v>7.6286290038995605E-2</v>
      </c>
    </row>
    <row r="19" spans="1:11" x14ac:dyDescent="0.2">
      <c r="A19">
        <v>1929</v>
      </c>
      <c r="B19">
        <v>0.55896122624517608</v>
      </c>
      <c r="C19">
        <v>0.44103877375482392</v>
      </c>
      <c r="H19">
        <v>9.8206493135842066E-2</v>
      </c>
      <c r="I19">
        <v>0.15517966615503404</v>
      </c>
      <c r="J19">
        <v>0.18765261446394782</v>
      </c>
      <c r="K19">
        <v>7.550641938063675E-2</v>
      </c>
    </row>
    <row r="20" spans="1:11" x14ac:dyDescent="0.2">
      <c r="A20">
        <v>1930</v>
      </c>
      <c r="B20">
        <v>0.5758571116152541</v>
      </c>
      <c r="C20">
        <v>0.4241428883847459</v>
      </c>
      <c r="H20">
        <v>0.11075987952876387</v>
      </c>
      <c r="I20">
        <v>0.1582136652784748</v>
      </c>
      <c r="J20">
        <v>0.15516934357750722</v>
      </c>
      <c r="K20">
        <v>5.0171130858168787E-2</v>
      </c>
    </row>
    <row r="21" spans="1:11" x14ac:dyDescent="0.2">
      <c r="A21">
        <v>1931</v>
      </c>
      <c r="B21">
        <v>0.59203271099598398</v>
      </c>
      <c r="C21">
        <v>0.40796728900401608</v>
      </c>
      <c r="H21">
        <v>0.12663746605632842</v>
      </c>
      <c r="I21">
        <v>0.1629491775937128</v>
      </c>
      <c r="J21">
        <v>0.11838064535397487</v>
      </c>
      <c r="K21">
        <v>2.6076050734881187E-2</v>
      </c>
    </row>
    <row r="22" spans="1:11" x14ac:dyDescent="0.2">
      <c r="A22">
        <v>1932</v>
      </c>
      <c r="B22">
        <v>0.58045231998355962</v>
      </c>
      <c r="C22">
        <v>0.41954768001644038</v>
      </c>
      <c r="H22">
        <v>0.13284670268356069</v>
      </c>
      <c r="I22">
        <v>0.18294204442641371</v>
      </c>
      <c r="J22">
        <v>0.103758932906466</v>
      </c>
      <c r="K22">
        <v>1.6421615991227101E-2</v>
      </c>
    </row>
    <row r="23" spans="1:11" x14ac:dyDescent="0.2">
      <c r="A23">
        <v>1933</v>
      </c>
      <c r="B23">
        <v>0.57647560347606819</v>
      </c>
      <c r="C23">
        <v>0.42352439652393181</v>
      </c>
      <c r="H23">
        <v>0.12277111160201576</v>
      </c>
      <c r="I23">
        <v>0.18537229554133466</v>
      </c>
      <c r="J23">
        <v>0.11538098938058139</v>
      </c>
      <c r="K23">
        <v>2.2754391797456659E-2</v>
      </c>
    </row>
    <row r="24" spans="1:11" x14ac:dyDescent="0.2">
      <c r="A24">
        <v>1934</v>
      </c>
      <c r="B24">
        <v>0.55003344896079209</v>
      </c>
      <c r="C24">
        <v>0.44996655103920785</v>
      </c>
      <c r="H24">
        <v>0.11681825030536769</v>
      </c>
      <c r="I24">
        <v>0.19071077949256662</v>
      </c>
      <c r="J24">
        <v>0.14243752124127354</v>
      </c>
      <c r="K24">
        <v>3.7366856523570247E-2</v>
      </c>
    </row>
    <row r="25" spans="1:11" x14ac:dyDescent="0.2">
      <c r="A25">
        <v>1935</v>
      </c>
      <c r="B25">
        <v>0.55907066394178817</v>
      </c>
      <c r="C25">
        <v>0.44092933605821188</v>
      </c>
      <c r="H25">
        <v>0.12282813595213493</v>
      </c>
      <c r="I25">
        <v>0.17514900467220451</v>
      </c>
      <c r="J25">
        <v>0.14295219543387244</v>
      </c>
      <c r="K25">
        <v>3.8871343934932245E-2</v>
      </c>
    </row>
    <row r="26" spans="1:11" x14ac:dyDescent="0.2">
      <c r="A26">
        <v>1936</v>
      </c>
      <c r="B26">
        <v>0.55673747746418911</v>
      </c>
      <c r="C26">
        <v>0.44326252253581089</v>
      </c>
      <c r="H26">
        <v>0.12147615099734527</v>
      </c>
      <c r="I26">
        <v>0.16408237915062568</v>
      </c>
      <c r="J26">
        <v>0.15770399238783994</v>
      </c>
      <c r="K26">
        <v>4.5388069918934001E-2</v>
      </c>
    </row>
    <row r="27" spans="1:11" x14ac:dyDescent="0.2">
      <c r="A27">
        <v>1937</v>
      </c>
      <c r="B27">
        <v>0.56011113186253192</v>
      </c>
      <c r="C27">
        <v>0.43988886813746808</v>
      </c>
      <c r="H27">
        <v>0.11823221545417928</v>
      </c>
      <c r="I27">
        <v>0.16018790503636568</v>
      </c>
      <c r="J27">
        <v>0.16146874764692312</v>
      </c>
      <c r="K27">
        <v>4.7483247891604741E-2</v>
      </c>
    </row>
    <row r="28" spans="1:11" x14ac:dyDescent="0.2">
      <c r="A28">
        <v>1938</v>
      </c>
      <c r="B28">
        <v>0.56289648452730756</v>
      </c>
      <c r="C28">
        <v>0.43710351547269244</v>
      </c>
      <c r="H28">
        <v>0.13002090439511049</v>
      </c>
      <c r="I28">
        <v>0.16685702097110558</v>
      </c>
      <c r="J28">
        <v>0.14022559010647637</v>
      </c>
      <c r="K28">
        <v>3.4667541356696516E-2</v>
      </c>
    </row>
    <row r="29" spans="1:11" x14ac:dyDescent="0.2">
      <c r="A29">
        <v>1939</v>
      </c>
      <c r="B29">
        <v>0.54445648560708082</v>
      </c>
      <c r="C29">
        <v>0.45554351439291918</v>
      </c>
      <c r="H29">
        <v>0.12832959819005818</v>
      </c>
      <c r="I29">
        <v>0.16936041156866391</v>
      </c>
      <c r="J29">
        <v>0.15785350463419709</v>
      </c>
      <c r="K29">
        <v>4.3848658514719592E-2</v>
      </c>
    </row>
    <row r="30" spans="1:11" x14ac:dyDescent="0.2">
      <c r="A30">
        <v>1940</v>
      </c>
      <c r="B30">
        <v>0.5434013105655906</v>
      </c>
      <c r="C30">
        <v>0.45659868943440945</v>
      </c>
      <c r="H30">
        <v>0.12519578159584227</v>
      </c>
      <c r="I30">
        <v>0.16319758870333756</v>
      </c>
      <c r="J30">
        <v>0.16820531913522963</v>
      </c>
      <c r="K30">
        <v>5.3087723812109508E-2</v>
      </c>
    </row>
    <row r="31" spans="1:11" x14ac:dyDescent="0.2">
      <c r="A31">
        <v>1941</v>
      </c>
      <c r="B31">
        <v>0.56093813757635036</v>
      </c>
      <c r="C31">
        <v>0.43906186242364964</v>
      </c>
      <c r="H31">
        <v>0.12095777259358897</v>
      </c>
      <c r="I31">
        <v>0.15093343993946465</v>
      </c>
      <c r="J31">
        <v>0.16717064989059602</v>
      </c>
      <c r="K31">
        <v>5.3558662412529184E-2</v>
      </c>
    </row>
    <row r="32" spans="1:11" x14ac:dyDescent="0.2">
      <c r="A32">
        <v>1942</v>
      </c>
      <c r="B32">
        <v>0.6046272857804913</v>
      </c>
      <c r="C32">
        <v>0.39537271421950865</v>
      </c>
      <c r="H32">
        <v>0.11954221216892774</v>
      </c>
      <c r="I32">
        <v>0.13207233584632641</v>
      </c>
      <c r="J32">
        <v>0.14375816620425449</v>
      </c>
      <c r="K32">
        <v>4.5415803951986342E-2</v>
      </c>
    </row>
    <row r="33" spans="1:11" x14ac:dyDescent="0.2">
      <c r="A33">
        <v>1943</v>
      </c>
      <c r="B33">
        <v>0.64043201643776149</v>
      </c>
      <c r="C33">
        <v>0.35956798356223857</v>
      </c>
      <c r="H33">
        <v>0.11414707409088048</v>
      </c>
      <c r="I33">
        <v>0.12043146042088992</v>
      </c>
      <c r="J33">
        <v>0.12498944905046816</v>
      </c>
      <c r="K33">
        <v>3.7648780160876222E-2</v>
      </c>
    </row>
    <row r="34" spans="1:11" x14ac:dyDescent="0.2">
      <c r="A34">
        <v>1944</v>
      </c>
      <c r="B34">
        <v>0.63989939834681464</v>
      </c>
      <c r="C34">
        <v>0.36010060165318541</v>
      </c>
      <c r="H34">
        <v>0.1320634222477472</v>
      </c>
      <c r="I34">
        <v>0.12237346469734842</v>
      </c>
      <c r="J34">
        <v>0.1056637147080898</v>
      </c>
      <c r="K34">
        <v>3.0375420157479734E-2</v>
      </c>
    </row>
    <row r="35" spans="1:11" x14ac:dyDescent="0.2">
      <c r="A35">
        <v>1945</v>
      </c>
      <c r="B35">
        <v>0.66176981031066973</v>
      </c>
      <c r="C35">
        <v>0.33823018968933033</v>
      </c>
      <c r="H35">
        <v>0.12152045106910078</v>
      </c>
      <c r="I35">
        <v>0.12167316920879198</v>
      </c>
      <c r="J35">
        <v>9.5036569411437566E-2</v>
      </c>
      <c r="K35">
        <v>2.3231117390695881E-2</v>
      </c>
    </row>
    <row r="36" spans="1:11" x14ac:dyDescent="0.2">
      <c r="A36">
        <v>1946</v>
      </c>
      <c r="B36">
        <v>0.65816386725044418</v>
      </c>
      <c r="C36">
        <v>0.34183613274955588</v>
      </c>
      <c r="H36">
        <v>0.10356993846291523</v>
      </c>
      <c r="I36">
        <v>0.13261311878717241</v>
      </c>
      <c r="J36">
        <v>0.10565307549946823</v>
      </c>
      <c r="K36">
        <v>2.6373561580407955E-2</v>
      </c>
    </row>
    <row r="37" spans="1:11" x14ac:dyDescent="0.2">
      <c r="A37">
        <v>1947</v>
      </c>
      <c r="B37">
        <v>0.656324695763564</v>
      </c>
      <c r="C37">
        <v>0.34367530423643594</v>
      </c>
      <c r="H37">
        <v>9.9730313178758134E-2</v>
      </c>
      <c r="I37">
        <v>0.12931952642598848</v>
      </c>
      <c r="J37">
        <v>0.11462546463168931</v>
      </c>
      <c r="K37">
        <v>3.3789116882156078E-2</v>
      </c>
    </row>
    <row r="38" spans="1:11" x14ac:dyDescent="0.2">
      <c r="A38">
        <v>1948</v>
      </c>
      <c r="B38">
        <v>0.63460387638351667</v>
      </c>
      <c r="C38">
        <v>0.36539612361648338</v>
      </c>
      <c r="H38">
        <v>0.10276594517784349</v>
      </c>
      <c r="I38">
        <v>0.13304352543025</v>
      </c>
      <c r="J38">
        <v>0.1295866530083899</v>
      </c>
      <c r="K38">
        <v>4.1123373316880617E-2</v>
      </c>
    </row>
    <row r="39" spans="1:11" x14ac:dyDescent="0.2">
      <c r="A39">
        <v>1949</v>
      </c>
      <c r="B39">
        <v>0.63831318457513331</v>
      </c>
      <c r="C39">
        <v>0.36168681542486669</v>
      </c>
      <c r="H39">
        <v>0.10638492818665046</v>
      </c>
      <c r="I39">
        <v>0.12992665622236535</v>
      </c>
      <c r="J39">
        <v>0.12537523101585088</v>
      </c>
      <c r="K39">
        <v>4.0707839433545084E-2</v>
      </c>
    </row>
    <row r="40" spans="1:11" x14ac:dyDescent="0.2">
      <c r="A40">
        <v>1950</v>
      </c>
      <c r="B40">
        <v>0.637613498166818</v>
      </c>
      <c r="C40">
        <v>0.362386501833182</v>
      </c>
      <c r="H40">
        <v>0.10537895287225979</v>
      </c>
      <c r="I40">
        <v>0.12965342920852008</v>
      </c>
      <c r="J40">
        <v>0.12735411975240213</v>
      </c>
      <c r="K40">
        <v>4.0364234287143835E-2</v>
      </c>
    </row>
    <row r="41" spans="1:11" x14ac:dyDescent="0.2">
      <c r="A41">
        <v>1951</v>
      </c>
      <c r="B41">
        <v>0.6488912915761913</v>
      </c>
      <c r="C41">
        <v>0.35110870842380876</v>
      </c>
      <c r="H41">
        <v>0.10421457020242922</v>
      </c>
      <c r="I41">
        <v>0.12723222572515996</v>
      </c>
      <c r="J41">
        <v>0.11966191249621956</v>
      </c>
      <c r="K41">
        <v>3.577782927477291E-2</v>
      </c>
    </row>
    <row r="42" spans="1:11" x14ac:dyDescent="0.2">
      <c r="A42">
        <v>1952</v>
      </c>
      <c r="B42">
        <v>0.66175936152255321</v>
      </c>
      <c r="C42">
        <v>0.33824063847744679</v>
      </c>
      <c r="H42">
        <v>0.10141509648288874</v>
      </c>
      <c r="I42">
        <v>0.12298029006066352</v>
      </c>
      <c r="J42">
        <v>0.11384525193389453</v>
      </c>
      <c r="K42">
        <v>3.5630349438292512E-2</v>
      </c>
    </row>
    <row r="43" spans="1:11" x14ac:dyDescent="0.2">
      <c r="A43">
        <v>1953</v>
      </c>
      <c r="B43">
        <v>0.67155614455808343</v>
      </c>
      <c r="C43">
        <v>0.32844385544191657</v>
      </c>
      <c r="H43">
        <v>0.10267130744116845</v>
      </c>
      <c r="I43">
        <v>0.11956690204999289</v>
      </c>
      <c r="J43">
        <v>0.10620564595075523</v>
      </c>
      <c r="K43">
        <v>3.1900621526888509E-2</v>
      </c>
    </row>
    <row r="44" spans="1:11" x14ac:dyDescent="0.2">
      <c r="A44">
        <v>1954</v>
      </c>
      <c r="B44">
        <v>0.66992093192956348</v>
      </c>
      <c r="C44">
        <v>0.33007906807043652</v>
      </c>
      <c r="H44">
        <v>0.10271913067898764</v>
      </c>
      <c r="I44">
        <v>0.11987836298044115</v>
      </c>
      <c r="J44">
        <v>0.10748157441100774</v>
      </c>
      <c r="K44">
        <v>3.198774828880472E-2</v>
      </c>
    </row>
    <row r="45" spans="1:11" x14ac:dyDescent="0.2">
      <c r="A45">
        <v>1955</v>
      </c>
      <c r="B45">
        <v>0.66637873308783746</v>
      </c>
      <c r="C45">
        <v>0.33362126691216248</v>
      </c>
      <c r="H45">
        <v>9.8619826230712054E-2</v>
      </c>
      <c r="I45">
        <v>0.12080779753076684</v>
      </c>
      <c r="J45">
        <v>0.11419364315068359</v>
      </c>
      <c r="K45">
        <v>3.6343319525805655E-2</v>
      </c>
    </row>
    <row r="46" spans="1:11" x14ac:dyDescent="0.2">
      <c r="A46">
        <v>1956</v>
      </c>
      <c r="B46">
        <v>0.67711338189664594</v>
      </c>
      <c r="C46">
        <v>0.32288661810335401</v>
      </c>
      <c r="H46">
        <v>9.5962749956268439E-2</v>
      </c>
      <c r="I46">
        <v>0.12049403063393005</v>
      </c>
      <c r="J46">
        <v>0.10642983751315552</v>
      </c>
      <c r="K46">
        <v>3.3076605472567695E-2</v>
      </c>
    </row>
    <row r="47" spans="1:11" x14ac:dyDescent="0.2">
      <c r="A47">
        <v>1957</v>
      </c>
      <c r="B47">
        <v>0.68080241555878895</v>
      </c>
      <c r="C47">
        <v>0.31919758444121105</v>
      </c>
      <c r="H47">
        <v>9.3523629438823586E-2</v>
      </c>
      <c r="I47">
        <v>0.12064657102541371</v>
      </c>
      <c r="J47">
        <v>0.10502738397697375</v>
      </c>
      <c r="K47">
        <v>3.2172757110182915E-2</v>
      </c>
    </row>
    <row r="48" spans="1:11" x14ac:dyDescent="0.2">
      <c r="A48">
        <v>1958</v>
      </c>
      <c r="B48">
        <v>0.68240683798828439</v>
      </c>
      <c r="C48">
        <v>0.31759316201171567</v>
      </c>
      <c r="H48">
        <v>9.785743904892813E-2</v>
      </c>
      <c r="I48">
        <v>0.1227309738456468</v>
      </c>
      <c r="J48">
        <v>9.7004749117140743E-2</v>
      </c>
      <c r="K48">
        <v>2.7632885771025493E-2</v>
      </c>
    </row>
    <row r="49" spans="1:11" x14ac:dyDescent="0.2">
      <c r="A49">
        <v>1959</v>
      </c>
      <c r="B49">
        <v>0.67951514444619732</v>
      </c>
      <c r="C49">
        <v>0.32048485555380263</v>
      </c>
      <c r="H49">
        <v>9.5575473401801447E-2</v>
      </c>
      <c r="I49">
        <v>0.1212048703920799</v>
      </c>
      <c r="J49">
        <v>0.10370451175992128</v>
      </c>
      <c r="K49">
        <v>3.2133053977457894E-2</v>
      </c>
    </row>
    <row r="50" spans="1:11" x14ac:dyDescent="0.2">
      <c r="A50">
        <v>1960</v>
      </c>
      <c r="B50">
        <v>0.6863157240952189</v>
      </c>
      <c r="C50">
        <v>0.31368427590478104</v>
      </c>
      <c r="H50">
        <v>9.4605856209687811E-2</v>
      </c>
      <c r="I50">
        <v>0.11892184643399262</v>
      </c>
      <c r="J50">
        <v>0.10015657326110061</v>
      </c>
      <c r="K50">
        <v>3.1805048249028002E-2</v>
      </c>
    </row>
    <row r="51" spans="1:11" x14ac:dyDescent="0.2">
      <c r="A51">
        <v>1961</v>
      </c>
      <c r="B51">
        <v>0.68686867341459978</v>
      </c>
      <c r="C51">
        <v>0.31313132658540022</v>
      </c>
      <c r="H51">
        <v>9.4758467681204578E-2</v>
      </c>
      <c r="I51">
        <v>0.1218155329666932</v>
      </c>
      <c r="J51">
        <v>9.6557325937502436E-2</v>
      </c>
      <c r="K51">
        <v>3.0506284878284332E-2</v>
      </c>
    </row>
    <row r="52" spans="1:11" x14ac:dyDescent="0.2">
      <c r="A52">
        <v>1962</v>
      </c>
      <c r="B52">
        <v>0.67982155084609985</v>
      </c>
      <c r="C52">
        <v>0.32017844915390015</v>
      </c>
      <c r="E52">
        <v>0.22503232955932617</v>
      </c>
      <c r="F52">
        <v>0.45478922128677368</v>
      </c>
      <c r="H52">
        <v>9.5393344759941101E-2</v>
      </c>
      <c r="I52">
        <v>0.12411655485630035</v>
      </c>
      <c r="J52">
        <v>0.10066854953765869</v>
      </c>
      <c r="K52">
        <v>3.3264689147472382E-2</v>
      </c>
    </row>
    <row r="53" spans="1:11" x14ac:dyDescent="0.2">
      <c r="A53">
        <v>1963</v>
      </c>
      <c r="B53">
        <v>0.67506970465183258</v>
      </c>
      <c r="C53">
        <v>0.32493029534816742</v>
      </c>
      <c r="E53">
        <v>0.21977570652961731</v>
      </c>
      <c r="F53">
        <v>0.45529399812221527</v>
      </c>
      <c r="H53">
        <v>9.6367217600345612E-2</v>
      </c>
      <c r="I53">
        <v>0.12588004395365715</v>
      </c>
      <c r="J53">
        <v>0.10268303379416466</v>
      </c>
      <c r="K53">
        <v>3.4531936049461365E-2</v>
      </c>
    </row>
    <row r="54" spans="1:11" x14ac:dyDescent="0.2">
      <c r="A54">
        <v>1964</v>
      </c>
      <c r="B54">
        <v>0.67031267285346985</v>
      </c>
      <c r="C54">
        <v>0.32968732714653015</v>
      </c>
      <c r="E54">
        <v>0.21450012922286987</v>
      </c>
      <c r="F54">
        <v>0.45581254363059998</v>
      </c>
      <c r="H54">
        <v>9.7332492470741272E-2</v>
      </c>
      <c r="I54">
        <v>0.12765731662511826</v>
      </c>
      <c r="J54">
        <v>0.10469751805067062</v>
      </c>
      <c r="K54">
        <v>3.57973612844944E-2</v>
      </c>
    </row>
    <row r="55" spans="1:11" x14ac:dyDescent="0.2">
      <c r="A55">
        <v>1965</v>
      </c>
      <c r="B55">
        <v>0.67327214777469635</v>
      </c>
      <c r="C55">
        <v>0.32672785222530365</v>
      </c>
      <c r="E55">
        <v>0.21931338310241699</v>
      </c>
      <c r="F55">
        <v>0.45395876467227936</v>
      </c>
      <c r="H55">
        <v>9.6793986856937408E-2</v>
      </c>
      <c r="I55">
        <v>0.12671744078397751</v>
      </c>
      <c r="J55">
        <v>0.10321642458438873</v>
      </c>
      <c r="K55">
        <v>3.5457136109471321E-2</v>
      </c>
    </row>
    <row r="56" spans="1:11" x14ac:dyDescent="0.2">
      <c r="A56">
        <v>1966</v>
      </c>
      <c r="B56">
        <v>0.67622646689414978</v>
      </c>
      <c r="C56">
        <v>0.32377353310585022</v>
      </c>
      <c r="E56">
        <v>0.22409945726394653</v>
      </c>
      <c r="F56">
        <v>0.45212700963020325</v>
      </c>
      <c r="H56">
        <v>9.6247211098670959E-2</v>
      </c>
      <c r="I56">
        <v>0.12578953057527542</v>
      </c>
      <c r="J56">
        <v>0.10173679143190384</v>
      </c>
      <c r="K56">
        <v>3.5116907209157944E-2</v>
      </c>
    </row>
    <row r="57" spans="1:11" x14ac:dyDescent="0.2">
      <c r="A57">
        <v>1967</v>
      </c>
      <c r="B57">
        <v>0.68801617622375488</v>
      </c>
      <c r="C57">
        <v>0.31198382377624512</v>
      </c>
      <c r="E57">
        <v>0.23814338445663452</v>
      </c>
      <c r="F57">
        <v>0.44987279176712036</v>
      </c>
      <c r="H57">
        <v>9.4423767179250717E-2</v>
      </c>
      <c r="I57">
        <v>0.12150382436811924</v>
      </c>
      <c r="J57">
        <v>9.605623222887516E-2</v>
      </c>
      <c r="K57">
        <v>3.1644704751670361E-2</v>
      </c>
    </row>
    <row r="58" spans="1:11" x14ac:dyDescent="0.2">
      <c r="A58">
        <v>1968</v>
      </c>
      <c r="B58">
        <v>0.69484537839889526</v>
      </c>
      <c r="C58">
        <v>0.30515462160110474</v>
      </c>
      <c r="E58">
        <v>0.24396516382694244</v>
      </c>
      <c r="F58">
        <v>0.45088021457195282</v>
      </c>
      <c r="H58">
        <v>9.3822049908339977E-2</v>
      </c>
      <c r="I58">
        <v>0.11857326934114099</v>
      </c>
      <c r="J58">
        <v>9.2759302351623774E-2</v>
      </c>
      <c r="K58">
        <v>3.0623633181676269E-2</v>
      </c>
    </row>
    <row r="59" spans="1:11" x14ac:dyDescent="0.2">
      <c r="A59">
        <v>1969</v>
      </c>
      <c r="B59">
        <v>0.7029263898730278</v>
      </c>
      <c r="C59">
        <v>0.2970736101269722</v>
      </c>
      <c r="E59">
        <v>0.24991444125771523</v>
      </c>
      <c r="F59">
        <v>0.45301194861531258</v>
      </c>
      <c r="H59">
        <v>9.359477530233562E-2</v>
      </c>
      <c r="I59">
        <v>0.11596458742860705</v>
      </c>
      <c r="J59">
        <v>8.7514247396029532E-2</v>
      </c>
      <c r="K59">
        <v>2.8634155576582998E-2</v>
      </c>
    </row>
    <row r="60" spans="1:11" x14ac:dyDescent="0.2">
      <c r="A60">
        <v>1970</v>
      </c>
      <c r="B60">
        <v>0.70504803024232388</v>
      </c>
      <c r="C60">
        <v>0.29495196975767612</v>
      </c>
      <c r="E60">
        <v>0.25235200766474009</v>
      </c>
      <c r="F60">
        <v>0.45269602257758379</v>
      </c>
      <c r="H60">
        <v>9.3933008785825223E-2</v>
      </c>
      <c r="I60">
        <v>0.11613160828710534</v>
      </c>
      <c r="J60">
        <v>8.4887352684745565E-2</v>
      </c>
      <c r="K60">
        <v>2.6496111517190002E-2</v>
      </c>
    </row>
    <row r="61" spans="1:11" x14ac:dyDescent="0.2">
      <c r="A61">
        <v>1971</v>
      </c>
      <c r="B61">
        <v>0.70338377496227622</v>
      </c>
      <c r="C61">
        <v>0.29661622503772378</v>
      </c>
      <c r="E61">
        <v>0.25084738642908633</v>
      </c>
      <c r="F61">
        <v>0.45253638853318989</v>
      </c>
      <c r="H61">
        <v>9.407882955565583E-2</v>
      </c>
      <c r="I61">
        <v>0.11707875619322294</v>
      </c>
      <c r="J61">
        <v>8.5458639288845006E-2</v>
      </c>
      <c r="K61">
        <v>2.6580330242722994E-2</v>
      </c>
    </row>
    <row r="62" spans="1:11" x14ac:dyDescent="0.2">
      <c r="A62">
        <v>1972</v>
      </c>
      <c r="B62">
        <v>0.70019993220921606</v>
      </c>
      <c r="C62">
        <v>0.29980006779078394</v>
      </c>
      <c r="E62">
        <v>0.25025045551592484</v>
      </c>
      <c r="F62">
        <v>0.44994947669329122</v>
      </c>
      <c r="H62">
        <v>9.4484595127141802E-2</v>
      </c>
      <c r="I62">
        <v>0.11882758448518871</v>
      </c>
      <c r="J62">
        <v>8.6487888178453431E-2</v>
      </c>
      <c r="K62">
        <v>2.6808545523635985E-2</v>
      </c>
    </row>
    <row r="63" spans="1:11" x14ac:dyDescent="0.2">
      <c r="A63">
        <v>1973</v>
      </c>
      <c r="B63">
        <v>0.69918940225034021</v>
      </c>
      <c r="C63">
        <v>0.30081059774965979</v>
      </c>
      <c r="E63">
        <v>0.25251036802364979</v>
      </c>
      <c r="F63">
        <v>0.44667903422669042</v>
      </c>
      <c r="H63">
        <v>9.456437023163744E-2</v>
      </c>
      <c r="I63">
        <v>0.11975720415512114</v>
      </c>
      <c r="J63">
        <v>8.6489023362901207E-2</v>
      </c>
      <c r="K63">
        <v>2.6221898051289827E-2</v>
      </c>
    </row>
    <row r="64" spans="1:11" x14ac:dyDescent="0.2">
      <c r="A64">
        <v>1974</v>
      </c>
      <c r="B64">
        <v>0.7036939952740795</v>
      </c>
      <c r="C64">
        <v>0.2963060047259205</v>
      </c>
      <c r="E64">
        <v>0.2567677942897717</v>
      </c>
      <c r="F64">
        <v>0.4469262009843078</v>
      </c>
      <c r="H64">
        <v>9.4238607068064084E-2</v>
      </c>
      <c r="I64">
        <v>0.11785807619492061</v>
      </c>
      <c r="J64">
        <v>8.4209321462935804E-2</v>
      </c>
      <c r="K64">
        <v>2.5296212789214678E-2</v>
      </c>
    </row>
    <row r="65" spans="1:11" x14ac:dyDescent="0.2">
      <c r="A65">
        <v>1975</v>
      </c>
      <c r="B65">
        <v>0.70369892055714445</v>
      </c>
      <c r="C65">
        <v>0.296301079442856</v>
      </c>
      <c r="E65">
        <v>0.25672216335897247</v>
      </c>
      <c r="F65">
        <v>0.44697675719817198</v>
      </c>
      <c r="H65">
        <v>9.4346761201620666E-2</v>
      </c>
      <c r="I65">
        <v>0.11781987960139872</v>
      </c>
      <c r="J65">
        <v>8.4134438639836162E-2</v>
      </c>
      <c r="K65">
        <v>2.546082661966409E-2</v>
      </c>
    </row>
    <row r="66" spans="1:11" x14ac:dyDescent="0.2">
      <c r="A66">
        <v>1976</v>
      </c>
      <c r="B66">
        <v>0.70388270600369651</v>
      </c>
      <c r="C66">
        <v>0.29611729399630349</v>
      </c>
      <c r="E66">
        <v>0.25773316899926613</v>
      </c>
      <c r="F66">
        <v>0.44614953700443039</v>
      </c>
      <c r="H66">
        <v>9.4425905370414398E-2</v>
      </c>
      <c r="I66">
        <v>0.11781115933010966</v>
      </c>
      <c r="J66">
        <v>8.3880229295779429E-2</v>
      </c>
      <c r="K66">
        <v>2.5365717805723165E-2</v>
      </c>
    </row>
    <row r="67" spans="1:11" x14ac:dyDescent="0.2">
      <c r="A67">
        <v>1977</v>
      </c>
      <c r="B67">
        <v>0.70053282674086859</v>
      </c>
      <c r="C67">
        <v>0.29946717325913141</v>
      </c>
      <c r="E67">
        <v>0.25606545875467646</v>
      </c>
      <c r="F67">
        <v>0.44446736798619213</v>
      </c>
      <c r="H67">
        <v>9.4514572030231392E-2</v>
      </c>
      <c r="I67">
        <v>0.11896753150659301</v>
      </c>
      <c r="J67">
        <v>8.5985069722307017E-2</v>
      </c>
      <c r="K67">
        <v>2.6476921537841314E-2</v>
      </c>
    </row>
    <row r="68" spans="1:11" x14ac:dyDescent="0.2">
      <c r="A68">
        <v>1978</v>
      </c>
      <c r="B68">
        <v>0.69788672103467775</v>
      </c>
      <c r="C68">
        <v>0.30211327896532225</v>
      </c>
      <c r="E68">
        <v>0.25447503494719115</v>
      </c>
      <c r="F68">
        <v>0.4434116860874866</v>
      </c>
      <c r="H68">
        <v>9.4665264935772875E-2</v>
      </c>
      <c r="I68">
        <v>0.11942379509021217</v>
      </c>
      <c r="J68">
        <v>8.8024218939337207E-2</v>
      </c>
      <c r="K68">
        <v>2.7970619971385835E-2</v>
      </c>
    </row>
    <row r="69" spans="1:11" x14ac:dyDescent="0.2">
      <c r="A69">
        <v>1979</v>
      </c>
      <c r="B69">
        <v>0.69627609848976135</v>
      </c>
      <c r="C69">
        <v>0.30372390151023865</v>
      </c>
      <c r="E69">
        <v>0.25530308485031128</v>
      </c>
      <c r="F69">
        <v>0.44097301363945007</v>
      </c>
      <c r="H69">
        <v>9.3568354845046997E-2</v>
      </c>
      <c r="I69">
        <v>0.11876100301742554</v>
      </c>
      <c r="J69">
        <v>9.1394543647766113E-2</v>
      </c>
      <c r="K69">
        <v>3.0888371169567108E-2</v>
      </c>
    </row>
    <row r="70" spans="1:11" x14ac:dyDescent="0.2">
      <c r="A70">
        <v>1980</v>
      </c>
      <c r="B70">
        <v>0.70411154627799988</v>
      </c>
      <c r="C70">
        <v>0.29588845372200012</v>
      </c>
      <c r="E70">
        <v>0.25640022754669189</v>
      </c>
      <c r="F70">
        <v>0.44771131873130798</v>
      </c>
      <c r="H70">
        <v>9.4211652874946594E-2</v>
      </c>
      <c r="I70">
        <v>0.11599215865135193</v>
      </c>
      <c r="J70">
        <v>8.5684642195701599E-2</v>
      </c>
      <c r="K70">
        <v>2.7645653113722801E-2</v>
      </c>
    </row>
    <row r="71" spans="1:11" x14ac:dyDescent="0.2">
      <c r="A71">
        <v>1981</v>
      </c>
      <c r="B71">
        <v>0.69450119137763999</v>
      </c>
      <c r="C71">
        <v>0.30549880862236023</v>
      </c>
      <c r="E71">
        <v>0.25074797868728638</v>
      </c>
      <c r="F71">
        <v>0.44375321269035339</v>
      </c>
      <c r="H71">
        <v>9.4664618372917175E-2</v>
      </c>
      <c r="I71">
        <v>0.11807364970445633</v>
      </c>
      <c r="J71">
        <v>9.2760540544986725E-2</v>
      </c>
      <c r="K71">
        <v>3.1754404306411743E-2</v>
      </c>
    </row>
    <row r="72" spans="1:11" x14ac:dyDescent="0.2">
      <c r="A72">
        <v>1982</v>
      </c>
      <c r="B72">
        <v>0.69113197922706604</v>
      </c>
      <c r="C72">
        <v>0.30886802077293396</v>
      </c>
      <c r="E72">
        <v>0.24354660511016846</v>
      </c>
      <c r="F72">
        <v>0.44758537411689758</v>
      </c>
      <c r="H72">
        <v>9.5889806747436523E-2</v>
      </c>
      <c r="I72">
        <v>0.11882443726062775</v>
      </c>
      <c r="J72">
        <v>9.415377676486969E-2</v>
      </c>
      <c r="K72">
        <v>3.3213101327419281E-2</v>
      </c>
    </row>
    <row r="73" spans="1:11" x14ac:dyDescent="0.2">
      <c r="A73">
        <v>1983</v>
      </c>
      <c r="B73">
        <v>0.68405699729919434</v>
      </c>
      <c r="C73">
        <v>0.31594300270080566</v>
      </c>
      <c r="E73">
        <v>0.23477107286453247</v>
      </c>
      <c r="F73">
        <v>0.44928592443466187</v>
      </c>
      <c r="H73">
        <v>9.7850590944290161E-2</v>
      </c>
      <c r="I73">
        <v>0.1209985613822937</v>
      </c>
      <c r="J73">
        <v>9.7093850374221802E-2</v>
      </c>
      <c r="K73">
        <v>3.339768573641777E-2</v>
      </c>
    </row>
    <row r="74" spans="1:11" x14ac:dyDescent="0.2">
      <c r="A74">
        <v>1984</v>
      </c>
      <c r="B74">
        <v>0.6684783399105072</v>
      </c>
      <c r="C74">
        <v>0.3315216600894928</v>
      </c>
      <c r="E74">
        <v>0.22622406482696533</v>
      </c>
      <c r="F74">
        <v>0.44225427508354187</v>
      </c>
      <c r="H74">
        <v>9.867560863494873E-2</v>
      </c>
      <c r="I74">
        <v>0.12478033453226089</v>
      </c>
      <c r="J74">
        <v>0.10806571692228317</v>
      </c>
      <c r="K74">
        <v>3.9447356015443802E-2</v>
      </c>
    </row>
    <row r="75" spans="1:11" x14ac:dyDescent="0.2">
      <c r="A75">
        <v>1985</v>
      </c>
      <c r="B75">
        <v>0.67079216241836548</v>
      </c>
      <c r="C75">
        <v>0.32920783758163452</v>
      </c>
      <c r="E75">
        <v>0.22669011354446411</v>
      </c>
      <c r="F75">
        <v>0.44410204887390137</v>
      </c>
      <c r="H75">
        <v>9.8553493618965149E-2</v>
      </c>
      <c r="I75">
        <v>0.12365296483039856</v>
      </c>
      <c r="J75">
        <v>0.10700137913227081</v>
      </c>
      <c r="K75">
        <v>3.8526229560375214E-2</v>
      </c>
    </row>
    <row r="76" spans="1:11" x14ac:dyDescent="0.2">
      <c r="A76">
        <v>1986</v>
      </c>
      <c r="B76">
        <v>0.67771533131599426</v>
      </c>
      <c r="C76">
        <v>0.32228466868400574</v>
      </c>
      <c r="E76">
        <v>0.22706013917922974</v>
      </c>
      <c r="F76">
        <v>0.45065519213676453</v>
      </c>
      <c r="H76">
        <v>9.903678297996521E-2</v>
      </c>
      <c r="I76">
        <v>0.12353987991809845</v>
      </c>
      <c r="J76">
        <v>9.9708005785942078E-2</v>
      </c>
      <c r="K76">
        <v>3.2573111355304718E-2</v>
      </c>
    </row>
    <row r="77" spans="1:11" x14ac:dyDescent="0.2">
      <c r="A77">
        <v>1987</v>
      </c>
      <c r="B77">
        <v>0.67035326361656189</v>
      </c>
      <c r="C77">
        <v>0.32964673638343811</v>
      </c>
      <c r="E77">
        <v>0.22469609975814819</v>
      </c>
      <c r="F77">
        <v>0.4456571638584137</v>
      </c>
      <c r="H77">
        <v>9.6535235643386841E-2</v>
      </c>
      <c r="I77">
        <v>0.12331971526145935</v>
      </c>
      <c r="J77">
        <v>0.10979178547859192</v>
      </c>
      <c r="K77">
        <v>3.8209933787584305E-2</v>
      </c>
    </row>
    <row r="78" spans="1:11" x14ac:dyDescent="0.2">
      <c r="A78">
        <v>1988</v>
      </c>
      <c r="B78">
        <v>0.65626990795135498</v>
      </c>
      <c r="C78">
        <v>0.34373009204864502</v>
      </c>
      <c r="E78">
        <v>0.21987193822860718</v>
      </c>
      <c r="F78">
        <v>0.4363979697227478</v>
      </c>
      <c r="H78">
        <v>9.5479071140289307E-2</v>
      </c>
      <c r="I78">
        <v>0.12406839430332184</v>
      </c>
      <c r="J78">
        <v>0.12418262660503387</v>
      </c>
      <c r="K78">
        <v>4.7890510410070419E-2</v>
      </c>
    </row>
    <row r="79" spans="1:11" x14ac:dyDescent="0.2">
      <c r="A79">
        <v>1989</v>
      </c>
      <c r="B79">
        <v>0.66029262542724609</v>
      </c>
      <c r="C79">
        <v>0.33970737457275391</v>
      </c>
      <c r="E79">
        <v>0.22222304344177246</v>
      </c>
      <c r="F79">
        <v>0.43806958198547363</v>
      </c>
      <c r="H79">
        <v>9.5547094941139221E-2</v>
      </c>
      <c r="I79">
        <v>0.12354850023984909</v>
      </c>
      <c r="J79">
        <v>0.12061177939176559</v>
      </c>
      <c r="K79">
        <v>4.4541649520397186E-2</v>
      </c>
    </row>
    <row r="80" spans="1:11" x14ac:dyDescent="0.2">
      <c r="A80">
        <v>1990</v>
      </c>
      <c r="B80">
        <v>0.66080778837203979</v>
      </c>
      <c r="C80">
        <v>0.33919221162796021</v>
      </c>
      <c r="E80">
        <v>0.22239583730697632</v>
      </c>
      <c r="F80">
        <v>0.43841195106506348</v>
      </c>
      <c r="H80">
        <v>9.5503628253936768E-2</v>
      </c>
      <c r="I80">
        <v>0.12286586314439774</v>
      </c>
      <c r="J80">
        <v>0.1208227202296257</v>
      </c>
      <c r="K80">
        <v>4.4581279158592224E-2</v>
      </c>
    </row>
    <row r="81" spans="1:11" x14ac:dyDescent="0.2">
      <c r="A81">
        <v>1991</v>
      </c>
      <c r="B81">
        <v>0.66320750117301941</v>
      </c>
      <c r="C81">
        <v>0.33679249882698059</v>
      </c>
      <c r="E81">
        <v>0.22255653142929077</v>
      </c>
      <c r="F81">
        <v>0.44065096974372864</v>
      </c>
      <c r="H81">
        <v>9.6399545669555664E-2</v>
      </c>
      <c r="I81">
        <v>0.12542571127414703</v>
      </c>
      <c r="J81">
        <v>0.11496724188327789</v>
      </c>
      <c r="K81">
        <v>4.0815450251102448E-2</v>
      </c>
    </row>
    <row r="82" spans="1:11" x14ac:dyDescent="0.2">
      <c r="A82">
        <v>1992</v>
      </c>
      <c r="B82">
        <v>0.6544596254825592</v>
      </c>
      <c r="C82">
        <v>0.3455403745174408</v>
      </c>
      <c r="E82">
        <v>0.21757638454437256</v>
      </c>
      <c r="F82">
        <v>0.43688324093818665</v>
      </c>
      <c r="H82">
        <v>9.5785126090049744E-2</v>
      </c>
      <c r="I82">
        <v>0.1264008954167366</v>
      </c>
      <c r="J82">
        <v>0.12335435301065445</v>
      </c>
      <c r="K82">
        <v>4.5417867600917816E-2</v>
      </c>
    </row>
    <row r="83" spans="1:11" x14ac:dyDescent="0.2">
      <c r="A83">
        <v>1993</v>
      </c>
      <c r="B83">
        <v>0.65948018431663513</v>
      </c>
      <c r="C83">
        <v>0.34051981568336487</v>
      </c>
      <c r="E83">
        <v>0.22068846225738525</v>
      </c>
      <c r="F83">
        <v>0.43879172205924988</v>
      </c>
      <c r="H83">
        <v>9.6879139542579651E-2</v>
      </c>
      <c r="I83">
        <v>0.12640392780303955</v>
      </c>
      <c r="J83">
        <v>0.11723674833774567</v>
      </c>
      <c r="K83">
        <v>4.256829246878624E-2</v>
      </c>
    </row>
    <row r="84" spans="1:11" x14ac:dyDescent="0.2">
      <c r="A84">
        <v>1994</v>
      </c>
      <c r="B84">
        <v>0.65880995988845825</v>
      </c>
      <c r="C84">
        <v>0.34119004011154175</v>
      </c>
      <c r="E84">
        <v>0.21957987546920776</v>
      </c>
      <c r="F84">
        <v>0.43923008441925049</v>
      </c>
      <c r="H84">
        <v>9.7678795456886292E-2</v>
      </c>
      <c r="I84">
        <v>0.12723127007484436</v>
      </c>
      <c r="J84">
        <v>0.1162799745798111</v>
      </c>
      <c r="K84">
        <v>4.191078245639801E-2</v>
      </c>
    </row>
    <row r="85" spans="1:11" x14ac:dyDescent="0.2">
      <c r="A85">
        <v>1995</v>
      </c>
      <c r="B85">
        <v>0.65304353833198547</v>
      </c>
      <c r="C85">
        <v>0.34695646166801453</v>
      </c>
      <c r="E85">
        <v>0.21572798490524292</v>
      </c>
      <c r="F85">
        <v>0.43731555342674255</v>
      </c>
      <c r="H85">
        <v>9.776383638381958E-2</v>
      </c>
      <c r="I85">
        <v>0.12873723357915878</v>
      </c>
      <c r="J85">
        <v>0.12045539170503616</v>
      </c>
      <c r="K85">
        <v>4.3909326195716858E-2</v>
      </c>
    </row>
    <row r="86" spans="1:11" x14ac:dyDescent="0.2">
      <c r="A86">
        <v>1996</v>
      </c>
      <c r="B86">
        <v>0.64694005250930786</v>
      </c>
      <c r="C86">
        <v>0.35305994749069214</v>
      </c>
      <c r="E86">
        <v>0.21353822946548462</v>
      </c>
      <c r="F86">
        <v>0.43340182304382324</v>
      </c>
      <c r="H86">
        <v>9.7901910543441772E-2</v>
      </c>
      <c r="I86">
        <v>0.13042636960744858</v>
      </c>
      <c r="J86">
        <v>0.12473166733980179</v>
      </c>
      <c r="K86">
        <v>4.6543072909116745E-2</v>
      </c>
    </row>
    <row r="87" spans="1:11" x14ac:dyDescent="0.2">
      <c r="A87">
        <v>1997</v>
      </c>
      <c r="B87">
        <v>0.64134886860847473</v>
      </c>
      <c r="C87">
        <v>0.35865113139152527</v>
      </c>
      <c r="E87">
        <v>0.21059787273406982</v>
      </c>
      <c r="F87">
        <v>0.43075099587440491</v>
      </c>
      <c r="H87">
        <v>9.783288836479187E-2</v>
      </c>
      <c r="I87">
        <v>0.13104036450386047</v>
      </c>
      <c r="J87">
        <v>0.12977787852287292</v>
      </c>
      <c r="K87">
        <v>5.0320368260145187E-2</v>
      </c>
    </row>
    <row r="88" spans="1:11" x14ac:dyDescent="0.2">
      <c r="A88">
        <v>1998</v>
      </c>
      <c r="B88">
        <v>0.63964977860450745</v>
      </c>
      <c r="C88">
        <v>0.36035022139549255</v>
      </c>
      <c r="E88">
        <v>0.21012699604034424</v>
      </c>
      <c r="F88">
        <v>0.42952278256416321</v>
      </c>
      <c r="H88">
        <v>9.7300499677658081E-2</v>
      </c>
      <c r="I88">
        <v>0.1319151371717453</v>
      </c>
      <c r="J88">
        <v>0.13113458454608917</v>
      </c>
      <c r="K88">
        <v>4.9657993018627167E-2</v>
      </c>
    </row>
    <row r="89" spans="1:11" x14ac:dyDescent="0.2">
      <c r="A89">
        <v>1999</v>
      </c>
      <c r="B89">
        <v>0.6346697211265564</v>
      </c>
      <c r="C89">
        <v>0.3653302788734436</v>
      </c>
      <c r="E89">
        <v>0.20845091342926025</v>
      </c>
      <c r="F89">
        <v>0.42621880769729614</v>
      </c>
      <c r="H89">
        <v>9.7061336040496826E-2</v>
      </c>
      <c r="I89">
        <v>0.13135634362697601</v>
      </c>
      <c r="J89">
        <v>0.13691259920597076</v>
      </c>
      <c r="K89">
        <v>5.3594812750816345E-2</v>
      </c>
    </row>
    <row r="90" spans="1:11" x14ac:dyDescent="0.2">
      <c r="A90">
        <v>2000</v>
      </c>
      <c r="B90">
        <v>0.63041764497756958</v>
      </c>
      <c r="C90">
        <v>0.36958235502243042</v>
      </c>
      <c r="E90">
        <v>0.20601630210876465</v>
      </c>
      <c r="F90">
        <v>0.42440134286880493</v>
      </c>
      <c r="H90">
        <v>9.7056865692138672E-2</v>
      </c>
      <c r="I90">
        <v>0.13176442682743073</v>
      </c>
      <c r="J90">
        <v>0.14076106250286102</v>
      </c>
      <c r="K90">
        <v>5.6158121675252914E-2</v>
      </c>
    </row>
    <row r="91" spans="1:11" x14ac:dyDescent="0.2">
      <c r="A91">
        <v>2001</v>
      </c>
      <c r="B91">
        <v>0.63467437028884888</v>
      </c>
      <c r="C91">
        <v>0.36532562971115112</v>
      </c>
      <c r="E91">
        <v>0.2074773907661438</v>
      </c>
      <c r="F91">
        <v>0.42719697952270508</v>
      </c>
      <c r="H91">
        <v>9.721142053604126E-2</v>
      </c>
      <c r="I91">
        <v>0.13042423129081726</v>
      </c>
      <c r="J91">
        <v>0.1376899778842926</v>
      </c>
      <c r="K91">
        <v>5.4944448173046112E-2</v>
      </c>
    </row>
    <row r="92" spans="1:11" x14ac:dyDescent="0.2">
      <c r="A92">
        <v>2002</v>
      </c>
      <c r="B92">
        <v>0.63197466731071472</v>
      </c>
      <c r="C92">
        <v>0.36802533268928528</v>
      </c>
      <c r="E92">
        <v>0.20533186197280884</v>
      </c>
      <c r="F92">
        <v>0.42664280533790588</v>
      </c>
      <c r="H92">
        <v>9.7134381532669067E-2</v>
      </c>
      <c r="I92">
        <v>0.13148550689220428</v>
      </c>
      <c r="J92">
        <v>0.13940544426441193</v>
      </c>
      <c r="K92">
        <v>5.5695474147796631E-2</v>
      </c>
    </row>
    <row r="93" spans="1:11" x14ac:dyDescent="0.2">
      <c r="A93">
        <v>2003</v>
      </c>
      <c r="B93">
        <v>0.63020309805870056</v>
      </c>
      <c r="C93">
        <v>0.36979690194129944</v>
      </c>
      <c r="E93">
        <v>0.20235627889633179</v>
      </c>
      <c r="F93">
        <v>0.42784681916236877</v>
      </c>
      <c r="H93">
        <v>9.7883552312850952E-2</v>
      </c>
      <c r="I93">
        <v>0.1309821754693985</v>
      </c>
      <c r="J93">
        <v>0.14093117415904999</v>
      </c>
      <c r="K93">
        <v>5.7267051190137863E-2</v>
      </c>
    </row>
    <row r="94" spans="1:11" x14ac:dyDescent="0.2">
      <c r="A94">
        <v>2004</v>
      </c>
      <c r="B94">
        <v>0.62417897582054138</v>
      </c>
      <c r="C94">
        <v>0.37582102417945862</v>
      </c>
      <c r="E94">
        <v>0.20059609413146973</v>
      </c>
      <c r="F94">
        <v>0.42358288168907166</v>
      </c>
      <c r="H94">
        <v>9.7013294696807861E-2</v>
      </c>
      <c r="I94">
        <v>0.13095551729202271</v>
      </c>
      <c r="J94">
        <v>0.14785221219062805</v>
      </c>
      <c r="K94">
        <v>6.1930421739816666E-2</v>
      </c>
    </row>
    <row r="95" spans="1:11" x14ac:dyDescent="0.2">
      <c r="A95">
        <v>2005</v>
      </c>
      <c r="B95">
        <v>0.61940658092498779</v>
      </c>
      <c r="C95">
        <v>0.38059341907501221</v>
      </c>
      <c r="E95">
        <v>0.19962799549102783</v>
      </c>
      <c r="F95">
        <v>0.41977858543395996</v>
      </c>
      <c r="H95">
        <v>9.6662789583206177E-2</v>
      </c>
      <c r="I95">
        <v>0.1313495934009552</v>
      </c>
      <c r="J95">
        <v>0.15258103609085083</v>
      </c>
      <c r="K95">
        <v>6.633419543504715E-2</v>
      </c>
    </row>
    <row r="96" spans="1:11" x14ac:dyDescent="0.2">
      <c r="A96">
        <v>2006</v>
      </c>
      <c r="B96">
        <v>0.61241829395294189</v>
      </c>
      <c r="C96">
        <v>0.38758170604705811</v>
      </c>
      <c r="E96">
        <v>0.19706970453262329</v>
      </c>
      <c r="F96">
        <v>0.4153485894203186</v>
      </c>
      <c r="H96">
        <v>9.6651196479797363E-2</v>
      </c>
      <c r="I96">
        <v>0.13315433263778687</v>
      </c>
      <c r="J96">
        <v>0.15777617692947388</v>
      </c>
      <c r="K96">
        <v>6.8306624889373779E-2</v>
      </c>
    </row>
    <row r="97" spans="1:11" x14ac:dyDescent="0.2">
      <c r="A97">
        <v>2007</v>
      </c>
      <c r="B97">
        <v>0.61776909232139587</v>
      </c>
      <c r="C97">
        <v>0.38223090767860413</v>
      </c>
      <c r="E97">
        <v>0.20025992393493652</v>
      </c>
      <c r="F97">
        <v>0.41750916838645935</v>
      </c>
      <c r="H97">
        <v>9.7087651491165161E-2</v>
      </c>
      <c r="I97">
        <v>0.13250373303890228</v>
      </c>
      <c r="J97">
        <v>0.15263952314853668</v>
      </c>
      <c r="K97">
        <v>6.5786503255367279E-2</v>
      </c>
    </row>
    <row r="98" spans="1:11" x14ac:dyDescent="0.2">
      <c r="A98">
        <v>2008</v>
      </c>
      <c r="B98">
        <v>0.62203863263130188</v>
      </c>
      <c r="C98">
        <v>0.37796136736869812</v>
      </c>
      <c r="E98">
        <v>0.20403248071670532</v>
      </c>
      <c r="F98">
        <v>0.41800615191459656</v>
      </c>
      <c r="H98">
        <v>9.5597743988037109E-2</v>
      </c>
      <c r="I98">
        <v>0.12913419306278229</v>
      </c>
      <c r="J98">
        <v>0.15322943031787872</v>
      </c>
      <c r="K98">
        <v>6.7664340138435364E-2</v>
      </c>
    </row>
    <row r="99" spans="1:11" x14ac:dyDescent="0.2">
      <c r="A99">
        <v>2009</v>
      </c>
      <c r="B99">
        <v>0.62349674105644226</v>
      </c>
      <c r="C99">
        <v>0.37650325894355774</v>
      </c>
      <c r="E99">
        <v>0.19803696870803833</v>
      </c>
      <c r="F99">
        <v>0.42545977234840393</v>
      </c>
      <c r="H99">
        <v>9.6807509660720825E-2</v>
      </c>
      <c r="I99">
        <v>0.12876053154468536</v>
      </c>
      <c r="J99">
        <v>0.15093521773815155</v>
      </c>
      <c r="K99">
        <v>6.8530723452568054E-2</v>
      </c>
    </row>
    <row r="100" spans="1:11" x14ac:dyDescent="0.2">
      <c r="A100">
        <v>2010</v>
      </c>
      <c r="B100">
        <v>0.61513695120811462</v>
      </c>
      <c r="C100">
        <v>0.38486304879188538</v>
      </c>
      <c r="E100">
        <v>0.19802474975585938</v>
      </c>
      <c r="F100">
        <v>0.41711220145225525</v>
      </c>
      <c r="H100">
        <v>9.6288442611694336E-2</v>
      </c>
      <c r="I100">
        <v>0.12921445071697235</v>
      </c>
      <c r="J100">
        <v>0.15936015546321869</v>
      </c>
      <c r="K100">
        <v>7.4901089072227478E-2</v>
      </c>
    </row>
    <row r="101" spans="1:11" x14ac:dyDescent="0.2">
      <c r="A101">
        <v>2011</v>
      </c>
      <c r="B101">
        <v>0.61297792196273804</v>
      </c>
      <c r="C101">
        <v>0.38702207803726196</v>
      </c>
      <c r="E101">
        <v>0.19512152671813965</v>
      </c>
      <c r="F101">
        <v>0.41785639524459839</v>
      </c>
      <c r="H101">
        <v>9.7296595573425293E-2</v>
      </c>
      <c r="I101">
        <v>0.13145263493061066</v>
      </c>
      <c r="J101">
        <v>0.15827284753322601</v>
      </c>
      <c r="K101">
        <v>7.1931719779968262E-2</v>
      </c>
    </row>
    <row r="102" spans="1:11" x14ac:dyDescent="0.2">
      <c r="A102">
        <v>2012</v>
      </c>
      <c r="B102">
        <v>0.60184353590011597</v>
      </c>
      <c r="C102">
        <v>0.39815646409988403</v>
      </c>
      <c r="E102">
        <v>0.18909484148025513</v>
      </c>
      <c r="F102">
        <v>0.41274869441986084</v>
      </c>
      <c r="H102">
        <v>9.7709983587265015E-2</v>
      </c>
      <c r="I102">
        <v>0.13375623524188995</v>
      </c>
      <c r="J102">
        <v>0.16669024527072906</v>
      </c>
      <c r="K102">
        <v>7.6762482523918152E-2</v>
      </c>
    </row>
    <row r="103" spans="1:11" x14ac:dyDescent="0.2">
      <c r="A103">
        <v>2013</v>
      </c>
      <c r="B103">
        <v>0.61245611310005188</v>
      </c>
      <c r="C103">
        <v>0.38754388689994812</v>
      </c>
      <c r="E103">
        <v>0.19320535659790039</v>
      </c>
      <c r="F103">
        <v>0.41925075650215149</v>
      </c>
      <c r="H103">
        <v>9.8739534616470337E-2</v>
      </c>
      <c r="I103">
        <v>0.13536301255226135</v>
      </c>
      <c r="J103">
        <v>0.15344133973121643</v>
      </c>
      <c r="K103">
        <v>6.6634446382522583E-2</v>
      </c>
    </row>
    <row r="104" spans="1:11" x14ac:dyDescent="0.2">
      <c r="A104">
        <v>2014</v>
      </c>
      <c r="B104">
        <v>0.60883280634880066</v>
      </c>
      <c r="C104">
        <v>0.39116719365119934</v>
      </c>
      <c r="E104">
        <v>0.19282299280166626</v>
      </c>
      <c r="F104">
        <v>0.4160098135471344</v>
      </c>
      <c r="H104">
        <v>9.868195652961731E-2</v>
      </c>
      <c r="I104">
        <v>0.13584202527999878</v>
      </c>
      <c r="J104">
        <v>0.15664321184158325</v>
      </c>
      <c r="K104">
        <v>6.8464428186416626E-2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4396-FCC5-9848-B45E-933120227A07}">
  <dimension ref="A1:AL109"/>
  <sheetViews>
    <sheetView workbookViewId="0">
      <selection activeCell="L1" sqref="L1"/>
    </sheetView>
  </sheetViews>
  <sheetFormatPr baseColWidth="10" defaultRowHeight="16" x14ac:dyDescent="0.2"/>
  <sheetData>
    <row r="1" spans="1:38" x14ac:dyDescent="0.2">
      <c r="A1" s="1" t="s">
        <v>11</v>
      </c>
      <c r="B1" t="s">
        <v>20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K1" t="s">
        <v>21</v>
      </c>
      <c r="L1" t="s">
        <v>22</v>
      </c>
      <c r="N1" s="1" t="s">
        <v>19</v>
      </c>
      <c r="O1" t="s">
        <v>20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AB1" t="s">
        <v>20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K1" t="s">
        <v>21</v>
      </c>
      <c r="AL1" t="s">
        <v>22</v>
      </c>
    </row>
    <row r="2" spans="1:38" x14ac:dyDescent="0.2">
      <c r="A2">
        <v>1913</v>
      </c>
      <c r="B2">
        <v>0.18734309955270503</v>
      </c>
      <c r="C2">
        <v>4.7548004599723019E-2</v>
      </c>
      <c r="D2">
        <v>2.2215279722681079E-2</v>
      </c>
      <c r="E2">
        <v>1.496172721371174E-2</v>
      </c>
      <c r="F2">
        <v>2.8092274125529067E-2</v>
      </c>
      <c r="G2">
        <v>7.5323263568366201E-4</v>
      </c>
      <c r="H2">
        <v>1.7985494509276004E-2</v>
      </c>
      <c r="I2">
        <v>5.5787086746100445E-2</v>
      </c>
      <c r="K2">
        <f>SUM(C2:G2)/B2</f>
        <v>0.60621671451196357</v>
      </c>
      <c r="L2">
        <f>1-K2</f>
        <v>0.39378328548803643</v>
      </c>
      <c r="N2">
        <v>1913</v>
      </c>
      <c r="O2">
        <v>0.57900938594434725</v>
      </c>
      <c r="P2">
        <v>2.5029281075599845E-3</v>
      </c>
      <c r="Q2">
        <v>6.2192912768027657E-3</v>
      </c>
      <c r="R2">
        <v>4.2500660857977948E-2</v>
      </c>
      <c r="S2">
        <v>2.7548451501250463E-2</v>
      </c>
      <c r="T2">
        <v>3.7714009610353805E-3</v>
      </c>
      <c r="U2">
        <v>0.44157897407899549</v>
      </c>
      <c r="V2">
        <v>5.4858012333018562E-2</v>
      </c>
      <c r="X2">
        <f>SUM(P2:T2)/O2</f>
        <v>0.14255853999672524</v>
      </c>
      <c r="Y2">
        <f>1-X2</f>
        <v>0.8574414600032747</v>
      </c>
      <c r="AB2">
        <v>8.4925563624136224E-2</v>
      </c>
      <c r="AC2">
        <v>3.0071733493600834E-2</v>
      </c>
      <c r="AD2">
        <v>1.0688253218768012E-2</v>
      </c>
      <c r="AE2">
        <v>4.7664288227666192E-3</v>
      </c>
      <c r="AF2">
        <v>1.1395972336212683E-2</v>
      </c>
      <c r="AG2">
        <v>2.0377224627057182E-4</v>
      </c>
      <c r="AH2">
        <v>5.2388858872651732E-3</v>
      </c>
      <c r="AI2">
        <v>2.2560517619252332E-2</v>
      </c>
      <c r="AK2">
        <f t="shared" ref="AK2:AK33" si="0">SUM(AC2:AG2)/AB2</f>
        <v>0.67266153652447724</v>
      </c>
      <c r="AL2">
        <f>1-AK2</f>
        <v>0.32733846347552276</v>
      </c>
    </row>
    <row r="3" spans="1:38" x14ac:dyDescent="0.2">
      <c r="A3">
        <v>1914</v>
      </c>
      <c r="B3">
        <v>0.19197143902871622</v>
      </c>
      <c r="C3">
        <v>4.6963164123925621E-2</v>
      </c>
      <c r="D3">
        <v>2.4472308771428412E-2</v>
      </c>
      <c r="E3">
        <v>1.5893104660221227E-2</v>
      </c>
      <c r="F3">
        <v>2.9331829618277405E-2</v>
      </c>
      <c r="G3">
        <v>7.8343387525975144E-4</v>
      </c>
      <c r="H3">
        <v>1.7560391271117404E-2</v>
      </c>
      <c r="I3">
        <v>5.6967206708486373E-2</v>
      </c>
      <c r="K3">
        <f t="shared" ref="K3:K66" si="1">SUM(C3:G3)/B3</f>
        <v>0.61177767715511311</v>
      </c>
      <c r="L3">
        <f t="shared" ref="L3:L66" si="2">1-K3</f>
        <v>0.38822232284488689</v>
      </c>
      <c r="N3">
        <v>1914</v>
      </c>
      <c r="O3">
        <v>0.57315708065703264</v>
      </c>
      <c r="P3">
        <v>2.4721371517172027E-3</v>
      </c>
      <c r="Q3">
        <v>4.3304201423047944E-3</v>
      </c>
      <c r="R3">
        <v>4.5179795546951583E-2</v>
      </c>
      <c r="S3">
        <v>2.8271957015355537E-2</v>
      </c>
      <c r="T3">
        <v>3.969441516001382E-3</v>
      </c>
      <c r="U3">
        <v>0.43387567939648136</v>
      </c>
      <c r="V3">
        <v>5.5057696395203103E-2</v>
      </c>
      <c r="X3">
        <f t="shared" ref="X3:X66" si="3">SUM(P3:T3)/O3</f>
        <v>0.14694706602207808</v>
      </c>
      <c r="Y3">
        <f t="shared" ref="Y3:Y66" si="4">1-X3</f>
        <v>0.85305293397792192</v>
      </c>
      <c r="AB3">
        <v>8.6106899627940922E-2</v>
      </c>
      <c r="AC3">
        <v>2.9701815692009307E-2</v>
      </c>
      <c r="AD3">
        <v>1.1651046671336056E-2</v>
      </c>
      <c r="AE3">
        <v>5.0012118483542195E-3</v>
      </c>
      <c r="AF3">
        <v>1.1754639550855584E-2</v>
      </c>
      <c r="AG3">
        <v>2.0947122697338583E-4</v>
      </c>
      <c r="AH3">
        <v>5.0313606761495508E-3</v>
      </c>
      <c r="AI3">
        <v>2.2757353962262809E-2</v>
      </c>
      <c r="AK3">
        <f t="shared" si="0"/>
        <v>0.67727656252304336</v>
      </c>
      <c r="AL3">
        <f t="shared" ref="AL3:AL66" si="5">1-AK3</f>
        <v>0.32272343747695664</v>
      </c>
    </row>
    <row r="4" spans="1:38" x14ac:dyDescent="0.2">
      <c r="A4">
        <v>1915</v>
      </c>
      <c r="B4">
        <v>0.18609102844388523</v>
      </c>
      <c r="C4">
        <v>4.8817512621840517E-2</v>
      </c>
      <c r="D4">
        <v>2.3230319398041981E-2</v>
      </c>
      <c r="E4">
        <v>1.5577149826073045E-2</v>
      </c>
      <c r="F4">
        <v>2.7515153548133352E-2</v>
      </c>
      <c r="G4">
        <v>7.7422584772926181E-4</v>
      </c>
      <c r="H4">
        <v>1.6920377173263189E-2</v>
      </c>
      <c r="I4">
        <v>5.3256290028803908E-2</v>
      </c>
      <c r="K4">
        <f t="shared" si="1"/>
        <v>0.62289064771745029</v>
      </c>
      <c r="L4">
        <f t="shared" si="2"/>
        <v>0.37710935228254971</v>
      </c>
      <c r="N4">
        <v>1915</v>
      </c>
      <c r="O4">
        <v>0.58040133884939782</v>
      </c>
      <c r="P4">
        <v>2.5697650164189919E-3</v>
      </c>
      <c r="Q4">
        <v>7.1216590176419476E-3</v>
      </c>
      <c r="R4">
        <v>4.5669360039021153E-2</v>
      </c>
      <c r="S4">
        <v>2.7903102745152692E-2</v>
      </c>
      <c r="T4">
        <v>4.0840144369390383E-3</v>
      </c>
      <c r="U4">
        <v>0.43889231047917809</v>
      </c>
      <c r="V4">
        <v>5.416102074325406E-2</v>
      </c>
      <c r="X4">
        <f t="shared" si="3"/>
        <v>0.15049569221934342</v>
      </c>
      <c r="Y4">
        <f t="shared" si="4"/>
        <v>0.84950430778065655</v>
      </c>
      <c r="AB4">
        <v>8.999361334410956E-2</v>
      </c>
      <c r="AC4">
        <v>3.0874768593156202E-2</v>
      </c>
      <c r="AD4">
        <v>1.212305095622826E-2</v>
      </c>
      <c r="AE4">
        <v>5.4308830189809428E-3</v>
      </c>
      <c r="AF4">
        <v>1.2195093056238872E-2</v>
      </c>
      <c r="AG4">
        <v>2.2847949193123882E-4</v>
      </c>
      <c r="AH4">
        <v>5.5978833620451713E-3</v>
      </c>
      <c r="AI4">
        <v>2.3543454865528873E-2</v>
      </c>
      <c r="AK4">
        <f t="shared" si="0"/>
        <v>0.6761843741494632</v>
      </c>
      <c r="AL4">
        <f t="shared" si="5"/>
        <v>0.3238156258505368</v>
      </c>
    </row>
    <row r="5" spans="1:38" x14ac:dyDescent="0.2">
      <c r="A5">
        <v>1916</v>
      </c>
      <c r="B5">
        <v>0.20526532180126775</v>
      </c>
      <c r="C5">
        <v>6.710127232566282E-2</v>
      </c>
      <c r="D5">
        <v>2.3201577879417484E-2</v>
      </c>
      <c r="E5">
        <v>1.6467435994433538E-2</v>
      </c>
      <c r="F5">
        <v>2.6482953453987452E-2</v>
      </c>
      <c r="G5">
        <v>7.488945668584424E-4</v>
      </c>
      <c r="H5">
        <v>1.9496311468966597E-2</v>
      </c>
      <c r="I5">
        <v>5.1766876111941452E-2</v>
      </c>
      <c r="K5">
        <f t="shared" si="1"/>
        <v>0.65282402816242358</v>
      </c>
      <c r="L5">
        <f t="shared" si="2"/>
        <v>0.34717597183757642</v>
      </c>
      <c r="N5">
        <v>1916</v>
      </c>
      <c r="O5">
        <v>0.55823410764526504</v>
      </c>
      <c r="P5">
        <v>7.0588355251487876E-3</v>
      </c>
      <c r="Q5">
        <v>4.1673807576095645E-3</v>
      </c>
      <c r="R5">
        <v>3.7624834153414395E-2</v>
      </c>
      <c r="S5">
        <v>2.4685469589243419E-2</v>
      </c>
      <c r="T5">
        <v>3.384455416663123E-3</v>
      </c>
      <c r="U5">
        <v>0.43293325405887684</v>
      </c>
      <c r="V5">
        <v>4.8379924643072891E-2</v>
      </c>
      <c r="X5">
        <f t="shared" si="3"/>
        <v>0.13779339955873751</v>
      </c>
      <c r="Y5">
        <f t="shared" si="4"/>
        <v>0.86220660044126252</v>
      </c>
      <c r="AB5">
        <v>0.10967410115118728</v>
      </c>
      <c r="AC5">
        <v>4.9705823265875325E-2</v>
      </c>
      <c r="AD5">
        <v>1.2300721599089223E-2</v>
      </c>
      <c r="AE5">
        <v>5.9052915848205392E-3</v>
      </c>
      <c r="AF5">
        <v>1.1908165317816894E-2</v>
      </c>
      <c r="AG5">
        <v>2.2244503625363065E-4</v>
      </c>
      <c r="AH5">
        <v>6.4095659146990273E-3</v>
      </c>
      <c r="AI5">
        <v>2.3222088432632629E-2</v>
      </c>
      <c r="AK5">
        <f t="shared" si="0"/>
        <v>0.72982085983559586</v>
      </c>
      <c r="AL5">
        <f t="shared" si="5"/>
        <v>0.27017914016440414</v>
      </c>
    </row>
    <row r="6" spans="1:38" x14ac:dyDescent="0.2">
      <c r="A6">
        <v>1917</v>
      </c>
      <c r="B6">
        <v>0.19941773630571552</v>
      </c>
      <c r="C6">
        <v>8.0453317629307755E-2</v>
      </c>
      <c r="D6">
        <v>2.7879169522423378E-2</v>
      </c>
      <c r="E6">
        <v>1.2587455740577864E-2</v>
      </c>
      <c r="F6">
        <v>1.8280414471303425E-2</v>
      </c>
      <c r="G6">
        <v>8.3044808733292639E-4</v>
      </c>
      <c r="H6">
        <v>2.4058772937853558E-2</v>
      </c>
      <c r="I6">
        <v>3.5328157916916597E-2</v>
      </c>
      <c r="K6">
        <f t="shared" si="1"/>
        <v>0.70219835028250654</v>
      </c>
      <c r="L6">
        <f t="shared" si="2"/>
        <v>0.29780164971749346</v>
      </c>
      <c r="N6">
        <v>1917</v>
      </c>
      <c r="O6">
        <v>0.55350717612406919</v>
      </c>
      <c r="P6">
        <v>6.1143367085269894E-3</v>
      </c>
      <c r="Q6">
        <v>1.3486344083359306E-3</v>
      </c>
      <c r="R6">
        <v>3.1094125898559248E-2</v>
      </c>
      <c r="S6">
        <v>2.692070844411076E-2</v>
      </c>
      <c r="T6">
        <v>3.3772977658030759E-3</v>
      </c>
      <c r="U6">
        <v>0.43237461902602936</v>
      </c>
      <c r="V6">
        <v>5.2277573567029924E-2</v>
      </c>
      <c r="X6">
        <f t="shared" si="3"/>
        <v>0.12439785100437806</v>
      </c>
      <c r="Y6">
        <f t="shared" si="4"/>
        <v>0.87560214899562194</v>
      </c>
      <c r="AB6">
        <v>9.7367736899834453E-2</v>
      </c>
      <c r="AC6">
        <v>5.3068711640504709E-2</v>
      </c>
      <c r="AD6">
        <v>1.4680992079150515E-2</v>
      </c>
      <c r="AE6">
        <v>3.4349177352536553E-3</v>
      </c>
      <c r="AF6">
        <v>6.0179077621983351E-3</v>
      </c>
      <c r="AG6">
        <v>2.6196911273460439E-4</v>
      </c>
      <c r="AH6">
        <v>8.3518075181397613E-3</v>
      </c>
      <c r="AI6">
        <v>1.1551431051852863E-2</v>
      </c>
      <c r="AK6">
        <f t="shared" si="0"/>
        <v>0.795586924337496</v>
      </c>
      <c r="AL6">
        <f t="shared" si="5"/>
        <v>0.204413075662504</v>
      </c>
    </row>
    <row r="7" spans="1:38" x14ac:dyDescent="0.2">
      <c r="A7">
        <v>1918</v>
      </c>
      <c r="B7">
        <v>0.18788301802800472</v>
      </c>
      <c r="C7">
        <v>7.0090990675336209E-2</v>
      </c>
      <c r="D7">
        <v>2.6598357254600153E-2</v>
      </c>
      <c r="E7">
        <v>1.1215623885538397E-2</v>
      </c>
      <c r="F7">
        <v>1.8832543519238864E-2</v>
      </c>
      <c r="G7">
        <v>8.0564589890591771E-4</v>
      </c>
      <c r="H7">
        <v>2.5423328566008523E-2</v>
      </c>
      <c r="I7">
        <v>3.4916528228376646E-2</v>
      </c>
      <c r="K7">
        <f t="shared" si="1"/>
        <v>0.67884347703318615</v>
      </c>
      <c r="L7">
        <f t="shared" si="2"/>
        <v>0.32115652296681385</v>
      </c>
      <c r="N7">
        <v>1918</v>
      </c>
      <c r="O7">
        <v>0.56565605147218001</v>
      </c>
      <c r="P7">
        <v>4.5593536898544751E-3</v>
      </c>
      <c r="Q7">
        <v>-2.1823314131661402E-3</v>
      </c>
      <c r="R7">
        <v>2.8433390274248928E-2</v>
      </c>
      <c r="S7">
        <v>2.5938943973102629E-2</v>
      </c>
      <c r="T7">
        <v>3.3544929598395947E-3</v>
      </c>
      <c r="U7">
        <v>0.45725092698952718</v>
      </c>
      <c r="V7">
        <v>4.8301274998773375E-2</v>
      </c>
      <c r="X7">
        <f t="shared" si="3"/>
        <v>0.10625511620966988</v>
      </c>
      <c r="Y7">
        <f t="shared" si="4"/>
        <v>0.89374488379033012</v>
      </c>
      <c r="AB7">
        <v>8.2692445325755398E-2</v>
      </c>
      <c r="AC7">
        <v>4.0160926568797731E-2</v>
      </c>
      <c r="AD7">
        <v>1.256560212074383E-2</v>
      </c>
      <c r="AE7">
        <v>2.5679328609971943E-3</v>
      </c>
      <c r="AF7">
        <v>6.5134984912959167E-3</v>
      </c>
      <c r="AG7">
        <v>2.4978403877804021E-4</v>
      </c>
      <c r="AH7">
        <v>8.627350478658341E-3</v>
      </c>
      <c r="AI7">
        <v>1.2007350766484355E-2</v>
      </c>
      <c r="AK7">
        <f t="shared" si="0"/>
        <v>0.75046449329373255</v>
      </c>
      <c r="AL7">
        <f t="shared" si="5"/>
        <v>0.24953550670626745</v>
      </c>
    </row>
    <row r="8" spans="1:38" x14ac:dyDescent="0.2">
      <c r="A8">
        <v>1919</v>
      </c>
      <c r="B8">
        <v>0.20807485668110984</v>
      </c>
      <c r="C8">
        <v>7.4390920572182495E-2</v>
      </c>
      <c r="D8">
        <v>3.1554708252024478E-2</v>
      </c>
      <c r="E8">
        <v>1.1139139499266662E-2</v>
      </c>
      <c r="F8">
        <v>2.2544127331788885E-2</v>
      </c>
      <c r="G8">
        <v>8.4878526185830545E-4</v>
      </c>
      <c r="H8">
        <v>2.4888465565920448E-2</v>
      </c>
      <c r="I8">
        <v>4.2708710198068559E-2</v>
      </c>
      <c r="K8">
        <f t="shared" si="1"/>
        <v>0.67513049465853192</v>
      </c>
      <c r="L8">
        <f t="shared" si="2"/>
        <v>0.32486950534146808</v>
      </c>
      <c r="N8">
        <v>1919</v>
      </c>
      <c r="O8">
        <v>0.54768472198348928</v>
      </c>
      <c r="P8">
        <v>4.9031239507459452E-3</v>
      </c>
      <c r="Q8">
        <v>-3.3281527719825543E-3</v>
      </c>
      <c r="R8">
        <v>2.7393073617098123E-2</v>
      </c>
      <c r="S8">
        <v>2.3396632081332597E-2</v>
      </c>
      <c r="T8">
        <v>3.5666056174048452E-3</v>
      </c>
      <c r="U8">
        <v>0.44727703564225935</v>
      </c>
      <c r="V8">
        <v>4.447645061898195E-2</v>
      </c>
      <c r="X8">
        <f t="shared" si="3"/>
        <v>0.10212313809309634</v>
      </c>
      <c r="Y8">
        <f t="shared" si="4"/>
        <v>0.89787686190690363</v>
      </c>
      <c r="AB8">
        <v>8.9301684279163338E-2</v>
      </c>
      <c r="AC8">
        <v>3.9627175219148214E-2</v>
      </c>
      <c r="AD8">
        <v>1.4121768856122808E-2</v>
      </c>
      <c r="AE8">
        <v>2.8715322166304518E-3</v>
      </c>
      <c r="AF8">
        <v>8.622140187637628E-3</v>
      </c>
      <c r="AG8">
        <v>2.4112795114777612E-4</v>
      </c>
      <c r="AH8">
        <v>7.5492301070485086E-3</v>
      </c>
      <c r="AI8">
        <v>1.626870974142796E-2</v>
      </c>
      <c r="AK8">
        <f t="shared" si="0"/>
        <v>0.733286779071043</v>
      </c>
      <c r="AL8">
        <f t="shared" si="5"/>
        <v>0.266713220928957</v>
      </c>
    </row>
    <row r="9" spans="1:38" x14ac:dyDescent="0.2">
      <c r="A9">
        <v>1920</v>
      </c>
      <c r="B9">
        <v>0.18288841451903048</v>
      </c>
      <c r="C9">
        <v>6.4828012537048202E-2</v>
      </c>
      <c r="D9">
        <v>2.5538658136997582E-2</v>
      </c>
      <c r="E9">
        <v>1.0335135968607368E-2</v>
      </c>
      <c r="F9">
        <v>1.9166562177542444E-2</v>
      </c>
      <c r="G9">
        <v>8.2471325608668108E-4</v>
      </c>
      <c r="H9">
        <v>2.5403926089801739E-2</v>
      </c>
      <c r="I9">
        <v>3.6791406352946483E-2</v>
      </c>
      <c r="K9">
        <f t="shared" si="1"/>
        <v>0.65992743386007946</v>
      </c>
      <c r="L9">
        <f t="shared" si="2"/>
        <v>0.34007256613992054</v>
      </c>
      <c r="N9">
        <v>1920</v>
      </c>
      <c r="O9">
        <v>0.56797275563345395</v>
      </c>
      <c r="P9">
        <v>4.5221455554430943E-3</v>
      </c>
      <c r="Q9">
        <v>-3.3656511904063499E-3</v>
      </c>
      <c r="R9">
        <v>2.7248677374275675E-2</v>
      </c>
      <c r="S9">
        <v>2.7940223526028565E-2</v>
      </c>
      <c r="T9">
        <v>3.3639726168590602E-3</v>
      </c>
      <c r="U9">
        <v>0.45440342358385616</v>
      </c>
      <c r="V9">
        <v>5.3859843769461735E-2</v>
      </c>
      <c r="X9">
        <f t="shared" si="3"/>
        <v>0.10512716902346281</v>
      </c>
      <c r="Y9">
        <f t="shared" si="4"/>
        <v>0.89487283097653725</v>
      </c>
      <c r="AB9">
        <v>6.9734878331422612E-2</v>
      </c>
      <c r="AC9">
        <v>3.0896857990578921E-2</v>
      </c>
      <c r="AD9">
        <v>9.7869633123801626E-3</v>
      </c>
      <c r="AE9">
        <v>2.7594611380993956E-3</v>
      </c>
      <c r="AF9">
        <v>6.6141542198133573E-3</v>
      </c>
      <c r="AG9">
        <v>2.1387799921089061E-4</v>
      </c>
      <c r="AH9">
        <v>6.8388097377280509E-3</v>
      </c>
      <c r="AI9">
        <v>1.2624753933611826E-2</v>
      </c>
      <c r="AK9">
        <f t="shared" si="0"/>
        <v>0.72089198207477789</v>
      </c>
      <c r="AL9">
        <f t="shared" si="5"/>
        <v>0.27910801792522211</v>
      </c>
    </row>
    <row r="10" spans="1:38" x14ac:dyDescent="0.2">
      <c r="A10">
        <v>1921</v>
      </c>
      <c r="B10">
        <v>0.1801119086322493</v>
      </c>
      <c r="C10">
        <v>4.9520851775211538E-2</v>
      </c>
      <c r="D10">
        <v>3.064995849318395E-2</v>
      </c>
      <c r="E10">
        <v>1.26034067411313E-2</v>
      </c>
      <c r="F10">
        <v>1.8653663796682114E-2</v>
      </c>
      <c r="G10">
        <v>1.2597208827523029E-3</v>
      </c>
      <c r="H10">
        <v>3.20019433337159E-2</v>
      </c>
      <c r="I10">
        <v>3.5422363609572217E-2</v>
      </c>
      <c r="K10">
        <f t="shared" si="1"/>
        <v>0.62565325382812764</v>
      </c>
      <c r="L10">
        <f t="shared" si="2"/>
        <v>0.37434674617187236</v>
      </c>
      <c r="N10">
        <v>1921</v>
      </c>
      <c r="O10">
        <v>0.53665008961605476</v>
      </c>
      <c r="P10">
        <v>3.2077423677897301E-3</v>
      </c>
      <c r="Q10">
        <v>3.4243162845455644E-6</v>
      </c>
      <c r="R10">
        <v>3.7443715662649632E-2</v>
      </c>
      <c r="S10">
        <v>2.7781419690857883E-2</v>
      </c>
      <c r="T10">
        <v>3.0567315756385043E-3</v>
      </c>
      <c r="U10">
        <v>0.4121788840684219</v>
      </c>
      <c r="V10">
        <v>5.2978051220123813E-2</v>
      </c>
      <c r="X10">
        <f t="shared" si="3"/>
        <v>0.13322094787009137</v>
      </c>
      <c r="Y10">
        <f t="shared" si="4"/>
        <v>0.86677905212990858</v>
      </c>
      <c r="AB10">
        <v>6.6588117445707071E-2</v>
      </c>
      <c r="AC10">
        <v>2.5709498270217263E-2</v>
      </c>
      <c r="AD10">
        <v>1.1095447369048292E-2</v>
      </c>
      <c r="AE10">
        <v>3.2263840578573275E-3</v>
      </c>
      <c r="AF10">
        <v>6.3093561916613295E-3</v>
      </c>
      <c r="AG10">
        <v>3.1144589160855379E-4</v>
      </c>
      <c r="AH10">
        <v>8.0248506024962144E-3</v>
      </c>
      <c r="AI10">
        <v>1.1911135062818093E-2</v>
      </c>
      <c r="AK10">
        <f t="shared" si="0"/>
        <v>0.70060745925773915</v>
      </c>
      <c r="AL10">
        <f t="shared" si="5"/>
        <v>0.29939254074226085</v>
      </c>
    </row>
    <row r="11" spans="1:38" x14ac:dyDescent="0.2">
      <c r="A11">
        <v>1922</v>
      </c>
      <c r="B11">
        <v>0.17493141559235786</v>
      </c>
      <c r="C11">
        <v>3.7009464524345517E-2</v>
      </c>
      <c r="D11">
        <v>3.4069780615378048E-2</v>
      </c>
      <c r="E11">
        <v>1.7306556803434306E-2</v>
      </c>
      <c r="F11">
        <v>1.8535325705312376E-2</v>
      </c>
      <c r="G11">
        <v>1.2010876229445015E-3</v>
      </c>
      <c r="H11">
        <v>3.0969154936449455E-2</v>
      </c>
      <c r="I11">
        <v>3.5840045384493674E-2</v>
      </c>
      <c r="K11">
        <f t="shared" si="1"/>
        <v>0.61808346376943302</v>
      </c>
      <c r="L11">
        <f t="shared" si="2"/>
        <v>0.38191653623056698</v>
      </c>
      <c r="N11">
        <v>1922</v>
      </c>
      <c r="O11">
        <v>0.54682828618759405</v>
      </c>
      <c r="P11">
        <v>2.3971918160238265E-3</v>
      </c>
      <c r="Q11">
        <v>-3.0119832688673392E-3</v>
      </c>
      <c r="R11">
        <v>3.7422911920351049E-2</v>
      </c>
      <c r="S11">
        <v>2.6456995513244666E-2</v>
      </c>
      <c r="T11">
        <v>3.315700495190619E-3</v>
      </c>
      <c r="U11">
        <v>0.42885804842395803</v>
      </c>
      <c r="V11">
        <v>5.1374213152049139E-2</v>
      </c>
      <c r="X11">
        <f t="shared" si="3"/>
        <v>0.1217581792268546</v>
      </c>
      <c r="Y11">
        <f t="shared" si="4"/>
        <v>0.87824182077314539</v>
      </c>
      <c r="AB11">
        <v>6.4882612154290031E-2</v>
      </c>
      <c r="AC11">
        <v>2.0494465506178838E-2</v>
      </c>
      <c r="AD11">
        <v>1.2779053366809633E-2</v>
      </c>
      <c r="AE11">
        <v>5.5006599956449994E-3</v>
      </c>
      <c r="AF11">
        <v>6.1388283791655868E-3</v>
      </c>
      <c r="AG11">
        <v>2.9977714953827791E-4</v>
      </c>
      <c r="AH11">
        <v>7.872125466937125E-3</v>
      </c>
      <c r="AI11">
        <v>1.1797702290015557E-2</v>
      </c>
      <c r="AK11">
        <f t="shared" si="0"/>
        <v>0.69683976794617819</v>
      </c>
      <c r="AL11">
        <f t="shared" si="5"/>
        <v>0.30316023205382181</v>
      </c>
    </row>
    <row r="12" spans="1:38" x14ac:dyDescent="0.2">
      <c r="A12">
        <v>1923</v>
      </c>
      <c r="B12">
        <v>0.16836171670285066</v>
      </c>
      <c r="C12">
        <v>6.2119054836486214E-2</v>
      </c>
      <c r="D12">
        <v>2.5499034914016484E-2</v>
      </c>
      <c r="E12">
        <v>1.1872063294136825E-2</v>
      </c>
      <c r="F12">
        <v>1.3229326935913707E-2</v>
      </c>
      <c r="G12">
        <v>1.1554486141857E-3</v>
      </c>
      <c r="H12">
        <v>2.9598585528551311E-2</v>
      </c>
      <c r="I12">
        <v>2.4888202579560474E-2</v>
      </c>
      <c r="K12">
        <f t="shared" si="1"/>
        <v>0.67637067870792766</v>
      </c>
      <c r="L12">
        <f t="shared" si="2"/>
        <v>0.32362932129207234</v>
      </c>
      <c r="N12">
        <v>1923</v>
      </c>
      <c r="O12">
        <v>0.57089342084512318</v>
      </c>
      <c r="P12">
        <v>4.231627594164864E-3</v>
      </c>
      <c r="Q12">
        <v>2.868465634006858E-4</v>
      </c>
      <c r="R12">
        <v>3.6377844854897944E-2</v>
      </c>
      <c r="S12">
        <v>2.2307502145649121E-2</v>
      </c>
      <c r="T12">
        <v>4.2909345851322453E-3</v>
      </c>
      <c r="U12">
        <v>0.46118544167301034</v>
      </c>
      <c r="V12">
        <v>4.2213270265098086E-2</v>
      </c>
      <c r="X12">
        <f t="shared" si="3"/>
        <v>0.1182265433070307</v>
      </c>
      <c r="Y12">
        <f t="shared" si="4"/>
        <v>0.88177345669296936</v>
      </c>
      <c r="AB12">
        <v>6.4630218624291802E-2</v>
      </c>
      <c r="AC12">
        <v>3.3518068292420856E-2</v>
      </c>
      <c r="AD12">
        <v>8.9238329568671927E-3</v>
      </c>
      <c r="AE12">
        <v>3.3773924606577796E-3</v>
      </c>
      <c r="AF12">
        <v>3.9272494135701389E-3</v>
      </c>
      <c r="AG12">
        <v>2.8107404453207976E-4</v>
      </c>
      <c r="AH12">
        <v>7.2836485365021216E-3</v>
      </c>
      <c r="AI12">
        <v>7.3189529197416241E-3</v>
      </c>
      <c r="AK12">
        <f t="shared" si="0"/>
        <v>0.77405922853005416</v>
      </c>
      <c r="AL12">
        <f t="shared" si="5"/>
        <v>0.22594077146994584</v>
      </c>
    </row>
    <row r="13" spans="1:38" x14ac:dyDescent="0.2">
      <c r="A13">
        <v>1924</v>
      </c>
      <c r="B13">
        <v>0.1752757274500843</v>
      </c>
      <c r="C13">
        <v>5.7260997885511582E-2</v>
      </c>
      <c r="D13">
        <v>2.734851575994449E-2</v>
      </c>
      <c r="E13">
        <v>1.2322892247164392E-2</v>
      </c>
      <c r="F13">
        <v>1.5303988662761298E-2</v>
      </c>
      <c r="G13">
        <v>1.4023494403215368E-3</v>
      </c>
      <c r="H13">
        <v>3.2435283472921267E-2</v>
      </c>
      <c r="I13">
        <v>2.9201699981459758E-2</v>
      </c>
      <c r="K13">
        <f t="shared" si="1"/>
        <v>0.64834273204238035</v>
      </c>
      <c r="L13">
        <f t="shared" si="2"/>
        <v>0.35165726795761965</v>
      </c>
      <c r="N13">
        <v>1924</v>
      </c>
      <c r="O13">
        <v>0.54974105686016039</v>
      </c>
      <c r="P13">
        <v>3.8325161318324853E-3</v>
      </c>
      <c r="Q13">
        <v>-2.4487718970808044E-3</v>
      </c>
      <c r="R13">
        <v>3.6788410732940126E-2</v>
      </c>
      <c r="S13">
        <v>2.0790362604663222E-2</v>
      </c>
      <c r="T13">
        <v>4.5242992271445461E-3</v>
      </c>
      <c r="U13">
        <v>0.446396660872312</v>
      </c>
      <c r="V13">
        <v>3.987049871325437E-2</v>
      </c>
      <c r="X13">
        <f t="shared" si="3"/>
        <v>0.11548494697140467</v>
      </c>
      <c r="Y13">
        <f t="shared" si="4"/>
        <v>0.88451505302859534</v>
      </c>
      <c r="AB13">
        <v>6.6848588686091823E-2</v>
      </c>
      <c r="AC13">
        <v>3.2077579952805323E-2</v>
      </c>
      <c r="AD13">
        <v>1.020267563888958E-2</v>
      </c>
      <c r="AE13">
        <v>3.4806640854183894E-3</v>
      </c>
      <c r="AF13">
        <v>4.2823778004804748E-3</v>
      </c>
      <c r="AG13">
        <v>3.5420733533380125E-4</v>
      </c>
      <c r="AH13">
        <v>8.3555850034755484E-3</v>
      </c>
      <c r="AI13">
        <v>8.0954988696887199E-3</v>
      </c>
      <c r="AK13">
        <f t="shared" si="0"/>
        <v>0.75390529259465167</v>
      </c>
      <c r="AL13">
        <f t="shared" si="5"/>
        <v>0.24609470740534833</v>
      </c>
    </row>
    <row r="14" spans="1:38" x14ac:dyDescent="0.2">
      <c r="A14">
        <v>1925</v>
      </c>
      <c r="B14">
        <v>0.19803396412395929</v>
      </c>
      <c r="C14">
        <v>6.763426609149932E-2</v>
      </c>
      <c r="D14">
        <v>3.010242448456419E-2</v>
      </c>
      <c r="E14">
        <v>1.3728871341815654E-2</v>
      </c>
      <c r="F14">
        <v>1.8212489055381059E-2</v>
      </c>
      <c r="G14">
        <v>1.512425461575917E-3</v>
      </c>
      <c r="H14">
        <v>3.224380540824423E-2</v>
      </c>
      <c r="I14">
        <v>3.4599682280878903E-2</v>
      </c>
      <c r="K14">
        <f t="shared" si="1"/>
        <v>0.66246452731066641</v>
      </c>
      <c r="L14">
        <f t="shared" si="2"/>
        <v>0.33753547268933359</v>
      </c>
      <c r="N14">
        <v>1925</v>
      </c>
      <c r="O14">
        <v>0.5319897527930797</v>
      </c>
      <c r="P14">
        <v>6.0330925880328198E-3</v>
      </c>
      <c r="Q14">
        <v>-3.3599085746689999E-3</v>
      </c>
      <c r="R14">
        <v>3.1663864743502849E-2</v>
      </c>
      <c r="S14">
        <v>1.7276379801272602E-2</v>
      </c>
      <c r="T14">
        <v>4.9547537881303259E-3</v>
      </c>
      <c r="U14">
        <v>0.44248256208498044</v>
      </c>
      <c r="V14">
        <v>3.2951240019973377E-2</v>
      </c>
      <c r="X14">
        <f t="shared" si="3"/>
        <v>0.10633321797886604</v>
      </c>
      <c r="Y14">
        <f t="shared" si="4"/>
        <v>0.89366678202113392</v>
      </c>
      <c r="AB14">
        <v>7.8636231573232379E-2</v>
      </c>
      <c r="AC14">
        <v>3.8492819748200957E-2</v>
      </c>
      <c r="AD14">
        <v>1.0908527627643291E-2</v>
      </c>
      <c r="AE14">
        <v>3.8721432063427742E-3</v>
      </c>
      <c r="AF14">
        <v>5.7786686097789416E-3</v>
      </c>
      <c r="AG14">
        <v>3.8163754043291938E-4</v>
      </c>
      <c r="AH14">
        <v>8.2934114649871101E-3</v>
      </c>
      <c r="AI14">
        <v>1.0909023375846393E-2</v>
      </c>
      <c r="AK14">
        <f t="shared" si="0"/>
        <v>0.7558067768932869</v>
      </c>
      <c r="AL14">
        <f t="shared" si="5"/>
        <v>0.2441932231067131</v>
      </c>
    </row>
    <row r="15" spans="1:38" x14ac:dyDescent="0.2">
      <c r="A15">
        <v>1926</v>
      </c>
      <c r="B15">
        <v>0.21048670109583806</v>
      </c>
      <c r="C15">
        <v>8.5452999502061089E-2</v>
      </c>
      <c r="D15">
        <v>2.9732501304474378E-2</v>
      </c>
      <c r="E15">
        <v>1.2587194243151837E-2</v>
      </c>
      <c r="F15">
        <v>1.6770565795791063E-2</v>
      </c>
      <c r="G15">
        <v>1.5793401203463946E-3</v>
      </c>
      <c r="H15">
        <v>3.271419634613535E-2</v>
      </c>
      <c r="I15">
        <v>3.1649903783877942E-2</v>
      </c>
      <c r="K15">
        <f t="shared" si="1"/>
        <v>0.69421298450248747</v>
      </c>
      <c r="L15">
        <f t="shared" si="2"/>
        <v>0.30578701549751253</v>
      </c>
      <c r="N15">
        <v>1926</v>
      </c>
      <c r="O15">
        <v>0.52853874963534153</v>
      </c>
      <c r="P15">
        <v>6.6199306340163286E-3</v>
      </c>
      <c r="Q15">
        <v>-3.405915552596229E-3</v>
      </c>
      <c r="R15">
        <v>2.7246749127436212E-2</v>
      </c>
      <c r="S15">
        <v>1.7065409351460326E-2</v>
      </c>
      <c r="T15">
        <v>5.1392717095881659E-3</v>
      </c>
      <c r="U15">
        <v>0.44353553693750009</v>
      </c>
      <c r="V15">
        <v>3.2337693865179672E-2</v>
      </c>
      <c r="X15">
        <f t="shared" si="3"/>
        <v>9.9643489349154901E-2</v>
      </c>
      <c r="Y15">
        <f t="shared" si="4"/>
        <v>0.9003565106508451</v>
      </c>
      <c r="AB15">
        <v>8.7823099304887034E-2</v>
      </c>
      <c r="AC15">
        <v>5.0414985315125956E-2</v>
      </c>
      <c r="AD15">
        <v>1.0907465762349399E-2</v>
      </c>
      <c r="AE15">
        <v>3.6079574494816773E-3</v>
      </c>
      <c r="AF15">
        <v>4.881164830635689E-3</v>
      </c>
      <c r="AG15">
        <v>4.0064510156411588E-4</v>
      </c>
      <c r="AH15">
        <v>8.4677835788378383E-3</v>
      </c>
      <c r="AI15">
        <v>9.1430972668923322E-3</v>
      </c>
      <c r="AK15">
        <f t="shared" si="0"/>
        <v>0.79947324809624176</v>
      </c>
      <c r="AL15">
        <f t="shared" si="5"/>
        <v>0.20052675190375824</v>
      </c>
    </row>
    <row r="16" spans="1:38" x14ac:dyDescent="0.2">
      <c r="A16">
        <v>1927</v>
      </c>
      <c r="B16">
        <v>0.20146438994302709</v>
      </c>
      <c r="C16">
        <v>6.8755691941906311E-2</v>
      </c>
      <c r="D16">
        <v>3.1157327177844099E-2</v>
      </c>
      <c r="E16">
        <v>1.3996723207804684E-2</v>
      </c>
      <c r="F16">
        <v>1.7278008517944341E-2</v>
      </c>
      <c r="G16">
        <v>1.7465329514244168E-3</v>
      </c>
      <c r="H16">
        <v>3.4950632417754306E-2</v>
      </c>
      <c r="I16">
        <v>3.3579473728348956E-2</v>
      </c>
      <c r="K16">
        <f t="shared" si="1"/>
        <v>0.65984010293092921</v>
      </c>
      <c r="L16">
        <f t="shared" si="2"/>
        <v>0.34015989706907079</v>
      </c>
      <c r="N16">
        <v>1927</v>
      </c>
      <c r="O16">
        <v>0.53547823415863816</v>
      </c>
      <c r="P16">
        <v>5.7032283973318665E-3</v>
      </c>
      <c r="Q16">
        <v>-3.434525314177123E-3</v>
      </c>
      <c r="R16">
        <v>2.7098554529869118E-2</v>
      </c>
      <c r="S16">
        <v>1.7735671249327681E-2</v>
      </c>
      <c r="T16">
        <v>5.2545834296927763E-3</v>
      </c>
      <c r="U16">
        <v>0.44852765564377189</v>
      </c>
      <c r="V16">
        <v>3.4604715210431347E-2</v>
      </c>
      <c r="X16">
        <f t="shared" si="3"/>
        <v>9.7777106429564289E-2</v>
      </c>
      <c r="Y16">
        <f t="shared" si="4"/>
        <v>0.90222289357043572</v>
      </c>
      <c r="AB16">
        <v>8.1949261391686637E-2</v>
      </c>
      <c r="AC16">
        <v>4.1082612278654035E-2</v>
      </c>
      <c r="AD16">
        <v>1.1277791134322823E-2</v>
      </c>
      <c r="AE16">
        <v>4.0654836456872866E-3</v>
      </c>
      <c r="AF16">
        <v>5.5017488403679461E-3</v>
      </c>
      <c r="AG16">
        <v>4.3995499313696107E-4</v>
      </c>
      <c r="AH16">
        <v>8.9558332276021783E-3</v>
      </c>
      <c r="AI16">
        <v>1.0625837271915402E-2</v>
      </c>
      <c r="AK16">
        <f t="shared" si="0"/>
        <v>0.76105128750429407</v>
      </c>
      <c r="AL16">
        <f t="shared" si="5"/>
        <v>0.23894871249570593</v>
      </c>
    </row>
    <row r="17" spans="1:38" x14ac:dyDescent="0.2">
      <c r="A17">
        <v>1928</v>
      </c>
      <c r="B17">
        <v>0.21181465113539732</v>
      </c>
      <c r="C17">
        <v>7.0646066656594564E-2</v>
      </c>
      <c r="D17">
        <v>3.294250243194146E-2</v>
      </c>
      <c r="E17">
        <v>1.5006690256993353E-2</v>
      </c>
      <c r="F17">
        <v>1.8517870962492286E-2</v>
      </c>
      <c r="G17">
        <v>1.8899253364418414E-3</v>
      </c>
      <c r="H17">
        <v>3.6404870387608243E-2</v>
      </c>
      <c r="I17">
        <v>3.6406725103325613E-2</v>
      </c>
      <c r="K17">
        <f t="shared" si="1"/>
        <v>0.65624854040719416</v>
      </c>
      <c r="L17">
        <f t="shared" si="2"/>
        <v>0.34375145959280584</v>
      </c>
      <c r="N17">
        <v>1928</v>
      </c>
      <c r="O17">
        <v>0.52355234159883768</v>
      </c>
      <c r="P17">
        <v>6.7952663591155579E-3</v>
      </c>
      <c r="Q17">
        <v>-3.3321972440642678E-3</v>
      </c>
      <c r="R17">
        <v>2.6208016323708339E-2</v>
      </c>
      <c r="S17">
        <v>1.86942232730785E-2</v>
      </c>
      <c r="T17">
        <v>4.9578721305140322E-3</v>
      </c>
      <c r="U17">
        <v>0.43334665288725915</v>
      </c>
      <c r="V17">
        <v>3.6882554612098647E-2</v>
      </c>
      <c r="X17">
        <f t="shared" si="3"/>
        <v>0.10184880594653144</v>
      </c>
      <c r="Y17">
        <f t="shared" si="4"/>
        <v>0.89815119405346855</v>
      </c>
      <c r="AB17">
        <v>9.1347206267840556E-2</v>
      </c>
      <c r="AC17">
        <v>4.3347498737010472E-2</v>
      </c>
      <c r="AD17">
        <v>1.2645351956670223E-2</v>
      </c>
      <c r="AE17">
        <v>4.2552898837850033E-3</v>
      </c>
      <c r="AF17">
        <v>7.1878072959123442E-3</v>
      </c>
      <c r="AG17">
        <v>4.7776499365785857E-4</v>
      </c>
      <c r="AH17">
        <v>9.3575986123290867E-3</v>
      </c>
      <c r="AI17">
        <v>1.4075894788475568E-2</v>
      </c>
      <c r="AK17">
        <f t="shared" si="0"/>
        <v>0.74346786991936076</v>
      </c>
      <c r="AL17">
        <f t="shared" si="5"/>
        <v>0.25653213008063924</v>
      </c>
    </row>
    <row r="18" spans="1:38" x14ac:dyDescent="0.2">
      <c r="A18">
        <v>1929</v>
      </c>
      <c r="B18">
        <v>0.20926527297356809</v>
      </c>
      <c r="C18">
        <v>7.7871690361470486E-2</v>
      </c>
      <c r="D18">
        <v>3.2830649167309232E-2</v>
      </c>
      <c r="E18">
        <v>1.4111866507488068E-2</v>
      </c>
      <c r="F18">
        <v>1.6906815561978279E-2</v>
      </c>
      <c r="G18">
        <v>1.8057795090060732E-3</v>
      </c>
      <c r="H18">
        <v>3.2414249318394976E-2</v>
      </c>
      <c r="I18">
        <v>3.3324222547920952E-2</v>
      </c>
      <c r="K18">
        <f t="shared" si="1"/>
        <v>0.68586057814466306</v>
      </c>
      <c r="L18">
        <f t="shared" si="2"/>
        <v>0.31413942185533694</v>
      </c>
      <c r="N18">
        <v>1929</v>
      </c>
      <c r="O18">
        <v>0.53711702534131922</v>
      </c>
      <c r="P18">
        <v>7.2961572187293898E-3</v>
      </c>
      <c r="Q18">
        <v>-3.3179582490465423E-3</v>
      </c>
      <c r="R18">
        <v>2.488212710436797E-2</v>
      </c>
      <c r="S18">
        <v>2.0240032630413643E-2</v>
      </c>
      <c r="T18">
        <v>5.6993974103111376E-3</v>
      </c>
      <c r="U18">
        <v>0.44226617810654567</v>
      </c>
      <c r="V18">
        <v>4.00510643342082E-2</v>
      </c>
      <c r="X18">
        <f t="shared" si="3"/>
        <v>0.10202572908567226</v>
      </c>
      <c r="Y18">
        <f t="shared" si="4"/>
        <v>0.89797427091432769</v>
      </c>
      <c r="AB18">
        <v>9.289983104097764E-2</v>
      </c>
      <c r="AC18">
        <v>4.9238849831591047E-2</v>
      </c>
      <c r="AD18">
        <v>1.31398240867468E-2</v>
      </c>
      <c r="AE18">
        <v>4.2498944586532384E-3</v>
      </c>
      <c r="AF18">
        <v>6.0249342574009903E-3</v>
      </c>
      <c r="AG18">
        <v>4.4067006434672331E-4</v>
      </c>
      <c r="AH18">
        <v>7.990049272362831E-3</v>
      </c>
      <c r="AI18">
        <v>1.1815609069876019E-2</v>
      </c>
      <c r="AK18">
        <f t="shared" si="0"/>
        <v>0.78680630394793005</v>
      </c>
      <c r="AL18">
        <f t="shared" si="5"/>
        <v>0.21319369605206995</v>
      </c>
    </row>
    <row r="19" spans="1:38" x14ac:dyDescent="0.2">
      <c r="A19">
        <v>1930</v>
      </c>
      <c r="B19">
        <v>0.17924871634503112</v>
      </c>
      <c r="C19">
        <v>6.3534009977186334E-2</v>
      </c>
      <c r="D19">
        <v>2.914718524929192E-2</v>
      </c>
      <c r="E19">
        <v>1.4324791047414737E-2</v>
      </c>
      <c r="F19">
        <v>1.2529543646079683E-2</v>
      </c>
      <c r="G19">
        <v>2.0401194658126644E-3</v>
      </c>
      <c r="H19">
        <v>3.3237953754541819E-2</v>
      </c>
      <c r="I19">
        <v>2.4435113204703946E-2</v>
      </c>
      <c r="K19">
        <f t="shared" si="1"/>
        <v>0.67825115774758227</v>
      </c>
      <c r="L19">
        <f t="shared" si="2"/>
        <v>0.32174884225241773</v>
      </c>
      <c r="N19">
        <v>1930</v>
      </c>
      <c r="O19">
        <v>0.55026997115690857</v>
      </c>
      <c r="P19">
        <v>4.4700739802488844E-3</v>
      </c>
      <c r="Q19">
        <v>-3.9720173234176334E-3</v>
      </c>
      <c r="R19">
        <v>2.6002572584215219E-2</v>
      </c>
      <c r="S19">
        <v>2.0905524558124156E-2</v>
      </c>
      <c r="T19">
        <v>6.2275996080966341E-3</v>
      </c>
      <c r="U19">
        <v>0.45565411936089933</v>
      </c>
      <c r="V19">
        <v>4.098215857265048E-2</v>
      </c>
      <c r="X19">
        <f t="shared" si="3"/>
        <v>9.7468072434528111E-2</v>
      </c>
      <c r="Y19">
        <f t="shared" si="4"/>
        <v>0.90253192756547185</v>
      </c>
      <c r="AB19">
        <v>6.9596570770309424E-2</v>
      </c>
      <c r="AC19">
        <v>3.6614009046556359E-2</v>
      </c>
      <c r="AD19">
        <v>1.0423936778582802E-2</v>
      </c>
      <c r="AE19">
        <v>4.4341001778582948E-3</v>
      </c>
      <c r="AF19">
        <v>3.2562239423423395E-3</v>
      </c>
      <c r="AG19">
        <v>4.9297748823813592E-4</v>
      </c>
      <c r="AH19">
        <v>8.092915867627103E-3</v>
      </c>
      <c r="AI19">
        <v>6.2824074691043962E-3</v>
      </c>
      <c r="AK19">
        <f t="shared" si="0"/>
        <v>0.79344782109775813</v>
      </c>
      <c r="AL19">
        <f t="shared" si="5"/>
        <v>0.20655217890224187</v>
      </c>
    </row>
    <row r="20" spans="1:38" x14ac:dyDescent="0.2">
      <c r="A20">
        <v>1931</v>
      </c>
      <c r="B20">
        <v>0.14885604247973297</v>
      </c>
      <c r="C20">
        <v>2.8054824457257672E-2</v>
      </c>
      <c r="D20">
        <v>3.1590757218293103E-2</v>
      </c>
      <c r="E20">
        <v>1.4980991501707451E-2</v>
      </c>
      <c r="F20">
        <v>1.1855412106394589E-2</v>
      </c>
      <c r="G20">
        <v>2.8733518208634823E-3</v>
      </c>
      <c r="H20">
        <v>3.6802503469694034E-2</v>
      </c>
      <c r="I20">
        <v>2.2698201905522651E-2</v>
      </c>
      <c r="K20">
        <f t="shared" si="1"/>
        <v>0.60028021446749258</v>
      </c>
      <c r="L20">
        <f t="shared" si="2"/>
        <v>0.39971978553250742</v>
      </c>
      <c r="N20">
        <v>1931</v>
      </c>
      <c r="O20">
        <v>0.55450961063264637</v>
      </c>
      <c r="P20">
        <v>2.0891928078878947E-3</v>
      </c>
      <c r="Q20">
        <v>-6.5268270879267117E-3</v>
      </c>
      <c r="R20">
        <v>2.8587383602062408E-2</v>
      </c>
      <c r="S20">
        <v>1.979739017421132E-2</v>
      </c>
      <c r="T20">
        <v>7.6281871586505508E-3</v>
      </c>
      <c r="U20">
        <v>0.46482426953463196</v>
      </c>
      <c r="V20">
        <v>3.8110088517805507E-2</v>
      </c>
      <c r="X20">
        <f t="shared" si="3"/>
        <v>9.3010699302474811E-2</v>
      </c>
      <c r="Y20">
        <f t="shared" si="4"/>
        <v>0.90698930069752515</v>
      </c>
      <c r="AB20">
        <v>4.9061777108145861E-2</v>
      </c>
      <c r="AC20">
        <v>1.5494198437268512E-2</v>
      </c>
      <c r="AD20">
        <v>1.0777015775130804E-2</v>
      </c>
      <c r="AE20">
        <v>4.8240638372516412E-3</v>
      </c>
      <c r="AF20">
        <v>3.0637694710370909E-3</v>
      </c>
      <c r="AG20">
        <v>6.6321111078650424E-4</v>
      </c>
      <c r="AH20">
        <v>8.4390680401088634E-3</v>
      </c>
      <c r="AI20">
        <v>5.8004504365624402E-3</v>
      </c>
      <c r="AK20">
        <f t="shared" si="0"/>
        <v>0.70976349989762011</v>
      </c>
      <c r="AL20">
        <f t="shared" si="5"/>
        <v>0.29023650010237989</v>
      </c>
    </row>
    <row r="21" spans="1:38" x14ac:dyDescent="0.2">
      <c r="A21">
        <v>1932</v>
      </c>
      <c r="B21">
        <v>0.13715004413834617</v>
      </c>
      <c r="C21">
        <v>-7.5939332447840027E-3</v>
      </c>
      <c r="D21">
        <v>4.1809967205518023E-2</v>
      </c>
      <c r="E21">
        <v>1.9691009947110882E-2</v>
      </c>
      <c r="F21">
        <v>1.1912613712631788E-2</v>
      </c>
      <c r="G21">
        <v>4.6075361988130387E-3</v>
      </c>
      <c r="H21">
        <v>4.5473931474808493E-2</v>
      </c>
      <c r="I21">
        <v>2.124891884424792E-2</v>
      </c>
      <c r="K21">
        <f t="shared" si="1"/>
        <v>0.51350471129450259</v>
      </c>
      <c r="L21">
        <f t="shared" si="2"/>
        <v>0.48649528870549741</v>
      </c>
      <c r="N21">
        <v>1932</v>
      </c>
      <c r="O21">
        <v>0.53807268905429728</v>
      </c>
      <c r="P21">
        <v>-5.5708257221404338E-4</v>
      </c>
      <c r="Q21">
        <v>-9.1171827276536003E-3</v>
      </c>
      <c r="R21">
        <v>3.0997553785801112E-2</v>
      </c>
      <c r="S21">
        <v>1.7988718254499304E-2</v>
      </c>
      <c r="T21">
        <v>8.4368252140144141E-3</v>
      </c>
      <c r="U21">
        <v>0.45807505692045669</v>
      </c>
      <c r="V21">
        <v>3.2248800179393557E-2</v>
      </c>
      <c r="X21">
        <f t="shared" si="3"/>
        <v>8.8740486045425018E-2</v>
      </c>
      <c r="Y21">
        <f t="shared" si="4"/>
        <v>0.91125951395457494</v>
      </c>
      <c r="AB21">
        <v>4.1411525976118163E-2</v>
      </c>
      <c r="AC21">
        <v>-4.3754835842765736E-3</v>
      </c>
      <c r="AD21">
        <v>1.6412364651677031E-2</v>
      </c>
      <c r="AE21">
        <v>7.3606695336442349E-3</v>
      </c>
      <c r="AF21">
        <v>3.7013891600609105E-3</v>
      </c>
      <c r="AG21">
        <v>1.0845715813661799E-3</v>
      </c>
      <c r="AH21">
        <v>1.0676813213310364E-2</v>
      </c>
      <c r="AI21">
        <v>6.5512014203360086E-3</v>
      </c>
      <c r="AK21">
        <f t="shared" si="0"/>
        <v>0.5839802029130321</v>
      </c>
      <c r="AL21">
        <f t="shared" si="5"/>
        <v>0.4160197970869679</v>
      </c>
    </row>
    <row r="22" spans="1:38" x14ac:dyDescent="0.2">
      <c r="A22">
        <v>1933</v>
      </c>
      <c r="B22">
        <v>0.14880632385838843</v>
      </c>
      <c r="C22">
        <v>-6.1666475413573573E-3</v>
      </c>
      <c r="D22">
        <v>4.2559172676236892E-2</v>
      </c>
      <c r="E22">
        <v>1.867176786542946E-2</v>
      </c>
      <c r="F22">
        <v>1.4712825476314381E-2</v>
      </c>
      <c r="G22">
        <v>4.8194687002953958E-3</v>
      </c>
      <c r="H22">
        <v>4.7435174284877604E-2</v>
      </c>
      <c r="I22">
        <v>2.677456239659207E-2</v>
      </c>
      <c r="K22">
        <f t="shared" si="1"/>
        <v>0.50129984561616225</v>
      </c>
      <c r="L22">
        <f t="shared" si="2"/>
        <v>0.49870015438383775</v>
      </c>
      <c r="N22">
        <v>1933</v>
      </c>
      <c r="O22">
        <v>0.53610691116943188</v>
      </c>
      <c r="P22">
        <v>-4.2938609796074138E-4</v>
      </c>
      <c r="Q22">
        <v>-1.079175048000329E-2</v>
      </c>
      <c r="R22">
        <v>2.3453900082949248E-2</v>
      </c>
      <c r="S22">
        <v>1.5559492880359724E-2</v>
      </c>
      <c r="T22">
        <v>9.2215721534930906E-3</v>
      </c>
      <c r="U22">
        <v>0.47066138534281188</v>
      </c>
      <c r="V22">
        <v>2.843171092030166E-2</v>
      </c>
      <c r="X22">
        <f t="shared" si="3"/>
        <v>6.9041879087322816E-2</v>
      </c>
      <c r="Y22">
        <f t="shared" si="4"/>
        <v>0.93095812091267716</v>
      </c>
      <c r="AB22">
        <v>4.7464620121490442E-2</v>
      </c>
      <c r="AC22">
        <v>-3.7833422806276213E-3</v>
      </c>
      <c r="AD22">
        <v>1.639698497752105E-2</v>
      </c>
      <c r="AE22">
        <v>6.5694766537528291E-3</v>
      </c>
      <c r="AF22">
        <v>5.506153042513299E-3</v>
      </c>
      <c r="AG22">
        <v>1.1750986095249191E-3</v>
      </c>
      <c r="AH22">
        <v>1.1627135941858407E-2</v>
      </c>
      <c r="AI22">
        <v>9.9731131769475474E-3</v>
      </c>
      <c r="AK22">
        <f t="shared" si="0"/>
        <v>0.54491895092559539</v>
      </c>
      <c r="AL22">
        <f t="shared" si="5"/>
        <v>0.45508104907440461</v>
      </c>
    </row>
    <row r="23" spans="1:38" x14ac:dyDescent="0.2">
      <c r="A23">
        <v>1934</v>
      </c>
      <c r="B23">
        <v>0.16871226553466595</v>
      </c>
      <c r="C23">
        <v>2.8632663813967708E-2</v>
      </c>
      <c r="D23">
        <v>3.5760834032018476E-2</v>
      </c>
      <c r="E23">
        <v>1.3814497581138636E-2</v>
      </c>
      <c r="F23">
        <v>1.418729792342624E-2</v>
      </c>
      <c r="G23">
        <v>4.1652194961331948E-3</v>
      </c>
      <c r="H23">
        <v>4.4882468844861384E-2</v>
      </c>
      <c r="I23">
        <v>2.7269283843120315E-2</v>
      </c>
      <c r="K23">
        <f t="shared" si="1"/>
        <v>0.5723384280370748</v>
      </c>
      <c r="L23">
        <f t="shared" si="2"/>
        <v>0.4276615719629252</v>
      </c>
      <c r="N23">
        <v>1934</v>
      </c>
      <c r="O23">
        <v>0.523739788041786</v>
      </c>
      <c r="P23">
        <v>1.8909125279968468E-3</v>
      </c>
      <c r="Q23">
        <v>-9.8758071168391325E-3</v>
      </c>
      <c r="R23">
        <v>1.7379142553828334E-2</v>
      </c>
      <c r="S23">
        <v>1.7967536788381411E-2</v>
      </c>
      <c r="T23">
        <v>7.6691802822028542E-3</v>
      </c>
      <c r="U23">
        <v>0.45402433460343289</v>
      </c>
      <c r="V23">
        <v>3.468461028131168E-2</v>
      </c>
      <c r="X23">
        <f t="shared" si="3"/>
        <v>6.6886201574541074E-2</v>
      </c>
      <c r="Y23">
        <f t="shared" si="4"/>
        <v>0.93311379842545894</v>
      </c>
      <c r="AB23">
        <v>5.835398620684052E-2</v>
      </c>
      <c r="AC23">
        <v>1.7314748118884515E-2</v>
      </c>
      <c r="AD23">
        <v>1.3389631411632495E-2</v>
      </c>
      <c r="AE23">
        <v>4.5509921537706353E-3</v>
      </c>
      <c r="AF23">
        <v>4.0156214814556406E-3</v>
      </c>
      <c r="AG23">
        <v>9.7410700017321451E-4</v>
      </c>
      <c r="AH23">
        <v>1.0453371770758713E-2</v>
      </c>
      <c r="AI23">
        <v>7.6555142701653133E-3</v>
      </c>
      <c r="AK23">
        <f t="shared" si="0"/>
        <v>0.68967182504489799</v>
      </c>
      <c r="AL23">
        <f t="shared" si="5"/>
        <v>0.31032817495510201</v>
      </c>
    </row>
    <row r="24" spans="1:38" x14ac:dyDescent="0.2">
      <c r="A24">
        <v>1935</v>
      </c>
      <c r="B24">
        <v>0.17107860351960222</v>
      </c>
      <c r="C24">
        <v>3.8232046094051481E-2</v>
      </c>
      <c r="D24">
        <v>2.9606620247649717E-2</v>
      </c>
      <c r="E24">
        <v>1.1958314785599486E-2</v>
      </c>
      <c r="F24">
        <v>1.5434152710902293E-2</v>
      </c>
      <c r="G24">
        <v>3.7106982612395718E-3</v>
      </c>
      <c r="H24">
        <v>4.1508081529545618E-2</v>
      </c>
      <c r="I24">
        <v>3.0628689890614035E-2</v>
      </c>
      <c r="K24">
        <f t="shared" si="1"/>
        <v>0.57834135925773889</v>
      </c>
      <c r="L24">
        <f t="shared" si="2"/>
        <v>0.42165864074226111</v>
      </c>
      <c r="N24">
        <v>1935</v>
      </c>
      <c r="O24">
        <v>0.53430752607971943</v>
      </c>
      <c r="P24">
        <v>2.5447537888642763E-3</v>
      </c>
      <c r="Q24">
        <v>-8.2557248691715896E-3</v>
      </c>
      <c r="R24">
        <v>1.8728552754974134E-2</v>
      </c>
      <c r="S24">
        <v>2.471149804630263E-2</v>
      </c>
      <c r="T24">
        <v>7.5060874539941962E-3</v>
      </c>
      <c r="U24">
        <v>0.43980157483519144</v>
      </c>
      <c r="V24">
        <v>4.9270736902317293E-2</v>
      </c>
      <c r="X24">
        <f t="shared" si="3"/>
        <v>8.4661295166212014E-2</v>
      </c>
      <c r="Y24">
        <f t="shared" si="4"/>
        <v>0.91533870483378799</v>
      </c>
      <c r="AB24">
        <v>6.1555183126686216E-2</v>
      </c>
      <c r="AC24">
        <v>2.2872311597857839E-2</v>
      </c>
      <c r="AD24">
        <v>1.0892492055391775E-2</v>
      </c>
      <c r="AE24">
        <v>3.9181975811131619E-3</v>
      </c>
      <c r="AF24">
        <v>4.4718321701232543E-3</v>
      </c>
      <c r="AG24">
        <v>8.7198007325190146E-4</v>
      </c>
      <c r="AH24">
        <v>9.7280640004173639E-3</v>
      </c>
      <c r="AI24">
        <v>8.800305648530897E-3</v>
      </c>
      <c r="AK24">
        <f t="shared" si="0"/>
        <v>0.69899578381863958</v>
      </c>
      <c r="AL24">
        <f t="shared" si="5"/>
        <v>0.30100421618136042</v>
      </c>
    </row>
    <row r="25" spans="1:38" x14ac:dyDescent="0.2">
      <c r="A25">
        <v>1936</v>
      </c>
      <c r="B25">
        <v>0.1903674422428748</v>
      </c>
      <c r="C25">
        <v>6.017981044419992E-2</v>
      </c>
      <c r="D25">
        <v>2.4871942581336147E-2</v>
      </c>
      <c r="E25">
        <v>1.1156099799685444E-2</v>
      </c>
      <c r="F25">
        <v>1.6906040389483262E-2</v>
      </c>
      <c r="G25">
        <v>3.3319032290973238E-3</v>
      </c>
      <c r="H25">
        <v>4.170321203982922E-2</v>
      </c>
      <c r="I25">
        <v>3.2218433759243492E-2</v>
      </c>
      <c r="K25">
        <f t="shared" si="1"/>
        <v>0.61168966222300813</v>
      </c>
      <c r="L25">
        <f t="shared" si="2"/>
        <v>0.38831033777699187</v>
      </c>
      <c r="N25">
        <v>1936</v>
      </c>
      <c r="O25">
        <v>0.52629792824875021</v>
      </c>
      <c r="P25">
        <v>3.8736803780752413E-3</v>
      </c>
      <c r="Q25">
        <v>-7.3495368370798449E-3</v>
      </c>
      <c r="R25">
        <v>1.6300295650428464E-2</v>
      </c>
      <c r="S25">
        <v>2.0084367235676744E-2</v>
      </c>
      <c r="T25">
        <v>6.9594017036551121E-3</v>
      </c>
      <c r="U25">
        <v>0.448008892855704</v>
      </c>
      <c r="V25">
        <v>3.8420753209098629E-2</v>
      </c>
      <c r="X25">
        <f t="shared" si="3"/>
        <v>7.5752166198747306E-2</v>
      </c>
      <c r="Y25">
        <f t="shared" si="4"/>
        <v>0.92424783380125275</v>
      </c>
      <c r="AB25">
        <v>7.0728521911918682E-2</v>
      </c>
      <c r="AC25">
        <v>3.4393797723292784E-2</v>
      </c>
      <c r="AD25">
        <v>8.6836235975925099E-3</v>
      </c>
      <c r="AE25">
        <v>3.5273511980940847E-3</v>
      </c>
      <c r="AF25">
        <v>4.7576552229466364E-3</v>
      </c>
      <c r="AG25">
        <v>7.7156117709273504E-4</v>
      </c>
      <c r="AH25">
        <v>9.5958926212358041E-3</v>
      </c>
      <c r="AI25">
        <v>8.9986403716641305E-3</v>
      </c>
      <c r="AK25">
        <f t="shared" si="0"/>
        <v>0.73709993521345585</v>
      </c>
      <c r="AL25">
        <f t="shared" si="5"/>
        <v>0.26290006478654415</v>
      </c>
    </row>
    <row r="26" spans="1:38" x14ac:dyDescent="0.2">
      <c r="A26">
        <v>1937</v>
      </c>
      <c r="B26">
        <v>0.18660669571496455</v>
      </c>
      <c r="C26">
        <v>6.1745521739765448E-2</v>
      </c>
      <c r="D26">
        <v>2.7675940190151686E-2</v>
      </c>
      <c r="E26">
        <v>1.043209740742345E-2</v>
      </c>
      <c r="F26">
        <v>1.5598993986944698E-2</v>
      </c>
      <c r="G26">
        <v>3.102216247499243E-3</v>
      </c>
      <c r="H26">
        <v>3.7928151253957647E-2</v>
      </c>
      <c r="I26">
        <v>3.0123774889222368E-2</v>
      </c>
      <c r="K26">
        <f t="shared" si="1"/>
        <v>0.63531894778777365</v>
      </c>
      <c r="L26">
        <f t="shared" si="2"/>
        <v>0.36468105221222635</v>
      </c>
      <c r="N26">
        <v>1937</v>
      </c>
      <c r="O26">
        <v>0.53886454671608086</v>
      </c>
      <c r="P26">
        <v>3.7978667698174264E-3</v>
      </c>
      <c r="Q26">
        <v>-8.2347241819942466E-3</v>
      </c>
      <c r="R26">
        <v>2.0319031601263974E-2</v>
      </c>
      <c r="S26">
        <v>2.4006769336657203E-2</v>
      </c>
      <c r="T26">
        <v>6.7929069628820714E-3</v>
      </c>
      <c r="U26">
        <v>0.44561671347770249</v>
      </c>
      <c r="V26">
        <v>4.6565861535578339E-2</v>
      </c>
      <c r="X26">
        <f t="shared" si="3"/>
        <v>8.6630027477429053E-2</v>
      </c>
      <c r="Y26">
        <f t="shared" si="4"/>
        <v>0.91336997252257091</v>
      </c>
      <c r="AB26">
        <v>6.8833553415065599E-2</v>
      </c>
      <c r="AC26">
        <v>3.5941059552124031E-2</v>
      </c>
      <c r="AD26">
        <v>8.2957455536727519E-3</v>
      </c>
      <c r="AE26">
        <v>3.3249035652583108E-3</v>
      </c>
      <c r="AF26">
        <v>3.8326361595183473E-3</v>
      </c>
      <c r="AG26">
        <v>7.583261061513075E-4</v>
      </c>
      <c r="AH26">
        <v>9.3563631300823853E-3</v>
      </c>
      <c r="AI26">
        <v>7.3245193482584679E-3</v>
      </c>
      <c r="AK26">
        <f t="shared" si="0"/>
        <v>0.75766349911132291</v>
      </c>
      <c r="AL26">
        <f t="shared" si="5"/>
        <v>0.24233650088867709</v>
      </c>
    </row>
    <row r="27" spans="1:38" x14ac:dyDescent="0.2">
      <c r="A27">
        <v>1938</v>
      </c>
      <c r="B27">
        <v>0.16816560901732322</v>
      </c>
      <c r="C27">
        <v>4.2828674799450121E-2</v>
      </c>
      <c r="D27">
        <v>2.6187163162929697E-2</v>
      </c>
      <c r="E27">
        <v>1.2475758423910377E-2</v>
      </c>
      <c r="F27">
        <v>1.4754235767181595E-2</v>
      </c>
      <c r="G27">
        <v>3.5011350996839328E-3</v>
      </c>
      <c r="H27">
        <v>3.9532605243645262E-2</v>
      </c>
      <c r="I27">
        <v>2.8886036520522223E-2</v>
      </c>
      <c r="K27">
        <f t="shared" si="1"/>
        <v>0.5931472423881895</v>
      </c>
      <c r="L27">
        <f t="shared" si="2"/>
        <v>0.4068527576118105</v>
      </c>
      <c r="N27">
        <v>1938</v>
      </c>
      <c r="O27">
        <v>0.53936097343374745</v>
      </c>
      <c r="P27">
        <v>2.8021747363119165E-3</v>
      </c>
      <c r="Q27">
        <v>-9.1250140925912705E-3</v>
      </c>
      <c r="R27">
        <v>2.3214019649743466E-2</v>
      </c>
      <c r="S27">
        <v>2.1306319621859242E-2</v>
      </c>
      <c r="T27">
        <v>7.2472844708379716E-3</v>
      </c>
      <c r="U27">
        <v>0.45201676489517245</v>
      </c>
      <c r="V27">
        <v>4.18995455373442E-2</v>
      </c>
      <c r="X27">
        <f t="shared" si="3"/>
        <v>8.4256716048335942E-2</v>
      </c>
      <c r="Y27">
        <f t="shared" si="4"/>
        <v>0.91574328395166404</v>
      </c>
      <c r="AB27">
        <v>5.8783611447207014E-2</v>
      </c>
      <c r="AC27">
        <v>2.5221856525371865E-2</v>
      </c>
      <c r="AD27">
        <v>7.4065980191931995E-3</v>
      </c>
      <c r="AE27">
        <v>3.6313876712039291E-3</v>
      </c>
      <c r="AF27">
        <v>3.879095457872692E-3</v>
      </c>
      <c r="AG27">
        <v>8.8946159269056517E-4</v>
      </c>
      <c r="AH27">
        <v>1.0231839421836414E-2</v>
      </c>
      <c r="AI27">
        <v>7.5233727590383612E-3</v>
      </c>
      <c r="AK27">
        <f t="shared" si="0"/>
        <v>0.69795642452453688</v>
      </c>
      <c r="AL27">
        <f t="shared" si="5"/>
        <v>0.30204357547546312</v>
      </c>
    </row>
    <row r="28" spans="1:38" x14ac:dyDescent="0.2">
      <c r="A28">
        <v>1939</v>
      </c>
      <c r="B28">
        <v>0.18061713596852758</v>
      </c>
      <c r="C28">
        <v>5.3625792392682524E-2</v>
      </c>
      <c r="D28">
        <v>2.5792455542780608E-2</v>
      </c>
      <c r="E28">
        <v>1.1905907168515455E-2</v>
      </c>
      <c r="F28">
        <v>1.6023775785806302E-2</v>
      </c>
      <c r="G28">
        <v>3.4030992429775575E-3</v>
      </c>
      <c r="H28">
        <v>3.8605672394142913E-2</v>
      </c>
      <c r="I28">
        <v>3.1260433441622187E-2</v>
      </c>
      <c r="K28">
        <f t="shared" si="1"/>
        <v>0.6131811886999512</v>
      </c>
      <c r="L28">
        <f t="shared" si="2"/>
        <v>0.3868188113000488</v>
      </c>
      <c r="N28">
        <v>1939</v>
      </c>
      <c r="O28">
        <v>0.52446782917223145</v>
      </c>
      <c r="P28">
        <v>3.5060096108949228E-3</v>
      </c>
      <c r="Q28">
        <v>-8.581661044443389E-3</v>
      </c>
      <c r="R28">
        <v>2.3162115187565776E-2</v>
      </c>
      <c r="S28">
        <v>1.9487362454661171E-2</v>
      </c>
      <c r="T28">
        <v>6.5887511674674066E-3</v>
      </c>
      <c r="U28">
        <v>0.44214079334526346</v>
      </c>
      <c r="V28">
        <v>3.8164626809840174E-2</v>
      </c>
      <c r="X28">
        <f t="shared" si="3"/>
        <v>8.4204549678190493E-2</v>
      </c>
      <c r="Y28">
        <f t="shared" si="4"/>
        <v>0.91579545032180953</v>
      </c>
      <c r="AB28">
        <v>6.4095053031524296E-2</v>
      </c>
      <c r="AC28">
        <v>3.0709819778397898E-2</v>
      </c>
      <c r="AD28">
        <v>7.5632407241279665E-3</v>
      </c>
      <c r="AE28">
        <v>3.6210601864170877E-3</v>
      </c>
      <c r="AF28">
        <v>3.9604675701370414E-3</v>
      </c>
      <c r="AG28">
        <v>8.4673930605717971E-4</v>
      </c>
      <c r="AH28">
        <v>9.7396259161863247E-3</v>
      </c>
      <c r="AI28">
        <v>7.6540995502007922E-3</v>
      </c>
      <c r="AK28">
        <f t="shared" si="0"/>
        <v>0.72862608510781246</v>
      </c>
      <c r="AL28">
        <f t="shared" si="5"/>
        <v>0.27137391489218754</v>
      </c>
    </row>
    <row r="29" spans="1:38" x14ac:dyDescent="0.2">
      <c r="A29">
        <v>1940</v>
      </c>
      <c r="B29">
        <v>0.19051233522043617</v>
      </c>
      <c r="C29">
        <v>6.9187895006540753E-2</v>
      </c>
      <c r="D29">
        <v>1.9810431988950696E-2</v>
      </c>
      <c r="E29">
        <v>9.0340361453324202E-3</v>
      </c>
      <c r="F29">
        <v>1.7317585439877169E-2</v>
      </c>
      <c r="G29">
        <v>3.6550018121125506E-3</v>
      </c>
      <c r="H29">
        <v>3.9504554312000825E-2</v>
      </c>
      <c r="I29">
        <v>3.2002830515621764E-2</v>
      </c>
      <c r="K29">
        <f t="shared" si="1"/>
        <v>0.6246574546215945</v>
      </c>
      <c r="L29">
        <f t="shared" si="2"/>
        <v>0.3753425453784055</v>
      </c>
      <c r="N29">
        <v>1940</v>
      </c>
      <c r="O29">
        <v>0.52262806649556337</v>
      </c>
      <c r="P29">
        <v>4.5259688187093416E-3</v>
      </c>
      <c r="Q29">
        <v>2.3699659602943388E-4</v>
      </c>
      <c r="R29">
        <v>2.6364191456889653E-2</v>
      </c>
      <c r="S29">
        <v>2.083207966806205E-2</v>
      </c>
      <c r="T29">
        <v>6.3136489494885189E-3</v>
      </c>
      <c r="U29">
        <v>0.42571838957123753</v>
      </c>
      <c r="V29">
        <v>3.8636791435146908E-2</v>
      </c>
      <c r="X29">
        <f t="shared" si="3"/>
        <v>0.1114997246128068</v>
      </c>
      <c r="Y29">
        <f t="shared" si="4"/>
        <v>0.88850027538719323</v>
      </c>
      <c r="AB29">
        <v>7.1277874827353288E-2</v>
      </c>
      <c r="AC29">
        <v>3.9539486976423885E-2</v>
      </c>
      <c r="AD29">
        <v>5.4112720559904137E-3</v>
      </c>
      <c r="AE29">
        <v>2.686983188711637E-3</v>
      </c>
      <c r="AF29">
        <v>4.3868346810734789E-3</v>
      </c>
      <c r="AG29">
        <v>9.3335269048720705E-4</v>
      </c>
      <c r="AH29">
        <v>1.0282848936775023E-2</v>
      </c>
      <c r="AI29">
        <v>8.0370962978916372E-3</v>
      </c>
      <c r="AK29">
        <f t="shared" si="0"/>
        <v>0.74297851501548584</v>
      </c>
      <c r="AL29">
        <f t="shared" si="5"/>
        <v>0.25702148498451416</v>
      </c>
    </row>
    <row r="30" spans="1:38" x14ac:dyDescent="0.2">
      <c r="A30">
        <v>1941</v>
      </c>
      <c r="B30">
        <v>0.19291600914539631</v>
      </c>
      <c r="C30">
        <v>6.5765944691917655E-2</v>
      </c>
      <c r="D30">
        <v>1.9477761890608996E-2</v>
      </c>
      <c r="E30">
        <v>5.8542750320613396E-3</v>
      </c>
      <c r="F30">
        <v>2.4128537562642799E-2</v>
      </c>
      <c r="G30">
        <v>3.6154706767073347E-3</v>
      </c>
      <c r="H30">
        <v>3.4697426150726754E-2</v>
      </c>
      <c r="I30">
        <v>3.9376593140731365E-2</v>
      </c>
      <c r="K30">
        <f t="shared" si="1"/>
        <v>0.61602969282020392</v>
      </c>
      <c r="L30">
        <f t="shared" si="2"/>
        <v>0.38397030717979608</v>
      </c>
      <c r="N30">
        <v>1941</v>
      </c>
      <c r="O30">
        <v>0.54283064523645475</v>
      </c>
      <c r="P30">
        <v>5.2589978031577032E-3</v>
      </c>
      <c r="Q30">
        <v>6.2546807441614498E-3</v>
      </c>
      <c r="R30">
        <v>2.5053793122861413E-2</v>
      </c>
      <c r="S30">
        <v>2.0490318159812858E-2</v>
      </c>
      <c r="T30">
        <v>9.0069992830035406E-3</v>
      </c>
      <c r="U30">
        <v>0.44323355753087362</v>
      </c>
      <c r="V30">
        <v>3.3532345593252973E-2</v>
      </c>
      <c r="X30">
        <f t="shared" si="3"/>
        <v>0.12170423628942215</v>
      </c>
      <c r="Y30">
        <f t="shared" si="4"/>
        <v>0.87829576371057783</v>
      </c>
      <c r="AB30">
        <v>7.2947225927202319E-2</v>
      </c>
      <c r="AC30">
        <v>3.6327155691986246E-2</v>
      </c>
      <c r="AD30">
        <v>5.3355760959441587E-3</v>
      </c>
      <c r="AE30">
        <v>1.6540678612420418E-3</v>
      </c>
      <c r="AF30">
        <v>7.2362906695082876E-3</v>
      </c>
      <c r="AG30">
        <v>9.727034178254614E-4</v>
      </c>
      <c r="AH30">
        <v>9.6778535451670419E-3</v>
      </c>
      <c r="AI30">
        <v>1.1743578645529079E-2</v>
      </c>
      <c r="AK30">
        <f t="shared" si="0"/>
        <v>0.70634342953529661</v>
      </c>
      <c r="AL30">
        <f t="shared" si="5"/>
        <v>0.29365657046470339</v>
      </c>
    </row>
    <row r="31" spans="1:38" x14ac:dyDescent="0.2">
      <c r="A31">
        <v>1942</v>
      </c>
      <c r="B31">
        <v>0.18243332707659241</v>
      </c>
      <c r="C31">
        <v>6.332778464238209E-2</v>
      </c>
      <c r="D31">
        <v>1.8694598222990105E-2</v>
      </c>
      <c r="E31">
        <v>4.520717004119333E-3</v>
      </c>
      <c r="F31">
        <v>2.6231885288413182E-2</v>
      </c>
      <c r="G31">
        <v>2.5154329843570574E-3</v>
      </c>
      <c r="H31">
        <v>2.5019486862402858E-2</v>
      </c>
      <c r="I31">
        <v>4.2123422071927791E-2</v>
      </c>
      <c r="K31">
        <f t="shared" si="1"/>
        <v>0.63195919292673142</v>
      </c>
      <c r="L31">
        <f t="shared" si="2"/>
        <v>0.36804080707326858</v>
      </c>
      <c r="N31">
        <v>1942</v>
      </c>
      <c r="O31">
        <v>0.59130901365693966</v>
      </c>
      <c r="P31">
        <v>4.7771577305374081E-3</v>
      </c>
      <c r="Q31">
        <v>6.7164118574255562E-3</v>
      </c>
      <c r="R31">
        <v>2.2385811337366519E-2</v>
      </c>
      <c r="S31">
        <v>2.284319341261714E-2</v>
      </c>
      <c r="T31">
        <v>1.072337048107052E-2</v>
      </c>
      <c r="U31">
        <v>0.48708405433044061</v>
      </c>
      <c r="V31">
        <v>3.6778907107603016E-2</v>
      </c>
      <c r="X31">
        <f t="shared" si="3"/>
        <v>0.11406209487979718</v>
      </c>
      <c r="Y31">
        <f t="shared" si="4"/>
        <v>0.88593790512020276</v>
      </c>
      <c r="AB31">
        <v>7.0855688292825125E-2</v>
      </c>
      <c r="AC31">
        <v>3.2931045437553742E-2</v>
      </c>
      <c r="AD31">
        <v>5.1471389055216948E-3</v>
      </c>
      <c r="AE31">
        <v>1.1177757130154781E-3</v>
      </c>
      <c r="AF31">
        <v>9.3019443762583157E-3</v>
      </c>
      <c r="AG31">
        <v>6.5642319578578445E-4</v>
      </c>
      <c r="AH31">
        <v>6.8239354507347158E-3</v>
      </c>
      <c r="AI31">
        <v>1.4877425213955405E-2</v>
      </c>
      <c r="AK31">
        <f t="shared" si="0"/>
        <v>0.69372450980922029</v>
      </c>
      <c r="AL31">
        <f t="shared" si="5"/>
        <v>0.30627549019077971</v>
      </c>
    </row>
    <row r="32" spans="1:38" x14ac:dyDescent="0.2">
      <c r="A32">
        <v>1943</v>
      </c>
      <c r="B32">
        <v>0.16907165658401102</v>
      </c>
      <c r="C32">
        <v>5.8085435486178623E-2</v>
      </c>
      <c r="D32">
        <v>1.8395210396505636E-2</v>
      </c>
      <c r="E32">
        <v>3.7285418441331407E-3</v>
      </c>
      <c r="F32">
        <v>2.7461613475853287E-2</v>
      </c>
      <c r="G32">
        <v>1.5398892542089295E-3</v>
      </c>
      <c r="H32">
        <v>1.5838968859431507E-2</v>
      </c>
      <c r="I32">
        <v>4.4021997267699925E-2</v>
      </c>
      <c r="K32">
        <f t="shared" si="1"/>
        <v>0.64594322113720626</v>
      </c>
      <c r="L32">
        <f t="shared" si="2"/>
        <v>0.35405677886279374</v>
      </c>
      <c r="N32">
        <v>1943</v>
      </c>
      <c r="O32">
        <v>0.62183397516817895</v>
      </c>
      <c r="P32">
        <v>5.2589083520592494E-3</v>
      </c>
      <c r="Q32">
        <v>2.6433690159707E-3</v>
      </c>
      <c r="R32">
        <v>1.9512673716054574E-2</v>
      </c>
      <c r="S32">
        <v>1.9795768660144882E-2</v>
      </c>
      <c r="T32">
        <v>1.0567418726373286E-2</v>
      </c>
      <c r="U32">
        <v>0.53224775536411018</v>
      </c>
      <c r="V32">
        <v>3.1808007353735915E-2</v>
      </c>
      <c r="X32">
        <f t="shared" si="3"/>
        <v>9.2915699009492397E-2</v>
      </c>
      <c r="Y32">
        <f t="shared" si="4"/>
        <v>0.90708430099050763</v>
      </c>
      <c r="AB32">
        <v>6.2921050913178525E-2</v>
      </c>
      <c r="AC32">
        <v>2.8650468547574699E-2</v>
      </c>
      <c r="AD32">
        <v>5.5390546832683012E-3</v>
      </c>
      <c r="AE32">
        <v>8.8780746803752367E-4</v>
      </c>
      <c r="AF32">
        <v>8.9250477485843683E-3</v>
      </c>
      <c r="AG32">
        <v>3.9112308078195844E-4</v>
      </c>
      <c r="AH32">
        <v>4.283292925354217E-3</v>
      </c>
      <c r="AI32">
        <v>1.4244256459577467E-2</v>
      </c>
      <c r="AK32">
        <f t="shared" si="0"/>
        <v>0.7055429126494267</v>
      </c>
      <c r="AL32">
        <f t="shared" si="5"/>
        <v>0.2944570873505733</v>
      </c>
    </row>
    <row r="33" spans="1:38" x14ac:dyDescent="0.2">
      <c r="A33">
        <v>1944</v>
      </c>
      <c r="B33">
        <v>0.14582162674841373</v>
      </c>
      <c r="C33">
        <v>5.5178790089940706E-2</v>
      </c>
      <c r="D33">
        <v>1.7523526491296165E-2</v>
      </c>
      <c r="E33">
        <v>3.3410592698704831E-3</v>
      </c>
      <c r="F33">
        <v>1.9821333661583684E-2</v>
      </c>
      <c r="G33">
        <v>1.23485851735257E-3</v>
      </c>
      <c r="H33">
        <v>1.5625629067326445E-2</v>
      </c>
      <c r="I33">
        <v>3.3096429651043688E-2</v>
      </c>
      <c r="K33">
        <f t="shared" si="1"/>
        <v>0.66587906194168056</v>
      </c>
      <c r="L33">
        <f t="shared" si="2"/>
        <v>0.33412093805831944</v>
      </c>
      <c r="N33">
        <v>1944</v>
      </c>
      <c r="O33">
        <v>0.64116850263543324</v>
      </c>
      <c r="P33">
        <v>8.2927085199380468E-3</v>
      </c>
      <c r="Q33">
        <v>-4.6168958373914316E-3</v>
      </c>
      <c r="R33">
        <v>2.0846655037632379E-2</v>
      </c>
      <c r="S33">
        <v>2.6897669578798793E-2</v>
      </c>
      <c r="T33">
        <v>8.1377544060237481E-3</v>
      </c>
      <c r="U33">
        <v>0.53654461931980701</v>
      </c>
      <c r="V33">
        <v>4.5065991610624759E-2</v>
      </c>
      <c r="X33">
        <f t="shared" si="3"/>
        <v>9.2889609299579082E-2</v>
      </c>
      <c r="Y33">
        <f t="shared" si="4"/>
        <v>0.90711039070042088</v>
      </c>
      <c r="AB33">
        <v>5.3003800407687249E-2</v>
      </c>
      <c r="AC33">
        <v>2.6562531241175184E-2</v>
      </c>
      <c r="AD33">
        <v>5.4382656059207704E-3</v>
      </c>
      <c r="AE33">
        <v>7.9388483745269022E-4</v>
      </c>
      <c r="AF33">
        <v>5.9516162445651484E-3</v>
      </c>
      <c r="AG33">
        <v>3.0620883925716271E-4</v>
      </c>
      <c r="AH33">
        <v>4.0763706207233505E-3</v>
      </c>
      <c r="AI33">
        <v>9.8749230185929335E-3</v>
      </c>
      <c r="AK33">
        <f t="shared" si="0"/>
        <v>0.73678691844721178</v>
      </c>
      <c r="AL33">
        <f t="shared" si="5"/>
        <v>0.26321308155278822</v>
      </c>
    </row>
    <row r="34" spans="1:38" x14ac:dyDescent="0.2">
      <c r="A34">
        <v>1945</v>
      </c>
      <c r="B34">
        <v>0.14030417927665584</v>
      </c>
      <c r="C34">
        <v>4.4354786345191265E-2</v>
      </c>
      <c r="D34">
        <v>1.7002069724451237E-2</v>
      </c>
      <c r="E34">
        <v>3.4445463544914589E-3</v>
      </c>
      <c r="F34">
        <v>2.0872121544983201E-2</v>
      </c>
      <c r="G34">
        <v>1.1246618690247086E-3</v>
      </c>
      <c r="H34">
        <v>1.6471566369469465E-2</v>
      </c>
      <c r="I34">
        <v>3.7034427069044515E-2</v>
      </c>
      <c r="K34">
        <f t="shared" si="1"/>
        <v>0.61864291060774967</v>
      </c>
      <c r="L34">
        <f t="shared" si="2"/>
        <v>0.38135708939225033</v>
      </c>
      <c r="N34">
        <v>1945</v>
      </c>
      <c r="O34">
        <v>0.64428563215646795</v>
      </c>
      <c r="P34">
        <v>7.9205830950085394E-3</v>
      </c>
      <c r="Q34">
        <v>-8.399229276099391E-3</v>
      </c>
      <c r="R34">
        <v>2.1407588325323579E-2</v>
      </c>
      <c r="S34">
        <v>2.301540722004819E-2</v>
      </c>
      <c r="T34">
        <v>7.4405098313100474E-3</v>
      </c>
      <c r="U34">
        <v>0.55193548820517591</v>
      </c>
      <c r="V34">
        <v>4.0965237390579258E-2</v>
      </c>
      <c r="X34">
        <f t="shared" si="3"/>
        <v>7.97547805367044E-2</v>
      </c>
      <c r="Y34">
        <f t="shared" si="4"/>
        <v>0.92024521946329563</v>
      </c>
      <c r="AB34">
        <v>4.7339422543689426E-2</v>
      </c>
      <c r="AC34">
        <v>2.0808770734259619E-2</v>
      </c>
      <c r="AD34">
        <v>5.5585702819927934E-3</v>
      </c>
      <c r="AE34">
        <v>8.1895798494549185E-4</v>
      </c>
      <c r="AF34">
        <v>5.7159744233684466E-3</v>
      </c>
      <c r="AG34">
        <v>2.710998881830665E-4</v>
      </c>
      <c r="AH34">
        <v>4.0942642969301318E-3</v>
      </c>
      <c r="AI34">
        <v>1.007178493400987E-2</v>
      </c>
      <c r="AK34">
        <f t="shared" ref="AK34:AK65" si="6">SUM(AC34:AG34)/AB34</f>
        <v>0.70075576612988466</v>
      </c>
      <c r="AL34">
        <f t="shared" si="5"/>
        <v>0.29924423387011534</v>
      </c>
    </row>
    <row r="35" spans="1:38" x14ac:dyDescent="0.2">
      <c r="A35">
        <v>1946</v>
      </c>
      <c r="B35">
        <v>0.13942330145090973</v>
      </c>
      <c r="C35">
        <v>3.8904891571365195E-2</v>
      </c>
      <c r="D35">
        <v>1.3165437640041022E-2</v>
      </c>
      <c r="E35">
        <v>3.6922766792568335E-3</v>
      </c>
      <c r="F35">
        <v>2.1679719995411045E-2</v>
      </c>
      <c r="G35">
        <v>1.300662694875753E-3</v>
      </c>
      <c r="H35">
        <v>2.0325237576386622E-2</v>
      </c>
      <c r="I35">
        <v>4.0355075293573267E-2</v>
      </c>
      <c r="K35">
        <f t="shared" si="1"/>
        <v>0.56477638788861184</v>
      </c>
      <c r="L35">
        <f t="shared" si="2"/>
        <v>0.43522361211138816</v>
      </c>
      <c r="N35">
        <v>1946</v>
      </c>
      <c r="O35">
        <v>0.62967844027275177</v>
      </c>
      <c r="P35">
        <v>6.3801896471283618E-3</v>
      </c>
      <c r="Q35">
        <v>-6.1569604539814943E-3</v>
      </c>
      <c r="R35">
        <v>2.0180042375304637E-2</v>
      </c>
      <c r="S35">
        <v>2.2814580669249334E-2</v>
      </c>
      <c r="T35">
        <v>7.3573796085539839E-3</v>
      </c>
      <c r="U35">
        <v>0.53649014180623389</v>
      </c>
      <c r="V35">
        <v>4.2613127736089537E-2</v>
      </c>
      <c r="X35">
        <f t="shared" si="3"/>
        <v>8.0319141662763036E-2</v>
      </c>
      <c r="Y35">
        <f t="shared" si="4"/>
        <v>0.91968085833723701</v>
      </c>
      <c r="AB35">
        <v>4.4225034299499894E-2</v>
      </c>
      <c r="AC35">
        <v>1.8585994780579946E-2</v>
      </c>
      <c r="AD35">
        <v>4.4335642779796975E-3</v>
      </c>
      <c r="AE35">
        <v>9.329847266866349E-4</v>
      </c>
      <c r="AF35">
        <v>5.2741034937766945E-3</v>
      </c>
      <c r="AG35">
        <v>3.1140076218273368E-4</v>
      </c>
      <c r="AH35">
        <v>4.9563933965632093E-3</v>
      </c>
      <c r="AI35">
        <v>9.730592861730978E-3</v>
      </c>
      <c r="AK35">
        <f t="shared" si="6"/>
        <v>0.66790333821266779</v>
      </c>
      <c r="AL35">
        <f t="shared" si="5"/>
        <v>0.33209666178733221</v>
      </c>
    </row>
    <row r="36" spans="1:38" x14ac:dyDescent="0.2">
      <c r="A36">
        <v>1947</v>
      </c>
      <c r="B36">
        <v>0.14373251501180181</v>
      </c>
      <c r="C36">
        <v>5.1651993279670169E-2</v>
      </c>
      <c r="D36">
        <v>1.4229595738394479E-2</v>
      </c>
      <c r="E36">
        <v>3.6238098017683895E-3</v>
      </c>
      <c r="F36">
        <v>1.9644304000702294E-2</v>
      </c>
      <c r="G36">
        <v>1.5170391983387282E-3</v>
      </c>
      <c r="H36">
        <v>1.9782587823026315E-2</v>
      </c>
      <c r="I36">
        <v>3.3283185169901447E-2</v>
      </c>
      <c r="K36">
        <f t="shared" si="1"/>
        <v>0.63080188926931013</v>
      </c>
      <c r="L36">
        <f t="shared" si="2"/>
        <v>0.36919811073068987</v>
      </c>
      <c r="N36">
        <v>1947</v>
      </c>
      <c r="O36">
        <v>0.63123313030430783</v>
      </c>
      <c r="P36">
        <v>7.4444264766595023E-3</v>
      </c>
      <c r="Q36">
        <v>-4.5203390672185744E-3</v>
      </c>
      <c r="R36">
        <v>1.820389697724618E-2</v>
      </c>
      <c r="S36">
        <v>2.3121162515994255E-2</v>
      </c>
      <c r="T36">
        <v>8.9696288962604342E-3</v>
      </c>
      <c r="U36">
        <v>0.53868998797320067</v>
      </c>
      <c r="V36">
        <v>3.9324366532165554E-2</v>
      </c>
      <c r="X36">
        <f t="shared" si="3"/>
        <v>8.4309224665197538E-2</v>
      </c>
      <c r="Y36">
        <f t="shared" si="4"/>
        <v>0.91569077533480248</v>
      </c>
      <c r="AB36">
        <v>4.9093545084695447E-2</v>
      </c>
      <c r="AC36">
        <v>2.6431336353705547E-2</v>
      </c>
      <c r="AD36">
        <v>4.6490105488188578E-3</v>
      </c>
      <c r="AE36">
        <v>9.902177849137341E-4</v>
      </c>
      <c r="AF36">
        <v>4.4227288185785226E-3</v>
      </c>
      <c r="AG36">
        <v>3.6305042213539594E-4</v>
      </c>
      <c r="AH36">
        <v>4.8239025178595596E-3</v>
      </c>
      <c r="AI36">
        <v>7.4132986386838389E-3</v>
      </c>
      <c r="AK36">
        <f t="shared" si="6"/>
        <v>0.75073706460937062</v>
      </c>
      <c r="AL36">
        <f t="shared" si="5"/>
        <v>0.24926293539062938</v>
      </c>
    </row>
    <row r="37" spans="1:38" x14ac:dyDescent="0.2">
      <c r="A37">
        <v>1948</v>
      </c>
      <c r="B37">
        <v>0.15566429901314083</v>
      </c>
      <c r="C37">
        <v>6.4001799699037451E-2</v>
      </c>
      <c r="D37">
        <v>1.3053237104515735E-2</v>
      </c>
      <c r="E37">
        <v>3.652826559747877E-3</v>
      </c>
      <c r="F37">
        <v>1.9445429406482254E-2</v>
      </c>
      <c r="G37">
        <v>1.6555835262342779E-3</v>
      </c>
      <c r="H37">
        <v>2.1064003940803246E-2</v>
      </c>
      <c r="I37">
        <v>3.2791418776320004E-2</v>
      </c>
      <c r="K37">
        <f t="shared" si="1"/>
        <v>0.65402842489544188</v>
      </c>
      <c r="L37">
        <f t="shared" si="2"/>
        <v>0.34597157510455812</v>
      </c>
      <c r="N37">
        <v>1948</v>
      </c>
      <c r="O37">
        <v>0.61304605307422044</v>
      </c>
      <c r="P37">
        <v>8.4427197582484965E-3</v>
      </c>
      <c r="Q37">
        <v>-4.0299052914984437E-3</v>
      </c>
      <c r="R37">
        <v>1.8146020996154456E-2</v>
      </c>
      <c r="S37">
        <v>2.7097202505704021E-2</v>
      </c>
      <c r="T37">
        <v>8.4707566603864914E-3</v>
      </c>
      <c r="U37">
        <v>0.5090411761581678</v>
      </c>
      <c r="V37">
        <v>4.5878082287057587E-2</v>
      </c>
      <c r="X37">
        <f t="shared" si="3"/>
        <v>9.481635896277063E-2</v>
      </c>
      <c r="Y37">
        <f t="shared" si="4"/>
        <v>0.90518364103722937</v>
      </c>
      <c r="AB37">
        <v>5.5865512625617612E-2</v>
      </c>
      <c r="AC37">
        <v>3.3292417056936627E-2</v>
      </c>
      <c r="AD37">
        <v>3.9878080442069044E-3</v>
      </c>
      <c r="AE37">
        <v>1.0183353684170306E-3</v>
      </c>
      <c r="AF37">
        <v>4.4562900340984783E-3</v>
      </c>
      <c r="AG37">
        <v>4.0395754636138618E-4</v>
      </c>
      <c r="AH37">
        <v>5.2725971459514761E-3</v>
      </c>
      <c r="AI37">
        <v>7.4341074296457145E-3</v>
      </c>
      <c r="AK37">
        <f t="shared" si="6"/>
        <v>0.77254832224039371</v>
      </c>
      <c r="AL37">
        <f t="shared" si="5"/>
        <v>0.22745167775960629</v>
      </c>
    </row>
    <row r="38" spans="1:38" x14ac:dyDescent="0.2">
      <c r="A38">
        <v>1949</v>
      </c>
      <c r="B38">
        <v>0.14998294131083567</v>
      </c>
      <c r="C38">
        <v>6.553435363787774E-2</v>
      </c>
      <c r="D38">
        <v>1.1730584662280517E-2</v>
      </c>
      <c r="E38">
        <v>3.9188605388194298E-3</v>
      </c>
      <c r="F38">
        <v>1.6465210308098891E-2</v>
      </c>
      <c r="G38">
        <v>1.8308003592763771E-3</v>
      </c>
      <c r="H38">
        <v>2.2676497156183896E-2</v>
      </c>
      <c r="I38">
        <v>2.7826634648298813E-2</v>
      </c>
      <c r="K38">
        <f t="shared" si="1"/>
        <v>0.66327416062726552</v>
      </c>
      <c r="L38">
        <f t="shared" si="2"/>
        <v>0.33672583937273448</v>
      </c>
      <c r="N38">
        <v>1949</v>
      </c>
      <c r="O38">
        <v>0.61792059829230483</v>
      </c>
      <c r="P38">
        <v>8.2875467664779955E-3</v>
      </c>
      <c r="Q38">
        <v>-4.7684474563927815E-3</v>
      </c>
      <c r="R38">
        <v>2.0809159979329049E-2</v>
      </c>
      <c r="S38">
        <v>2.6854798404394958E-2</v>
      </c>
      <c r="T38">
        <v>8.57367981608681E-3</v>
      </c>
      <c r="U38">
        <v>0.51257754196803795</v>
      </c>
      <c r="V38">
        <v>4.5586271362852697E-2</v>
      </c>
      <c r="X38">
        <f t="shared" si="3"/>
        <v>9.6706174992451613E-2</v>
      </c>
      <c r="Y38">
        <f t="shared" si="4"/>
        <v>0.9032938250075484</v>
      </c>
      <c r="AB38">
        <v>5.4611396547956312E-2</v>
      </c>
      <c r="AC38">
        <v>3.4352071540512667E-2</v>
      </c>
      <c r="AD38">
        <v>3.4741249175187648E-3</v>
      </c>
      <c r="AE38">
        <v>1.0619473762580301E-3</v>
      </c>
      <c r="AF38">
        <v>3.6047254939886777E-3</v>
      </c>
      <c r="AG38">
        <v>4.4612209556742075E-4</v>
      </c>
      <c r="AH38">
        <v>5.6552909819890477E-3</v>
      </c>
      <c r="AI38">
        <v>6.0171141421216986E-3</v>
      </c>
      <c r="AK38">
        <f t="shared" si="6"/>
        <v>0.78626429899369499</v>
      </c>
      <c r="AL38">
        <f t="shared" si="5"/>
        <v>0.21373570100630501</v>
      </c>
    </row>
    <row r="39" spans="1:38" x14ac:dyDescent="0.2">
      <c r="A39">
        <v>1950</v>
      </c>
      <c r="B39">
        <v>0.15595943261848061</v>
      </c>
      <c r="C39">
        <v>6.253887545863214E-2</v>
      </c>
      <c r="D39">
        <v>1.5456458595127353E-2</v>
      </c>
      <c r="E39">
        <v>4.1463563357068637E-3</v>
      </c>
      <c r="F39">
        <v>1.9808363260015782E-2</v>
      </c>
      <c r="G39">
        <v>2.1736331970526475E-3</v>
      </c>
      <c r="H39">
        <v>2.1963111095189034E-2</v>
      </c>
      <c r="I39">
        <v>2.9872634676756795E-2</v>
      </c>
      <c r="K39">
        <f t="shared" si="1"/>
        <v>0.66763314727650869</v>
      </c>
      <c r="L39">
        <f t="shared" si="2"/>
        <v>0.33236685272349131</v>
      </c>
      <c r="N39">
        <v>1950</v>
      </c>
      <c r="O39">
        <v>0.61237890267479778</v>
      </c>
      <c r="P39">
        <v>8.9742707525999315E-3</v>
      </c>
      <c r="Q39">
        <v>-4.181752141692148E-3</v>
      </c>
      <c r="R39">
        <v>2.1057200045118078E-2</v>
      </c>
      <c r="S39">
        <v>2.8291937686553255E-2</v>
      </c>
      <c r="T39">
        <v>1.028410329013838E-2</v>
      </c>
      <c r="U39">
        <v>0.50512221640861155</v>
      </c>
      <c r="V39">
        <v>4.2830899466125241E-2</v>
      </c>
      <c r="X39">
        <f t="shared" si="3"/>
        <v>0.10520571389921089</v>
      </c>
      <c r="Y39">
        <f t="shared" si="4"/>
        <v>0.89479428610078915</v>
      </c>
      <c r="AB39">
        <v>5.5961416325982338E-2</v>
      </c>
      <c r="AC39">
        <v>3.2787416325197279E-2</v>
      </c>
      <c r="AD39">
        <v>4.8296385431908628E-3</v>
      </c>
      <c r="AE39">
        <v>1.174890911279159E-3</v>
      </c>
      <c r="AF39">
        <v>4.6095111642689823E-3</v>
      </c>
      <c r="AG39">
        <v>5.0920217544514067E-4</v>
      </c>
      <c r="AH39">
        <v>5.1701923088173021E-3</v>
      </c>
      <c r="AI39">
        <v>6.8805648977836109E-3</v>
      </c>
      <c r="AK39">
        <f t="shared" si="6"/>
        <v>0.78465953870066962</v>
      </c>
      <c r="AL39">
        <f t="shared" si="5"/>
        <v>0.21534046129933038</v>
      </c>
    </row>
    <row r="40" spans="1:38" x14ac:dyDescent="0.2">
      <c r="A40">
        <v>1951</v>
      </c>
      <c r="B40">
        <v>0.14725503602779355</v>
      </c>
      <c r="C40">
        <v>5.7504108757058157E-2</v>
      </c>
      <c r="D40">
        <v>1.4354541704356395E-2</v>
      </c>
      <c r="E40">
        <v>3.8571755036630839E-3</v>
      </c>
      <c r="F40">
        <v>2.0113413293175213E-2</v>
      </c>
      <c r="G40">
        <v>2.0298254356140182E-3</v>
      </c>
      <c r="H40">
        <v>1.9830944858796582E-2</v>
      </c>
      <c r="I40">
        <v>2.9565026475130134E-2</v>
      </c>
      <c r="K40">
        <f t="shared" si="1"/>
        <v>0.66455496079194554</v>
      </c>
      <c r="L40">
        <f t="shared" si="2"/>
        <v>0.33544503920805446</v>
      </c>
      <c r="N40">
        <v>1951</v>
      </c>
      <c r="O40">
        <v>0.62510960955524364</v>
      </c>
      <c r="P40">
        <v>8.201991933611175E-3</v>
      </c>
      <c r="Q40">
        <v>-3.2157811130788805E-3</v>
      </c>
      <c r="R40">
        <v>2.0812954460399883E-2</v>
      </c>
      <c r="S40">
        <v>2.7965200834314415E-2</v>
      </c>
      <c r="T40">
        <v>1.0862572361041635E-2</v>
      </c>
      <c r="U40">
        <v>0.51921772337541761</v>
      </c>
      <c r="V40">
        <v>4.1264961263770279E-2</v>
      </c>
      <c r="X40">
        <f t="shared" si="3"/>
        <v>0.10338497039306331</v>
      </c>
      <c r="Y40">
        <f t="shared" si="4"/>
        <v>0.89661502960693673</v>
      </c>
      <c r="AB40">
        <v>5.0686806980204516E-2</v>
      </c>
      <c r="AC40">
        <v>2.9185338405137748E-2</v>
      </c>
      <c r="AD40">
        <v>4.1634113970143308E-3</v>
      </c>
      <c r="AE40">
        <v>1.0204605155360741E-3</v>
      </c>
      <c r="AF40">
        <v>4.51454881564244E-3</v>
      </c>
      <c r="AG40">
        <v>4.8074666818449129E-4</v>
      </c>
      <c r="AH40">
        <v>4.7577512872293394E-3</v>
      </c>
      <c r="AI40">
        <v>6.5645498914600996E-3</v>
      </c>
      <c r="AK40">
        <f t="shared" si="6"/>
        <v>0.77662232337674575</v>
      </c>
      <c r="AL40">
        <f t="shared" si="5"/>
        <v>0.22337767662325425</v>
      </c>
    </row>
    <row r="41" spans="1:38" x14ac:dyDescent="0.2">
      <c r="A41">
        <v>1952</v>
      </c>
      <c r="B41">
        <v>0.13989918018090014</v>
      </c>
      <c r="C41">
        <v>5.6747237892852374E-2</v>
      </c>
      <c r="D41">
        <v>1.2966218635031966E-2</v>
      </c>
      <c r="E41">
        <v>4.0475948842357001E-3</v>
      </c>
      <c r="F41">
        <v>1.829997139667686E-2</v>
      </c>
      <c r="G41">
        <v>1.8239480504917463E-3</v>
      </c>
      <c r="H41">
        <v>1.7866173329455105E-2</v>
      </c>
      <c r="I41">
        <v>2.8148035992156421E-2</v>
      </c>
      <c r="K41">
        <f t="shared" si="1"/>
        <v>0.67109021466665009</v>
      </c>
      <c r="L41">
        <f t="shared" si="2"/>
        <v>0.32890978533334991</v>
      </c>
      <c r="N41">
        <v>1952</v>
      </c>
      <c r="O41">
        <v>0.63648981337593602</v>
      </c>
      <c r="P41">
        <v>7.9285732939500374E-3</v>
      </c>
      <c r="Q41">
        <v>-3.6538518847319991E-3</v>
      </c>
      <c r="R41">
        <v>2.2757127296475207E-2</v>
      </c>
      <c r="S41">
        <v>2.5293330905095477E-2</v>
      </c>
      <c r="T41">
        <v>1.0735168688113196E-2</v>
      </c>
      <c r="U41">
        <v>0.53437377253075646</v>
      </c>
      <c r="V41">
        <v>3.905557079393765E-2</v>
      </c>
      <c r="X41">
        <f t="shared" si="3"/>
        <v>9.9075188594818855E-2</v>
      </c>
      <c r="Y41">
        <f t="shared" si="4"/>
        <v>0.9009248114051811</v>
      </c>
      <c r="AB41">
        <v>4.8134353131018111E-2</v>
      </c>
      <c r="AC41">
        <v>2.9748234333217854E-2</v>
      </c>
      <c r="AD41">
        <v>3.7842688147701228E-3</v>
      </c>
      <c r="AE41">
        <v>1.0709388670061808E-3</v>
      </c>
      <c r="AF41">
        <v>3.5739739145338326E-3</v>
      </c>
      <c r="AG41">
        <v>4.2023756227798113E-4</v>
      </c>
      <c r="AH41">
        <v>4.1116922605908234E-3</v>
      </c>
      <c r="AI41">
        <v>5.4250073786213156E-3</v>
      </c>
      <c r="AK41">
        <f t="shared" si="6"/>
        <v>0.8018733187656234</v>
      </c>
      <c r="AL41">
        <f t="shared" si="5"/>
        <v>0.1981266812343766</v>
      </c>
    </row>
    <row r="42" spans="1:38" x14ac:dyDescent="0.2">
      <c r="A42">
        <v>1953</v>
      </c>
      <c r="B42">
        <v>0.13076556451236682</v>
      </c>
      <c r="C42">
        <v>5.3359725835805477E-2</v>
      </c>
      <c r="D42">
        <v>1.2828827789498929E-2</v>
      </c>
      <c r="E42">
        <v>4.0740515519904937E-3</v>
      </c>
      <c r="F42">
        <v>1.628738882025486E-2</v>
      </c>
      <c r="G42">
        <v>1.9762896497306031E-3</v>
      </c>
      <c r="H42">
        <v>1.7727798494182941E-2</v>
      </c>
      <c r="I42">
        <v>2.4511482370903517E-2</v>
      </c>
      <c r="K42">
        <f t="shared" si="1"/>
        <v>0.6769846784770942</v>
      </c>
      <c r="L42">
        <f t="shared" si="2"/>
        <v>0.3230153215229058</v>
      </c>
      <c r="N42">
        <v>1953</v>
      </c>
      <c r="O42">
        <v>0.6463523815748029</v>
      </c>
      <c r="P42">
        <v>7.6315353055823928E-3</v>
      </c>
      <c r="Q42">
        <v>-3.3920153603083855E-3</v>
      </c>
      <c r="R42">
        <v>2.5054498685016632E-2</v>
      </c>
      <c r="S42">
        <v>2.5032541839207157E-2</v>
      </c>
      <c r="T42">
        <v>1.1768421888337733E-2</v>
      </c>
      <c r="U42">
        <v>0.5424263101631146</v>
      </c>
      <c r="V42">
        <v>3.7830967265581342E-2</v>
      </c>
      <c r="X42">
        <f t="shared" si="3"/>
        <v>0.10225843400901326</v>
      </c>
      <c r="Y42">
        <f t="shared" si="4"/>
        <v>0.89774156599098676</v>
      </c>
      <c r="AB42">
        <v>4.4739022842790389E-2</v>
      </c>
      <c r="AC42">
        <v>2.7524462823544277E-2</v>
      </c>
      <c r="AD42">
        <v>3.733133695875147E-3</v>
      </c>
      <c r="AE42">
        <v>1.052154571549147E-3</v>
      </c>
      <c r="AF42">
        <v>3.2203650045406541E-3</v>
      </c>
      <c r="AG42">
        <v>4.4857636891309155E-4</v>
      </c>
      <c r="AH42">
        <v>3.9803080153928399E-3</v>
      </c>
      <c r="AI42">
        <v>4.7800223629752394E-3</v>
      </c>
      <c r="AK42">
        <f t="shared" si="6"/>
        <v>0.80419039528084413</v>
      </c>
      <c r="AL42">
        <f t="shared" si="5"/>
        <v>0.19580960471915587</v>
      </c>
    </row>
    <row r="43" spans="1:38" x14ac:dyDescent="0.2">
      <c r="A43">
        <v>1954</v>
      </c>
      <c r="B43">
        <v>0.13286129807835043</v>
      </c>
      <c r="C43">
        <v>5.4960831282301684E-2</v>
      </c>
      <c r="D43">
        <v>1.2465085428040829E-2</v>
      </c>
      <c r="E43">
        <v>5.2759605520100155E-3</v>
      </c>
      <c r="F43">
        <v>1.5518460413261008E-2</v>
      </c>
      <c r="G43">
        <v>2.0726882456673073E-3</v>
      </c>
      <c r="H43">
        <v>1.8013499206018441E-2</v>
      </c>
      <c r="I43">
        <v>2.455477295105115E-2</v>
      </c>
      <c r="K43">
        <f t="shared" si="1"/>
        <v>0.67960367110092212</v>
      </c>
      <c r="L43">
        <f t="shared" si="2"/>
        <v>0.32039632889907788</v>
      </c>
      <c r="N43">
        <v>1954</v>
      </c>
      <c r="O43">
        <v>0.64142113547490198</v>
      </c>
      <c r="P43">
        <v>8.90038030072067E-3</v>
      </c>
      <c r="Q43">
        <v>-1.5473492818257016E-3</v>
      </c>
      <c r="R43">
        <v>2.5215356085909336E-2</v>
      </c>
      <c r="S43">
        <v>2.346667401888046E-2</v>
      </c>
      <c r="T43">
        <v>1.2010201819621067E-2</v>
      </c>
      <c r="U43">
        <v>0.53608835452977754</v>
      </c>
      <c r="V43">
        <v>3.7287518001818572E-2</v>
      </c>
      <c r="X43">
        <f t="shared" si="3"/>
        <v>0.10608515868895679</v>
      </c>
      <c r="Y43">
        <f t="shared" si="4"/>
        <v>0.89391484131104315</v>
      </c>
      <c r="AB43">
        <v>4.5357089058700721E-2</v>
      </c>
      <c r="AC43">
        <v>2.8846762614389659E-2</v>
      </c>
      <c r="AD43">
        <v>3.4168751585938453E-3</v>
      </c>
      <c r="AE43">
        <v>1.4124678540569932E-3</v>
      </c>
      <c r="AF43">
        <v>2.8278864226871903E-3</v>
      </c>
      <c r="AG43">
        <v>4.6602564922647793E-4</v>
      </c>
      <c r="AH43">
        <v>3.9810616828115418E-3</v>
      </c>
      <c r="AI43">
        <v>4.4060096769350287E-3</v>
      </c>
      <c r="AK43">
        <f t="shared" si="6"/>
        <v>0.8150879711682536</v>
      </c>
      <c r="AL43">
        <f t="shared" si="5"/>
        <v>0.1849120288317464</v>
      </c>
    </row>
    <row r="44" spans="1:38" x14ac:dyDescent="0.2">
      <c r="A44">
        <v>1955</v>
      </c>
      <c r="B44">
        <v>0.13926305412593973</v>
      </c>
      <c r="C44">
        <v>6.5176065622230786E-2</v>
      </c>
      <c r="D44">
        <v>1.2441339143976155E-2</v>
      </c>
      <c r="E44">
        <v>4.0304036005088754E-3</v>
      </c>
      <c r="F44">
        <v>1.5219461875278791E-2</v>
      </c>
      <c r="G44">
        <v>2.1644495928414935E-3</v>
      </c>
      <c r="H44">
        <v>1.6757013151109862E-2</v>
      </c>
      <c r="I44">
        <v>2.3474321139993794E-2</v>
      </c>
      <c r="K44">
        <f t="shared" si="1"/>
        <v>0.71111265264424539</v>
      </c>
      <c r="L44">
        <f t="shared" si="2"/>
        <v>0.28888734735575461</v>
      </c>
      <c r="N44">
        <v>1955</v>
      </c>
      <c r="O44">
        <v>0.63514289381185063</v>
      </c>
      <c r="P44">
        <v>1.0053544901666807E-2</v>
      </c>
      <c r="Q44">
        <v>-4.3184592802333194E-5</v>
      </c>
      <c r="R44">
        <v>2.5777812725967447E-2</v>
      </c>
      <c r="S44">
        <v>2.3039734023650792E-2</v>
      </c>
      <c r="T44">
        <v>1.3026625040089774E-2</v>
      </c>
      <c r="U44">
        <v>0.52760262159793481</v>
      </c>
      <c r="V44">
        <v>3.5685631899644694E-2</v>
      </c>
      <c r="X44">
        <f t="shared" si="3"/>
        <v>0.1131312855715553</v>
      </c>
      <c r="Y44">
        <f t="shared" si="4"/>
        <v>0.88686871442844473</v>
      </c>
      <c r="AB44">
        <v>4.9625489948875369E-2</v>
      </c>
      <c r="AC44">
        <v>3.5302183546435037E-2</v>
      </c>
      <c r="AD44">
        <v>3.100280019127705E-3</v>
      </c>
      <c r="AE44">
        <v>1.1662987868506327E-3</v>
      </c>
      <c r="AF44">
        <v>2.3867776619589747E-3</v>
      </c>
      <c r="AG44">
        <v>4.7725044175618651E-4</v>
      </c>
      <c r="AH44">
        <v>3.5799427433200973E-3</v>
      </c>
      <c r="AI44">
        <v>3.6127567494267411E-3</v>
      </c>
      <c r="AK44">
        <f t="shared" si="6"/>
        <v>0.85506038327970513</v>
      </c>
      <c r="AL44">
        <f t="shared" si="5"/>
        <v>0.14493961672029487</v>
      </c>
    </row>
    <row r="45" spans="1:38" x14ac:dyDescent="0.2">
      <c r="A45">
        <v>1956</v>
      </c>
      <c r="B45">
        <v>0.13202576710440758</v>
      </c>
      <c r="C45">
        <v>6.0535181010149257E-2</v>
      </c>
      <c r="D45">
        <v>1.1838022272212473E-2</v>
      </c>
      <c r="E45">
        <v>4.6401279866758157E-3</v>
      </c>
      <c r="F45">
        <v>1.3900477065013864E-2</v>
      </c>
      <c r="G45">
        <v>2.1846960817423298E-3</v>
      </c>
      <c r="H45">
        <v>1.6991042309285737E-2</v>
      </c>
      <c r="I45">
        <v>2.1936220379328075E-2</v>
      </c>
      <c r="K45">
        <f t="shared" si="1"/>
        <v>0.70515405028603484</v>
      </c>
      <c r="L45">
        <f t="shared" si="2"/>
        <v>0.29484594971396516</v>
      </c>
      <c r="N45">
        <v>1956</v>
      </c>
      <c r="O45">
        <v>0.64267103902287936</v>
      </c>
      <c r="P45">
        <v>1.061109335451762E-2</v>
      </c>
      <c r="Q45">
        <v>-1.0859643999879681E-3</v>
      </c>
      <c r="R45">
        <v>2.4413583685429081E-2</v>
      </c>
      <c r="S45">
        <v>2.2011603906973345E-2</v>
      </c>
      <c r="T45">
        <v>1.3262577055385841E-2</v>
      </c>
      <c r="U45">
        <v>0.53856429051356747</v>
      </c>
      <c r="V45">
        <v>3.4893854906993885E-2</v>
      </c>
      <c r="X45">
        <f t="shared" si="3"/>
        <v>0.10769567850381059</v>
      </c>
      <c r="Y45">
        <f t="shared" si="4"/>
        <v>0.89230432149618943</v>
      </c>
      <c r="AB45">
        <v>4.6214871851286803E-2</v>
      </c>
      <c r="AC45">
        <v>3.313765000648887E-2</v>
      </c>
      <c r="AD45">
        <v>2.9445388973537035E-3</v>
      </c>
      <c r="AE45">
        <v>1.0973465899501188E-3</v>
      </c>
      <c r="AF45">
        <v>1.9739688088156542E-3</v>
      </c>
      <c r="AG45">
        <v>4.749350814391433E-4</v>
      </c>
      <c r="AH45">
        <v>3.5408432287113854E-3</v>
      </c>
      <c r="AI45">
        <v>3.0455892385279353E-3</v>
      </c>
      <c r="AK45">
        <f t="shared" si="6"/>
        <v>0.85748240331740899</v>
      </c>
      <c r="AL45">
        <f t="shared" si="5"/>
        <v>0.14251759668259101</v>
      </c>
    </row>
    <row r="46" spans="1:38" x14ac:dyDescent="0.2">
      <c r="A46">
        <v>1957</v>
      </c>
      <c r="B46">
        <v>0.12997026479796961</v>
      </c>
      <c r="C46">
        <v>5.7913507298930605E-2</v>
      </c>
      <c r="D46">
        <v>1.1236163556585511E-2</v>
      </c>
      <c r="E46">
        <v>4.7503569856417573E-3</v>
      </c>
      <c r="F46">
        <v>1.4113959850254813E-2</v>
      </c>
      <c r="G46">
        <v>2.2412793670058976E-3</v>
      </c>
      <c r="H46">
        <v>1.7159224588425077E-2</v>
      </c>
      <c r="I46">
        <v>2.2555773151125946E-2</v>
      </c>
      <c r="K46">
        <f t="shared" si="1"/>
        <v>0.69443012368032475</v>
      </c>
      <c r="L46">
        <f t="shared" si="2"/>
        <v>0.30556987631967525</v>
      </c>
      <c r="N46">
        <v>1957</v>
      </c>
      <c r="O46">
        <v>0.64344032589519062</v>
      </c>
      <c r="P46">
        <v>9.1697402025996012E-3</v>
      </c>
      <c r="Q46">
        <v>-4.5368420510662338E-3</v>
      </c>
      <c r="R46">
        <v>2.6372228401290491E-2</v>
      </c>
      <c r="S46">
        <v>2.1702236365462951E-2</v>
      </c>
      <c r="T46">
        <v>1.3557783625839714E-2</v>
      </c>
      <c r="U46">
        <v>0.54234266831329669</v>
      </c>
      <c r="V46">
        <v>3.4832585729840465E-2</v>
      </c>
      <c r="X46">
        <f t="shared" si="3"/>
        <v>0.10298569094489796</v>
      </c>
      <c r="Y46">
        <f t="shared" si="4"/>
        <v>0.89701430905510204</v>
      </c>
      <c r="AB46">
        <v>4.4792660579395342E-2</v>
      </c>
      <c r="AC46">
        <v>3.1219602423930893E-2</v>
      </c>
      <c r="AD46">
        <v>2.9785834320339988E-3</v>
      </c>
      <c r="AE46">
        <v>1.1265610394910284E-3</v>
      </c>
      <c r="AF46">
        <v>2.205860428706477E-3</v>
      </c>
      <c r="AG46">
        <v>4.685513141344198E-4</v>
      </c>
      <c r="AH46">
        <v>3.3355444696649143E-3</v>
      </c>
      <c r="AI46">
        <v>3.457957471433622E-3</v>
      </c>
      <c r="AK46">
        <f t="shared" si="6"/>
        <v>0.8483344848637201</v>
      </c>
      <c r="AL46">
        <f t="shared" si="5"/>
        <v>0.1516655151362799</v>
      </c>
    </row>
    <row r="47" spans="1:38" x14ac:dyDescent="0.2">
      <c r="A47">
        <v>1958</v>
      </c>
      <c r="B47">
        <v>0.12293824527584193</v>
      </c>
      <c r="C47">
        <v>5.1431935008036264E-2</v>
      </c>
      <c r="D47">
        <v>1.1073553664833938E-2</v>
      </c>
      <c r="E47">
        <v>5.1713617609511174E-3</v>
      </c>
      <c r="F47">
        <v>1.3402052172088737E-2</v>
      </c>
      <c r="G47">
        <v>2.2939140240218763E-3</v>
      </c>
      <c r="H47">
        <v>1.7291695967443937E-2</v>
      </c>
      <c r="I47">
        <v>2.2273732678466059E-2</v>
      </c>
      <c r="K47">
        <f t="shared" si="1"/>
        <v>0.67816826604987468</v>
      </c>
      <c r="L47">
        <f t="shared" si="2"/>
        <v>0.32183173395012532</v>
      </c>
      <c r="N47">
        <v>1958</v>
      </c>
      <c r="O47">
        <v>0.64386690090557153</v>
      </c>
      <c r="P47">
        <v>9.047687294292759E-3</v>
      </c>
      <c r="Q47">
        <v>-3.6384360757982966E-3</v>
      </c>
      <c r="R47">
        <v>2.7540055962458187E-2</v>
      </c>
      <c r="S47">
        <v>2.2593533017768227E-2</v>
      </c>
      <c r="T47">
        <v>1.3332654525591714E-2</v>
      </c>
      <c r="U47">
        <v>0.53726886899637871</v>
      </c>
      <c r="V47">
        <v>3.7722462461137363E-2</v>
      </c>
      <c r="X47">
        <f t="shared" si="3"/>
        <v>0.10697163439748514</v>
      </c>
      <c r="Y47">
        <f t="shared" si="4"/>
        <v>0.89302836560251486</v>
      </c>
      <c r="AB47">
        <v>4.07775793302858E-2</v>
      </c>
      <c r="AC47">
        <v>2.7383129779912883E-2</v>
      </c>
      <c r="AD47">
        <v>2.9808818907737875E-3</v>
      </c>
      <c r="AE47">
        <v>1.2511128657794004E-3</v>
      </c>
      <c r="AF47">
        <v>2.0075913084156901E-3</v>
      </c>
      <c r="AG47">
        <v>4.8297516387499633E-4</v>
      </c>
      <c r="AH47">
        <v>3.4057163337062523E-3</v>
      </c>
      <c r="AI47">
        <v>3.2661719878227836E-3</v>
      </c>
      <c r="AK47">
        <f t="shared" si="6"/>
        <v>0.83638341384885029</v>
      </c>
      <c r="AL47">
        <f t="shared" si="5"/>
        <v>0.16361658615114971</v>
      </c>
    </row>
    <row r="48" spans="1:38" x14ac:dyDescent="0.2">
      <c r="A48">
        <v>1959</v>
      </c>
      <c r="B48">
        <v>0.12906633037739201</v>
      </c>
      <c r="C48">
        <v>5.9516420563438727E-2</v>
      </c>
      <c r="D48">
        <v>1.0516599873341935E-2</v>
      </c>
      <c r="E48">
        <v>5.2210353057586915E-3</v>
      </c>
      <c r="F48">
        <v>1.3479041569624452E-2</v>
      </c>
      <c r="G48">
        <v>2.4199749913040472E-3</v>
      </c>
      <c r="H48">
        <v>1.6519047947135775E-2</v>
      </c>
      <c r="I48">
        <v>2.1394210126788396E-2</v>
      </c>
      <c r="K48">
        <f t="shared" si="1"/>
        <v>0.70624981772500095</v>
      </c>
      <c r="L48">
        <f t="shared" si="2"/>
        <v>0.29375018227499905</v>
      </c>
      <c r="N48">
        <v>1959</v>
      </c>
      <c r="O48">
        <v>0.6390911269400068</v>
      </c>
      <c r="P48">
        <v>1.0485773280101834E-2</v>
      </c>
      <c r="Q48">
        <v>-3.5214618582856388E-3</v>
      </c>
      <c r="R48">
        <v>2.8276567764666655E-2</v>
      </c>
      <c r="S48">
        <v>2.0473919248437489E-2</v>
      </c>
      <c r="T48">
        <v>1.4635676393746473E-2</v>
      </c>
      <c r="U48">
        <v>0.5361047458984638</v>
      </c>
      <c r="V48">
        <v>3.2635872289786982E-2</v>
      </c>
      <c r="X48">
        <f t="shared" si="3"/>
        <v>0.11007894158303784</v>
      </c>
      <c r="Y48">
        <f t="shared" si="4"/>
        <v>0.88992105841696212</v>
      </c>
      <c r="AB48">
        <v>4.4183390229035217E-2</v>
      </c>
      <c r="AC48">
        <v>3.1627017959005611E-2</v>
      </c>
      <c r="AD48">
        <v>2.7475014474023594E-3</v>
      </c>
      <c r="AE48">
        <v>1.175962702913335E-3</v>
      </c>
      <c r="AF48">
        <v>2.0365408691525012E-3</v>
      </c>
      <c r="AG48">
        <v>4.8356027351048267E-4</v>
      </c>
      <c r="AH48">
        <v>2.9443823059138617E-3</v>
      </c>
      <c r="AI48">
        <v>3.1684246711370686E-3</v>
      </c>
      <c r="AK48">
        <f t="shared" si="6"/>
        <v>0.86164920923080546</v>
      </c>
      <c r="AL48">
        <f t="shared" si="5"/>
        <v>0.13835079076919454</v>
      </c>
    </row>
    <row r="49" spans="1:38" x14ac:dyDescent="0.2">
      <c r="A49">
        <v>1960</v>
      </c>
      <c r="B49">
        <v>0.12466103045183821</v>
      </c>
      <c r="C49">
        <v>5.8269112312183909E-2</v>
      </c>
      <c r="D49">
        <v>1.00790305635605E-2</v>
      </c>
      <c r="E49">
        <v>6.154213136781969E-3</v>
      </c>
      <c r="F49">
        <v>1.2018907465316062E-2</v>
      </c>
      <c r="G49">
        <v>2.4979008380131952E-3</v>
      </c>
      <c r="H49">
        <v>1.6389828714237231E-2</v>
      </c>
      <c r="I49">
        <v>1.9252037421745357E-2</v>
      </c>
      <c r="K49">
        <f t="shared" si="1"/>
        <v>0.71408975197142677</v>
      </c>
      <c r="L49">
        <f t="shared" si="2"/>
        <v>0.28591024802857323</v>
      </c>
      <c r="N49">
        <v>1960</v>
      </c>
      <c r="O49">
        <v>0.64387561241201219</v>
      </c>
      <c r="P49">
        <v>9.7700016100746457E-3</v>
      </c>
      <c r="Q49">
        <v>-2.798095954162666E-3</v>
      </c>
      <c r="R49">
        <v>2.7749947195699828E-2</v>
      </c>
      <c r="S49">
        <v>1.9804490674865612E-2</v>
      </c>
      <c r="T49">
        <v>1.5269011326489669E-2</v>
      </c>
      <c r="U49">
        <v>0.54221146181436741</v>
      </c>
      <c r="V49">
        <v>3.1868720904077281E-2</v>
      </c>
      <c r="X49">
        <f t="shared" si="3"/>
        <v>0.10839881726768284</v>
      </c>
      <c r="Y49">
        <f t="shared" si="4"/>
        <v>0.89160118273231714</v>
      </c>
      <c r="AB49">
        <v>4.3764091246568583E-2</v>
      </c>
      <c r="AC49">
        <v>3.1880174742757131E-2</v>
      </c>
      <c r="AD49">
        <v>2.6346147606628057E-3</v>
      </c>
      <c r="AE49">
        <v>1.5617892696459833E-3</v>
      </c>
      <c r="AF49">
        <v>1.6542527346353711E-3</v>
      </c>
      <c r="AG49">
        <v>5.016687531688549E-4</v>
      </c>
      <c r="AH49">
        <v>2.94381934566739E-3</v>
      </c>
      <c r="AI49">
        <v>2.5877716400310308E-3</v>
      </c>
      <c r="AK49">
        <f t="shared" si="6"/>
        <v>0.8736043448375691</v>
      </c>
      <c r="AL49">
        <f t="shared" si="5"/>
        <v>0.1263956551624309</v>
      </c>
    </row>
    <row r="50" spans="1:38" x14ac:dyDescent="0.2">
      <c r="A50">
        <v>1961</v>
      </c>
      <c r="B50">
        <v>0.12327735711540898</v>
      </c>
      <c r="C50">
        <v>5.7751784164223753E-2</v>
      </c>
      <c r="D50">
        <v>9.6360120697698698E-3</v>
      </c>
      <c r="E50">
        <v>5.9310062346189371E-3</v>
      </c>
      <c r="F50">
        <v>1.186393431714884E-2</v>
      </c>
      <c r="G50">
        <v>2.535356357193418E-3</v>
      </c>
      <c r="H50">
        <v>1.601532772764511E-2</v>
      </c>
      <c r="I50">
        <v>1.9543936244809039E-2</v>
      </c>
      <c r="K50">
        <f t="shared" si="1"/>
        <v>0.71155072752602477</v>
      </c>
      <c r="L50">
        <f t="shared" si="2"/>
        <v>0.28844927247397523</v>
      </c>
      <c r="N50">
        <v>1961</v>
      </c>
      <c r="O50">
        <v>0.6419051097310533</v>
      </c>
      <c r="P50">
        <v>1.07372436043168E-2</v>
      </c>
      <c r="Q50">
        <v>-1.6956018911378663E-3</v>
      </c>
      <c r="R50">
        <v>2.8608035370390712E-2</v>
      </c>
      <c r="S50">
        <v>1.9922390425142444E-2</v>
      </c>
      <c r="T50">
        <v>1.5328194471032185E-2</v>
      </c>
      <c r="U50">
        <v>0.5360356295588804</v>
      </c>
      <c r="V50">
        <v>3.2969218192428679E-2</v>
      </c>
      <c r="X50">
        <f t="shared" si="3"/>
        <v>0.11356859584789437</v>
      </c>
      <c r="Y50">
        <f t="shared" si="4"/>
        <v>0.88643140415210564</v>
      </c>
      <c r="AB50">
        <v>4.3506883989782516E-2</v>
      </c>
      <c r="AC50">
        <v>3.2032682862194191E-2</v>
      </c>
      <c r="AD50">
        <v>2.3700092565578958E-3</v>
      </c>
      <c r="AE50">
        <v>1.3534958854197184E-3</v>
      </c>
      <c r="AF50">
        <v>1.7225269186668657E-3</v>
      </c>
      <c r="AG50">
        <v>4.985124316035952E-4</v>
      </c>
      <c r="AH50">
        <v>2.7540875092675002E-3</v>
      </c>
      <c r="AI50">
        <v>2.7755691260727502E-3</v>
      </c>
      <c r="AK50">
        <f t="shared" si="6"/>
        <v>0.87290157032071358</v>
      </c>
      <c r="AL50">
        <f t="shared" si="5"/>
        <v>0.12709842967928642</v>
      </c>
    </row>
    <row r="51" spans="1:38" x14ac:dyDescent="0.2">
      <c r="A51">
        <v>1962</v>
      </c>
      <c r="B51">
        <v>0.12543894350528717</v>
      </c>
      <c r="C51">
        <v>6.1516841329990614E-2</v>
      </c>
      <c r="D51">
        <v>9.1484454559745566E-3</v>
      </c>
      <c r="E51">
        <v>6.1263234324325381E-3</v>
      </c>
      <c r="F51">
        <v>1.1422459735846739E-2</v>
      </c>
      <c r="G51">
        <v>2.6276548073177917E-3</v>
      </c>
      <c r="H51">
        <v>1.5899637744337988E-2</v>
      </c>
      <c r="I51">
        <v>1.8699410788817816E-2</v>
      </c>
      <c r="K51">
        <f t="shared" si="1"/>
        <v>0.72419076742091126</v>
      </c>
      <c r="L51">
        <f t="shared" si="2"/>
        <v>0.27580923257908874</v>
      </c>
      <c r="N51">
        <v>1962</v>
      </c>
      <c r="O51">
        <v>0.63714867830276489</v>
      </c>
      <c r="P51">
        <v>1.2002829272974583E-2</v>
      </c>
      <c r="Q51">
        <v>-2.5043899982938808E-4</v>
      </c>
      <c r="R51">
        <v>2.8771307037738666E-2</v>
      </c>
      <c r="S51">
        <v>1.8852268685808846E-2</v>
      </c>
      <c r="T51">
        <v>1.5418795619143649E-2</v>
      </c>
      <c r="U51">
        <v>0.53109393360126989</v>
      </c>
      <c r="V51">
        <v>3.1254599027048302E-2</v>
      </c>
      <c r="X51">
        <f t="shared" si="3"/>
        <v>0.11738980894549521</v>
      </c>
      <c r="Y51">
        <f t="shared" si="4"/>
        <v>0.88261019105450478</v>
      </c>
      <c r="AB51">
        <v>4.432050883769989E-2</v>
      </c>
      <c r="AC51">
        <v>3.3678120858260573E-2</v>
      </c>
      <c r="AD51">
        <v>2.2774335154797072E-3</v>
      </c>
      <c r="AE51">
        <v>1.4709126808998912E-3</v>
      </c>
      <c r="AF51">
        <v>1.5304878256942643E-3</v>
      </c>
      <c r="AG51">
        <v>4.9101803287516935E-4</v>
      </c>
      <c r="AH51">
        <v>2.4478863858124677E-3</v>
      </c>
      <c r="AI51">
        <v>2.4251325943437981E-3</v>
      </c>
      <c r="AK51">
        <f t="shared" si="6"/>
        <v>0.89006137221182791</v>
      </c>
      <c r="AL51">
        <f t="shared" si="5"/>
        <v>0.10993862778817209</v>
      </c>
    </row>
    <row r="52" spans="1:38" x14ac:dyDescent="0.2">
      <c r="A52">
        <v>1963</v>
      </c>
      <c r="B52">
        <v>0.12632009387016296</v>
      </c>
      <c r="C52">
        <v>6.4115129960748182E-2</v>
      </c>
      <c r="D52">
        <v>8.1655642527291798E-3</v>
      </c>
      <c r="E52">
        <v>5.670355482421504E-3</v>
      </c>
      <c r="F52">
        <v>1.1397738483060665E-2</v>
      </c>
      <c r="G52">
        <v>2.7106512573052727E-3</v>
      </c>
      <c r="H52">
        <v>1.5528952981460446E-2</v>
      </c>
      <c r="I52">
        <v>1.8731695951014659E-2</v>
      </c>
      <c r="K52">
        <f t="shared" si="1"/>
        <v>0.72877906131772929</v>
      </c>
      <c r="L52">
        <f t="shared" si="2"/>
        <v>0.27122093868227071</v>
      </c>
      <c r="N52">
        <v>1963</v>
      </c>
      <c r="O52">
        <v>0.63598234951496124</v>
      </c>
      <c r="P52">
        <v>1.202335592630697E-2</v>
      </c>
      <c r="Q52">
        <v>8.1842795120828926E-4</v>
      </c>
      <c r="R52">
        <v>2.8640865394077335E-2</v>
      </c>
      <c r="S52">
        <v>1.833010323043124E-2</v>
      </c>
      <c r="T52">
        <v>1.6765816363912049E-2</v>
      </c>
      <c r="U52">
        <v>0.52938522399849619</v>
      </c>
      <c r="V52">
        <v>3.0017536221088957E-2</v>
      </c>
      <c r="X52">
        <f t="shared" si="3"/>
        <v>0.12040989647643423</v>
      </c>
      <c r="Y52">
        <f t="shared" si="4"/>
        <v>0.87959010352356581</v>
      </c>
      <c r="AB52">
        <v>4.5472661033272743E-2</v>
      </c>
      <c r="AC52">
        <v>3.5275714284820334E-2</v>
      </c>
      <c r="AD52">
        <v>1.9465931280583143E-3</v>
      </c>
      <c r="AE52">
        <v>1.2777421768222995E-3</v>
      </c>
      <c r="AF52">
        <v>1.5355916515861054E-3</v>
      </c>
      <c r="AG52">
        <v>5.0944113232083356E-4</v>
      </c>
      <c r="AH52">
        <v>2.444060386944928E-3</v>
      </c>
      <c r="AI52">
        <v>2.4835196648803565E-3</v>
      </c>
      <c r="AK52">
        <f t="shared" si="6"/>
        <v>0.89163645698985372</v>
      </c>
      <c r="AL52">
        <f t="shared" si="5"/>
        <v>0.10836354301014628</v>
      </c>
    </row>
    <row r="53" spans="1:38" x14ac:dyDescent="0.2">
      <c r="A53">
        <v>1964</v>
      </c>
      <c r="B53">
        <v>0.12721125781536102</v>
      </c>
      <c r="C53">
        <v>6.6714770104097154E-2</v>
      </c>
      <c r="D53">
        <v>7.1820590174084299E-3</v>
      </c>
      <c r="E53">
        <v>5.2140695968001388E-3</v>
      </c>
      <c r="F53">
        <v>1.1372947062627767E-2</v>
      </c>
      <c r="G53">
        <v>2.7936877157653038E-3</v>
      </c>
      <c r="H53">
        <v>1.5157957635600083E-2</v>
      </c>
      <c r="I53">
        <v>1.8763912308963987E-2</v>
      </c>
      <c r="K53">
        <f t="shared" si="1"/>
        <v>0.73324904649622391</v>
      </c>
      <c r="L53">
        <f t="shared" si="2"/>
        <v>0.26675095350377609</v>
      </c>
      <c r="N53">
        <v>1964</v>
      </c>
      <c r="O53">
        <v>0.6348157525062561</v>
      </c>
      <c r="P53">
        <v>1.0744740380353605E-2</v>
      </c>
      <c r="Q53">
        <v>2.1602471979176689E-3</v>
      </c>
      <c r="R53">
        <v>2.7899746660979705E-2</v>
      </c>
      <c r="S53">
        <v>1.7149618226358895E-2</v>
      </c>
      <c r="T53">
        <v>1.7936111570523709E-2</v>
      </c>
      <c r="U53">
        <v>0.53063388487456509</v>
      </c>
      <c r="V53">
        <v>2.8297066411358887E-2</v>
      </c>
      <c r="X53">
        <f t="shared" si="3"/>
        <v>0.11954722884004944</v>
      </c>
      <c r="Y53">
        <f t="shared" si="4"/>
        <v>0.88045277115995058</v>
      </c>
      <c r="AB53">
        <v>4.6628683805465698E-2</v>
      </c>
      <c r="AC53">
        <v>3.6873754429185855E-2</v>
      </c>
      <c r="AD53">
        <v>1.6155189938191466E-3</v>
      </c>
      <c r="AE53">
        <v>1.0844247938933016E-3</v>
      </c>
      <c r="AF53">
        <v>1.540673066319734E-3</v>
      </c>
      <c r="AG53">
        <v>5.2786766349939606E-4</v>
      </c>
      <c r="AH53">
        <v>2.4401909567245256E-3</v>
      </c>
      <c r="AI53">
        <v>2.541903053000272E-3</v>
      </c>
      <c r="AK53">
        <f t="shared" si="6"/>
        <v>0.8930605701942681</v>
      </c>
      <c r="AL53">
        <f t="shared" si="5"/>
        <v>0.1069394298057319</v>
      </c>
    </row>
    <row r="54" spans="1:38" x14ac:dyDescent="0.2">
      <c r="A54">
        <v>1965</v>
      </c>
      <c r="B54">
        <v>0.12569686397910118</v>
      </c>
      <c r="C54">
        <v>6.5521458087200377E-2</v>
      </c>
      <c r="D54">
        <v>7.3930444378315259E-3</v>
      </c>
      <c r="E54">
        <v>4.9157612945092315E-3</v>
      </c>
      <c r="F54">
        <v>1.1350562152482186E-2</v>
      </c>
      <c r="G54">
        <v>2.634880991907711E-3</v>
      </c>
      <c r="H54">
        <v>1.517722120279816E-2</v>
      </c>
      <c r="I54">
        <v>1.8703931989370086E-2</v>
      </c>
      <c r="K54">
        <f t="shared" si="1"/>
        <v>0.73045344217335961</v>
      </c>
      <c r="L54">
        <f t="shared" si="2"/>
        <v>0.26954655782664039</v>
      </c>
      <c r="N54">
        <v>1965</v>
      </c>
      <c r="O54">
        <v>0.63867835700511932</v>
      </c>
      <c r="P54">
        <v>1.9173006271928517E-2</v>
      </c>
      <c r="Q54">
        <v>2.7464145287982855E-3</v>
      </c>
      <c r="R54">
        <v>2.674567724143876E-2</v>
      </c>
      <c r="S54">
        <v>1.6926210584889363E-2</v>
      </c>
      <c r="T54">
        <v>1.9707797329663532E-2</v>
      </c>
      <c r="U54">
        <v>0.52423166073066207</v>
      </c>
      <c r="V54">
        <v>2.9148617848975874E-2</v>
      </c>
      <c r="X54">
        <f t="shared" si="3"/>
        <v>0.13355565445602652</v>
      </c>
      <c r="Y54">
        <f t="shared" si="4"/>
        <v>0.86644434554397343</v>
      </c>
      <c r="AB54">
        <v>4.6176478266716003E-2</v>
      </c>
      <c r="AC54">
        <v>3.6168306846445369E-2</v>
      </c>
      <c r="AD54">
        <v>1.7538549667251583E-3</v>
      </c>
      <c r="AE54">
        <v>1.1701563615487162E-3</v>
      </c>
      <c r="AF54">
        <v>1.60346831526232E-3</v>
      </c>
      <c r="AG54">
        <v>4.5920934056156612E-4</v>
      </c>
      <c r="AH54">
        <v>2.4366193597798397E-3</v>
      </c>
      <c r="AI54">
        <v>2.5848651340547608E-3</v>
      </c>
      <c r="AK54">
        <f t="shared" si="6"/>
        <v>0.89125453857332471</v>
      </c>
      <c r="AL54">
        <f t="shared" si="5"/>
        <v>0.10874546142667529</v>
      </c>
    </row>
    <row r="55" spans="1:38" x14ac:dyDescent="0.2">
      <c r="A55">
        <v>1966</v>
      </c>
      <c r="B55">
        <v>0.12418757379055023</v>
      </c>
      <c r="C55">
        <v>6.4328556310738097E-2</v>
      </c>
      <c r="D55">
        <v>7.603787377003424E-3</v>
      </c>
      <c r="E55">
        <v>4.6177196049875394E-3</v>
      </c>
      <c r="F55">
        <v>1.1328040085154607E-2</v>
      </c>
      <c r="G55">
        <v>2.4762159447001631E-3</v>
      </c>
      <c r="H55">
        <v>1.5196245802370147E-2</v>
      </c>
      <c r="I55">
        <v>1.8643751742507951E-2</v>
      </c>
      <c r="K55">
        <f t="shared" si="1"/>
        <v>0.7275632864441961</v>
      </c>
      <c r="L55">
        <f t="shared" si="2"/>
        <v>0.2724367135558039</v>
      </c>
      <c r="N55">
        <v>1966</v>
      </c>
      <c r="O55">
        <v>0.64252984523773193</v>
      </c>
      <c r="P55">
        <v>1.3369595457732983E-2</v>
      </c>
      <c r="Q55">
        <v>4.6326517737873343E-3</v>
      </c>
      <c r="R55">
        <v>2.6196741278670818E-2</v>
      </c>
      <c r="S55">
        <v>1.6287626484585968E-2</v>
      </c>
      <c r="T55">
        <v>2.1013476266354986E-2</v>
      </c>
      <c r="U55">
        <v>0.53382230068129444</v>
      </c>
      <c r="V55">
        <v>2.7212881994212061E-2</v>
      </c>
      <c r="X55">
        <f t="shared" si="3"/>
        <v>0.12684249901415487</v>
      </c>
      <c r="Y55">
        <f t="shared" si="4"/>
        <v>0.8731575009858451</v>
      </c>
      <c r="AB55">
        <v>4.5728802680969238E-2</v>
      </c>
      <c r="AC55">
        <v>3.5463267042753814E-2</v>
      </c>
      <c r="AD55">
        <v>1.8920417955370188E-3</v>
      </c>
      <c r="AE55">
        <v>1.2557648939623123E-3</v>
      </c>
      <c r="AF55">
        <v>1.666163591582896E-3</v>
      </c>
      <c r="AG55">
        <v>3.9063111594199684E-4</v>
      </c>
      <c r="AH55">
        <v>2.4330200760273499E-3</v>
      </c>
      <c r="AI55">
        <v>2.6277391749311005E-3</v>
      </c>
      <c r="AK55">
        <f t="shared" si="6"/>
        <v>0.88932720857575853</v>
      </c>
      <c r="AL55">
        <f t="shared" si="5"/>
        <v>0.11067279142424147</v>
      </c>
    </row>
    <row r="56" spans="1:38" x14ac:dyDescent="0.2">
      <c r="A56">
        <v>1967</v>
      </c>
      <c r="B56">
        <v>0.12185502611100674</v>
      </c>
      <c r="C56">
        <v>6.0065894012740297E-2</v>
      </c>
      <c r="D56">
        <v>7.6475363584800771E-3</v>
      </c>
      <c r="E56">
        <v>4.7822351977970185E-3</v>
      </c>
      <c r="F56">
        <v>1.1570199895741059E-2</v>
      </c>
      <c r="G56">
        <v>2.5868837953422277E-3</v>
      </c>
      <c r="H56">
        <v>1.6089667844506481E-2</v>
      </c>
      <c r="I56">
        <v>1.9105680451651615E-2</v>
      </c>
      <c r="K56">
        <f t="shared" si="1"/>
        <v>0.711113460196236</v>
      </c>
      <c r="L56">
        <f t="shared" si="2"/>
        <v>0.288886539803764</v>
      </c>
      <c r="N56">
        <v>1967</v>
      </c>
      <c r="O56">
        <v>0.64579614251852036</v>
      </c>
      <c r="P56">
        <v>1.3121193658851445E-2</v>
      </c>
      <c r="Q56">
        <v>4.9654130029548847E-3</v>
      </c>
      <c r="R56">
        <v>2.6577469436945982E-2</v>
      </c>
      <c r="S56">
        <v>1.5360119613100581E-2</v>
      </c>
      <c r="T56">
        <v>2.1610703503304199E-2</v>
      </c>
      <c r="U56">
        <v>0.53841958847892235</v>
      </c>
      <c r="V56">
        <v>2.5758585993944528E-2</v>
      </c>
      <c r="X56">
        <f t="shared" si="3"/>
        <v>0.1264097039923337</v>
      </c>
      <c r="Y56">
        <f t="shared" si="4"/>
        <v>0.87359029600766624</v>
      </c>
      <c r="AB56">
        <v>4.340860340744257E-2</v>
      </c>
      <c r="AC56">
        <v>3.2298544394390762E-2</v>
      </c>
      <c r="AD56">
        <v>1.991221150461834E-3</v>
      </c>
      <c r="AE56">
        <v>1.1734261960667824E-3</v>
      </c>
      <c r="AF56">
        <v>1.8918684140701962E-3</v>
      </c>
      <c r="AG56">
        <v>4.4432130801880351E-4</v>
      </c>
      <c r="AH56">
        <v>2.5860573067743261E-3</v>
      </c>
      <c r="AI56">
        <v>3.0185817600537853E-3</v>
      </c>
      <c r="AK56">
        <f t="shared" si="6"/>
        <v>0.87078087051580944</v>
      </c>
      <c r="AL56">
        <f t="shared" si="5"/>
        <v>0.12921912948419056</v>
      </c>
    </row>
    <row r="57" spans="1:38" x14ac:dyDescent="0.2">
      <c r="A57">
        <v>1968</v>
      </c>
      <c r="B57">
        <v>0.12022018199786544</v>
      </c>
      <c r="C57">
        <v>5.7485337712593378E-2</v>
      </c>
      <c r="D57">
        <v>7.7459163584093944E-3</v>
      </c>
      <c r="E57">
        <v>4.7445733715170222E-3</v>
      </c>
      <c r="F57">
        <v>1.1656146670683034E-2</v>
      </c>
      <c r="G57">
        <v>2.8987872812736952E-3</v>
      </c>
      <c r="H57">
        <v>1.6499692620662487E-2</v>
      </c>
      <c r="I57">
        <v>1.9168615592249201E-2</v>
      </c>
      <c r="K57">
        <f t="shared" si="1"/>
        <v>0.70313286828976362</v>
      </c>
      <c r="L57">
        <f t="shared" si="2"/>
        <v>0.29686713171023638</v>
      </c>
      <c r="N57">
        <v>1968</v>
      </c>
      <c r="O57">
        <v>0.64916208945214748</v>
      </c>
      <c r="P57">
        <v>1.3276756317068419E-2</v>
      </c>
      <c r="Q57">
        <v>5.1102566966905703E-3</v>
      </c>
      <c r="R57">
        <v>2.60464614879936E-2</v>
      </c>
      <c r="S57">
        <v>1.4549481476225938E-2</v>
      </c>
      <c r="T57">
        <v>2.2034388854467405E-2</v>
      </c>
      <c r="U57">
        <v>0.54391373432274848</v>
      </c>
      <c r="V57">
        <v>2.426419884652084E-2</v>
      </c>
      <c r="X57">
        <f t="shared" si="3"/>
        <v>0.12480295160307271</v>
      </c>
      <c r="Y57">
        <f t="shared" si="4"/>
        <v>0.87519704839692725</v>
      </c>
      <c r="AB57">
        <v>4.3140083784237504E-2</v>
      </c>
      <c r="AC57">
        <v>3.1660558679205329E-2</v>
      </c>
      <c r="AD57">
        <v>2.1729323298265491E-3</v>
      </c>
      <c r="AE57">
        <v>1.1967281376250377E-3</v>
      </c>
      <c r="AF57">
        <v>1.9104254315848339E-3</v>
      </c>
      <c r="AG57">
        <v>4.9837697756483965E-4</v>
      </c>
      <c r="AH57">
        <v>2.6496961731345362E-3</v>
      </c>
      <c r="AI57">
        <v>3.0448052075050325E-3</v>
      </c>
      <c r="AK57">
        <f t="shared" si="6"/>
        <v>0.86784767834609611</v>
      </c>
      <c r="AL57">
        <f t="shared" si="5"/>
        <v>0.13215232165390389</v>
      </c>
    </row>
    <row r="58" spans="1:38" x14ac:dyDescent="0.2">
      <c r="A58">
        <v>1969</v>
      </c>
      <c r="B58">
        <v>0.11385878676082939</v>
      </c>
      <c r="C58">
        <v>5.1299695170440744E-2</v>
      </c>
      <c r="D58">
        <v>8.2688309068390236E-3</v>
      </c>
      <c r="E58">
        <v>4.6357428407020453E-3</v>
      </c>
      <c r="F58">
        <v>1.1459680911223171E-2</v>
      </c>
      <c r="G58">
        <v>2.3655367983240823E-3</v>
      </c>
      <c r="H58">
        <v>1.6902769816563985E-2</v>
      </c>
      <c r="I58">
        <v>1.8912415163922277E-2</v>
      </c>
      <c r="K58">
        <f t="shared" si="1"/>
        <v>0.68531809311684488</v>
      </c>
      <c r="L58">
        <f t="shared" si="2"/>
        <v>0.31468190688315512</v>
      </c>
      <c r="N58">
        <v>1969</v>
      </c>
      <c r="O58">
        <v>0.65740605583414435</v>
      </c>
      <c r="P58">
        <v>1.3245130184462845E-2</v>
      </c>
      <c r="Q58">
        <v>4.7161285159917042E-3</v>
      </c>
      <c r="R58">
        <v>2.5842290286758891E-2</v>
      </c>
      <c r="S58">
        <v>1.4304043575196308E-2</v>
      </c>
      <c r="T58">
        <v>2.3217617539558904E-2</v>
      </c>
      <c r="U58">
        <v>0.5522036747461625</v>
      </c>
      <c r="V58">
        <v>2.3896818490462695E-2</v>
      </c>
      <c r="X58">
        <f t="shared" si="3"/>
        <v>0.12370620772390029</v>
      </c>
      <c r="Y58">
        <f t="shared" si="4"/>
        <v>0.87629379227609971</v>
      </c>
      <c r="AB58">
        <v>4.0534814877901226E-2</v>
      </c>
      <c r="AC58">
        <v>2.8876380969958881E-2</v>
      </c>
      <c r="AD58">
        <v>2.5738653839822434E-3</v>
      </c>
      <c r="AE58">
        <v>1.1788033629661937E-3</v>
      </c>
      <c r="AF58">
        <v>1.8525417022382212E-3</v>
      </c>
      <c r="AG58">
        <v>4.0742964711378232E-4</v>
      </c>
      <c r="AH58">
        <v>2.6604679949725949E-3</v>
      </c>
      <c r="AI58">
        <v>2.9782514331081786E-3</v>
      </c>
      <c r="AK58">
        <f t="shared" si="6"/>
        <v>0.86071741468048779</v>
      </c>
      <c r="AL58">
        <f t="shared" si="5"/>
        <v>0.13928258531951221</v>
      </c>
    </row>
    <row r="59" spans="1:38" x14ac:dyDescent="0.2">
      <c r="A59">
        <v>1970</v>
      </c>
      <c r="B59">
        <v>0.10976421026862226</v>
      </c>
      <c r="C59">
        <v>4.5652149635620004E-2</v>
      </c>
      <c r="D59">
        <v>9.068911429922789E-3</v>
      </c>
      <c r="E59">
        <v>4.7957531495725321E-3</v>
      </c>
      <c r="F59">
        <v>1.1758384547477005E-2</v>
      </c>
      <c r="G59">
        <v>2.2956352225678208E-3</v>
      </c>
      <c r="H59">
        <v>1.66448385360402E-2</v>
      </c>
      <c r="I59">
        <v>1.9544887351238039E-2</v>
      </c>
      <c r="K59">
        <f t="shared" si="1"/>
        <v>0.67026249999988807</v>
      </c>
      <c r="L59">
        <f t="shared" si="2"/>
        <v>0.32973750000011193</v>
      </c>
      <c r="N59">
        <v>1970</v>
      </c>
      <c r="O59">
        <v>0.658973379409872</v>
      </c>
      <c r="P59">
        <v>1.212178671042639E-2</v>
      </c>
      <c r="Q59">
        <v>3.3358344068873357E-3</v>
      </c>
      <c r="R59">
        <v>2.5473049596329577E-2</v>
      </c>
      <c r="S59">
        <v>1.3772770307418171E-2</v>
      </c>
      <c r="T59">
        <v>2.4069732680451685E-2</v>
      </c>
      <c r="U59">
        <v>0.55702598835742012</v>
      </c>
      <c r="V59">
        <v>2.319161055176968E-2</v>
      </c>
      <c r="X59">
        <f t="shared" si="3"/>
        <v>0.11953923506296507</v>
      </c>
      <c r="Y59">
        <f t="shared" si="4"/>
        <v>0.88046076493703496</v>
      </c>
      <c r="AB59">
        <v>3.7343171905376948E-2</v>
      </c>
      <c r="AC59">
        <v>2.5012928264900747E-2</v>
      </c>
      <c r="AD59">
        <v>2.8988390862350628E-3</v>
      </c>
      <c r="AE59">
        <v>1.1978524012727452E-3</v>
      </c>
      <c r="AF59">
        <v>2.0302552176228333E-3</v>
      </c>
      <c r="AG59">
        <v>3.5350699308799792E-4</v>
      </c>
      <c r="AH59">
        <v>2.5496034468417703E-3</v>
      </c>
      <c r="AI59">
        <v>3.2933575289534056E-3</v>
      </c>
      <c r="AK59">
        <f t="shared" si="6"/>
        <v>0.84335048032126958</v>
      </c>
      <c r="AL59">
        <f t="shared" si="5"/>
        <v>0.15664951967873042</v>
      </c>
    </row>
    <row r="60" spans="1:38" x14ac:dyDescent="0.2">
      <c r="A60">
        <v>1971</v>
      </c>
      <c r="B60">
        <v>0.11045731030026218</v>
      </c>
      <c r="C60">
        <v>4.583872438554077E-2</v>
      </c>
      <c r="D60">
        <v>9.1404755057558282E-3</v>
      </c>
      <c r="E60">
        <v>4.629090806516631E-3</v>
      </c>
      <c r="F60">
        <v>1.1943085408570597E-2</v>
      </c>
      <c r="G60">
        <v>2.1308357297817977E-3</v>
      </c>
      <c r="H60">
        <v>1.6836081623226494E-2</v>
      </c>
      <c r="I60">
        <v>1.9927357648175787E-2</v>
      </c>
      <c r="K60">
        <f t="shared" si="1"/>
        <v>0.66706505559361551</v>
      </c>
      <c r="L60">
        <f t="shared" si="2"/>
        <v>0.33293494440638449</v>
      </c>
      <c r="N60">
        <v>1971</v>
      </c>
      <c r="O60">
        <v>0.65552815384580754</v>
      </c>
      <c r="P60">
        <v>1.2573044820118492E-2</v>
      </c>
      <c r="Q60">
        <v>3.5821543814900381E-3</v>
      </c>
      <c r="R60">
        <v>2.4922285959219578E-2</v>
      </c>
      <c r="S60">
        <v>1.349052010466946E-2</v>
      </c>
      <c r="T60">
        <v>2.5204325254102822E-2</v>
      </c>
      <c r="U60">
        <v>0.55294473628524399</v>
      </c>
      <c r="V60">
        <v>2.2824102377862285E-2</v>
      </c>
      <c r="X60">
        <f t="shared" si="3"/>
        <v>0.12169169249497153</v>
      </c>
      <c r="Y60">
        <f t="shared" si="4"/>
        <v>0.87830830750502842</v>
      </c>
      <c r="AB60">
        <v>3.7372641618276248E-2</v>
      </c>
      <c r="AC60">
        <v>2.4670110173981668E-2</v>
      </c>
      <c r="AD60">
        <v>2.8495638686103541E-3</v>
      </c>
      <c r="AE60">
        <v>1.1849405516894463E-3</v>
      </c>
      <c r="AF60">
        <v>2.1943420453499275E-3</v>
      </c>
      <c r="AG60">
        <v>3.4777647281201979E-4</v>
      </c>
      <c r="AH60">
        <v>2.5514319674256772E-3</v>
      </c>
      <c r="AI60">
        <v>3.5690818871233587E-3</v>
      </c>
      <c r="AK60">
        <f t="shared" si="6"/>
        <v>0.83608575041596478</v>
      </c>
      <c r="AL60">
        <f t="shared" si="5"/>
        <v>0.16391424958403522</v>
      </c>
    </row>
    <row r="61" spans="1:38" x14ac:dyDescent="0.2">
      <c r="A61">
        <v>1972</v>
      </c>
      <c r="B61">
        <v>0.11041887706051057</v>
      </c>
      <c r="C61">
        <v>4.5430354937421223E-2</v>
      </c>
      <c r="D61">
        <v>8.7516872367401546E-3</v>
      </c>
      <c r="E61">
        <v>4.5157711524159575E-3</v>
      </c>
      <c r="F61">
        <v>1.2007149986500818E-2</v>
      </c>
      <c r="G61">
        <v>2.0023927814045114E-3</v>
      </c>
      <c r="H61">
        <v>1.727678738505678E-2</v>
      </c>
      <c r="I61">
        <v>2.0420015280829703E-2</v>
      </c>
      <c r="K61">
        <f t="shared" si="1"/>
        <v>0.65846853391416371</v>
      </c>
      <c r="L61">
        <f t="shared" si="2"/>
        <v>0.34153146608583629</v>
      </c>
      <c r="N61">
        <v>1972</v>
      </c>
      <c r="O61">
        <v>0.65309795634675538</v>
      </c>
      <c r="P61">
        <v>1.3293375893461461E-2</v>
      </c>
      <c r="Q61">
        <v>3.3776588275644184E-3</v>
      </c>
      <c r="R61">
        <v>2.2782393221095449E-2</v>
      </c>
      <c r="S61">
        <v>1.3509218265585342E-2</v>
      </c>
      <c r="T61">
        <v>2.5910786839675858E-2</v>
      </c>
      <c r="U61">
        <v>0.5512803898921117</v>
      </c>
      <c r="V61">
        <v>2.2958112018335437E-2</v>
      </c>
      <c r="X61">
        <f t="shared" si="3"/>
        <v>0.12076815166989363</v>
      </c>
      <c r="Y61">
        <f t="shared" si="4"/>
        <v>0.87923184833010637</v>
      </c>
      <c r="AB61">
        <v>3.6909658550030144E-2</v>
      </c>
      <c r="AC61">
        <v>2.4058971351157723E-2</v>
      </c>
      <c r="AD61">
        <v>2.6487895481613587E-3</v>
      </c>
      <c r="AE61">
        <v>1.1728722100002183E-3</v>
      </c>
      <c r="AF61">
        <v>2.2548055404208686E-3</v>
      </c>
      <c r="AG61">
        <v>3.3337851303563606E-4</v>
      </c>
      <c r="AH61">
        <v>2.6190715767731368E-3</v>
      </c>
      <c r="AI61">
        <v>3.8204520621024588E-3</v>
      </c>
      <c r="AK61">
        <f t="shared" si="6"/>
        <v>0.82549712892835525</v>
      </c>
      <c r="AL61">
        <f t="shared" si="5"/>
        <v>0.17450287107164475</v>
      </c>
    </row>
    <row r="62" spans="1:38" x14ac:dyDescent="0.2">
      <c r="A62">
        <v>1973</v>
      </c>
      <c r="B62">
        <v>0.10860855841519879</v>
      </c>
      <c r="C62">
        <v>4.0751251809588884E-2</v>
      </c>
      <c r="D62">
        <v>9.5637906343774871E-3</v>
      </c>
      <c r="E62">
        <v>4.140024408684077E-3</v>
      </c>
      <c r="F62">
        <v>1.2964355115948584E-2</v>
      </c>
      <c r="G62">
        <v>2.0434164895351565E-3</v>
      </c>
      <c r="H62">
        <v>1.7261949490080395E-2</v>
      </c>
      <c r="I62">
        <v>2.186835357442464E-2</v>
      </c>
      <c r="K62">
        <f t="shared" si="1"/>
        <v>0.63957057778619297</v>
      </c>
      <c r="L62">
        <f t="shared" si="2"/>
        <v>0.36042942221380703</v>
      </c>
      <c r="N62">
        <v>1973</v>
      </c>
      <c r="O62">
        <v>0.65316291872841248</v>
      </c>
      <c r="P62">
        <v>1.3547577718501543E-2</v>
      </c>
      <c r="Q62">
        <v>4.8668831227187993E-3</v>
      </c>
      <c r="R62">
        <v>2.0645779481524452E-2</v>
      </c>
      <c r="S62">
        <v>1.3534794721342775E-2</v>
      </c>
      <c r="T62">
        <v>2.7947750881128258E-2</v>
      </c>
      <c r="U62">
        <v>0.55021783091394705</v>
      </c>
      <c r="V62">
        <v>2.2411223107477889E-2</v>
      </c>
      <c r="X62">
        <f t="shared" si="3"/>
        <v>0.12331193889882443</v>
      </c>
      <c r="Y62">
        <f t="shared" si="4"/>
        <v>0.87668806110117559</v>
      </c>
      <c r="AB62">
        <v>3.5177823178173639E-2</v>
      </c>
      <c r="AC62">
        <v>2.1179895979237414E-2</v>
      </c>
      <c r="AD62">
        <v>3.033126429854407E-3</v>
      </c>
      <c r="AE62">
        <v>1.0363380181127224E-3</v>
      </c>
      <c r="AF62">
        <v>2.5291033043058709E-3</v>
      </c>
      <c r="AG62">
        <v>3.4584238353898449E-4</v>
      </c>
      <c r="AH62">
        <v>2.7009112672462502E-3</v>
      </c>
      <c r="AI62">
        <v>4.3503719834803358E-3</v>
      </c>
      <c r="AK62">
        <f t="shared" si="6"/>
        <v>0.79948966633328655</v>
      </c>
      <c r="AL62">
        <f t="shared" si="5"/>
        <v>0.20051033366671345</v>
      </c>
    </row>
    <row r="63" spans="1:38" x14ac:dyDescent="0.2">
      <c r="A63">
        <v>1974</v>
      </c>
      <c r="B63">
        <v>0.10615066243678939</v>
      </c>
      <c r="C63">
        <v>3.4589106838553742E-2</v>
      </c>
      <c r="D63">
        <v>1.0744697218349353E-2</v>
      </c>
      <c r="E63">
        <v>3.9869491948256053E-3</v>
      </c>
      <c r="F63">
        <v>1.3745709087529315E-2</v>
      </c>
      <c r="G63">
        <v>2.3435665314442931E-3</v>
      </c>
      <c r="H63">
        <v>1.8428356764754725E-2</v>
      </c>
      <c r="I63">
        <v>2.2303941944457437E-2</v>
      </c>
      <c r="K63">
        <f t="shared" si="1"/>
        <v>0.61619991217344205</v>
      </c>
      <c r="L63">
        <f t="shared" si="2"/>
        <v>0.38380008782655795</v>
      </c>
      <c r="N63">
        <v>1974</v>
      </c>
      <c r="O63">
        <v>0.65571112738098236</v>
      </c>
      <c r="P63">
        <v>1.2885599461021292E-2</v>
      </c>
      <c r="Q63">
        <v>7.8872727247684404E-3</v>
      </c>
      <c r="R63">
        <v>1.908871626969412E-2</v>
      </c>
      <c r="S63">
        <v>1.3443458140213386E-2</v>
      </c>
      <c r="T63">
        <v>3.1233647566615657E-2</v>
      </c>
      <c r="U63">
        <v>0.54958369975984944</v>
      </c>
      <c r="V63">
        <v>2.1591503642879043E-2</v>
      </c>
      <c r="X63">
        <f t="shared" si="3"/>
        <v>0.12892673409398173</v>
      </c>
      <c r="Y63">
        <f t="shared" si="4"/>
        <v>0.8710732659060183</v>
      </c>
      <c r="AB63">
        <v>3.3749155705720568E-2</v>
      </c>
      <c r="AC63">
        <v>1.7948917435961401E-2</v>
      </c>
      <c r="AD63">
        <v>3.4959517416770919E-3</v>
      </c>
      <c r="AE63">
        <v>9.9497565853790362E-4</v>
      </c>
      <c r="AF63">
        <v>2.9615318285475269E-3</v>
      </c>
      <c r="AG63">
        <v>4.6120519341132809E-4</v>
      </c>
      <c r="AH63">
        <v>3.0230233267965092E-3</v>
      </c>
      <c r="AI63">
        <v>4.8599186264145023E-3</v>
      </c>
      <c r="AK63">
        <f t="shared" si="6"/>
        <v>0.76631789202808043</v>
      </c>
      <c r="AL63">
        <f t="shared" si="5"/>
        <v>0.23368210797191957</v>
      </c>
    </row>
    <row r="64" spans="1:38" x14ac:dyDescent="0.2">
      <c r="A64">
        <v>1975</v>
      </c>
      <c r="B64">
        <v>0.10575755077965709</v>
      </c>
      <c r="C64">
        <v>3.3793246224232749E-2</v>
      </c>
      <c r="D64">
        <v>1.0326468874285167E-2</v>
      </c>
      <c r="E64">
        <v>3.983397752705317E-3</v>
      </c>
      <c r="F64">
        <v>1.3814423463276805E-2</v>
      </c>
      <c r="G64">
        <v>2.4420168172998562E-3</v>
      </c>
      <c r="H64">
        <v>1.8962106625287575E-2</v>
      </c>
      <c r="I64">
        <v>2.2428802152235125E-2</v>
      </c>
      <c r="K64">
        <f t="shared" si="1"/>
        <v>0.60855752291286724</v>
      </c>
      <c r="L64">
        <f t="shared" si="2"/>
        <v>0.39144247708713276</v>
      </c>
      <c r="N64">
        <v>1975</v>
      </c>
      <c r="O64">
        <v>0.65381498959175133</v>
      </c>
      <c r="P64">
        <v>1.3048231900962411E-2</v>
      </c>
      <c r="Q64">
        <v>8.954834696361734E-3</v>
      </c>
      <c r="R64">
        <v>1.7474877047048538E-2</v>
      </c>
      <c r="S64">
        <v>1.3269018544852353E-2</v>
      </c>
      <c r="T64">
        <v>3.4203523167026122E-2</v>
      </c>
      <c r="U64">
        <v>0.54581152571038616</v>
      </c>
      <c r="V64">
        <v>2.105689012351214E-2</v>
      </c>
      <c r="X64">
        <f t="shared" si="3"/>
        <v>0.13298943392311013</v>
      </c>
      <c r="Y64">
        <f t="shared" si="4"/>
        <v>0.86701056607688987</v>
      </c>
      <c r="AB64">
        <v>3.3363129013665116E-2</v>
      </c>
      <c r="AC64">
        <v>1.7040247875961374E-2</v>
      </c>
      <c r="AD64">
        <v>3.2163169783373568E-3</v>
      </c>
      <c r="AE64">
        <v>9.8173110786347727E-4</v>
      </c>
      <c r="AF64">
        <v>3.1362038728138227E-3</v>
      </c>
      <c r="AG64">
        <v>5.9280475851515883E-4</v>
      </c>
      <c r="AH64">
        <v>3.1585124831053414E-3</v>
      </c>
      <c r="AI64">
        <v>5.2346765445576192E-3</v>
      </c>
      <c r="AK64">
        <f t="shared" si="6"/>
        <v>0.74835020969600596</v>
      </c>
      <c r="AL64">
        <f t="shared" si="5"/>
        <v>0.25164979030399404</v>
      </c>
    </row>
    <row r="65" spans="1:38" x14ac:dyDescent="0.2">
      <c r="A65">
        <v>1976</v>
      </c>
      <c r="B65">
        <v>0.10553042624982112</v>
      </c>
      <c r="C65">
        <v>3.5192106897049248E-2</v>
      </c>
      <c r="D65">
        <v>9.5035729807946348E-3</v>
      </c>
      <c r="E65">
        <v>3.8417527464401219E-3</v>
      </c>
      <c r="F65">
        <v>1.3741849208018337E-2</v>
      </c>
      <c r="G65">
        <v>2.3788974286323037E-3</v>
      </c>
      <c r="H65">
        <v>1.9234455104441054E-2</v>
      </c>
      <c r="I65">
        <v>2.1626545165970113E-2</v>
      </c>
      <c r="K65">
        <f t="shared" si="1"/>
        <v>0.61269703495625027</v>
      </c>
      <c r="L65">
        <f t="shared" si="2"/>
        <v>0.38730296504374973</v>
      </c>
      <c r="N65">
        <v>1976</v>
      </c>
      <c r="O65">
        <v>0.65328746742633825</v>
      </c>
      <c r="P65">
        <v>1.3800939805140786E-2</v>
      </c>
      <c r="Q65">
        <v>9.6610003389248286E-3</v>
      </c>
      <c r="R65">
        <v>1.5650468834779878E-2</v>
      </c>
      <c r="S65">
        <v>1.3372808285356051E-2</v>
      </c>
      <c r="T65">
        <v>3.6709784156187843E-2</v>
      </c>
      <c r="U65">
        <v>0.5430176624916041</v>
      </c>
      <c r="V65">
        <v>2.1084846993022391E-2</v>
      </c>
      <c r="X65">
        <f t="shared" si="3"/>
        <v>0.13653254634101275</v>
      </c>
      <c r="Y65">
        <f t="shared" si="4"/>
        <v>0.86346745365898725</v>
      </c>
      <c r="AB65">
        <v>3.3357598586352566E-2</v>
      </c>
      <c r="AC65">
        <v>1.7574551418345959E-2</v>
      </c>
      <c r="AD65">
        <v>2.9130805044188446E-3</v>
      </c>
      <c r="AE65">
        <v>9.7581240779033823E-4</v>
      </c>
      <c r="AF65">
        <v>3.1570833418796962E-3</v>
      </c>
      <c r="AG65">
        <v>4.5938877409676252E-4</v>
      </c>
      <c r="AH65">
        <v>3.3153866797208846E-3</v>
      </c>
      <c r="AI65">
        <v>4.9585195299929304E-3</v>
      </c>
      <c r="AK65">
        <f t="shared" si="6"/>
        <v>0.75185017835164036</v>
      </c>
      <c r="AL65">
        <f t="shared" si="5"/>
        <v>0.24814982164835964</v>
      </c>
    </row>
    <row r="66" spans="1:38" x14ac:dyDescent="0.2">
      <c r="A66">
        <v>1977</v>
      </c>
      <c r="B66">
        <v>0.10662131578870593</v>
      </c>
      <c r="C66">
        <v>3.6240349579458535E-2</v>
      </c>
      <c r="D66">
        <v>9.3407376338021583E-3</v>
      </c>
      <c r="E66">
        <v>3.76649340056177E-3</v>
      </c>
      <c r="F66">
        <v>1.3768354197375252E-2</v>
      </c>
      <c r="G66">
        <v>2.4986846804117687E-3</v>
      </c>
      <c r="H66">
        <v>1.9633510492743332E-2</v>
      </c>
      <c r="I66">
        <v>2.1349543029343911E-2</v>
      </c>
      <c r="K66">
        <f t="shared" si="1"/>
        <v>0.61539870340410707</v>
      </c>
      <c r="L66">
        <f t="shared" si="2"/>
        <v>0.38460129659589293</v>
      </c>
      <c r="N66">
        <v>1977</v>
      </c>
      <c r="O66">
        <v>0.65193673895455362</v>
      </c>
      <c r="P66">
        <v>1.3362659811965836E-2</v>
      </c>
      <c r="Q66">
        <v>1.0106348817143979E-2</v>
      </c>
      <c r="R66">
        <v>1.3240355876814377E-2</v>
      </c>
      <c r="S66">
        <v>1.3320365667043917E-2</v>
      </c>
      <c r="T66">
        <v>3.9323873279243443E-2</v>
      </c>
      <c r="U66">
        <v>0.5417608106245555</v>
      </c>
      <c r="V66">
        <v>2.0849806219803771E-2</v>
      </c>
      <c r="X66">
        <f t="shared" si="3"/>
        <v>0.13705870234510648</v>
      </c>
      <c r="Y66">
        <f t="shared" si="4"/>
        <v>0.86294129765489358</v>
      </c>
      <c r="AB66">
        <v>3.407787921614247E-2</v>
      </c>
      <c r="AC66">
        <v>1.8123956487675088E-2</v>
      </c>
      <c r="AD66">
        <v>2.8861072572786087E-3</v>
      </c>
      <c r="AE66">
        <v>1.0003920763585025E-3</v>
      </c>
      <c r="AF66">
        <v>3.2386061781654973E-3</v>
      </c>
      <c r="AG66">
        <v>4.4898011850745328E-4</v>
      </c>
      <c r="AH66">
        <v>3.4103103437919473E-3</v>
      </c>
      <c r="AI66">
        <v>4.9626322528167057E-3</v>
      </c>
      <c r="AK66">
        <f t="shared" ref="AK66:AK97" si="7">SUM(AC66:AG66)/AB66</f>
        <v>0.75409745879409518</v>
      </c>
      <c r="AL66">
        <f t="shared" si="5"/>
        <v>0.24590254120590482</v>
      </c>
    </row>
    <row r="67" spans="1:38" x14ac:dyDescent="0.2">
      <c r="A67">
        <v>1978</v>
      </c>
      <c r="B67">
        <v>0.10731452472793057</v>
      </c>
      <c r="C67">
        <v>3.5323094694541701E-2</v>
      </c>
      <c r="D67">
        <v>9.6045598182050163E-3</v>
      </c>
      <c r="E67">
        <v>3.3114443806745299E-3</v>
      </c>
      <c r="F67">
        <v>1.3903442843638458E-2</v>
      </c>
      <c r="G67">
        <v>2.6877992335719754E-3</v>
      </c>
      <c r="H67">
        <v>2.0690328826045538E-2</v>
      </c>
      <c r="I67">
        <v>2.1766262639627647E-2</v>
      </c>
      <c r="K67">
        <f t="shared" ref="K67:K103" si="8">SUM(C67:G67)/B67</f>
        <v>0.60411525033533886</v>
      </c>
      <c r="L67">
        <f t="shared" ref="L67:L103" si="9">1-K67</f>
        <v>0.39588474966466114</v>
      </c>
      <c r="N67">
        <v>1978</v>
      </c>
      <c r="O67">
        <v>0.65197724830770731</v>
      </c>
      <c r="P67">
        <v>1.2917704519760782E-2</v>
      </c>
      <c r="Q67">
        <v>9.9495272888685815E-3</v>
      </c>
      <c r="R67">
        <v>1.1695090088039477E-2</v>
      </c>
      <c r="S67">
        <v>1.3393073993957475E-2</v>
      </c>
      <c r="T67">
        <v>4.1102043656948389E-2</v>
      </c>
      <c r="U67">
        <v>0.54216771824009335</v>
      </c>
      <c r="V67">
        <v>2.0781337074607904E-2</v>
      </c>
      <c r="X67">
        <f t="shared" ref="X67:X103" si="10">SUM(P67:T67)/O67</f>
        <v>0.13659593149720331</v>
      </c>
      <c r="Y67">
        <f t="shared" ref="Y67:Y103" si="11">1-X67</f>
        <v>0.86340406850279672</v>
      </c>
      <c r="AB67">
        <v>3.5097926898764564E-2</v>
      </c>
      <c r="AC67">
        <v>1.81167105167594E-2</v>
      </c>
      <c r="AD67">
        <v>3.1144193084163777E-3</v>
      </c>
      <c r="AE67">
        <v>9.1433931485890903E-4</v>
      </c>
      <c r="AF67">
        <v>3.4120847359356554E-3</v>
      </c>
      <c r="AG67">
        <v>4.6372777056699079E-4</v>
      </c>
      <c r="AH67">
        <v>3.6638040460644137E-3</v>
      </c>
      <c r="AI67">
        <v>5.4040816551609392E-3</v>
      </c>
      <c r="AK67">
        <f t="shared" si="7"/>
        <v>0.74139084401173772</v>
      </c>
      <c r="AL67">
        <f t="shared" ref="AL67:AL103" si="12">1-AK67</f>
        <v>0.25860915598826228</v>
      </c>
    </row>
    <row r="68" spans="1:38" x14ac:dyDescent="0.2">
      <c r="A68">
        <v>1979</v>
      </c>
      <c r="B68">
        <v>0.11087052524089813</v>
      </c>
      <c r="C68">
        <v>3.4941035472872778E-2</v>
      </c>
      <c r="D68">
        <v>1.0582164152428835E-2</v>
      </c>
      <c r="E68">
        <v>3.1024567747295695E-3</v>
      </c>
      <c r="F68">
        <v>1.4400957750655124E-2</v>
      </c>
      <c r="G68">
        <v>2.8751148805611533E-3</v>
      </c>
      <c r="H68">
        <v>2.1537976570462233E-2</v>
      </c>
      <c r="I68">
        <v>2.3427104188048688E-2</v>
      </c>
      <c r="K68">
        <f t="shared" si="8"/>
        <v>0.59440260509325615</v>
      </c>
      <c r="L68">
        <f t="shared" si="9"/>
        <v>0.40559739490674385</v>
      </c>
      <c r="N68">
        <v>1979</v>
      </c>
      <c r="O68">
        <v>0.65038448572158813</v>
      </c>
      <c r="P68">
        <v>1.1676599712613752E-2</v>
      </c>
      <c r="Q68">
        <v>1.0696622945757059E-2</v>
      </c>
      <c r="R68">
        <v>9.6096724776370494E-3</v>
      </c>
      <c r="S68">
        <v>1.3052308067203018E-2</v>
      </c>
      <c r="T68">
        <v>4.1627231889559968E-2</v>
      </c>
      <c r="U68">
        <v>0.54385938228893993</v>
      </c>
      <c r="V68">
        <v>1.9861684839594235E-2</v>
      </c>
      <c r="X68">
        <f t="shared" si="10"/>
        <v>0.13324800482689969</v>
      </c>
      <c r="Y68">
        <f t="shared" si="11"/>
        <v>0.86675199517310031</v>
      </c>
      <c r="AB68">
        <v>3.8381505757570267E-2</v>
      </c>
      <c r="AC68">
        <v>1.9324168517833411E-2</v>
      </c>
      <c r="AD68">
        <v>3.4473521407060769E-3</v>
      </c>
      <c r="AE68">
        <v>8.6907702874188344E-4</v>
      </c>
      <c r="AF68">
        <v>3.7179273053196617E-3</v>
      </c>
      <c r="AG68">
        <v>5.2262399931524996E-4</v>
      </c>
      <c r="AH68">
        <v>3.9894798620400598E-3</v>
      </c>
      <c r="AI68">
        <v>6.5075351019257717E-3</v>
      </c>
      <c r="AK68">
        <f t="shared" si="7"/>
        <v>0.72642144808029252</v>
      </c>
      <c r="AL68">
        <f t="shared" si="12"/>
        <v>0.27357855191970748</v>
      </c>
    </row>
    <row r="69" spans="1:38" x14ac:dyDescent="0.2">
      <c r="A69">
        <v>1980</v>
      </c>
      <c r="B69">
        <v>0.10633742809295654</v>
      </c>
      <c r="C69">
        <v>2.8489401055699495E-2</v>
      </c>
      <c r="D69">
        <v>1.1337232568157395E-2</v>
      </c>
      <c r="E69">
        <v>3.2822693526170488E-3</v>
      </c>
      <c r="F69">
        <v>1.3175514823060971E-2</v>
      </c>
      <c r="G69">
        <v>3.3173024566219818E-3</v>
      </c>
      <c r="H69">
        <v>2.501331989817359E-2</v>
      </c>
      <c r="I69">
        <v>2.1715680998038386E-2</v>
      </c>
      <c r="K69">
        <f t="shared" si="8"/>
        <v>0.56049616137090619</v>
      </c>
      <c r="L69">
        <f t="shared" si="9"/>
        <v>0.43950383862909381</v>
      </c>
      <c r="N69">
        <v>1980</v>
      </c>
      <c r="O69">
        <v>0.65487757325172424</v>
      </c>
      <c r="P69">
        <v>1.0744394728716185E-2</v>
      </c>
      <c r="Q69">
        <v>1.4390891626898224E-2</v>
      </c>
      <c r="R69">
        <v>9.6905941250353539E-3</v>
      </c>
      <c r="S69">
        <v>1.3017198452990469E-2</v>
      </c>
      <c r="T69">
        <v>4.1758579167659203E-2</v>
      </c>
      <c r="U69">
        <v>0.54534091917990124</v>
      </c>
      <c r="V69">
        <v>1.9941372083797461E-2</v>
      </c>
      <c r="X69">
        <f t="shared" si="10"/>
        <v>0.1368219981276684</v>
      </c>
      <c r="Y69">
        <f t="shared" si="11"/>
        <v>0.86317800187233162</v>
      </c>
      <c r="AB69">
        <v>3.5578180104494095E-2</v>
      </c>
      <c r="AC69">
        <v>1.5390039607079613E-2</v>
      </c>
      <c r="AD69">
        <v>3.7334799019710955E-3</v>
      </c>
      <c r="AE69">
        <v>9.4146592210217895E-4</v>
      </c>
      <c r="AF69">
        <v>3.6656346460032896E-3</v>
      </c>
      <c r="AG69">
        <v>6.1303939326946442E-4</v>
      </c>
      <c r="AH69">
        <v>4.7404735931364916E-3</v>
      </c>
      <c r="AI69">
        <v>6.4944620170489529E-3</v>
      </c>
      <c r="AK69">
        <f t="shared" si="7"/>
        <v>0.68423003646975888</v>
      </c>
      <c r="AL69">
        <f t="shared" si="12"/>
        <v>0.31576996353024112</v>
      </c>
    </row>
    <row r="70" spans="1:38" x14ac:dyDescent="0.2">
      <c r="A70">
        <v>1981</v>
      </c>
      <c r="B70">
        <v>0.10995281487703323</v>
      </c>
      <c r="C70">
        <v>2.99975064109936E-2</v>
      </c>
      <c r="D70">
        <v>1.2369779682446416E-2</v>
      </c>
      <c r="E70">
        <v>3.9353972200125353E-3</v>
      </c>
      <c r="F70">
        <v>1.2825366481920755E-2</v>
      </c>
      <c r="G70">
        <v>3.8833302637510674E-3</v>
      </c>
      <c r="H70">
        <v>2.5139331260275063E-2</v>
      </c>
      <c r="I70">
        <v>2.1795500659812714E-2</v>
      </c>
      <c r="K70">
        <f t="shared" si="8"/>
        <v>0.57307655224283027</v>
      </c>
      <c r="L70">
        <f t="shared" si="9"/>
        <v>0.42692344775716973</v>
      </c>
      <c r="N70">
        <v>1981</v>
      </c>
      <c r="O70">
        <v>0.6511174738407135</v>
      </c>
      <c r="P70">
        <v>1.0901982168981663E-2</v>
      </c>
      <c r="Q70">
        <v>1.6952560681582886E-2</v>
      </c>
      <c r="R70">
        <v>9.6450922177893431E-3</v>
      </c>
      <c r="S70">
        <v>1.233338736995176E-2</v>
      </c>
      <c r="T70">
        <v>4.4678875607632396E-2</v>
      </c>
      <c r="U70">
        <v>0.53718502095888809</v>
      </c>
      <c r="V70">
        <v>1.9425372951446508E-2</v>
      </c>
      <c r="X70">
        <f t="shared" si="10"/>
        <v>0.14515337376594353</v>
      </c>
      <c r="Y70">
        <f t="shared" si="11"/>
        <v>0.85484662623405649</v>
      </c>
      <c r="AB70">
        <v>3.8322027772665024E-2</v>
      </c>
      <c r="AC70">
        <v>1.6746422084748448E-2</v>
      </c>
      <c r="AD70">
        <v>4.2905484575857305E-3</v>
      </c>
      <c r="AE70">
        <v>1.2252533287954316E-3</v>
      </c>
      <c r="AF70">
        <v>3.8836027859770845E-3</v>
      </c>
      <c r="AG70">
        <v>6.7893415491563811E-4</v>
      </c>
      <c r="AH70">
        <v>4.6368957925416055E-3</v>
      </c>
      <c r="AI70">
        <v>6.8577598039970648E-3</v>
      </c>
      <c r="AK70">
        <f t="shared" si="7"/>
        <v>0.69998281330917322</v>
      </c>
      <c r="AL70">
        <f t="shared" si="12"/>
        <v>0.30001718669082678</v>
      </c>
    </row>
    <row r="71" spans="1:38" x14ac:dyDescent="0.2">
      <c r="A71">
        <v>1982</v>
      </c>
      <c r="B71">
        <v>0.11188746243715286</v>
      </c>
      <c r="C71">
        <v>2.7908767029849926E-2</v>
      </c>
      <c r="D71">
        <v>1.311321244810805E-2</v>
      </c>
      <c r="E71">
        <v>4.2454709709220202E-3</v>
      </c>
      <c r="F71">
        <v>1.1936612934817089E-2</v>
      </c>
      <c r="G71">
        <v>5.2466814441288019E-3</v>
      </c>
      <c r="H71">
        <v>2.8067003986808392E-2</v>
      </c>
      <c r="I71">
        <v>2.1362934408010927E-2</v>
      </c>
      <c r="K71">
        <f t="shared" si="8"/>
        <v>0.55815677170178424</v>
      </c>
      <c r="L71">
        <f t="shared" si="9"/>
        <v>0.44184322829821576</v>
      </c>
      <c r="N71">
        <v>1982</v>
      </c>
      <c r="O71">
        <v>0.64742022752761841</v>
      </c>
      <c r="P71">
        <v>9.94585968717023E-3</v>
      </c>
      <c r="Q71">
        <v>1.9630822876161323E-2</v>
      </c>
      <c r="R71">
        <v>9.7443322648608291E-3</v>
      </c>
      <c r="S71">
        <v>1.1881900989449568E-2</v>
      </c>
      <c r="T71">
        <v>4.763439396442859E-2</v>
      </c>
      <c r="U71">
        <v>0.52909437307006357</v>
      </c>
      <c r="V71">
        <v>1.9492294746470334E-2</v>
      </c>
      <c r="X71">
        <f t="shared" si="10"/>
        <v>0.15266330210211765</v>
      </c>
      <c r="Y71">
        <f t="shared" si="11"/>
        <v>0.84733669789788235</v>
      </c>
      <c r="AB71">
        <v>4.0522351861000061E-2</v>
      </c>
      <c r="AC71">
        <v>1.6554880364536031E-2</v>
      </c>
      <c r="AD71">
        <v>4.3379397245883067E-3</v>
      </c>
      <c r="AE71">
        <v>1.4409193906849895E-3</v>
      </c>
      <c r="AF71">
        <v>3.9889342646372049E-3</v>
      </c>
      <c r="AG71">
        <v>1.385393547963154E-3</v>
      </c>
      <c r="AH71">
        <v>5.3574260537273492E-3</v>
      </c>
      <c r="AI71">
        <v>7.4544731614185743E-3</v>
      </c>
      <c r="AK71">
        <f t="shared" si="7"/>
        <v>0.68377243718365643</v>
      </c>
      <c r="AL71">
        <f t="shared" si="12"/>
        <v>0.31622756281634357</v>
      </c>
    </row>
    <row r="72" spans="1:38" x14ac:dyDescent="0.2">
      <c r="A72">
        <v>1983</v>
      </c>
      <c r="B72">
        <v>0.11380410939455032</v>
      </c>
      <c r="C72">
        <v>2.9817893926982315E-2</v>
      </c>
      <c r="D72">
        <v>1.2080155452515413E-2</v>
      </c>
      <c r="E72">
        <v>4.0818979594590306E-3</v>
      </c>
      <c r="F72">
        <v>1.1198855386609563E-2</v>
      </c>
      <c r="G72">
        <v>6.7644286771607947E-3</v>
      </c>
      <c r="H72">
        <v>2.9544427396569782E-2</v>
      </c>
      <c r="I72">
        <v>2.0318679102573622E-2</v>
      </c>
      <c r="K72">
        <f t="shared" si="8"/>
        <v>0.56187102331288163</v>
      </c>
      <c r="L72">
        <f t="shared" si="9"/>
        <v>0.43812897668711837</v>
      </c>
      <c r="N72">
        <v>1983</v>
      </c>
      <c r="O72">
        <v>0.64201343059539795</v>
      </c>
      <c r="P72">
        <v>1.0778627960909027E-2</v>
      </c>
      <c r="Q72">
        <v>1.8080331190888331E-2</v>
      </c>
      <c r="R72">
        <v>9.7320213768760291E-3</v>
      </c>
      <c r="S72">
        <v>1.2275993261565227E-2</v>
      </c>
      <c r="T72">
        <v>5.2335319558800712E-2</v>
      </c>
      <c r="U72">
        <v>0.5185944368169364</v>
      </c>
      <c r="V72">
        <v>2.0229242496330471E-2</v>
      </c>
      <c r="X72">
        <f t="shared" si="10"/>
        <v>0.16074787291183359</v>
      </c>
      <c r="Y72">
        <f t="shared" si="11"/>
        <v>0.83925212708816643</v>
      </c>
      <c r="AB72">
        <v>4.0954731404781342E-2</v>
      </c>
      <c r="AC72">
        <v>1.7283652408591664E-2</v>
      </c>
      <c r="AD72">
        <v>4.2537537364369963E-3</v>
      </c>
      <c r="AE72">
        <v>1.4250595440988519E-3</v>
      </c>
      <c r="AF72">
        <v>3.645961468621119E-3</v>
      </c>
      <c r="AG72">
        <v>1.3772204493317471E-3</v>
      </c>
      <c r="AH72">
        <v>6.0294871538627958E-3</v>
      </c>
      <c r="AI72">
        <v>6.938247452525065E-3</v>
      </c>
      <c r="AK72">
        <f t="shared" si="7"/>
        <v>0.68333124518582822</v>
      </c>
      <c r="AL72">
        <f t="shared" si="12"/>
        <v>0.31666875481417178</v>
      </c>
    </row>
    <row r="73" spans="1:38" x14ac:dyDescent="0.2">
      <c r="A73">
        <v>1984</v>
      </c>
      <c r="B73">
        <v>0.12178215384483337</v>
      </c>
      <c r="C73">
        <v>3.1084928394578992E-2</v>
      </c>
      <c r="D73">
        <v>1.3473089907240436E-2</v>
      </c>
      <c r="E73">
        <v>3.5051596012682816E-3</v>
      </c>
      <c r="F73">
        <v>1.264116157522761E-2</v>
      </c>
      <c r="G73">
        <v>7.9648522550672032E-3</v>
      </c>
      <c r="H73">
        <v>2.9423096688874915E-2</v>
      </c>
      <c r="I73">
        <v>2.3684122901650655E-2</v>
      </c>
      <c r="K73">
        <f t="shared" si="8"/>
        <v>0.5638690856205103</v>
      </c>
      <c r="L73">
        <f t="shared" si="9"/>
        <v>0.4361309143794897</v>
      </c>
      <c r="N73">
        <v>1984</v>
      </c>
      <c r="O73">
        <v>0.6346103847026825</v>
      </c>
      <c r="P73">
        <v>1.047917575003848E-2</v>
      </c>
      <c r="Q73">
        <v>1.8607203330672846E-2</v>
      </c>
      <c r="R73">
        <v>9.140425870902219E-3</v>
      </c>
      <c r="S73">
        <v>1.2344073365356915E-2</v>
      </c>
      <c r="T73">
        <v>5.6052036080084369E-2</v>
      </c>
      <c r="U73">
        <v>0.50721978784149968</v>
      </c>
      <c r="V73">
        <v>2.0776077390807932E-2</v>
      </c>
      <c r="X73">
        <f t="shared" si="10"/>
        <v>0.1680131888276743</v>
      </c>
      <c r="Y73">
        <f t="shared" si="11"/>
        <v>0.83198681117232565</v>
      </c>
      <c r="AB73">
        <v>4.632299393415451E-2</v>
      </c>
      <c r="AC73">
        <v>1.9086220931124318E-2</v>
      </c>
      <c r="AD73">
        <v>5.3774405672353661E-3</v>
      </c>
      <c r="AE73">
        <v>1.2625630292761355E-3</v>
      </c>
      <c r="AF73">
        <v>3.9633300893398551E-3</v>
      </c>
      <c r="AG73">
        <v>1.7934898846831296E-3</v>
      </c>
      <c r="AH73">
        <v>6.9732186355370099E-3</v>
      </c>
      <c r="AI73">
        <v>7.8666516148861755E-3</v>
      </c>
      <c r="AK73">
        <f t="shared" si="7"/>
        <v>0.6796418328748387</v>
      </c>
      <c r="AL73">
        <f t="shared" si="12"/>
        <v>0.3203581671251613</v>
      </c>
    </row>
    <row r="74" spans="1:38" x14ac:dyDescent="0.2">
      <c r="A74">
        <v>1985</v>
      </c>
      <c r="B74">
        <v>0.12237803637981415</v>
      </c>
      <c r="C74">
        <v>2.8084961484491602E-2</v>
      </c>
      <c r="D74">
        <v>1.543174561025008E-2</v>
      </c>
      <c r="E74">
        <v>4.2636755858282025E-3</v>
      </c>
      <c r="F74">
        <v>1.2069323418933195E-2</v>
      </c>
      <c r="G74">
        <v>8.2641718875360315E-3</v>
      </c>
      <c r="H74">
        <v>3.0729217697691571E-2</v>
      </c>
      <c r="I74">
        <v>2.3534842382335566E-2</v>
      </c>
      <c r="K74">
        <f t="shared" si="8"/>
        <v>0.55658580577024408</v>
      </c>
      <c r="L74">
        <f t="shared" si="9"/>
        <v>0.44341419422975592</v>
      </c>
      <c r="N74">
        <v>1985</v>
      </c>
      <c r="O74">
        <v>0.63368165493011475</v>
      </c>
      <c r="P74">
        <v>9.8783185622554025E-3</v>
      </c>
      <c r="Q74">
        <v>1.6590450854252051E-2</v>
      </c>
      <c r="R74">
        <v>9.2630585274272037E-3</v>
      </c>
      <c r="S74">
        <v>1.244975121620462E-2</v>
      </c>
      <c r="T74">
        <v>5.7830540390383635E-2</v>
      </c>
      <c r="U74">
        <v>0.50641862870716559</v>
      </c>
      <c r="V74">
        <v>2.1250998336268881E-2</v>
      </c>
      <c r="X74">
        <f t="shared" si="10"/>
        <v>0.16729554773400282</v>
      </c>
      <c r="Y74">
        <f t="shared" si="11"/>
        <v>0.83270445226599721</v>
      </c>
      <c r="AB74">
        <v>4.5923683792352676E-2</v>
      </c>
      <c r="AC74">
        <v>1.672376583764636E-2</v>
      </c>
      <c r="AD74">
        <v>6.8161267894863587E-3</v>
      </c>
      <c r="AE74">
        <v>1.7421497352294877E-3</v>
      </c>
      <c r="AF74">
        <v>3.8759211546150621E-3</v>
      </c>
      <c r="AG74">
        <v>2.0609324235160171E-3</v>
      </c>
      <c r="AH74">
        <v>6.5856399517851098E-3</v>
      </c>
      <c r="AI74">
        <v>8.1198626850890396E-3</v>
      </c>
      <c r="AK74">
        <f t="shared" si="7"/>
        <v>0.67979947082755432</v>
      </c>
      <c r="AL74">
        <f t="shared" si="12"/>
        <v>0.32020052917244568</v>
      </c>
    </row>
    <row r="75" spans="1:38" x14ac:dyDescent="0.2">
      <c r="A75">
        <v>1986</v>
      </c>
      <c r="B75">
        <v>0.11771672964096069</v>
      </c>
      <c r="C75">
        <v>2.2253559265819706E-2</v>
      </c>
      <c r="D75">
        <v>1.513820572955462E-2</v>
      </c>
      <c r="E75">
        <v>4.300509314738416E-3</v>
      </c>
      <c r="F75">
        <v>1.1480312612038617E-2</v>
      </c>
      <c r="G75">
        <v>9.0468630354105239E-3</v>
      </c>
      <c r="H75">
        <v>3.2702600255003003E-2</v>
      </c>
      <c r="I75">
        <v>2.2790681583926761E-2</v>
      </c>
      <c r="K75">
        <f t="shared" si="8"/>
        <v>0.52855231492866772</v>
      </c>
      <c r="L75">
        <f t="shared" si="9"/>
        <v>0.47144768507133228</v>
      </c>
      <c r="N75">
        <v>1986</v>
      </c>
      <c r="O75">
        <v>0.63526818156242371</v>
      </c>
      <c r="P75">
        <v>8.43113787919781E-3</v>
      </c>
      <c r="Q75">
        <v>1.8127893829039482E-2</v>
      </c>
      <c r="R75">
        <v>8.284588207513429E-3</v>
      </c>
      <c r="S75">
        <v>1.2738332816641275E-2</v>
      </c>
      <c r="T75">
        <v>5.5102956597552807E-2</v>
      </c>
      <c r="U75">
        <v>0.51041139133652291</v>
      </c>
      <c r="V75">
        <v>2.216626672630136E-2</v>
      </c>
      <c r="X75">
        <f t="shared" si="10"/>
        <v>0.1616402525896925</v>
      </c>
      <c r="Y75">
        <f t="shared" si="11"/>
        <v>0.8383597474103075</v>
      </c>
      <c r="AB75">
        <v>4.1828259825706482E-2</v>
      </c>
      <c r="AC75">
        <v>1.3331014383736239E-2</v>
      </c>
      <c r="AD75">
        <v>5.9885426116659431E-3</v>
      </c>
      <c r="AE75">
        <v>1.6174732023573936E-3</v>
      </c>
      <c r="AF75">
        <v>3.6675028065546768E-3</v>
      </c>
      <c r="AG75">
        <v>2.21880258017886E-3</v>
      </c>
      <c r="AH75">
        <v>7.0629015125893251E-3</v>
      </c>
      <c r="AI75">
        <v>7.9422947547892666E-3</v>
      </c>
      <c r="AK75">
        <f t="shared" si="7"/>
        <v>0.64127304593265044</v>
      </c>
      <c r="AL75">
        <f t="shared" si="12"/>
        <v>0.35872695406734956</v>
      </c>
    </row>
    <row r="76" spans="1:38" x14ac:dyDescent="0.2">
      <c r="A76">
        <v>1987</v>
      </c>
      <c r="B76">
        <v>0.12727098166942596</v>
      </c>
      <c r="C76">
        <v>2.1266143870028061E-2</v>
      </c>
      <c r="D76">
        <v>1.9612088897267087E-2</v>
      </c>
      <c r="E76">
        <v>4.5656034262938237E-3</v>
      </c>
      <c r="F76">
        <v>1.1478240462705252E-2</v>
      </c>
      <c r="G76">
        <v>1.0976410892272151E-2</v>
      </c>
      <c r="H76">
        <v>3.7003173648627263E-2</v>
      </c>
      <c r="I76">
        <v>2.2368893921042021E-2</v>
      </c>
      <c r="K76">
        <f t="shared" si="8"/>
        <v>0.53349543358537221</v>
      </c>
      <c r="L76">
        <f t="shared" si="9"/>
        <v>0.46650456641462779</v>
      </c>
      <c r="N76">
        <v>1987</v>
      </c>
      <c r="O76">
        <v>0.62471815943717957</v>
      </c>
      <c r="P76">
        <v>1.0314457291620865E-2</v>
      </c>
      <c r="Q76">
        <v>1.1668203062288558E-2</v>
      </c>
      <c r="R76">
        <v>8.0680408204123026E-3</v>
      </c>
      <c r="S76">
        <v>1.2678087571474286E-2</v>
      </c>
      <c r="T76">
        <v>5.3843588448205977E-2</v>
      </c>
      <c r="U76">
        <v>0.50577372942969023</v>
      </c>
      <c r="V76">
        <v>2.2372452968601079E-2</v>
      </c>
      <c r="X76">
        <f t="shared" si="10"/>
        <v>0.15458551305921039</v>
      </c>
      <c r="Y76">
        <f t="shared" si="11"/>
        <v>0.84541448694078958</v>
      </c>
      <c r="AB76">
        <v>4.6091217547655106E-2</v>
      </c>
      <c r="AC76">
        <v>1.1584737495568034E-2</v>
      </c>
      <c r="AD76">
        <v>9.4229741049530694E-3</v>
      </c>
      <c r="AE76">
        <v>1.5580892230915397E-3</v>
      </c>
      <c r="AF76">
        <v>3.4671467987486726E-3</v>
      </c>
      <c r="AG76">
        <v>3.2672257381623632E-3</v>
      </c>
      <c r="AH76">
        <v>9.4320949718756132E-3</v>
      </c>
      <c r="AI76">
        <v>7.3584774270105567E-3</v>
      </c>
      <c r="AK76">
        <f t="shared" si="7"/>
        <v>0.63569970418397692</v>
      </c>
      <c r="AL76">
        <f t="shared" si="12"/>
        <v>0.36430029581602308</v>
      </c>
    </row>
    <row r="77" spans="1:38" x14ac:dyDescent="0.2">
      <c r="A77">
        <v>1988</v>
      </c>
      <c r="B77">
        <v>0.14363168179988861</v>
      </c>
      <c r="C77">
        <v>2.6754379102614176E-2</v>
      </c>
      <c r="D77">
        <v>2.0084796076925232E-2</v>
      </c>
      <c r="E77">
        <v>4.509151488082808E-3</v>
      </c>
      <c r="F77">
        <v>1.2475150083514266E-2</v>
      </c>
      <c r="G77">
        <v>1.0793136435749685E-2</v>
      </c>
      <c r="H77">
        <v>4.4475146341040731E-2</v>
      </c>
      <c r="I77">
        <v>2.4539932455436165E-2</v>
      </c>
      <c r="K77">
        <f t="shared" si="8"/>
        <v>0.51949968316073858</v>
      </c>
      <c r="L77">
        <f t="shared" si="9"/>
        <v>0.48050031683926142</v>
      </c>
      <c r="N77">
        <v>1988</v>
      </c>
      <c r="O77">
        <v>0.61120045185089111</v>
      </c>
      <c r="P77">
        <v>8.6512323523330239E-3</v>
      </c>
      <c r="Q77">
        <v>1.1019825821701516E-2</v>
      </c>
      <c r="R77">
        <v>8.2603876459304924E-3</v>
      </c>
      <c r="S77">
        <v>1.2629598218588743E-2</v>
      </c>
      <c r="T77">
        <v>5.3885268251741933E-2</v>
      </c>
      <c r="U77">
        <v>0.49421795452064299</v>
      </c>
      <c r="V77">
        <v>2.2536227247516052E-2</v>
      </c>
      <c r="X77">
        <f t="shared" si="10"/>
        <v>0.1545259202677044</v>
      </c>
      <c r="Y77">
        <f t="shared" si="11"/>
        <v>0.8454740797322956</v>
      </c>
      <c r="AB77">
        <v>5.7341832667589188E-2</v>
      </c>
      <c r="AC77">
        <v>1.6115584777991479E-2</v>
      </c>
      <c r="AD77">
        <v>9.9311773813122884E-3</v>
      </c>
      <c r="AE77">
        <v>1.5509100296614913E-3</v>
      </c>
      <c r="AF77">
        <v>4.2730286564981136E-3</v>
      </c>
      <c r="AG77">
        <v>3.675532085328614E-3</v>
      </c>
      <c r="AH77">
        <v>1.2835368311748769E-2</v>
      </c>
      <c r="AI77">
        <v>8.960230079599299E-3</v>
      </c>
      <c r="AK77">
        <f t="shared" si="7"/>
        <v>0.61990053817870849</v>
      </c>
      <c r="AL77">
        <f t="shared" si="12"/>
        <v>0.38009946182129151</v>
      </c>
    </row>
    <row r="78" spans="1:38" x14ac:dyDescent="0.2">
      <c r="A78">
        <v>1989</v>
      </c>
      <c r="B78">
        <v>0.13834379613399506</v>
      </c>
      <c r="C78">
        <v>2.3413171196283021E-2</v>
      </c>
      <c r="D78">
        <v>2.1624953305849435E-2</v>
      </c>
      <c r="E78">
        <v>4.2466842736111864E-3</v>
      </c>
      <c r="F78">
        <v>1.2411007103160362E-2</v>
      </c>
      <c r="G78">
        <v>1.2003432043833738E-2</v>
      </c>
      <c r="H78">
        <v>4.0076986713032163E-2</v>
      </c>
      <c r="I78">
        <v>2.4567567448398397E-2</v>
      </c>
      <c r="K78">
        <f t="shared" si="8"/>
        <v>0.53272535510992625</v>
      </c>
      <c r="L78">
        <f t="shared" si="9"/>
        <v>0.46727464489007375</v>
      </c>
      <c r="N78">
        <v>1989</v>
      </c>
      <c r="O78">
        <v>0.61434918642044067</v>
      </c>
      <c r="P78">
        <v>9.3561145366601421E-3</v>
      </c>
      <c r="Q78">
        <v>9.0799458433784216E-3</v>
      </c>
      <c r="R78">
        <v>8.0819262001518531E-3</v>
      </c>
      <c r="S78">
        <v>1.2812534948225412E-2</v>
      </c>
      <c r="T78">
        <v>5.5001744888219586E-2</v>
      </c>
      <c r="U78">
        <v>0.49692475377331807</v>
      </c>
      <c r="V78">
        <v>2.309217980768485E-2</v>
      </c>
      <c r="X78">
        <f t="shared" si="10"/>
        <v>0.1535482889889879</v>
      </c>
      <c r="Y78">
        <f t="shared" si="11"/>
        <v>0.84645171101101213</v>
      </c>
      <c r="AB78">
        <v>5.2499476820230484E-2</v>
      </c>
      <c r="AC78">
        <v>1.3593563106926866E-2</v>
      </c>
      <c r="AD78">
        <v>1.0644039192924431E-2</v>
      </c>
      <c r="AE78">
        <v>1.4639227039965768E-3</v>
      </c>
      <c r="AF78">
        <v>3.9847040703269226E-3</v>
      </c>
      <c r="AG78">
        <v>3.7572813070586948E-3</v>
      </c>
      <c r="AH78">
        <v>1.0512444470528553E-2</v>
      </c>
      <c r="AI78">
        <v>8.5435230831693142E-3</v>
      </c>
      <c r="AK78">
        <f t="shared" si="7"/>
        <v>0.63702559352641308</v>
      </c>
      <c r="AL78">
        <f t="shared" si="12"/>
        <v>0.36297440647358692</v>
      </c>
    </row>
    <row r="79" spans="1:38" x14ac:dyDescent="0.2">
      <c r="A79">
        <v>1990</v>
      </c>
      <c r="B79">
        <v>0.13918960094451904</v>
      </c>
      <c r="C79">
        <v>2.2949339812748527E-2</v>
      </c>
      <c r="D79">
        <v>2.014511642596822E-2</v>
      </c>
      <c r="E79">
        <v>4.1541573953714286E-3</v>
      </c>
      <c r="F79">
        <v>1.2356090320142175E-2</v>
      </c>
      <c r="G79">
        <v>1.2379118421042418E-2</v>
      </c>
      <c r="H79">
        <v>4.2970720433227742E-2</v>
      </c>
      <c r="I79">
        <v>2.4235055983785489E-2</v>
      </c>
      <c r="K79">
        <f t="shared" si="8"/>
        <v>0.51716379590717776</v>
      </c>
      <c r="L79">
        <f t="shared" si="9"/>
        <v>0.48283620409282224</v>
      </c>
      <c r="N79">
        <v>1990</v>
      </c>
      <c r="O79">
        <v>0.61323651671409607</v>
      </c>
      <c r="P79">
        <v>9.2710641998799467E-3</v>
      </c>
      <c r="Q79">
        <v>7.1115247666138151E-3</v>
      </c>
      <c r="R79">
        <v>9.4426995388277816E-3</v>
      </c>
      <c r="S79">
        <v>1.2284175975473341E-2</v>
      </c>
      <c r="T79">
        <v>5.5738987712903101E-2</v>
      </c>
      <c r="U79">
        <v>0.49700080808895841</v>
      </c>
      <c r="V79">
        <v>2.238725044838322E-2</v>
      </c>
      <c r="X79">
        <f t="shared" si="10"/>
        <v>0.1530379382763537</v>
      </c>
      <c r="Y79">
        <f t="shared" si="11"/>
        <v>0.8469620617236463</v>
      </c>
      <c r="AB79">
        <v>5.2657846361398697E-2</v>
      </c>
      <c r="AC79">
        <v>1.358722129978549E-2</v>
      </c>
      <c r="AD79">
        <v>1.0156580499225534E-2</v>
      </c>
      <c r="AE79">
        <v>1.3379346673237551E-3</v>
      </c>
      <c r="AF79">
        <v>3.8776510951367741E-3</v>
      </c>
      <c r="AG79">
        <v>4.0030289404793598E-3</v>
      </c>
      <c r="AH79">
        <v>1.1562398629882531E-2</v>
      </c>
      <c r="AI79">
        <v>8.1330349508883862E-3</v>
      </c>
      <c r="AK79">
        <f t="shared" si="7"/>
        <v>0.62597350213916658</v>
      </c>
      <c r="AL79">
        <f t="shared" si="12"/>
        <v>0.37402649786083342</v>
      </c>
    </row>
    <row r="80" spans="1:38" x14ac:dyDescent="0.2">
      <c r="A80">
        <v>1991</v>
      </c>
      <c r="B80">
        <v>0.13348178565502167</v>
      </c>
      <c r="C80">
        <v>2.4165590139560895E-2</v>
      </c>
      <c r="D80">
        <v>1.8857413803309526E-2</v>
      </c>
      <c r="E80">
        <v>4.7508688455090205E-3</v>
      </c>
      <c r="F80">
        <v>1.1429084392733277E-2</v>
      </c>
      <c r="G80">
        <v>1.1203944886811701E-2</v>
      </c>
      <c r="H80">
        <v>4.0508912700529538E-2</v>
      </c>
      <c r="I80">
        <v>2.2567369652823976E-2</v>
      </c>
      <c r="K80">
        <f t="shared" si="8"/>
        <v>0.5274644905477085</v>
      </c>
      <c r="L80">
        <f t="shared" si="9"/>
        <v>0.4725355094522915</v>
      </c>
      <c r="N80">
        <v>1991</v>
      </c>
      <c r="O80">
        <v>0.61303409934043884</v>
      </c>
      <c r="P80">
        <v>1.10056880762793E-2</v>
      </c>
      <c r="Q80">
        <v>2.6035781009426245E-3</v>
      </c>
      <c r="R80">
        <v>1.109157138188172E-2</v>
      </c>
      <c r="S80">
        <v>1.1787469050073066E-2</v>
      </c>
      <c r="T80">
        <v>5.7181243889128902E-2</v>
      </c>
      <c r="U80">
        <v>0.49756851777688027</v>
      </c>
      <c r="V80">
        <v>2.1794721231532459E-2</v>
      </c>
      <c r="X80">
        <f t="shared" si="10"/>
        <v>0.15279663985916009</v>
      </c>
      <c r="Y80">
        <f t="shared" si="11"/>
        <v>0.84720336014083997</v>
      </c>
      <c r="AB80">
        <v>4.9359127879142761E-2</v>
      </c>
      <c r="AC80">
        <v>1.4019924242085157E-2</v>
      </c>
      <c r="AD80">
        <v>9.8101078034438013E-3</v>
      </c>
      <c r="AE80">
        <v>1.5508974679574335E-3</v>
      </c>
      <c r="AF80">
        <v>3.536023640360003E-3</v>
      </c>
      <c r="AG80">
        <v>2.8360582354847548E-3</v>
      </c>
      <c r="AH80">
        <v>1.0138566757402354E-2</v>
      </c>
      <c r="AI80">
        <v>7.4680590231315323E-3</v>
      </c>
      <c r="AK80">
        <f t="shared" si="7"/>
        <v>0.64330576235218961</v>
      </c>
      <c r="AL80">
        <f t="shared" si="12"/>
        <v>0.35669423764781039</v>
      </c>
    </row>
    <row r="81" spans="1:38" x14ac:dyDescent="0.2">
      <c r="A81">
        <v>1992</v>
      </c>
      <c r="B81">
        <v>0.14417050778865814</v>
      </c>
      <c r="C81">
        <v>2.7002879240141581E-2</v>
      </c>
      <c r="D81">
        <v>1.6510635336065768E-2</v>
      </c>
      <c r="E81">
        <v>5.4224228218983711E-3</v>
      </c>
      <c r="F81">
        <v>1.1956712530230335E-2</v>
      </c>
      <c r="G81">
        <v>1.224574706653541E-2</v>
      </c>
      <c r="H81">
        <v>4.7131712917907298E-2</v>
      </c>
      <c r="I81">
        <v>2.3902074207057134E-2</v>
      </c>
      <c r="K81">
        <f t="shared" si="8"/>
        <v>0.50730484422019384</v>
      </c>
      <c r="L81">
        <f t="shared" si="9"/>
        <v>0.49269515577980616</v>
      </c>
      <c r="N81">
        <v>1992</v>
      </c>
      <c r="O81">
        <v>0.6006927490234375</v>
      </c>
      <c r="P81">
        <v>1.1036447303736848E-2</v>
      </c>
      <c r="Q81">
        <v>-2.5315206957185477E-3</v>
      </c>
      <c r="R81">
        <v>1.2780674427079839E-2</v>
      </c>
      <c r="S81">
        <v>1.1579046508155947E-2</v>
      </c>
      <c r="T81">
        <v>5.5115829292261685E-2</v>
      </c>
      <c r="U81">
        <v>0.49074633200175272</v>
      </c>
      <c r="V81">
        <v>2.1961399238321518E-2</v>
      </c>
      <c r="X81">
        <f t="shared" si="10"/>
        <v>0.1464650222240039</v>
      </c>
      <c r="Y81">
        <f t="shared" si="11"/>
        <v>0.85353497777599607</v>
      </c>
      <c r="AB81">
        <v>5.5976837873458862E-2</v>
      </c>
      <c r="AC81">
        <v>1.6202015669917233E-2</v>
      </c>
      <c r="AD81">
        <v>8.7849188383186741E-3</v>
      </c>
      <c r="AE81">
        <v>1.8089704815454262E-3</v>
      </c>
      <c r="AF81">
        <v>3.7949824657607296E-3</v>
      </c>
      <c r="AG81">
        <v>3.198899164961765E-3</v>
      </c>
      <c r="AH81">
        <v>1.4266825059154241E-2</v>
      </c>
      <c r="AI81">
        <v>7.9218463482280607E-3</v>
      </c>
      <c r="AK81">
        <f t="shared" si="7"/>
        <v>0.60363871744397135</v>
      </c>
      <c r="AL81">
        <f t="shared" si="12"/>
        <v>0.39636128255602865</v>
      </c>
    </row>
    <row r="82" spans="1:38" x14ac:dyDescent="0.2">
      <c r="A82">
        <v>1993</v>
      </c>
      <c r="B82">
        <v>0.14048711955547333</v>
      </c>
      <c r="C82">
        <v>2.7700502002223078E-2</v>
      </c>
      <c r="D82">
        <v>1.6057334522554097E-2</v>
      </c>
      <c r="E82">
        <v>5.8212448254081044E-3</v>
      </c>
      <c r="F82">
        <v>1.1736936866038002E-2</v>
      </c>
      <c r="G82">
        <v>1.2220998726081839E-2</v>
      </c>
      <c r="H82">
        <v>4.3427861765782984E-2</v>
      </c>
      <c r="I82">
        <v>2.3522176092400818E-2</v>
      </c>
      <c r="K82">
        <f t="shared" si="8"/>
        <v>0.52344312542665516</v>
      </c>
      <c r="L82">
        <f t="shared" si="9"/>
        <v>0.47655687457334484</v>
      </c>
      <c r="N82">
        <v>1993</v>
      </c>
      <c r="O82">
        <v>0.60249793529510498</v>
      </c>
      <c r="P82">
        <v>1.1898311970936283E-2</v>
      </c>
      <c r="Q82">
        <v>-6.0407201921007687E-3</v>
      </c>
      <c r="R82">
        <v>1.5409080913739402E-2</v>
      </c>
      <c r="S82">
        <v>1.1394369241224785E-2</v>
      </c>
      <c r="T82">
        <v>5.6898152996498259E-2</v>
      </c>
      <c r="U82">
        <v>0.49118095590429461</v>
      </c>
      <c r="V82">
        <v>2.1756557314325662E-2</v>
      </c>
      <c r="X82">
        <f t="shared" si="10"/>
        <v>0.14864647608531911</v>
      </c>
      <c r="Y82">
        <f t="shared" si="11"/>
        <v>0.85135352391468089</v>
      </c>
      <c r="AB82">
        <v>5.405791848897934E-2</v>
      </c>
      <c r="AC82">
        <v>1.6872773202034667E-2</v>
      </c>
      <c r="AD82">
        <v>8.519484367307947E-3</v>
      </c>
      <c r="AE82">
        <v>1.9015351255426639E-3</v>
      </c>
      <c r="AF82">
        <v>3.735583695647669E-3</v>
      </c>
      <c r="AG82">
        <v>3.1995897315893322E-3</v>
      </c>
      <c r="AH82">
        <v>1.1982068413016649E-2</v>
      </c>
      <c r="AI82">
        <v>7.8452047949682385E-3</v>
      </c>
      <c r="AK82">
        <f t="shared" si="7"/>
        <v>0.63319060516731618</v>
      </c>
      <c r="AL82">
        <f t="shared" si="12"/>
        <v>0.36680939483268382</v>
      </c>
    </row>
    <row r="83" spans="1:38" x14ac:dyDescent="0.2">
      <c r="A83">
        <v>1994</v>
      </c>
      <c r="B83">
        <v>0.14135541021823883</v>
      </c>
      <c r="C83">
        <v>3.1815508280351956E-2</v>
      </c>
      <c r="D83">
        <v>1.6033479751888204E-2</v>
      </c>
      <c r="E83">
        <v>5.4954870196060324E-3</v>
      </c>
      <c r="F83">
        <v>1.1661874914285586E-2</v>
      </c>
      <c r="G83">
        <v>1.1892611174340475E-2</v>
      </c>
      <c r="H83">
        <v>4.1334662402128304E-2</v>
      </c>
      <c r="I83">
        <v>2.3121838185439992E-2</v>
      </c>
      <c r="K83">
        <f t="shared" si="8"/>
        <v>0.54401144619613662</v>
      </c>
      <c r="L83">
        <f t="shared" si="9"/>
        <v>0.45598855380386338</v>
      </c>
      <c r="N83">
        <v>1994</v>
      </c>
      <c r="O83">
        <v>0.60065281391143799</v>
      </c>
      <c r="P83">
        <v>1.1731890065454628E-2</v>
      </c>
      <c r="Q83">
        <v>-7.6056681707814544E-3</v>
      </c>
      <c r="R83">
        <v>1.7731304240508724E-2</v>
      </c>
      <c r="S83">
        <v>1.1456467713911164E-2</v>
      </c>
      <c r="T83">
        <v>5.942404129435204E-2</v>
      </c>
      <c r="U83">
        <v>0.48625553692832785</v>
      </c>
      <c r="V83">
        <v>2.1659390187733926E-2</v>
      </c>
      <c r="X83">
        <f t="shared" si="10"/>
        <v>0.1543954061241086</v>
      </c>
      <c r="Y83">
        <f t="shared" si="11"/>
        <v>0.84560459387589137</v>
      </c>
      <c r="AB83">
        <v>5.4482866078615189E-2</v>
      </c>
      <c r="AC83">
        <v>1.9746284259332416E-2</v>
      </c>
      <c r="AD83">
        <v>9.0785992954957317E-3</v>
      </c>
      <c r="AE83">
        <v>1.4603566288463106E-3</v>
      </c>
      <c r="AF83">
        <v>3.609776783204201E-3</v>
      </c>
      <c r="AG83">
        <v>2.5584395093925056E-3</v>
      </c>
      <c r="AH83">
        <v>1.0462288407304086E-2</v>
      </c>
      <c r="AI83">
        <v>7.5660055523661812E-3</v>
      </c>
      <c r="AK83">
        <f t="shared" si="7"/>
        <v>0.66908110934676646</v>
      </c>
      <c r="AL83">
        <f t="shared" si="12"/>
        <v>0.33091889065323354</v>
      </c>
    </row>
    <row r="84" spans="1:38" x14ac:dyDescent="0.2">
      <c r="A84">
        <v>1995</v>
      </c>
      <c r="B84">
        <v>0.1470179408788681</v>
      </c>
      <c r="C84">
        <v>3.4095316549612717E-2</v>
      </c>
      <c r="D84">
        <v>1.6047607588517164E-2</v>
      </c>
      <c r="E84">
        <v>5.4689336813419347E-3</v>
      </c>
      <c r="F84">
        <v>1.147756860429032E-2</v>
      </c>
      <c r="G84">
        <v>1.301267409117883E-2</v>
      </c>
      <c r="H84">
        <v>4.4358762513677902E-2</v>
      </c>
      <c r="I84">
        <v>2.2560155705125005E-2</v>
      </c>
      <c r="K84">
        <f t="shared" si="8"/>
        <v>0.54484575172318028</v>
      </c>
      <c r="L84">
        <f t="shared" si="9"/>
        <v>0.45515424827681972</v>
      </c>
      <c r="N84">
        <v>1995</v>
      </c>
      <c r="O84">
        <v>0.59347015619277954</v>
      </c>
      <c r="P84">
        <v>1.2460263702840237E-2</v>
      </c>
      <c r="Q84">
        <v>-1.0627637292546562E-2</v>
      </c>
      <c r="R84">
        <v>1.7755465175847203E-2</v>
      </c>
      <c r="S84">
        <v>1.1444251395296048E-2</v>
      </c>
      <c r="T84">
        <v>6.2957690274095146E-2</v>
      </c>
      <c r="U84">
        <v>0.47796121253728618</v>
      </c>
      <c r="V84">
        <v>2.1510164638043196E-2</v>
      </c>
      <c r="X84">
        <f t="shared" si="10"/>
        <v>0.15837364739365406</v>
      </c>
      <c r="Y84">
        <f t="shared" si="11"/>
        <v>0.84162635260634588</v>
      </c>
      <c r="AB84">
        <v>5.7589586824178696E-2</v>
      </c>
      <c r="AC84">
        <v>2.1030865417845348E-2</v>
      </c>
      <c r="AD84">
        <v>8.8719154978630799E-3</v>
      </c>
      <c r="AE84">
        <v>1.4649229539365229E-3</v>
      </c>
      <c r="AF84">
        <v>3.6234331419497646E-3</v>
      </c>
      <c r="AG84">
        <v>3.0935228593223698E-3</v>
      </c>
      <c r="AH84">
        <v>1.2039411618393813E-2</v>
      </c>
      <c r="AI84">
        <v>7.4667706533017141E-3</v>
      </c>
      <c r="AK84">
        <f t="shared" si="7"/>
        <v>0.66131156639810162</v>
      </c>
      <c r="AL84">
        <f t="shared" si="12"/>
        <v>0.33868843360189838</v>
      </c>
    </row>
    <row r="85" spans="1:38" x14ac:dyDescent="0.2">
      <c r="A85">
        <v>1996</v>
      </c>
      <c r="B85">
        <v>0.15391573309898376</v>
      </c>
      <c r="C85">
        <v>3.6904035344997893E-2</v>
      </c>
      <c r="D85">
        <v>1.4707203095137098E-2</v>
      </c>
      <c r="E85">
        <v>5.2573545796849482E-3</v>
      </c>
      <c r="F85">
        <v>1.2525099390911046E-2</v>
      </c>
      <c r="G85">
        <v>1.3574192599773872E-2</v>
      </c>
      <c r="H85">
        <v>4.5942333175958111E-2</v>
      </c>
      <c r="I85">
        <v>2.5006154174661933E-2</v>
      </c>
      <c r="K85">
        <f t="shared" si="8"/>
        <v>0.5390474601914016</v>
      </c>
      <c r="L85">
        <f t="shared" si="9"/>
        <v>0.4609525398085984</v>
      </c>
      <c r="N85">
        <v>1996</v>
      </c>
      <c r="O85">
        <v>0.5855257511138916</v>
      </c>
      <c r="P85">
        <v>1.2263049471169147E-2</v>
      </c>
      <c r="Q85">
        <v>-1.1033371080987855E-2</v>
      </c>
      <c r="R85">
        <v>1.8450864320322963E-2</v>
      </c>
      <c r="S85">
        <v>1.1468806426639663E-2</v>
      </c>
      <c r="T85">
        <v>6.390067377110234E-2</v>
      </c>
      <c r="U85">
        <v>0.46846147940619348</v>
      </c>
      <c r="V85">
        <v>2.2012610662414601E-2</v>
      </c>
      <c r="X85">
        <f t="shared" si="10"/>
        <v>0.16233277994592915</v>
      </c>
      <c r="Y85">
        <f t="shared" si="11"/>
        <v>0.8376672200540709</v>
      </c>
      <c r="AB85">
        <v>6.2191471457481384E-2</v>
      </c>
      <c r="AC85">
        <v>2.3156442039041804E-2</v>
      </c>
      <c r="AD85">
        <v>8.0812711135598396E-3</v>
      </c>
      <c r="AE85">
        <v>1.3696111780699121E-3</v>
      </c>
      <c r="AF85">
        <v>4.247378665029793E-3</v>
      </c>
      <c r="AG85">
        <v>3.3623243328798004E-3</v>
      </c>
      <c r="AH85">
        <v>1.3161902602344481E-2</v>
      </c>
      <c r="AI85">
        <v>8.8128001232570148E-3</v>
      </c>
      <c r="AK85">
        <f t="shared" si="7"/>
        <v>0.64666466938439349</v>
      </c>
      <c r="AL85">
        <f t="shared" si="12"/>
        <v>0.35333533061560651</v>
      </c>
    </row>
    <row r="86" spans="1:38" x14ac:dyDescent="0.2">
      <c r="A86">
        <v>1997</v>
      </c>
      <c r="B86">
        <v>0.15984773635864258</v>
      </c>
      <c r="C86">
        <v>3.6872287256364183E-2</v>
      </c>
      <c r="D86">
        <v>1.4650935730635771E-2</v>
      </c>
      <c r="E86">
        <v>5.1248529933406303E-3</v>
      </c>
      <c r="F86">
        <v>1.2704230892800808E-2</v>
      </c>
      <c r="G86">
        <v>1.5113286580894591E-2</v>
      </c>
      <c r="H86">
        <v>4.9829038903400284E-2</v>
      </c>
      <c r="I86">
        <v>2.5553931117380097E-2</v>
      </c>
      <c r="K86">
        <f t="shared" si="8"/>
        <v>0.52841282196530226</v>
      </c>
      <c r="L86">
        <f t="shared" si="9"/>
        <v>0.47158717803469774</v>
      </c>
      <c r="N86">
        <v>1997</v>
      </c>
      <c r="O86">
        <v>0.57921856641769409</v>
      </c>
      <c r="P86">
        <v>1.2840965261327986E-2</v>
      </c>
      <c r="Q86">
        <v>-1.0503828156555942E-2</v>
      </c>
      <c r="R86">
        <v>1.8429240794478632E-2</v>
      </c>
      <c r="S86">
        <v>1.1418203270788333E-2</v>
      </c>
      <c r="T86">
        <v>6.3503040866791649E-2</v>
      </c>
      <c r="U86">
        <v>0.46140567731798909</v>
      </c>
      <c r="V86">
        <v>2.2123145964570393E-2</v>
      </c>
      <c r="X86">
        <f t="shared" si="10"/>
        <v>0.16520123418804064</v>
      </c>
      <c r="Y86">
        <f t="shared" si="11"/>
        <v>0.83479876581195933</v>
      </c>
      <c r="AB86">
        <v>6.5900214016437531E-2</v>
      </c>
      <c r="AC86">
        <v>2.2862993033104996E-2</v>
      </c>
      <c r="AD86">
        <v>8.0857571311281021E-3</v>
      </c>
      <c r="AE86">
        <v>1.2593943980790032E-3</v>
      </c>
      <c r="AF86">
        <v>4.4478616320270861E-3</v>
      </c>
      <c r="AG86">
        <v>4.5924708589133523E-3</v>
      </c>
      <c r="AH86">
        <v>1.5421633504722776E-2</v>
      </c>
      <c r="AI86">
        <v>9.2285640658576751E-3</v>
      </c>
      <c r="AK86">
        <f t="shared" si="7"/>
        <v>0.62592326396639486</v>
      </c>
      <c r="AL86">
        <f t="shared" si="12"/>
        <v>0.37407673603360514</v>
      </c>
    </row>
    <row r="87" spans="1:38" x14ac:dyDescent="0.2">
      <c r="A87">
        <v>1998</v>
      </c>
      <c r="B87">
        <v>0.16141434013843536</v>
      </c>
      <c r="C87">
        <v>3.3551296813640989E-2</v>
      </c>
      <c r="D87">
        <v>1.4808248513169749E-2</v>
      </c>
      <c r="E87">
        <v>4.9106950591692048E-3</v>
      </c>
      <c r="F87">
        <v>1.3023827236979398E-2</v>
      </c>
      <c r="G87">
        <v>1.5037000983894754E-2</v>
      </c>
      <c r="H87">
        <v>5.3411401345295192E-2</v>
      </c>
      <c r="I87">
        <v>2.6673484613400224E-2</v>
      </c>
      <c r="K87">
        <f t="shared" si="8"/>
        <v>0.50386519894763582</v>
      </c>
      <c r="L87">
        <f t="shared" si="9"/>
        <v>0.49613480105236418</v>
      </c>
      <c r="N87">
        <v>1998</v>
      </c>
      <c r="O87">
        <v>0.57736960053443909</v>
      </c>
      <c r="P87">
        <v>1.133977884280251E-2</v>
      </c>
      <c r="Q87">
        <v>-8.7392804994886886E-3</v>
      </c>
      <c r="R87">
        <v>1.907775077720061E-2</v>
      </c>
      <c r="S87">
        <v>1.1138661168493415E-2</v>
      </c>
      <c r="T87">
        <v>5.9133474352918838E-2</v>
      </c>
      <c r="U87">
        <v>0.46348762678807914</v>
      </c>
      <c r="V87">
        <v>2.1937587722071092E-2</v>
      </c>
      <c r="X87">
        <f t="shared" si="10"/>
        <v>0.15925740558008822</v>
      </c>
      <c r="Y87">
        <f t="shared" si="11"/>
        <v>0.84074259441991184</v>
      </c>
      <c r="AB87">
        <v>6.7087128758430481E-2</v>
      </c>
      <c r="AC87">
        <v>2.1305292310682945E-2</v>
      </c>
      <c r="AD87">
        <v>8.444882004565642E-3</v>
      </c>
      <c r="AE87">
        <v>1.2760444228355832E-3</v>
      </c>
      <c r="AF87">
        <v>4.5208723986433523E-3</v>
      </c>
      <c r="AG87">
        <v>3.8733015312074305E-3</v>
      </c>
      <c r="AH87">
        <v>1.817303889038072E-2</v>
      </c>
      <c r="AI87">
        <v>9.4925012718299236E-3</v>
      </c>
      <c r="AK87">
        <f t="shared" si="7"/>
        <v>0.58759993753617301</v>
      </c>
      <c r="AL87">
        <f t="shared" si="12"/>
        <v>0.41240006246382699</v>
      </c>
    </row>
    <row r="88" spans="1:38" x14ac:dyDescent="0.2">
      <c r="A88">
        <v>1999</v>
      </c>
      <c r="B88">
        <v>0.16770446300506592</v>
      </c>
      <c r="C88">
        <v>3.3396108905973249E-2</v>
      </c>
      <c r="D88">
        <v>1.4106565189803955E-2</v>
      </c>
      <c r="E88">
        <v>4.6188139383284742E-3</v>
      </c>
      <c r="F88">
        <v>1.3404103096504088E-2</v>
      </c>
      <c r="G88">
        <v>1.6142052292496024E-2</v>
      </c>
      <c r="H88">
        <v>5.8171772134135574E-2</v>
      </c>
      <c r="I88">
        <v>2.7865071994218719E-2</v>
      </c>
      <c r="K88">
        <f t="shared" si="8"/>
        <v>0.48697358412363073</v>
      </c>
      <c r="L88">
        <f t="shared" si="9"/>
        <v>0.51302641587636932</v>
      </c>
      <c r="N88">
        <v>1999</v>
      </c>
      <c r="O88">
        <v>0.571401447057724</v>
      </c>
      <c r="P88">
        <v>1.1456273969794522E-2</v>
      </c>
      <c r="Q88">
        <v>-7.7764059048489095E-3</v>
      </c>
      <c r="R88">
        <v>2.0132047232152842E-2</v>
      </c>
      <c r="S88">
        <v>1.0841859699186973E-2</v>
      </c>
      <c r="T88">
        <v>5.5275170672626807E-2</v>
      </c>
      <c r="U88">
        <v>0.45983429381733149</v>
      </c>
      <c r="V88">
        <v>2.1638174509004821E-2</v>
      </c>
      <c r="X88">
        <f t="shared" si="10"/>
        <v>0.15738312552755482</v>
      </c>
      <c r="Y88">
        <f t="shared" si="11"/>
        <v>0.84261687447244515</v>
      </c>
      <c r="AB88">
        <v>7.1547195315361023E-2</v>
      </c>
      <c r="AC88">
        <v>2.0879077985626226E-2</v>
      </c>
      <c r="AD88">
        <v>8.0290615359938956E-3</v>
      </c>
      <c r="AE88">
        <v>1.0690803344600341E-3</v>
      </c>
      <c r="AF88">
        <v>4.911336239010509E-3</v>
      </c>
      <c r="AG88">
        <v>4.6122153375627176E-3</v>
      </c>
      <c r="AH88">
        <v>2.1555001182009946E-2</v>
      </c>
      <c r="AI88">
        <v>1.0496812334712471E-2</v>
      </c>
      <c r="AK88">
        <f t="shared" si="7"/>
        <v>0.55209391868604318</v>
      </c>
      <c r="AL88">
        <f t="shared" si="12"/>
        <v>0.44790608131395682</v>
      </c>
    </row>
    <row r="89" spans="1:38" x14ac:dyDescent="0.2">
      <c r="A89">
        <v>2000</v>
      </c>
      <c r="B89">
        <v>0.1736798882484436</v>
      </c>
      <c r="C89">
        <v>3.0265404697630532E-2</v>
      </c>
      <c r="D89">
        <v>1.5732568479661209E-2</v>
      </c>
      <c r="E89">
        <v>4.2357000059942279E-3</v>
      </c>
      <c r="F89">
        <v>1.4085910613205445E-2</v>
      </c>
      <c r="G89">
        <v>1.5438686213166982E-2</v>
      </c>
      <c r="H89">
        <v>6.4570811872786849E-2</v>
      </c>
      <c r="I89">
        <v>2.9347769601689805E-2</v>
      </c>
      <c r="K89">
        <f t="shared" si="8"/>
        <v>0.45922571009238961</v>
      </c>
      <c r="L89">
        <f t="shared" si="9"/>
        <v>0.54077428990761045</v>
      </c>
      <c r="N89">
        <v>2000</v>
      </c>
      <c r="O89">
        <v>0.56591895222663879</v>
      </c>
      <c r="P89">
        <v>9.8909893341386172E-3</v>
      </c>
      <c r="Q89">
        <v>-7.2844210137863082E-3</v>
      </c>
      <c r="R89">
        <v>1.9778750923087247E-2</v>
      </c>
      <c r="S89">
        <v>1.0743288097661105E-2</v>
      </c>
      <c r="T89">
        <v>5.3118544080672916E-2</v>
      </c>
      <c r="U89">
        <v>0.45815489792180708</v>
      </c>
      <c r="V89">
        <v>2.1516659105610188E-2</v>
      </c>
      <c r="X89">
        <f t="shared" si="10"/>
        <v>0.15240194922334638</v>
      </c>
      <c r="Y89">
        <f t="shared" si="11"/>
        <v>0.84759805077665362</v>
      </c>
      <c r="AB89">
        <v>7.633865624666214E-2</v>
      </c>
      <c r="AC89">
        <v>1.9272551739022595E-2</v>
      </c>
      <c r="AD89">
        <v>8.969822853337155E-3</v>
      </c>
      <c r="AE89">
        <v>8.8112946820399123E-4</v>
      </c>
      <c r="AF89">
        <v>5.2178856338043573E-3</v>
      </c>
      <c r="AG89">
        <v>4.7122490069288429E-3</v>
      </c>
      <c r="AH89">
        <v>2.6081999908555083E-2</v>
      </c>
      <c r="AI89">
        <v>1.1207818867972105E-2</v>
      </c>
      <c r="AK89">
        <f t="shared" si="7"/>
        <v>0.51158404694875059</v>
      </c>
      <c r="AL89">
        <f t="shared" si="12"/>
        <v>0.48841595305124941</v>
      </c>
    </row>
    <row r="90" spans="1:38" x14ac:dyDescent="0.2">
      <c r="A90">
        <v>2001</v>
      </c>
      <c r="B90">
        <v>0.16570086777210236</v>
      </c>
      <c r="C90">
        <v>2.9851506664893633E-2</v>
      </c>
      <c r="D90">
        <v>1.5152615194675912E-2</v>
      </c>
      <c r="E90">
        <v>4.7110514866309178E-3</v>
      </c>
      <c r="F90">
        <v>1.5289988314323483E-2</v>
      </c>
      <c r="G90">
        <v>1.2809593708615881E-2</v>
      </c>
      <c r="H90">
        <v>5.545247440145968E-2</v>
      </c>
      <c r="I90">
        <v>3.2433642314419385E-2</v>
      </c>
      <c r="K90">
        <f t="shared" si="8"/>
        <v>0.46960982410884416</v>
      </c>
      <c r="L90">
        <f t="shared" si="9"/>
        <v>0.53039017589115578</v>
      </c>
      <c r="N90">
        <v>2001</v>
      </c>
      <c r="O90">
        <v>0.57312282919883728</v>
      </c>
      <c r="P90">
        <v>8.356127629054029E-3</v>
      </c>
      <c r="Q90">
        <v>-8.1961646292562727E-3</v>
      </c>
      <c r="R90">
        <v>2.0506316183358943E-2</v>
      </c>
      <c r="S90">
        <v>1.0918847431940425E-2</v>
      </c>
      <c r="T90">
        <v>5.4906850109268775E-2</v>
      </c>
      <c r="U90">
        <v>0.46426810266228002</v>
      </c>
      <c r="V90">
        <v>2.2362693039369091E-2</v>
      </c>
      <c r="X90">
        <f t="shared" si="10"/>
        <v>0.15091350809611295</v>
      </c>
      <c r="Y90">
        <f t="shared" si="11"/>
        <v>0.84908649190388708</v>
      </c>
      <c r="AB90">
        <v>7.0708446204662323E-2</v>
      </c>
      <c r="AC90">
        <v>1.96672268503492E-2</v>
      </c>
      <c r="AD90">
        <v>8.9720457566787298E-3</v>
      </c>
      <c r="AE90">
        <v>1.2958649466388368E-3</v>
      </c>
      <c r="AF90">
        <v>5.7852404861194933E-3</v>
      </c>
      <c r="AG90">
        <v>3.492427841814659E-3</v>
      </c>
      <c r="AH90">
        <v>1.9011822042918645E-2</v>
      </c>
      <c r="AI90">
        <v>1.2483819568061763E-2</v>
      </c>
      <c r="AK90">
        <f t="shared" si="7"/>
        <v>0.55457032343917256</v>
      </c>
      <c r="AL90">
        <f t="shared" si="12"/>
        <v>0.44542967656082744</v>
      </c>
    </row>
    <row r="91" spans="1:38" x14ac:dyDescent="0.2">
      <c r="A91">
        <v>2002</v>
      </c>
      <c r="B91">
        <v>0.16378296911716461</v>
      </c>
      <c r="C91">
        <v>3.5908449435122218E-2</v>
      </c>
      <c r="D91">
        <v>1.4950075455438864E-2</v>
      </c>
      <c r="E91">
        <v>5.1374591322212206E-3</v>
      </c>
      <c r="F91">
        <v>1.5021518377417664E-2</v>
      </c>
      <c r="G91">
        <v>1.256260702340427E-2</v>
      </c>
      <c r="H91">
        <v>4.8809491281632283E-2</v>
      </c>
      <c r="I91">
        <v>3.1393437739378957E-2</v>
      </c>
      <c r="K91">
        <f t="shared" si="8"/>
        <v>0.51031013709254436</v>
      </c>
      <c r="L91">
        <f t="shared" si="9"/>
        <v>0.48968986290745564</v>
      </c>
      <c r="N91">
        <v>2002</v>
      </c>
      <c r="O91">
        <v>0.5730016827583313</v>
      </c>
      <c r="P91">
        <v>8.6824287859435592E-3</v>
      </c>
      <c r="Q91">
        <v>-1.101524043789833E-2</v>
      </c>
      <c r="R91">
        <v>2.1241622106906694E-2</v>
      </c>
      <c r="S91">
        <v>1.1133110629754427E-2</v>
      </c>
      <c r="T91">
        <v>5.7838355299622529E-2</v>
      </c>
      <c r="U91">
        <v>0.46283457803389949</v>
      </c>
      <c r="V91">
        <v>2.2287126861443889E-2</v>
      </c>
      <c r="X91">
        <f t="shared" si="10"/>
        <v>0.15336826928899822</v>
      </c>
      <c r="Y91">
        <f t="shared" si="11"/>
        <v>0.84663173071100184</v>
      </c>
      <c r="AB91">
        <v>6.8853139877319336E-2</v>
      </c>
      <c r="AC91">
        <v>2.3086220959719302E-2</v>
      </c>
      <c r="AD91">
        <v>8.7225122505428798E-3</v>
      </c>
      <c r="AE91">
        <v>1.4626455616056817E-3</v>
      </c>
      <c r="AF91">
        <v>5.5779441526482816E-3</v>
      </c>
      <c r="AG91">
        <v>3.1619392047551138E-3</v>
      </c>
      <c r="AH91">
        <v>1.4839340029508687E-2</v>
      </c>
      <c r="AI91">
        <v>1.2003594882594332E-2</v>
      </c>
      <c r="AK91">
        <f t="shared" si="7"/>
        <v>0.61015753535896533</v>
      </c>
      <c r="AL91">
        <f t="shared" si="12"/>
        <v>0.38984246464103467</v>
      </c>
    </row>
    <row r="92" spans="1:38" x14ac:dyDescent="0.2">
      <c r="A92">
        <v>2003</v>
      </c>
      <c r="B92">
        <v>0.16602939367294312</v>
      </c>
      <c r="C92">
        <v>3.7831906089326045E-2</v>
      </c>
      <c r="D92">
        <v>1.5892802703240241E-2</v>
      </c>
      <c r="E92">
        <v>5.2216389117816326E-3</v>
      </c>
      <c r="F92">
        <v>1.5070244120014412E-2</v>
      </c>
      <c r="G92">
        <v>1.247683490401875E-2</v>
      </c>
      <c r="H92">
        <v>4.8399307350493137E-2</v>
      </c>
      <c r="I92">
        <v>3.1132396102835955E-2</v>
      </c>
      <c r="K92">
        <f t="shared" si="8"/>
        <v>0.52095249410331623</v>
      </c>
      <c r="L92">
        <f t="shared" si="9"/>
        <v>0.47904750589668377</v>
      </c>
      <c r="N92">
        <v>2003</v>
      </c>
      <c r="O92">
        <v>0.56954768300056458</v>
      </c>
      <c r="P92">
        <v>8.6097657132165623E-3</v>
      </c>
      <c r="Q92">
        <v>-1.3180471297597279E-2</v>
      </c>
      <c r="R92">
        <v>2.1297275863863048E-2</v>
      </c>
      <c r="S92">
        <v>1.1412425348477697E-2</v>
      </c>
      <c r="T92">
        <v>6.1499480049888228E-2</v>
      </c>
      <c r="U92">
        <v>0.45763531145247188</v>
      </c>
      <c r="V92">
        <v>2.2292204585652609E-2</v>
      </c>
      <c r="X92">
        <f t="shared" si="10"/>
        <v>0.15738537501478939</v>
      </c>
      <c r="Y92">
        <f t="shared" si="11"/>
        <v>0.84261462498521067</v>
      </c>
      <c r="AB92">
        <v>7.077547162771225E-2</v>
      </c>
      <c r="AC92">
        <v>2.4500883858223861E-2</v>
      </c>
      <c r="AD92">
        <v>9.4160943626485586E-3</v>
      </c>
      <c r="AE92">
        <v>1.367412834172798E-3</v>
      </c>
      <c r="AF92">
        <v>5.7476787499285064E-3</v>
      </c>
      <c r="AG92">
        <v>2.9487350317620223E-3</v>
      </c>
      <c r="AH92">
        <v>1.4512551349288114E-2</v>
      </c>
      <c r="AI92">
        <v>1.2282268323138079E-2</v>
      </c>
      <c r="AK92">
        <f t="shared" si="7"/>
        <v>0.62141309446979365</v>
      </c>
      <c r="AL92">
        <f t="shared" si="12"/>
        <v>0.37858690553020635</v>
      </c>
    </row>
    <row r="93" spans="1:38" x14ac:dyDescent="0.2">
      <c r="A93">
        <v>2004</v>
      </c>
      <c r="B93">
        <v>0.17632946372032166</v>
      </c>
      <c r="C93">
        <v>4.2209428376852327E-2</v>
      </c>
      <c r="D93">
        <v>1.67579456025744E-2</v>
      </c>
      <c r="E93">
        <v>5.156807457799094E-3</v>
      </c>
      <c r="F93">
        <v>1.5454623082996844E-2</v>
      </c>
      <c r="G93">
        <v>1.3483007700950841E-2</v>
      </c>
      <c r="H93">
        <v>5.1703804867237378E-2</v>
      </c>
      <c r="I93">
        <v>3.1564825708424976E-2</v>
      </c>
      <c r="K93">
        <f t="shared" si="8"/>
        <v>0.52777233173453075</v>
      </c>
      <c r="L93">
        <f t="shared" si="9"/>
        <v>0.47222766826546925</v>
      </c>
      <c r="N93">
        <v>2004</v>
      </c>
      <c r="O93">
        <v>0.5615077018737793</v>
      </c>
      <c r="P93">
        <v>9.5878116376034439E-3</v>
      </c>
      <c r="Q93">
        <v>-1.4451892600202281E-2</v>
      </c>
      <c r="R93">
        <v>2.1303929706003165E-2</v>
      </c>
      <c r="S93">
        <v>1.151460968063453E-2</v>
      </c>
      <c r="T93">
        <v>6.0035193080994656E-2</v>
      </c>
      <c r="U93">
        <v>0.45142286319418495</v>
      </c>
      <c r="V93">
        <v>2.2090501466108685E-2</v>
      </c>
      <c r="X93">
        <f t="shared" si="10"/>
        <v>0.15670248370842937</v>
      </c>
      <c r="Y93">
        <f t="shared" si="11"/>
        <v>0.84329751629157057</v>
      </c>
      <c r="AB93">
        <v>7.8219451010227203E-2</v>
      </c>
      <c r="AC93">
        <v>2.7495248205879917E-2</v>
      </c>
      <c r="AD93">
        <v>1.031847344189234E-2</v>
      </c>
      <c r="AE93">
        <v>1.3323080377215873E-3</v>
      </c>
      <c r="AF93">
        <v>6.110140990637467E-3</v>
      </c>
      <c r="AG93">
        <v>3.2023755858404598E-3</v>
      </c>
      <c r="AH93">
        <v>1.6833867785196983E-2</v>
      </c>
      <c r="AI93">
        <v>1.2927312782952994E-2</v>
      </c>
      <c r="AK93">
        <f t="shared" si="7"/>
        <v>0.61952040874891612</v>
      </c>
      <c r="AL93">
        <f t="shared" si="12"/>
        <v>0.38047959125108388</v>
      </c>
    </row>
    <row r="94" spans="1:38" x14ac:dyDescent="0.2">
      <c r="A94">
        <v>2005</v>
      </c>
      <c r="B94">
        <v>0.18664777278900146</v>
      </c>
      <c r="C94">
        <v>4.242772563053214E-2</v>
      </c>
      <c r="D94">
        <v>2.163290123507268E-2</v>
      </c>
      <c r="E94">
        <v>4.6471751017418328E-3</v>
      </c>
      <c r="F94">
        <v>1.6630027405130584E-2</v>
      </c>
      <c r="G94">
        <v>1.4672038495658006E-2</v>
      </c>
      <c r="H94">
        <v>5.377145604377067E-2</v>
      </c>
      <c r="I94">
        <v>3.2864469801754718E-2</v>
      </c>
      <c r="K94">
        <f t="shared" si="8"/>
        <v>0.5358213836346859</v>
      </c>
      <c r="L94">
        <f t="shared" si="9"/>
        <v>0.4641786163653141</v>
      </c>
      <c r="N94">
        <v>2005</v>
      </c>
      <c r="O94">
        <v>0.55096352100372314</v>
      </c>
      <c r="P94">
        <v>9.8840993039105342E-3</v>
      </c>
      <c r="Q94">
        <v>-1.480872413829817E-2</v>
      </c>
      <c r="R94">
        <v>1.9489836162820358E-2</v>
      </c>
      <c r="S94">
        <v>1.1412784761183802E-2</v>
      </c>
      <c r="T94">
        <v>6.1390992238184797E-2</v>
      </c>
      <c r="U94">
        <v>0.4423878011705254</v>
      </c>
      <c r="V94">
        <v>2.1204077155095952E-2</v>
      </c>
      <c r="X94">
        <f t="shared" si="10"/>
        <v>0.15857490559200002</v>
      </c>
      <c r="Y94">
        <f t="shared" si="11"/>
        <v>0.84142509440799995</v>
      </c>
      <c r="AB94">
        <v>8.5592404007911682E-2</v>
      </c>
      <c r="AC94">
        <v>2.7484190979157164E-2</v>
      </c>
      <c r="AD94">
        <v>1.3608426845380595E-2</v>
      </c>
      <c r="AE94">
        <v>1.1287037480735927E-3</v>
      </c>
      <c r="AF94">
        <v>6.9733363842346989E-3</v>
      </c>
      <c r="AG94">
        <v>4.2509720362122142E-3</v>
      </c>
      <c r="AH94">
        <v>1.7899189993706946E-2</v>
      </c>
      <c r="AI94">
        <v>1.4248857303127563E-2</v>
      </c>
      <c r="AK94">
        <f t="shared" si="7"/>
        <v>0.62442024631202131</v>
      </c>
      <c r="AL94">
        <f t="shared" si="12"/>
        <v>0.37557975368797869</v>
      </c>
    </row>
    <row r="95" spans="1:38" x14ac:dyDescent="0.2">
      <c r="A95">
        <v>2006</v>
      </c>
      <c r="B95">
        <v>0.19302812218666077</v>
      </c>
      <c r="C95">
        <v>4.4762230333861779E-2</v>
      </c>
      <c r="D95">
        <v>2.2545669796540605E-2</v>
      </c>
      <c r="E95">
        <v>4.2718756252751976E-3</v>
      </c>
      <c r="F95">
        <v>1.7517860730693221E-2</v>
      </c>
      <c r="G95">
        <v>1.5601976393916505E-2</v>
      </c>
      <c r="H95">
        <v>5.4103453635291093E-2</v>
      </c>
      <c r="I95">
        <v>3.4224629307304001E-2</v>
      </c>
      <c r="K95">
        <f t="shared" si="8"/>
        <v>0.54240600641103165</v>
      </c>
      <c r="L95">
        <f t="shared" si="9"/>
        <v>0.45759399358896835</v>
      </c>
      <c r="N95">
        <v>2006</v>
      </c>
      <c r="O95">
        <v>0.54323160648345947</v>
      </c>
      <c r="P95">
        <v>1.0227663796755602E-2</v>
      </c>
      <c r="Q95">
        <v>-1.4153580394775737E-2</v>
      </c>
      <c r="R95">
        <v>1.6735848669257179E-2</v>
      </c>
      <c r="S95">
        <v>1.1550093610620864E-2</v>
      </c>
      <c r="T95">
        <v>6.0762922961029198E-2</v>
      </c>
      <c r="U95">
        <v>0.43695952879883526</v>
      </c>
      <c r="V95">
        <v>2.1148397423932382E-2</v>
      </c>
      <c r="X95">
        <f t="shared" si="10"/>
        <v>0.15669734166227856</v>
      </c>
      <c r="Y95">
        <f t="shared" si="11"/>
        <v>0.84330265833772144</v>
      </c>
      <c r="AB95">
        <v>8.905772864818573E-2</v>
      </c>
      <c r="AC95">
        <v>2.8959472055372217E-2</v>
      </c>
      <c r="AD95">
        <v>1.4267243725033279E-2</v>
      </c>
      <c r="AE95">
        <v>1.0138617122986773E-3</v>
      </c>
      <c r="AF95">
        <v>7.6198192560048058E-3</v>
      </c>
      <c r="AG95">
        <v>3.9517751750660374E-3</v>
      </c>
      <c r="AH95">
        <v>1.7805674869491736E-2</v>
      </c>
      <c r="AI95">
        <v>1.5437517794625375E-2</v>
      </c>
      <c r="AK95">
        <f t="shared" si="7"/>
        <v>0.62669655706419158</v>
      </c>
      <c r="AL95">
        <f t="shared" si="12"/>
        <v>0.37330344293580842</v>
      </c>
    </row>
    <row r="96" spans="1:38" x14ac:dyDescent="0.2">
      <c r="A96">
        <v>2007</v>
      </c>
      <c r="B96">
        <v>0.19120031595230103</v>
      </c>
      <c r="C96">
        <v>4.0971470106599059E-2</v>
      </c>
      <c r="D96">
        <v>2.430620526476044E-2</v>
      </c>
      <c r="E96">
        <v>4.085608192395087E-3</v>
      </c>
      <c r="F96">
        <v>1.6247790215021755E-2</v>
      </c>
      <c r="G96">
        <v>1.4871692209885783E-2</v>
      </c>
      <c r="H96">
        <v>5.9216923786232369E-2</v>
      </c>
      <c r="I96">
        <v>3.1499899182677621E-2</v>
      </c>
      <c r="K96">
        <f t="shared" si="8"/>
        <v>0.52553661058661483</v>
      </c>
      <c r="L96">
        <f t="shared" si="9"/>
        <v>0.47446338941338517</v>
      </c>
      <c r="N96">
        <v>2007</v>
      </c>
      <c r="O96">
        <v>0.54491832852363586</v>
      </c>
      <c r="P96">
        <v>9.8763437140272584E-3</v>
      </c>
      <c r="Q96">
        <v>-1.4519430605485478E-2</v>
      </c>
      <c r="R96">
        <v>1.5859090563410741E-2</v>
      </c>
      <c r="S96">
        <v>1.1144355255991206E-2</v>
      </c>
      <c r="T96">
        <v>5.9649375729301644E-2</v>
      </c>
      <c r="U96">
        <v>0.44287705322555387</v>
      </c>
      <c r="V96">
        <v>2.0033408885055209E-2</v>
      </c>
      <c r="X96">
        <f t="shared" si="10"/>
        <v>0.15049913053839992</v>
      </c>
      <c r="Y96">
        <f t="shared" si="11"/>
        <v>0.84950086946160008</v>
      </c>
      <c r="AB96">
        <v>8.8918007910251617E-2</v>
      </c>
      <c r="AC96">
        <v>2.6897890553467842E-2</v>
      </c>
      <c r="AD96">
        <v>1.5415451741123094E-2</v>
      </c>
      <c r="AE96">
        <v>8.968614286643862E-4</v>
      </c>
      <c r="AF96">
        <v>7.0661841952102469E-3</v>
      </c>
      <c r="AG96">
        <v>3.8582895851980467E-3</v>
      </c>
      <c r="AH96">
        <v>2.0498417663730114E-2</v>
      </c>
      <c r="AI96">
        <v>1.4283659713380135E-2</v>
      </c>
      <c r="AK96">
        <f t="shared" si="7"/>
        <v>0.60881568060210978</v>
      </c>
      <c r="AL96">
        <f t="shared" si="12"/>
        <v>0.39118431939789022</v>
      </c>
    </row>
    <row r="97" spans="1:38" x14ac:dyDescent="0.2">
      <c r="A97">
        <v>2008</v>
      </c>
      <c r="B97">
        <v>0.18789622187614441</v>
      </c>
      <c r="C97">
        <v>3.9722540834980939E-2</v>
      </c>
      <c r="D97">
        <v>2.3562338145380512E-2</v>
      </c>
      <c r="E97">
        <v>4.7406507347405947E-3</v>
      </c>
      <c r="F97">
        <v>1.6594574007554864E-2</v>
      </c>
      <c r="G97">
        <v>1.3597311105777223E-2</v>
      </c>
      <c r="H97">
        <v>5.6644463088960831E-2</v>
      </c>
      <c r="I97">
        <v>3.3034829812934596E-2</v>
      </c>
      <c r="K97">
        <f t="shared" si="8"/>
        <v>0.52272160582971239</v>
      </c>
      <c r="L97">
        <f t="shared" si="9"/>
        <v>0.47727839417028761</v>
      </c>
      <c r="N97">
        <v>2008</v>
      </c>
      <c r="O97">
        <v>0.54637080430984497</v>
      </c>
      <c r="P97">
        <v>7.7635425243798122E-3</v>
      </c>
      <c r="Q97">
        <v>-1.371441526794346E-2</v>
      </c>
      <c r="R97">
        <v>1.9235364362567387E-2</v>
      </c>
      <c r="S97">
        <v>1.0490897198503213E-2</v>
      </c>
      <c r="T97">
        <v>5.701530660213322E-2</v>
      </c>
      <c r="U97">
        <v>0.44625417415576901</v>
      </c>
      <c r="V97">
        <v>1.9328175855322823E-2</v>
      </c>
      <c r="X97">
        <f t="shared" si="10"/>
        <v>0.14786788529392955</v>
      </c>
      <c r="Y97">
        <f t="shared" si="11"/>
        <v>0.85213211470607042</v>
      </c>
      <c r="AB97">
        <v>8.7667897343635559E-2</v>
      </c>
      <c r="AC97">
        <v>2.6978433424585259E-2</v>
      </c>
      <c r="AD97">
        <v>1.4587609799507406E-2</v>
      </c>
      <c r="AE97">
        <v>1.163119178766813E-3</v>
      </c>
      <c r="AF97">
        <v>7.6022221550237842E-3</v>
      </c>
      <c r="AG97">
        <v>3.4232337914020736E-3</v>
      </c>
      <c r="AH97">
        <v>1.8261973520417286E-2</v>
      </c>
      <c r="AI97">
        <v>1.5653530845322113E-2</v>
      </c>
      <c r="AK97">
        <f t="shared" si="7"/>
        <v>0.61316194385934786</v>
      </c>
      <c r="AL97">
        <f t="shared" si="12"/>
        <v>0.38683805614065214</v>
      </c>
    </row>
    <row r="98" spans="1:38" x14ac:dyDescent="0.2">
      <c r="A98">
        <v>2009</v>
      </c>
      <c r="B98">
        <v>0.18039804697036743</v>
      </c>
      <c r="C98">
        <v>4.5458609999417414E-2</v>
      </c>
      <c r="D98">
        <v>2.1798327184567281E-2</v>
      </c>
      <c r="E98">
        <v>6.0056810671303765E-3</v>
      </c>
      <c r="F98">
        <v>1.4699017309340664E-2</v>
      </c>
      <c r="G98">
        <v>1.3132323550518047E-2</v>
      </c>
      <c r="H98">
        <v>4.9972314402495083E-2</v>
      </c>
      <c r="I98">
        <v>2.9335497566241358E-2</v>
      </c>
      <c r="K98">
        <f t="shared" si="8"/>
        <v>0.56039386683371184</v>
      </c>
      <c r="L98">
        <f t="shared" si="9"/>
        <v>0.43960613316628816</v>
      </c>
      <c r="N98">
        <v>2009</v>
      </c>
      <c r="O98">
        <v>0.54985114932060242</v>
      </c>
      <c r="P98">
        <v>8.5985466635876365E-3</v>
      </c>
      <c r="Q98">
        <v>-1.6174248324187207E-2</v>
      </c>
      <c r="R98">
        <v>2.5014661697948651E-2</v>
      </c>
      <c r="S98">
        <v>1.0563100207056352E-2</v>
      </c>
      <c r="T98">
        <v>6.1329861726337323E-2</v>
      </c>
      <c r="U98">
        <v>0.44089676290682078</v>
      </c>
      <c r="V98">
        <v>1.9623423933665302E-2</v>
      </c>
      <c r="X98">
        <f t="shared" si="10"/>
        <v>0.16246564562267718</v>
      </c>
      <c r="Y98">
        <f t="shared" si="11"/>
        <v>0.83753435437732282</v>
      </c>
      <c r="AB98">
        <v>8.4177948534488678E-2</v>
      </c>
      <c r="AC98">
        <v>3.0842148352789388E-2</v>
      </c>
      <c r="AD98">
        <v>1.3440105060141969E-2</v>
      </c>
      <c r="AE98">
        <v>1.6546856940432247E-3</v>
      </c>
      <c r="AF98">
        <v>6.5862119225656738E-3</v>
      </c>
      <c r="AG98">
        <v>3.6365391143615808E-3</v>
      </c>
      <c r="AH98">
        <v>1.446460670970676E-2</v>
      </c>
      <c r="AI98">
        <v>1.3550736264743643E-2</v>
      </c>
      <c r="AK98">
        <f t="shared" ref="AK98:AK103" si="13">SUM(AC98:AG98)/AB98</f>
        <v>0.66715441658562824</v>
      </c>
      <c r="AL98">
        <f t="shared" si="12"/>
        <v>0.33284558341437176</v>
      </c>
    </row>
    <row r="99" spans="1:38" x14ac:dyDescent="0.2">
      <c r="A99">
        <v>2010</v>
      </c>
      <c r="B99">
        <v>0.19265429675579071</v>
      </c>
      <c r="C99">
        <v>5.4529646232007185E-2</v>
      </c>
      <c r="D99">
        <v>2.1199761356442925E-2</v>
      </c>
      <c r="E99">
        <v>6.0668996527196567E-3</v>
      </c>
      <c r="F99">
        <v>1.4492549194376876E-2</v>
      </c>
      <c r="G99">
        <v>1.4904780464263056E-2</v>
      </c>
      <c r="H99">
        <v>5.2537999114866854E-2</v>
      </c>
      <c r="I99">
        <v>2.8927648506272607E-2</v>
      </c>
      <c r="K99">
        <f t="shared" si="8"/>
        <v>0.57716665951530344</v>
      </c>
      <c r="L99">
        <f t="shared" si="9"/>
        <v>0.42283334048469656</v>
      </c>
      <c r="N99">
        <v>2010</v>
      </c>
      <c r="O99">
        <v>0.53757545351982117</v>
      </c>
      <c r="P99">
        <v>9.0292678062661499E-3</v>
      </c>
      <c r="Q99">
        <v>-1.8259381412876273E-2</v>
      </c>
      <c r="R99">
        <v>2.7410965885013724E-2</v>
      </c>
      <c r="S99">
        <v>1.0671473792805763E-2</v>
      </c>
      <c r="T99">
        <v>6.5077747242287765E-2</v>
      </c>
      <c r="U99">
        <v>0.42403243289960124</v>
      </c>
      <c r="V99">
        <v>1.9619733099043291E-2</v>
      </c>
      <c r="X99">
        <f t="shared" si="10"/>
        <v>0.1747290965360899</v>
      </c>
      <c r="Y99">
        <f t="shared" si="11"/>
        <v>0.82527090346391008</v>
      </c>
      <c r="AB99">
        <v>9.3701541423797607E-2</v>
      </c>
      <c r="AC99">
        <v>3.9076120824167289E-2</v>
      </c>
      <c r="AD99">
        <v>1.3868784228359139E-2</v>
      </c>
      <c r="AE99">
        <v>1.614012224055819E-3</v>
      </c>
      <c r="AF99">
        <v>6.4117016368504349E-3</v>
      </c>
      <c r="AG99">
        <v>4.0040950083548568E-3</v>
      </c>
      <c r="AH99">
        <v>1.545466103892644E-2</v>
      </c>
      <c r="AI99">
        <v>1.3273286981656609E-2</v>
      </c>
      <c r="AK99">
        <f t="shared" si="13"/>
        <v>0.69342203910944156</v>
      </c>
      <c r="AL99">
        <f t="shared" si="12"/>
        <v>0.30657796089055844</v>
      </c>
    </row>
    <row r="100" spans="1:38" x14ac:dyDescent="0.2">
      <c r="A100">
        <v>2011</v>
      </c>
      <c r="B100">
        <v>0.1916688084602356</v>
      </c>
      <c r="C100">
        <v>5.1981901006832754E-2</v>
      </c>
      <c r="D100">
        <v>2.0643116903434001E-2</v>
      </c>
      <c r="E100">
        <v>6.9940196362227791E-3</v>
      </c>
      <c r="F100">
        <v>1.4964246249258724E-2</v>
      </c>
      <c r="G100">
        <v>1.4829066030799079E-2</v>
      </c>
      <c r="H100">
        <v>5.2357270742784366E-2</v>
      </c>
      <c r="I100">
        <v>2.989918789090389E-2</v>
      </c>
      <c r="K100">
        <f t="shared" si="8"/>
        <v>0.57084066367139996</v>
      </c>
      <c r="L100">
        <f t="shared" si="9"/>
        <v>0.42915933632860004</v>
      </c>
      <c r="N100">
        <v>2011</v>
      </c>
      <c r="O100">
        <v>0.5351422131061554</v>
      </c>
      <c r="P100">
        <v>1.0419904358637799E-2</v>
      </c>
      <c r="Q100">
        <v>-1.9833706355239924E-2</v>
      </c>
      <c r="R100">
        <v>2.9209716808584658E-2</v>
      </c>
      <c r="S100">
        <v>1.0845620070989501E-2</v>
      </c>
      <c r="T100">
        <v>6.5695301980721696E-2</v>
      </c>
      <c r="U100">
        <v>0.4186612036203271</v>
      </c>
      <c r="V100">
        <v>2.0150047572717322E-2</v>
      </c>
      <c r="X100">
        <f t="shared" si="10"/>
        <v>0.18002100096817356</v>
      </c>
      <c r="Y100">
        <f t="shared" si="11"/>
        <v>0.81997899903182647</v>
      </c>
      <c r="AB100">
        <v>9.030335396528244E-2</v>
      </c>
      <c r="AC100">
        <v>3.6296081473408376E-2</v>
      </c>
      <c r="AD100">
        <v>1.3642318603592161E-2</v>
      </c>
      <c r="AE100">
        <v>1.9434691658153651E-3</v>
      </c>
      <c r="AF100">
        <v>6.4298284999917766E-3</v>
      </c>
      <c r="AG100">
        <v>3.6827248162604356E-3</v>
      </c>
      <c r="AH100">
        <v>1.4947532794790811E-2</v>
      </c>
      <c r="AI100">
        <v>1.3361398611423521E-2</v>
      </c>
      <c r="AK100">
        <f t="shared" si="13"/>
        <v>0.68651295701488746</v>
      </c>
      <c r="AL100">
        <f t="shared" si="12"/>
        <v>0.31348704298511254</v>
      </c>
    </row>
    <row r="101" spans="1:38" x14ac:dyDescent="0.2">
      <c r="A101">
        <v>2012</v>
      </c>
      <c r="B101">
        <v>0.20300604403018951</v>
      </c>
      <c r="C101">
        <v>5.4131012655978972E-2</v>
      </c>
      <c r="D101">
        <v>2.2060036945718155E-2</v>
      </c>
      <c r="E101">
        <v>7.2243028460336695E-3</v>
      </c>
      <c r="F101">
        <v>1.6272065398098726E-2</v>
      </c>
      <c r="G101">
        <v>1.5676176260566114E-2</v>
      </c>
      <c r="H101">
        <v>5.5529853642710257E-2</v>
      </c>
      <c r="I101">
        <v>3.2112596281083622E-2</v>
      </c>
      <c r="K101">
        <f t="shared" si="8"/>
        <v>0.56827664741469286</v>
      </c>
      <c r="L101">
        <f t="shared" si="9"/>
        <v>0.43172335258530714</v>
      </c>
      <c r="N101">
        <v>2012</v>
      </c>
      <c r="O101">
        <v>0.52388933300971985</v>
      </c>
      <c r="P101">
        <v>8.9260682870507726E-3</v>
      </c>
      <c r="Q101">
        <v>-1.9783233630169341E-2</v>
      </c>
      <c r="R101">
        <v>3.0035192846116745E-2</v>
      </c>
      <c r="S101">
        <v>1.0746350225069964E-2</v>
      </c>
      <c r="T101">
        <v>6.4829637249750785E-2</v>
      </c>
      <c r="U101">
        <v>0.4093475381374827</v>
      </c>
      <c r="V101">
        <v>1.9789611235359668E-2</v>
      </c>
      <c r="X101">
        <f t="shared" si="10"/>
        <v>0.1808664712325054</v>
      </c>
      <c r="Y101">
        <f t="shared" si="11"/>
        <v>0.81913352876749457</v>
      </c>
      <c r="AB101">
        <v>9.8225012421607971E-2</v>
      </c>
      <c r="AC101">
        <v>3.7760162702341428E-2</v>
      </c>
      <c r="AD101">
        <v>1.4822042585169363E-2</v>
      </c>
      <c r="AE101">
        <v>2.0554083275867931E-3</v>
      </c>
      <c r="AF101">
        <v>7.3225614940653598E-3</v>
      </c>
      <c r="AG101">
        <v>4.137899374164312E-3</v>
      </c>
      <c r="AH101">
        <v>1.7201333931267392E-2</v>
      </c>
      <c r="AI101">
        <v>1.4925604007013321E-2</v>
      </c>
      <c r="AK101">
        <f t="shared" si="13"/>
        <v>0.67292508144073004</v>
      </c>
      <c r="AL101">
        <f t="shared" si="12"/>
        <v>0.32707491855926996</v>
      </c>
    </row>
    <row r="102" spans="1:38" x14ac:dyDescent="0.2">
      <c r="A102">
        <v>2013</v>
      </c>
      <c r="B102">
        <v>0.19019941985607147</v>
      </c>
      <c r="C102">
        <v>4.6369529542626707E-2</v>
      </c>
      <c r="D102">
        <v>2.2631654092565158E-2</v>
      </c>
      <c r="E102">
        <v>7.4246287748414817E-3</v>
      </c>
      <c r="F102">
        <v>1.6098502590333425E-2</v>
      </c>
      <c r="G102">
        <v>1.3826040246093029E-2</v>
      </c>
      <c r="H102">
        <v>5.192383557999334E-2</v>
      </c>
      <c r="I102">
        <v>3.1925229029618321E-2</v>
      </c>
      <c r="K102">
        <f t="shared" si="8"/>
        <v>0.55915183824923176</v>
      </c>
      <c r="L102">
        <f t="shared" si="9"/>
        <v>0.44084816175076824</v>
      </c>
      <c r="N102">
        <v>2013</v>
      </c>
      <c r="O102">
        <v>0.53340384364128113</v>
      </c>
      <c r="P102">
        <v>1.1102825132961342E-2</v>
      </c>
      <c r="Q102">
        <v>-1.6189619847060476E-2</v>
      </c>
      <c r="R102">
        <v>3.0950388730767033E-2</v>
      </c>
      <c r="S102">
        <v>1.0896677343052092E-2</v>
      </c>
      <c r="T102">
        <v>6.2307427087633933E-2</v>
      </c>
      <c r="U102">
        <v>0.41424795213827315</v>
      </c>
      <c r="V102">
        <v>2.0086855650435626E-2</v>
      </c>
      <c r="X102">
        <f t="shared" si="10"/>
        <v>0.1857273801610958</v>
      </c>
      <c r="Y102">
        <f t="shared" si="11"/>
        <v>0.8142726198389042</v>
      </c>
      <c r="AB102">
        <v>8.852861076593399E-2</v>
      </c>
      <c r="AC102">
        <v>3.109900448066891E-2</v>
      </c>
      <c r="AD102">
        <v>1.5503418659386739E-2</v>
      </c>
      <c r="AE102">
        <v>2.224884047245787E-3</v>
      </c>
      <c r="AF102">
        <v>7.0789475459082183E-3</v>
      </c>
      <c r="AG102">
        <v>3.1778569156560156E-3</v>
      </c>
      <c r="AH102">
        <v>1.4922110651552793E-2</v>
      </c>
      <c r="AI102">
        <v>1.4522388465515531E-2</v>
      </c>
      <c r="AK102">
        <f t="shared" si="13"/>
        <v>0.6674013196149845</v>
      </c>
      <c r="AL102">
        <f t="shared" si="12"/>
        <v>0.3325986803850155</v>
      </c>
    </row>
    <row r="103" spans="1:38" x14ac:dyDescent="0.2">
      <c r="A103">
        <v>2014</v>
      </c>
      <c r="B103">
        <v>0.19583438336849213</v>
      </c>
      <c r="C103">
        <v>4.9832711679009933E-2</v>
      </c>
      <c r="D103">
        <v>2.1614277172960127E-2</v>
      </c>
      <c r="E103">
        <v>7.7325415420012155E-3</v>
      </c>
      <c r="F103">
        <v>1.6307557310649461E-2</v>
      </c>
      <c r="G103">
        <v>1.4500374282889224E-2</v>
      </c>
      <c r="H103">
        <v>5.3765740565494789E-2</v>
      </c>
      <c r="I103">
        <v>3.2081180815487387E-2</v>
      </c>
      <c r="K103">
        <f t="shared" si="8"/>
        <v>0.561635092345106</v>
      </c>
      <c r="L103">
        <f t="shared" si="9"/>
        <v>0.438364907654894</v>
      </c>
      <c r="N103">
        <v>2014</v>
      </c>
      <c r="O103">
        <v>0.52756175398826599</v>
      </c>
      <c r="P103">
        <v>1.1775322804436616E-2</v>
      </c>
      <c r="Q103">
        <v>-1.9562964695189221E-2</v>
      </c>
      <c r="R103">
        <v>3.073132255098926E-2</v>
      </c>
      <c r="S103">
        <v>1.0921510946412506E-2</v>
      </c>
      <c r="T103">
        <v>6.2942389514592995E-2</v>
      </c>
      <c r="U103">
        <v>0.4108540164700295</v>
      </c>
      <c r="V103">
        <v>1.9902501765357964E-2</v>
      </c>
      <c r="X103">
        <f t="shared" si="10"/>
        <v>0.18349999860565205</v>
      </c>
      <c r="Y103">
        <f t="shared" si="11"/>
        <v>0.81650000139434797</v>
      </c>
      <c r="AB103">
        <v>9.2351004481315613E-2</v>
      </c>
      <c r="AC103">
        <v>3.3540540149300135E-2</v>
      </c>
      <c r="AD103">
        <v>1.4883571612440106E-2</v>
      </c>
      <c r="AE103">
        <v>2.2110920930333957E-3</v>
      </c>
      <c r="AF103">
        <v>7.3706223336735032E-3</v>
      </c>
      <c r="AG103">
        <v>3.3290064465630728E-3</v>
      </c>
      <c r="AH103">
        <v>1.6025207586176562E-2</v>
      </c>
      <c r="AI103">
        <v>1.4990964260128832E-2</v>
      </c>
      <c r="AK103">
        <f t="shared" si="13"/>
        <v>0.66414905803671509</v>
      </c>
      <c r="AL103">
        <f t="shared" si="12"/>
        <v>0.33585094196328491</v>
      </c>
    </row>
    <row r="104" spans="1:38" x14ac:dyDescent="0.2">
      <c r="N104">
        <v>2015</v>
      </c>
    </row>
    <row r="105" spans="1:38" x14ac:dyDescent="0.2">
      <c r="N105">
        <v>2016</v>
      </c>
    </row>
    <row r="106" spans="1:38" x14ac:dyDescent="0.2">
      <c r="N106">
        <v>2017</v>
      </c>
    </row>
    <row r="107" spans="1:38" x14ac:dyDescent="0.2">
      <c r="N107">
        <v>2018</v>
      </c>
    </row>
    <row r="108" spans="1:38" x14ac:dyDescent="0.2">
      <c r="N108">
        <v>2019</v>
      </c>
    </row>
    <row r="109" spans="1:38" x14ac:dyDescent="0.2">
      <c r="N109">
        <v>2020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Pre-tax</vt:lpstr>
      <vt:lpstr>Post-Tax</vt:lpstr>
      <vt:lpstr>pre-tax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Gelfond</dc:creator>
  <cp:lastModifiedBy>Hilary Gelfond</cp:lastModifiedBy>
  <dcterms:created xsi:type="dcterms:W3CDTF">2019-01-10T16:30:58Z</dcterms:created>
  <dcterms:modified xsi:type="dcterms:W3CDTF">2019-01-17T15:11:22Z</dcterms:modified>
</cp:coreProperties>
</file>