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40" yWindow="160" windowWidth="25040" windowHeight="13380" tabRatio="837" firstSheet="8" activeTab="11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<sst xmlns="http://schemas.openxmlformats.org/spreadsheetml/2006/main" count="1573" uniqueCount="164">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</sst>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F22" sqref="F2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0.5625</v>
      </c>
      <c r="F19" s="59"/>
      <c r="G19" s="59"/>
      <c r="H19" s="58"/>
      <c r="I19" s="58"/>
      <c r="J19" s="58"/>
      <c r="K19" s="322"/>
      <c r="L19" s="100">
        <f t="shared" si="0"/>
        <v>0.22916666666666669</v>
      </c>
      <c r="M19" s="75"/>
      <c r="N19" s="101"/>
      <c r="O19" s="100">
        <f t="shared" si="1"/>
        <v>0.22916666666666669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1.3958333333333333</v>
      </c>
      <c r="Q20" s="110">
        <f>P20*24</f>
        <v>33.5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>
        <v>0.54166666666666663</v>
      </c>
      <c r="E22" s="296">
        <v>0.66666666666666663</v>
      </c>
      <c r="F22" s="296">
        <v>0.70833333333333337</v>
      </c>
      <c r="G22" s="296">
        <v>0.77083333333333337</v>
      </c>
      <c r="H22" s="296"/>
      <c r="I22" s="296"/>
      <c r="J22" s="296"/>
      <c r="K22" s="297"/>
      <c r="L22" s="96">
        <f t="shared" si="0"/>
        <v>0.1875</v>
      </c>
      <c r="M22" s="78"/>
      <c r="N22" s="106"/>
      <c r="O22" s="161">
        <f t="shared" si="1"/>
        <v>0.1875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4">
        <f t="shared" si="0"/>
        <v>0.33333333333333331</v>
      </c>
      <c r="M23" s="88"/>
      <c r="N23" s="144"/>
      <c r="O23" s="162">
        <f t="shared" si="1"/>
        <v>0.33333333333333331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1.9166666666666665</v>
      </c>
      <c r="Q27" s="110">
        <f>P27*24</f>
        <v>46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8" workbookViewId="0">
      <selection activeCell="H25" sqref="H25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>
        <f>IF(ISBLANK('5-31-2018'!D22), "", '5-31-2018'!D22)</f>
        <v>0.54166666666666663</v>
      </c>
      <c r="E8" s="49">
        <f>IF(ISBLANK('5-31-2018'!E22), "", '5-31-2018'!E22)</f>
        <v>0.66666666666666663</v>
      </c>
      <c r="F8" s="49">
        <f>IF(ISBLANK('5-31-2018'!F22), "", '5-31-2018'!F22)</f>
        <v>0.70833333333333337</v>
      </c>
      <c r="G8" s="49">
        <f>IF(ISBLANK('5-31-2018'!G22), "", '5-31-2018'!G22)</f>
        <v>0.77083333333333337</v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0.1875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0.1875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>
        <f>IF(ISBLANK('5-31-2018'!D23), "", '5-31-2018'!D23)</f>
        <v>0.33333333333333331</v>
      </c>
      <c r="E9" s="53">
        <f>IF(ISBLANK('5-31-2018'!E23), "", '5-31-2018'!E23)</f>
        <v>0.66666666666666663</v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0.33333333333333331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0.33333333333333331</v>
      </c>
      <c r="P9" s="39"/>
    </row>
    <row r="10" spans="1:20" ht="20" customHeight="1">
      <c r="A10" s="408"/>
      <c r="B10" s="5" t="s">
        <v>5</v>
      </c>
      <c r="C10" s="6">
        <v>43236</v>
      </c>
      <c r="D10" s="295">
        <v>0.39583333333333331</v>
      </c>
      <c r="E10" s="296">
        <v>0.70833333333333337</v>
      </c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0.31250000000000006</v>
      </c>
      <c r="M10" s="77"/>
      <c r="N10" s="113"/>
      <c r="O10" s="170">
        <f>L10+N10</f>
        <v>0.31250000000000006</v>
      </c>
      <c r="P10" s="39"/>
    </row>
    <row r="11" spans="1:20" ht="20" customHeight="1">
      <c r="A11" s="409"/>
      <c r="B11" s="5" t="s">
        <v>6</v>
      </c>
      <c r="C11" s="6">
        <v>43237</v>
      </c>
      <c r="D11" s="295">
        <v>0.33333333333333331</v>
      </c>
      <c r="E11" s="296">
        <v>0.6875</v>
      </c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0.35416666666666669</v>
      </c>
      <c r="M11" s="78"/>
      <c r="N11" s="106"/>
      <c r="O11" s="161">
        <f t="shared" ref="O11:O25" si="1">L11+N11</f>
        <v>0.35416666666666669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1.5208333333333333</v>
      </c>
      <c r="Q13" s="110">
        <f>P13*24</f>
        <v>36.5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>
        <v>0.33333333333333331</v>
      </c>
      <c r="E15" s="59">
        <v>0.60416666666666663</v>
      </c>
      <c r="F15" s="59"/>
      <c r="G15" s="59"/>
      <c r="H15" s="58"/>
      <c r="I15" s="58"/>
      <c r="J15" s="58"/>
      <c r="K15" s="322"/>
      <c r="L15" s="154">
        <f t="shared" si="0"/>
        <v>0.27083333333333331</v>
      </c>
      <c r="M15" s="75"/>
      <c r="N15" s="101"/>
      <c r="O15" s="100">
        <f t="shared" si="1"/>
        <v>0.27083333333333331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>
        <v>0.33333333333333331</v>
      </c>
      <c r="E16" s="59">
        <v>0.54166666666666663</v>
      </c>
      <c r="F16" s="59">
        <v>0.5625</v>
      </c>
      <c r="G16" s="59">
        <v>0.6875</v>
      </c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>
        <v>0.4375</v>
      </c>
      <c r="E17" s="59">
        <v>0.6875</v>
      </c>
      <c r="F17" s="59"/>
      <c r="G17" s="59"/>
      <c r="H17" s="58"/>
      <c r="I17" s="58"/>
      <c r="J17" s="58"/>
      <c r="K17" s="322"/>
      <c r="L17" s="154">
        <f t="shared" si="0"/>
        <v>0.25</v>
      </c>
      <c r="M17" s="75"/>
      <c r="N17" s="101"/>
      <c r="O17" s="100">
        <f t="shared" si="1"/>
        <v>0.25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>
        <v>0.33333333333333331</v>
      </c>
      <c r="E18" s="59">
        <v>0.54166666666666663</v>
      </c>
      <c r="F18" s="59">
        <v>0.5625</v>
      </c>
      <c r="G18" s="59">
        <v>0.6875</v>
      </c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75"/>
      <c r="N19" s="101"/>
      <c r="O19" s="100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1.5208333333333333</v>
      </c>
      <c r="Q20" s="110">
        <f>P20*24</f>
        <v>36.5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>
        <v>0.45833333333333331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4.1666666666666685E-2</v>
      </c>
      <c r="M22" s="78"/>
      <c r="N22" s="106"/>
      <c r="O22" s="161">
        <f t="shared" si="1"/>
        <v>4.1666666666666685E-2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5">
        <f t="shared" si="0"/>
        <v>0.33333333333333331</v>
      </c>
      <c r="M23" s="88"/>
      <c r="N23" s="144"/>
      <c r="O23" s="161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161">
        <f t="shared" si="1"/>
        <v>0.33333333333333331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>
        <v>0.33333333333333331</v>
      </c>
      <c r="E25" s="296">
        <v>0.5</v>
      </c>
      <c r="F25" s="296">
        <v>0.625</v>
      </c>
      <c r="G25" s="296">
        <v>0.66666666666666663</v>
      </c>
      <c r="H25" s="296"/>
      <c r="I25" s="296"/>
      <c r="J25" s="296"/>
      <c r="K25" s="297"/>
      <c r="L25" s="212">
        <f t="shared" si="0"/>
        <v>0.20833333333333331</v>
      </c>
      <c r="M25" s="88"/>
      <c r="N25" s="144"/>
      <c r="O25" s="162">
        <f t="shared" si="1"/>
        <v>0.20833333333333331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3.4375000000000004</v>
      </c>
      <c r="Q27" s="110">
        <f>P27*24</f>
        <v>82.500000000000014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workbookViewId="0">
      <selection activeCell="F19" sqref="F1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>
        <f>IF(ISBLANK('6-15-2018'!D22), "", '6-15-2018'!D22)</f>
        <v>0.45833333333333331</v>
      </c>
      <c r="E8" s="49">
        <f>IF(ISBLANK('6-15-2018'!E22), "", '6-15-2018'!E22)</f>
        <v>0.5</v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4.1666666666666685E-2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4.1666666666666685E-2</v>
      </c>
      <c r="P8" s="39"/>
    </row>
    <row r="9" spans="1:20" ht="20" customHeight="1">
      <c r="A9" s="408"/>
      <c r="B9" s="46" t="s">
        <v>4</v>
      </c>
      <c r="C9" s="47">
        <v>43249</v>
      </c>
      <c r="D9" s="48">
        <f>IF(ISBLANK('6-15-2018'!D23), "", '6-15-2018'!D23)</f>
        <v>0.33333333333333331</v>
      </c>
      <c r="E9" s="49">
        <f>IF(ISBLANK('6-15-2018'!E23), "", '6-15-2018'!E23)</f>
        <v>0.66666666666666663</v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0.33333333333333331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0.33333333333333331</v>
      </c>
      <c r="P9" s="39"/>
    </row>
    <row r="10" spans="1:20" ht="20" customHeight="1">
      <c r="A10" s="408"/>
      <c r="B10" s="46" t="s">
        <v>5</v>
      </c>
      <c r="C10" s="47">
        <v>43250</v>
      </c>
      <c r="D10" s="48">
        <f>IF(ISBLANK('6-15-2018'!D24), "", '6-15-2018'!D24)</f>
        <v>0.33333333333333331</v>
      </c>
      <c r="E10" s="49">
        <f>IF(ISBLANK('6-15-2018'!E24), "", '6-15-2018'!E24)</f>
        <v>0.66666666666666663</v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0.33333333333333331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0.33333333333333331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>
        <f>IF(ISBLANK('6-15-2018'!D25), "", '6-15-2018'!D25)</f>
        <v>0.33333333333333331</v>
      </c>
      <c r="E11" s="53">
        <f>IF(ISBLANK('6-15-2018'!E25), "", '6-15-2018'!E25)</f>
        <v>0.5</v>
      </c>
      <c r="F11" s="53">
        <f>IF(ISBLANK('6-15-2018'!F25), "", '6-15-2018'!F25)</f>
        <v>0.625</v>
      </c>
      <c r="G11" s="53">
        <f>IF(ISBLANK('6-15-2018'!G25), "", '6-15-2018'!G25)</f>
        <v>0.66666666666666663</v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0.20833333333333331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0.20833333333333331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0.33333333333333331</v>
      </c>
      <c r="M12" s="77"/>
      <c r="N12" s="113"/>
      <c r="O12" s="95">
        <f>L12+N12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1.2499999999999998</v>
      </c>
      <c r="Q13" s="110">
        <f>P13*24</f>
        <v>29.999999999999993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54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>
        <v>0.41666666666666669</v>
      </c>
      <c r="E16" s="59">
        <v>0.75</v>
      </c>
      <c r="F16" s="59"/>
      <c r="G16" s="59"/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>
        <v>0.41666666666666669</v>
      </c>
      <c r="E17" s="59">
        <v>0.75</v>
      </c>
      <c r="F17" s="59"/>
      <c r="G17" s="59"/>
      <c r="H17" s="58"/>
      <c r="I17" s="58"/>
      <c r="J17" s="58"/>
      <c r="K17" s="322"/>
      <c r="L17" s="154">
        <f t="shared" si="0"/>
        <v>0.33333333333333331</v>
      </c>
      <c r="M17" s="75"/>
      <c r="N17" s="101"/>
      <c r="O17" s="100">
        <f t="shared" si="1"/>
        <v>0.33333333333333331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>
        <v>0.33333333333333331</v>
      </c>
      <c r="E19" s="59">
        <v>0.5</v>
      </c>
      <c r="F19" s="59"/>
      <c r="G19" s="59"/>
      <c r="H19" s="58"/>
      <c r="I19" s="58"/>
      <c r="J19" s="58"/>
      <c r="K19" s="322"/>
      <c r="L19" s="154">
        <f t="shared" si="0"/>
        <v>0.16666666666666669</v>
      </c>
      <c r="M19" s="75"/>
      <c r="N19" s="101"/>
      <c r="O19" s="100">
        <f t="shared" si="1"/>
        <v>0.16666666666666669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1.5</v>
      </c>
      <c r="Q20" s="110">
        <f>P20*24</f>
        <v>36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96">
        <f t="shared" si="1"/>
        <v>0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/>
      <c r="E25" s="296"/>
      <c r="F25" s="296"/>
      <c r="G25" s="296"/>
      <c r="H25" s="296"/>
      <c r="I25" s="296"/>
      <c r="J25" s="296"/>
      <c r="K25" s="297"/>
      <c r="L25" s="95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/>
      <c r="E26" s="296"/>
      <c r="F26" s="296"/>
      <c r="G26" s="296"/>
      <c r="H26" s="296"/>
      <c r="I26" s="296"/>
      <c r="J26" s="296"/>
      <c r="K26" s="297"/>
      <c r="L26" s="212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1.8333333333333333</v>
      </c>
      <c r="Q27" s="110">
        <f>P27*24</f>
        <v>44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 t="str">
        <f>IF(ISBLANK('6-29-2018'!D22), "", '6-29-2018'!D22)</f>
        <v/>
      </c>
      <c r="E8" s="49" t="str">
        <f>IF(ISBLANK('6-29-2018'!E22), "", '6-29-2018'!E22)</f>
        <v/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0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0</v>
      </c>
      <c r="P8" s="39"/>
    </row>
    <row r="9" spans="1:20" ht="20" customHeight="1">
      <c r="A9" s="408"/>
      <c r="B9" s="46" t="s">
        <v>4</v>
      </c>
      <c r="C9" s="47">
        <v>43263</v>
      </c>
      <c r="D9" s="48" t="str">
        <f>IF(ISBLANK('6-29-2018'!D23), "", '6-29-2018'!D23)</f>
        <v/>
      </c>
      <c r="E9" s="49" t="str">
        <f>IF(ISBLANK('6-29-2018'!E23), "", '6-29-2018'!E23)</f>
        <v/>
      </c>
      <c r="F9" s="49" t="str">
        <f>IF(ISBLANK('6-29-2018'!F23), "", '6-29-2018'!F23)</f>
        <v/>
      </c>
      <c r="G9" s="49" t="str">
        <f>IF(ISBLANK('6-29-2018'!G23), "", '6-29-2018'!G23)</f>
        <v/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</v>
      </c>
      <c r="P9" s="39"/>
    </row>
    <row r="10" spans="1:20" ht="20" customHeight="1">
      <c r="A10" s="408"/>
      <c r="B10" s="46" t="s">
        <v>5</v>
      </c>
      <c r="C10" s="47">
        <v>43264</v>
      </c>
      <c r="D10" s="48" t="str">
        <f>IF(ISBLANK('6-29-2018'!D24), "", '6-29-2018'!D24)</f>
        <v/>
      </c>
      <c r="E10" s="49" t="str">
        <f>IF(ISBLANK('6-29-2018'!E24), "", '6-29-2018'!E24)</f>
        <v/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</v>
      </c>
      <c r="P10" s="39"/>
    </row>
    <row r="11" spans="1:20" ht="20" customHeight="1">
      <c r="A11" s="409"/>
      <c r="B11" s="46" t="s">
        <v>6</v>
      </c>
      <c r="C11" s="47">
        <v>43265</v>
      </c>
      <c r="D11" s="48" t="str">
        <f>IF(ISBLANK('6-29-2018'!D25), "", '6-29-2018'!D25)</f>
        <v/>
      </c>
      <c r="E11" s="49" t="str">
        <f>IF(ISBLANK('6-29-2018'!E25), "", '6-29-2018'!E25)</f>
        <v/>
      </c>
      <c r="F11" s="49" t="str">
        <f>IF(ISBLANK('6-29-2018'!F25), "", '6-29-2018'!F25)</f>
        <v/>
      </c>
      <c r="G11" s="49" t="str">
        <f>IF(ISBLANK('6-29-2018'!G25), "", '6-29-2018'!G25)</f>
        <v/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 t="str">
        <f>IF(ISBLANK('6-29-2018'!D26), "", '6-29-2018'!D26)</f>
        <v/>
      </c>
      <c r="E12" s="53" t="str">
        <f>IF(ISBLANK('6-29-2018'!E26), "", '6-29-2018'!E26)</f>
        <v/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/>
      <c r="E22" s="296"/>
      <c r="F22" s="296"/>
      <c r="G22" s="296"/>
      <c r="H22" s="296"/>
      <c r="I22" s="296"/>
      <c r="J22" s="296"/>
      <c r="K22" s="308"/>
      <c r="L22" s="340">
        <f t="shared" si="0"/>
        <v>0</v>
      </c>
      <c r="M22" s="78"/>
      <c r="N22" s="106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/>
      <c r="E23" s="296"/>
      <c r="F23" s="296"/>
      <c r="G23" s="296"/>
      <c r="H23" s="296"/>
      <c r="I23" s="296"/>
      <c r="J23" s="296"/>
      <c r="K23" s="308"/>
      <c r="L23" s="340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/>
      <c r="E24" s="296"/>
      <c r="F24" s="296"/>
      <c r="G24" s="296"/>
      <c r="H24" s="296"/>
      <c r="I24" s="296"/>
      <c r="J24" s="296"/>
      <c r="K24" s="308"/>
      <c r="L24" s="340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/>
      <c r="E25" s="296"/>
      <c r="F25" s="296"/>
      <c r="G25" s="296"/>
      <c r="H25" s="296"/>
      <c r="I25" s="296"/>
      <c r="J25" s="296"/>
      <c r="K25" s="308"/>
      <c r="L25" s="340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/>
      <c r="E26" s="296"/>
      <c r="F26" s="296"/>
      <c r="G26" s="296"/>
      <c r="H26" s="296"/>
      <c r="I26" s="296"/>
      <c r="J26" s="296"/>
      <c r="K26" s="308"/>
      <c r="L26" s="340">
        <f t="shared" si="0"/>
        <v>0</v>
      </c>
      <c r="M26" s="88"/>
      <c r="N26" s="144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/>
      <c r="E8" s="296"/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0">L8+N8</f>
        <v>0</v>
      </c>
      <c r="P8" s="39"/>
    </row>
    <row r="9" spans="1:20" ht="20" customHeight="1">
      <c r="A9" s="408"/>
      <c r="B9" s="5" t="s">
        <v>4</v>
      </c>
      <c r="C9" s="6">
        <v>43284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si="0"/>
        <v>0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2018-01-02T18:27:47Z</cp:lastPrinted>
  <dcterms:created xsi:type="dcterms:W3CDTF">2013-05-29T18:19:45Z</dcterms:created>
  <dcterms:modified xsi:type="dcterms:W3CDTF">2018-06-07T13:06:11Z</dcterms:modified>
</cp:coreProperties>
</file>