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codeName="ThisWorkbook" autoCompressPictures="0"/>
  <bookViews>
    <workbookView xWindow="540" yWindow="160" windowWidth="25040" windowHeight="13380" tabRatio="837" firstSheet="8" activeTab="10"/>
  </bookViews>
  <sheets>
    <sheet name="1-12-2018" sheetId="77" r:id="rId1"/>
    <sheet name="1-31-2018" sheetId="104" r:id="rId2"/>
    <sheet name="2-15-2018" sheetId="105" r:id="rId3"/>
    <sheet name="2-28-2018" sheetId="106" r:id="rId4"/>
    <sheet name="3-15-2018" sheetId="107" r:id="rId5"/>
    <sheet name="3-30-2018" sheetId="113" r:id="rId6"/>
    <sheet name="4-13-2018" sheetId="83" r:id="rId7"/>
    <sheet name="4-30-2018" sheetId="84" r:id="rId8"/>
    <sheet name="5-15-2018" sheetId="85" r:id="rId9"/>
    <sheet name="5-31-2018" sheetId="86" r:id="rId10"/>
    <sheet name="6-15-2018" sheetId="87" r:id="rId11"/>
    <sheet name="6-29-2018" sheetId="88" r:id="rId12"/>
    <sheet name="7-13-2018" sheetId="89" r:id="rId13"/>
    <sheet name="7-31-2018" sheetId="90" r:id="rId14"/>
    <sheet name="8-15-2018" sheetId="91" r:id="rId15"/>
    <sheet name="8-31-2018" sheetId="92" r:id="rId16"/>
    <sheet name="9-14-2018" sheetId="93" r:id="rId17"/>
    <sheet name="9-28-2018" sheetId="94" r:id="rId18"/>
    <sheet name="10-15-2018" sheetId="95" r:id="rId19"/>
    <sheet name="10-31-2018" sheetId="96" r:id="rId20"/>
    <sheet name="11-15-2018" sheetId="97" r:id="rId21"/>
    <sheet name="11-30-2018" sheetId="98" r:id="rId22"/>
    <sheet name="12-14-2018" sheetId="99" r:id="rId23"/>
    <sheet name="12-31-2018" sheetId="100" r:id="rId24"/>
    <sheet name="1-15-2019" sheetId="101" r:id="rId25"/>
    <sheet name="1-31-2019" sheetId="102" r:id="rId26"/>
    <sheet name="2-15-2019" sheetId="103" r:id="rId27"/>
  </sheets>
  <definedNames>
    <definedName name="_xlnm.Print_Area" localSheetId="0">'1-12-2018'!$A$1:$Q$25</definedName>
    <definedName name="_xlnm.Print_Area" localSheetId="1">'1-31-2018'!$A$1:$Q$39</definedName>
    <definedName name="_xlnm.Print_Area" localSheetId="2">'2-15-2018'!$A$1:$Q$38</definedName>
    <definedName name="_xlnm.Print_Area" localSheetId="3">'2-28-2018'!$A$1:$Q$39</definedName>
    <definedName name="_xlnm.Print_Area" localSheetId="4">'3-15-2018'!$A$1:$Q$39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P27" i="97" l="1"/>
  <c r="L8" i="96"/>
  <c r="O8" i="96"/>
  <c r="L9" i="96"/>
  <c r="O9" i="96"/>
  <c r="L10" i="96"/>
  <c r="O10" i="96"/>
  <c r="L11" i="96"/>
  <c r="O11" i="96"/>
  <c r="L12" i="96"/>
  <c r="O12" i="96"/>
  <c r="L13" i="96"/>
  <c r="O13" i="96"/>
  <c r="L14" i="96"/>
  <c r="O14" i="96"/>
  <c r="L15" i="96"/>
  <c r="O15" i="96"/>
  <c r="L16" i="96"/>
  <c r="O16" i="96"/>
  <c r="L17" i="96"/>
  <c r="O17" i="96"/>
  <c r="L18" i="96"/>
  <c r="O18" i="96"/>
  <c r="L19" i="96"/>
  <c r="O19" i="96"/>
  <c r="L20" i="96"/>
  <c r="O20" i="96"/>
  <c r="L21" i="96"/>
  <c r="O21" i="96"/>
  <c r="L22" i="96"/>
  <c r="O22" i="96"/>
  <c r="P27" i="96"/>
  <c r="L21" i="95"/>
  <c r="L23" i="91"/>
  <c r="L9" i="86"/>
  <c r="O9" i="86"/>
  <c r="L10" i="86"/>
  <c r="O10" i="86"/>
  <c r="L11" i="86"/>
  <c r="O11" i="86"/>
  <c r="L12" i="86"/>
  <c r="O12" i="86"/>
  <c r="L13" i="86"/>
  <c r="O13" i="86"/>
  <c r="L14" i="86"/>
  <c r="O14" i="86"/>
  <c r="L15" i="86"/>
  <c r="O15" i="86"/>
  <c r="L16" i="86"/>
  <c r="O16" i="86"/>
  <c r="L17" i="86"/>
  <c r="O17" i="86"/>
  <c r="L18" i="86"/>
  <c r="O18" i="86"/>
  <c r="L19" i="86"/>
  <c r="O19" i="86"/>
  <c r="L20" i="86"/>
  <c r="O20" i="86"/>
  <c r="L21" i="86"/>
  <c r="O21" i="86"/>
  <c r="L22" i="86"/>
  <c r="O22" i="86"/>
  <c r="L23" i="86"/>
  <c r="O23" i="86"/>
  <c r="P27" i="86"/>
  <c r="L19" i="107"/>
  <c r="L9" i="105"/>
  <c r="L10" i="105"/>
  <c r="L11" i="105"/>
  <c r="L12" i="105"/>
  <c r="N7" i="104"/>
  <c r="M7" i="104"/>
  <c r="O3" i="103"/>
  <c r="K3" i="103"/>
  <c r="D3" i="103"/>
  <c r="O3" i="102"/>
  <c r="K3" i="102"/>
  <c r="D3" i="102"/>
  <c r="O3" i="101"/>
  <c r="K3" i="101"/>
  <c r="D3" i="101"/>
  <c r="O3" i="100"/>
  <c r="K3" i="100"/>
  <c r="D3" i="100"/>
  <c r="O3" i="99"/>
  <c r="K3" i="99"/>
  <c r="D3" i="99"/>
  <c r="O3" i="98"/>
  <c r="K3" i="98"/>
  <c r="D3" i="98"/>
  <c r="O3" i="97"/>
  <c r="K3" i="97"/>
  <c r="D3" i="97"/>
  <c r="O3" i="96"/>
  <c r="K3" i="96"/>
  <c r="D3" i="96"/>
  <c r="O3" i="95"/>
  <c r="K3" i="95"/>
  <c r="D3" i="95"/>
  <c r="O3" i="94"/>
  <c r="K3" i="94"/>
  <c r="D3" i="94"/>
  <c r="O3" i="93"/>
  <c r="K3" i="93"/>
  <c r="D3" i="93"/>
  <c r="O3" i="92"/>
  <c r="K3" i="92"/>
  <c r="D3" i="92"/>
  <c r="O3" i="91"/>
  <c r="K3" i="91"/>
  <c r="D3" i="91"/>
  <c r="O3" i="90"/>
  <c r="K3" i="90"/>
  <c r="D3" i="90"/>
  <c r="O3" i="89"/>
  <c r="K3" i="89"/>
  <c r="D3" i="89"/>
  <c r="O3" i="88"/>
  <c r="K3" i="88"/>
  <c r="D3" i="88"/>
  <c r="O3" i="87"/>
  <c r="K3" i="87"/>
  <c r="D3" i="87"/>
  <c r="O3" i="86"/>
  <c r="K3" i="86"/>
  <c r="D3" i="86"/>
  <c r="O3" i="85"/>
  <c r="K3" i="85"/>
  <c r="D3" i="85"/>
  <c r="O3" i="84"/>
  <c r="K3" i="84"/>
  <c r="D3" i="84"/>
  <c r="O3" i="83"/>
  <c r="K3" i="83"/>
  <c r="D3" i="83"/>
  <c r="O3" i="113"/>
  <c r="K3" i="113"/>
  <c r="D3" i="113"/>
  <c r="O3" i="107"/>
  <c r="K3" i="107"/>
  <c r="D3" i="107"/>
  <c r="O3" i="106"/>
  <c r="K3" i="106"/>
  <c r="D3" i="106"/>
  <c r="O3" i="104"/>
  <c r="K3" i="104"/>
  <c r="D3" i="104"/>
  <c r="O3" i="105"/>
  <c r="K3" i="105"/>
  <c r="D3" i="105"/>
  <c r="L12" i="107"/>
  <c r="O12" i="107"/>
  <c r="L13" i="107"/>
  <c r="O13" i="107"/>
  <c r="L14" i="107"/>
  <c r="O14" i="107"/>
  <c r="L15" i="107"/>
  <c r="O15" i="107"/>
  <c r="L16" i="107"/>
  <c r="O16" i="107"/>
  <c r="L17" i="107"/>
  <c r="O17" i="107"/>
  <c r="L18" i="107"/>
  <c r="O18" i="107"/>
  <c r="O19" i="107"/>
  <c r="L20" i="107"/>
  <c r="O20" i="107"/>
  <c r="L21" i="107"/>
  <c r="O21" i="107"/>
  <c r="L22" i="107"/>
  <c r="O22" i="107"/>
  <c r="L23" i="107"/>
  <c r="O23" i="107"/>
  <c r="L24" i="107"/>
  <c r="O24" i="107"/>
  <c r="P27" i="107"/>
  <c r="L12" i="104"/>
  <c r="O12" i="104"/>
  <c r="L8" i="104"/>
  <c r="O8" i="104"/>
  <c r="L9" i="104"/>
  <c r="O9" i="104"/>
  <c r="L10" i="104"/>
  <c r="O10" i="104"/>
  <c r="L11" i="104"/>
  <c r="O11" i="104"/>
  <c r="L13" i="104"/>
  <c r="O13" i="104"/>
  <c r="L14" i="104"/>
  <c r="O14" i="104"/>
  <c r="L15" i="104"/>
  <c r="O15" i="104"/>
  <c r="L16" i="104"/>
  <c r="O16" i="104"/>
  <c r="L17" i="104"/>
  <c r="O17" i="104"/>
  <c r="L18" i="104"/>
  <c r="O18" i="104"/>
  <c r="L19" i="104"/>
  <c r="O19" i="104"/>
  <c r="L20" i="104"/>
  <c r="O20" i="104"/>
  <c r="L21" i="104"/>
  <c r="O21" i="104"/>
  <c r="L22" i="104"/>
  <c r="O22" i="104"/>
  <c r="P28" i="104"/>
  <c r="L11" i="106"/>
  <c r="O11" i="106"/>
  <c r="L12" i="106"/>
  <c r="O12" i="106"/>
  <c r="L13" i="106"/>
  <c r="O13" i="106"/>
  <c r="L14" i="106"/>
  <c r="O14" i="106"/>
  <c r="L15" i="106"/>
  <c r="O15" i="106"/>
  <c r="L16" i="106"/>
  <c r="O16" i="106"/>
  <c r="L17" i="106"/>
  <c r="O17" i="106"/>
  <c r="L18" i="106"/>
  <c r="O18" i="106"/>
  <c r="L19" i="106"/>
  <c r="O19" i="106"/>
  <c r="L20" i="106"/>
  <c r="O20" i="106"/>
  <c r="L21" i="106"/>
  <c r="O21" i="106"/>
  <c r="L22" i="106"/>
  <c r="O22" i="106"/>
  <c r="L23" i="106"/>
  <c r="O23" i="106"/>
  <c r="L24" i="106"/>
  <c r="O24" i="106"/>
  <c r="L25" i="106"/>
  <c r="O25" i="106"/>
  <c r="P27" i="106"/>
  <c r="L21" i="89"/>
  <c r="O21" i="89"/>
  <c r="L22" i="89"/>
  <c r="O22" i="89"/>
  <c r="L23" i="89"/>
  <c r="O23" i="89"/>
  <c r="L24" i="89"/>
  <c r="O24" i="89"/>
  <c r="L25" i="89"/>
  <c r="O25" i="89"/>
  <c r="L26" i="89"/>
  <c r="O26" i="89"/>
  <c r="L27" i="89"/>
  <c r="O27" i="89"/>
  <c r="P27" i="89"/>
  <c r="Q27" i="89"/>
  <c r="L21" i="94"/>
  <c r="O21" i="94"/>
  <c r="L22" i="94"/>
  <c r="O22" i="94"/>
  <c r="L23" i="94"/>
  <c r="O23" i="94"/>
  <c r="L24" i="94"/>
  <c r="O24" i="94"/>
  <c r="L25" i="94"/>
  <c r="O25" i="94"/>
  <c r="L26" i="94"/>
  <c r="O26" i="94"/>
  <c r="L27" i="94"/>
  <c r="O27" i="94"/>
  <c r="P27" i="94"/>
  <c r="Q27" i="94"/>
  <c r="L13" i="100"/>
  <c r="O13" i="100"/>
  <c r="L14" i="100"/>
  <c r="O14" i="100"/>
  <c r="L15" i="100"/>
  <c r="O15" i="100"/>
  <c r="L16" i="100"/>
  <c r="O16" i="100"/>
  <c r="L17" i="100"/>
  <c r="O17" i="100"/>
  <c r="L18" i="100"/>
  <c r="O18" i="100"/>
  <c r="L19" i="100"/>
  <c r="O19" i="100"/>
  <c r="L20" i="100"/>
  <c r="O20" i="100"/>
  <c r="L21" i="100"/>
  <c r="O21" i="100"/>
  <c r="L22" i="100"/>
  <c r="O22" i="100"/>
  <c r="L23" i="100"/>
  <c r="O23" i="100"/>
  <c r="L24" i="100"/>
  <c r="O24" i="100"/>
  <c r="L25" i="100"/>
  <c r="O25" i="100"/>
  <c r="L26" i="100"/>
  <c r="O26" i="100"/>
  <c r="L27" i="100"/>
  <c r="O27" i="100"/>
  <c r="P28" i="100"/>
  <c r="Q28" i="100"/>
  <c r="P27" i="100"/>
  <c r="L7" i="101"/>
  <c r="O7" i="101"/>
  <c r="L8" i="101"/>
  <c r="O8" i="101"/>
  <c r="L9" i="101"/>
  <c r="O9" i="101"/>
  <c r="L10" i="101"/>
  <c r="O10" i="101"/>
  <c r="L11" i="101"/>
  <c r="O11" i="101"/>
  <c r="L12" i="101"/>
  <c r="O12" i="101"/>
  <c r="L13" i="101"/>
  <c r="O13" i="101"/>
  <c r="L14" i="101"/>
  <c r="O14" i="101"/>
  <c r="L15" i="101"/>
  <c r="O15" i="101"/>
  <c r="L16" i="101"/>
  <c r="O16" i="101"/>
  <c r="L17" i="101"/>
  <c r="O17" i="101"/>
  <c r="L18" i="101"/>
  <c r="O18" i="101"/>
  <c r="L19" i="101"/>
  <c r="O19" i="101"/>
  <c r="L20" i="101"/>
  <c r="O20" i="101"/>
  <c r="L21" i="101"/>
  <c r="O21" i="101"/>
  <c r="L22" i="101"/>
  <c r="O22" i="101"/>
  <c r="P27" i="101"/>
  <c r="L9" i="102"/>
  <c r="O9" i="102"/>
  <c r="L10" i="102"/>
  <c r="O10" i="102"/>
  <c r="L11" i="102"/>
  <c r="O11" i="102"/>
  <c r="L12" i="102"/>
  <c r="O12" i="102"/>
  <c r="L13" i="102"/>
  <c r="O13" i="102"/>
  <c r="L14" i="102"/>
  <c r="O14" i="102"/>
  <c r="L15" i="102"/>
  <c r="O15" i="102"/>
  <c r="L16" i="102"/>
  <c r="O16" i="102"/>
  <c r="L17" i="102"/>
  <c r="O17" i="102"/>
  <c r="L18" i="102"/>
  <c r="O18" i="102"/>
  <c r="L19" i="102"/>
  <c r="O19" i="102"/>
  <c r="L20" i="102"/>
  <c r="O20" i="102"/>
  <c r="L21" i="102"/>
  <c r="O21" i="102"/>
  <c r="L22" i="102"/>
  <c r="O22" i="102"/>
  <c r="L23" i="102"/>
  <c r="O23" i="102"/>
  <c r="P27" i="102"/>
  <c r="L10" i="103"/>
  <c r="O10" i="103"/>
  <c r="L11" i="103"/>
  <c r="O11" i="103"/>
  <c r="L12" i="103"/>
  <c r="O12" i="103"/>
  <c r="L13" i="103"/>
  <c r="O13" i="103"/>
  <c r="L14" i="103"/>
  <c r="O14" i="103"/>
  <c r="L15" i="103"/>
  <c r="O15" i="103"/>
  <c r="L16" i="103"/>
  <c r="O16" i="103"/>
  <c r="L17" i="103"/>
  <c r="O17" i="103"/>
  <c r="L18" i="103"/>
  <c r="O18" i="103"/>
  <c r="L19" i="103"/>
  <c r="O19" i="103"/>
  <c r="L20" i="103"/>
  <c r="O20" i="103"/>
  <c r="L21" i="103"/>
  <c r="O21" i="103"/>
  <c r="L22" i="103"/>
  <c r="O22" i="103"/>
  <c r="L23" i="103"/>
  <c r="O23" i="103"/>
  <c r="L24" i="103"/>
  <c r="O24" i="103"/>
  <c r="L25" i="103"/>
  <c r="O25" i="103"/>
  <c r="P27" i="103"/>
  <c r="P20" i="103"/>
  <c r="P20" i="102"/>
  <c r="O7" i="102"/>
  <c r="O8" i="102"/>
  <c r="P13" i="102"/>
  <c r="P20" i="101"/>
  <c r="P20" i="100"/>
  <c r="L21" i="99"/>
  <c r="O21" i="99"/>
  <c r="O7" i="100"/>
  <c r="L22" i="99"/>
  <c r="O22" i="99"/>
  <c r="O8" i="100"/>
  <c r="L23" i="99"/>
  <c r="O23" i="99"/>
  <c r="O9" i="100"/>
  <c r="L24" i="99"/>
  <c r="O24" i="99"/>
  <c r="O10" i="100"/>
  <c r="L25" i="99"/>
  <c r="O25" i="99"/>
  <c r="O11" i="100"/>
  <c r="L26" i="99"/>
  <c r="O26" i="99"/>
  <c r="O12" i="100"/>
  <c r="P13" i="100"/>
  <c r="L13" i="99"/>
  <c r="O13" i="99"/>
  <c r="L14" i="99"/>
  <c r="O14" i="99"/>
  <c r="L15" i="99"/>
  <c r="O15" i="99"/>
  <c r="L16" i="99"/>
  <c r="O16" i="99"/>
  <c r="L17" i="99"/>
  <c r="O17" i="99"/>
  <c r="L18" i="99"/>
  <c r="O18" i="99"/>
  <c r="L19" i="99"/>
  <c r="O19" i="99"/>
  <c r="L20" i="99"/>
  <c r="O20" i="99"/>
  <c r="P20" i="99"/>
  <c r="L12" i="99"/>
  <c r="O12" i="99"/>
  <c r="L21" i="98"/>
  <c r="O21" i="98"/>
  <c r="O7" i="99"/>
  <c r="L22" i="98"/>
  <c r="O22" i="98"/>
  <c r="O8" i="99"/>
  <c r="L23" i="98"/>
  <c r="O23" i="98"/>
  <c r="O9" i="99"/>
  <c r="L24" i="98"/>
  <c r="O24" i="98"/>
  <c r="O10" i="99"/>
  <c r="L25" i="98"/>
  <c r="O25" i="98"/>
  <c r="O11" i="99"/>
  <c r="P13" i="99"/>
  <c r="L12" i="98"/>
  <c r="O12" i="98"/>
  <c r="L13" i="98"/>
  <c r="O13" i="98"/>
  <c r="L14" i="98"/>
  <c r="O14" i="98"/>
  <c r="L15" i="98"/>
  <c r="O15" i="98"/>
  <c r="L16" i="98"/>
  <c r="O16" i="98"/>
  <c r="L17" i="98"/>
  <c r="O17" i="98"/>
  <c r="L18" i="98"/>
  <c r="O18" i="98"/>
  <c r="L19" i="98"/>
  <c r="O19" i="98"/>
  <c r="L20" i="98"/>
  <c r="O20" i="98"/>
  <c r="P20" i="98"/>
  <c r="L11" i="98"/>
  <c r="O11" i="98"/>
  <c r="L9" i="97"/>
  <c r="O9" i="97"/>
  <c r="L10" i="97"/>
  <c r="O10" i="97"/>
  <c r="L11" i="97"/>
  <c r="O11" i="97"/>
  <c r="L12" i="97"/>
  <c r="O12" i="97"/>
  <c r="L13" i="97"/>
  <c r="O13" i="97"/>
  <c r="L14" i="97"/>
  <c r="O14" i="97"/>
  <c r="L15" i="97"/>
  <c r="O15" i="97"/>
  <c r="L16" i="97"/>
  <c r="O16" i="97"/>
  <c r="L17" i="97"/>
  <c r="O17" i="97"/>
  <c r="L18" i="97"/>
  <c r="O18" i="97"/>
  <c r="L19" i="97"/>
  <c r="O19" i="97"/>
  <c r="L20" i="97"/>
  <c r="O20" i="97"/>
  <c r="P20" i="97"/>
  <c r="L21" i="97"/>
  <c r="O21" i="97"/>
  <c r="L22" i="97"/>
  <c r="O22" i="97"/>
  <c r="L23" i="97"/>
  <c r="O23" i="97"/>
  <c r="L24" i="97"/>
  <c r="O24" i="97"/>
  <c r="L8" i="97"/>
  <c r="O8" i="97"/>
  <c r="O21" i="95"/>
  <c r="O7" i="96"/>
  <c r="P13" i="96"/>
  <c r="P20" i="96"/>
  <c r="L8" i="95"/>
  <c r="O8" i="95"/>
  <c r="L9" i="95"/>
  <c r="O9" i="95"/>
  <c r="L10" i="95"/>
  <c r="O10" i="95"/>
  <c r="L11" i="95"/>
  <c r="O11" i="95"/>
  <c r="L12" i="95"/>
  <c r="O12" i="95"/>
  <c r="L13" i="95"/>
  <c r="O13" i="95"/>
  <c r="L14" i="95"/>
  <c r="O14" i="95"/>
  <c r="L15" i="95"/>
  <c r="O15" i="95"/>
  <c r="L16" i="95"/>
  <c r="O16" i="95"/>
  <c r="L17" i="95"/>
  <c r="O17" i="95"/>
  <c r="L18" i="95"/>
  <c r="O18" i="95"/>
  <c r="L19" i="95"/>
  <c r="O19" i="95"/>
  <c r="L20" i="95"/>
  <c r="O20" i="95"/>
  <c r="P20" i="95"/>
  <c r="L7" i="95"/>
  <c r="O7" i="95"/>
  <c r="L14" i="94"/>
  <c r="O14" i="94"/>
  <c r="L15" i="94"/>
  <c r="O15" i="94"/>
  <c r="L16" i="94"/>
  <c r="O16" i="94"/>
  <c r="L17" i="94"/>
  <c r="O17" i="94"/>
  <c r="L18" i="94"/>
  <c r="O18" i="94"/>
  <c r="L19" i="94"/>
  <c r="O19" i="94"/>
  <c r="L20" i="94"/>
  <c r="O20" i="94"/>
  <c r="P20" i="94"/>
  <c r="L13" i="94"/>
  <c r="O13" i="94"/>
  <c r="L12" i="93"/>
  <c r="O12" i="93"/>
  <c r="L13" i="93"/>
  <c r="O13" i="93"/>
  <c r="L14" i="93"/>
  <c r="O14" i="93"/>
  <c r="L15" i="93"/>
  <c r="O15" i="93"/>
  <c r="L16" i="93"/>
  <c r="O16" i="93"/>
  <c r="L17" i="93"/>
  <c r="O17" i="93"/>
  <c r="L18" i="93"/>
  <c r="O18" i="93"/>
  <c r="L19" i="93"/>
  <c r="O19" i="93"/>
  <c r="L20" i="93"/>
  <c r="O20" i="93"/>
  <c r="P20" i="93"/>
  <c r="L21" i="93"/>
  <c r="O21" i="93"/>
  <c r="L22" i="93"/>
  <c r="O22" i="93"/>
  <c r="L23" i="93"/>
  <c r="O23" i="93"/>
  <c r="L24" i="93"/>
  <c r="O24" i="93"/>
  <c r="L25" i="93"/>
  <c r="O25" i="93"/>
  <c r="L26" i="93"/>
  <c r="O26" i="93"/>
  <c r="L11" i="93"/>
  <c r="O11" i="93"/>
  <c r="P27" i="93"/>
  <c r="L11" i="92"/>
  <c r="O11" i="92"/>
  <c r="L12" i="92"/>
  <c r="O12" i="92"/>
  <c r="L13" i="92"/>
  <c r="O13" i="92"/>
  <c r="L14" i="92"/>
  <c r="O14" i="92"/>
  <c r="L15" i="92"/>
  <c r="O15" i="92"/>
  <c r="L16" i="92"/>
  <c r="O16" i="92"/>
  <c r="L17" i="92"/>
  <c r="O17" i="92"/>
  <c r="L18" i="92"/>
  <c r="O18" i="92"/>
  <c r="L19" i="92"/>
  <c r="O19" i="92"/>
  <c r="L20" i="92"/>
  <c r="O20" i="92"/>
  <c r="P20" i="92"/>
  <c r="L21" i="92"/>
  <c r="O21" i="92"/>
  <c r="L22" i="92"/>
  <c r="O22" i="92"/>
  <c r="L23" i="92"/>
  <c r="O23" i="92"/>
  <c r="L24" i="92"/>
  <c r="O24" i="92"/>
  <c r="L10" i="92"/>
  <c r="O10" i="92"/>
  <c r="P27" i="92"/>
  <c r="L9" i="91"/>
  <c r="O9" i="91"/>
  <c r="L10" i="91"/>
  <c r="O10" i="91"/>
  <c r="L11" i="91"/>
  <c r="O11" i="91"/>
  <c r="L12" i="91"/>
  <c r="O12" i="91"/>
  <c r="L13" i="91"/>
  <c r="O13" i="91"/>
  <c r="L14" i="91"/>
  <c r="O14" i="91"/>
  <c r="L15" i="91"/>
  <c r="O15" i="91"/>
  <c r="L16" i="91"/>
  <c r="O16" i="91"/>
  <c r="L17" i="91"/>
  <c r="O17" i="91"/>
  <c r="L18" i="91"/>
  <c r="O18" i="91"/>
  <c r="L19" i="91"/>
  <c r="O19" i="91"/>
  <c r="L20" i="91"/>
  <c r="O20" i="91"/>
  <c r="P20" i="91"/>
  <c r="L21" i="91"/>
  <c r="O21" i="91"/>
  <c r="L22" i="91"/>
  <c r="O22" i="91"/>
  <c r="O23" i="91"/>
  <c r="L8" i="91"/>
  <c r="O8" i="91"/>
  <c r="L13" i="90"/>
  <c r="O13" i="90"/>
  <c r="L14" i="90"/>
  <c r="O14" i="90"/>
  <c r="L15" i="90"/>
  <c r="O15" i="90"/>
  <c r="L16" i="90"/>
  <c r="O16" i="90"/>
  <c r="L17" i="90"/>
  <c r="O17" i="90"/>
  <c r="L18" i="90"/>
  <c r="O18" i="90"/>
  <c r="L19" i="90"/>
  <c r="O19" i="90"/>
  <c r="L20" i="90"/>
  <c r="O20" i="90"/>
  <c r="P20" i="90"/>
  <c r="L21" i="90"/>
  <c r="O21" i="90"/>
  <c r="L7" i="90"/>
  <c r="O7" i="90"/>
  <c r="L13" i="89"/>
  <c r="O13" i="89"/>
  <c r="L14" i="89"/>
  <c r="O14" i="89"/>
  <c r="L15" i="89"/>
  <c r="O15" i="89"/>
  <c r="L16" i="89"/>
  <c r="O16" i="89"/>
  <c r="L17" i="89"/>
  <c r="O17" i="89"/>
  <c r="L18" i="89"/>
  <c r="O18" i="89"/>
  <c r="L19" i="89"/>
  <c r="O19" i="89"/>
  <c r="L20" i="89"/>
  <c r="O20" i="89"/>
  <c r="P28" i="89"/>
  <c r="P20" i="89"/>
  <c r="L21" i="88"/>
  <c r="O21" i="88"/>
  <c r="O7" i="89"/>
  <c r="L22" i="88"/>
  <c r="O22" i="88"/>
  <c r="O8" i="89"/>
  <c r="L23" i="88"/>
  <c r="O23" i="88"/>
  <c r="O9" i="89"/>
  <c r="L24" i="88"/>
  <c r="O24" i="88"/>
  <c r="O10" i="89"/>
  <c r="L25" i="88"/>
  <c r="O25" i="88"/>
  <c r="O11" i="89"/>
  <c r="L26" i="88"/>
  <c r="O26" i="88"/>
  <c r="O12" i="89"/>
  <c r="P13" i="89"/>
  <c r="L12" i="88"/>
  <c r="O12" i="88"/>
  <c r="L13" i="88"/>
  <c r="O13" i="88"/>
  <c r="L14" i="88"/>
  <c r="O14" i="88"/>
  <c r="L15" i="88"/>
  <c r="O15" i="88"/>
  <c r="L16" i="88"/>
  <c r="O16" i="88"/>
  <c r="L17" i="88"/>
  <c r="O17" i="88"/>
  <c r="L18" i="88"/>
  <c r="O18" i="88"/>
  <c r="L19" i="88"/>
  <c r="O19" i="88"/>
  <c r="L20" i="88"/>
  <c r="O20" i="88"/>
  <c r="P27" i="88"/>
  <c r="P20" i="88"/>
  <c r="L10" i="87"/>
  <c r="O10" i="87"/>
  <c r="L11" i="87"/>
  <c r="O11" i="87"/>
  <c r="L12" i="87"/>
  <c r="O12" i="87"/>
  <c r="L13" i="87"/>
  <c r="O13" i="87"/>
  <c r="L14" i="87"/>
  <c r="O14" i="87"/>
  <c r="L15" i="87"/>
  <c r="O15" i="87"/>
  <c r="L16" i="87"/>
  <c r="O16" i="87"/>
  <c r="L17" i="87"/>
  <c r="O17" i="87"/>
  <c r="L18" i="87"/>
  <c r="O18" i="87"/>
  <c r="L19" i="87"/>
  <c r="O19" i="87"/>
  <c r="L20" i="87"/>
  <c r="O20" i="87"/>
  <c r="L21" i="87"/>
  <c r="O21" i="87"/>
  <c r="L22" i="87"/>
  <c r="O22" i="87"/>
  <c r="L23" i="87"/>
  <c r="O23" i="87"/>
  <c r="L24" i="87"/>
  <c r="O24" i="87"/>
  <c r="L25" i="87"/>
  <c r="O25" i="87"/>
  <c r="P27" i="87"/>
  <c r="P20" i="87"/>
  <c r="O7" i="87"/>
  <c r="O8" i="87"/>
  <c r="O9" i="87"/>
  <c r="P13" i="87"/>
  <c r="L11" i="113"/>
  <c r="O11" i="113"/>
  <c r="L12" i="113"/>
  <c r="O12" i="113"/>
  <c r="L13" i="113"/>
  <c r="O13" i="113"/>
  <c r="L14" i="113"/>
  <c r="O14" i="113"/>
  <c r="L15" i="113"/>
  <c r="O15" i="113"/>
  <c r="L16" i="113"/>
  <c r="O16" i="113"/>
  <c r="L17" i="113"/>
  <c r="O17" i="113"/>
  <c r="L18" i="113"/>
  <c r="O18" i="113"/>
  <c r="L19" i="113"/>
  <c r="O19" i="113"/>
  <c r="L20" i="113"/>
  <c r="O20" i="113"/>
  <c r="L21" i="113"/>
  <c r="O21" i="113"/>
  <c r="L22" i="113"/>
  <c r="O22" i="113"/>
  <c r="L23" i="113"/>
  <c r="O23" i="113"/>
  <c r="L24" i="113"/>
  <c r="O24" i="113"/>
  <c r="L25" i="113"/>
  <c r="O25" i="113"/>
  <c r="P27" i="113"/>
  <c r="P20" i="113"/>
  <c r="O7" i="113"/>
  <c r="O8" i="113"/>
  <c r="O9" i="113"/>
  <c r="O10" i="113"/>
  <c r="P13" i="113"/>
  <c r="L12" i="83"/>
  <c r="O12" i="83"/>
  <c r="L13" i="83"/>
  <c r="O13" i="83"/>
  <c r="L14" i="83"/>
  <c r="O14" i="83"/>
  <c r="L15" i="83"/>
  <c r="O15" i="83"/>
  <c r="L16" i="83"/>
  <c r="O16" i="83"/>
  <c r="L17" i="83"/>
  <c r="O17" i="83"/>
  <c r="L18" i="83"/>
  <c r="O18" i="83"/>
  <c r="L19" i="83"/>
  <c r="O19" i="83"/>
  <c r="L20" i="83"/>
  <c r="O20" i="83"/>
  <c r="L21" i="83"/>
  <c r="O21" i="83"/>
  <c r="L22" i="83"/>
  <c r="O22" i="83"/>
  <c r="L23" i="83"/>
  <c r="O23" i="83"/>
  <c r="L24" i="83"/>
  <c r="O24" i="83"/>
  <c r="L25" i="83"/>
  <c r="O25" i="83"/>
  <c r="L26" i="83"/>
  <c r="O26" i="83"/>
  <c r="L27" i="83"/>
  <c r="O27" i="83"/>
  <c r="P28" i="83"/>
  <c r="P27" i="83"/>
  <c r="P20" i="83"/>
  <c r="O7" i="83"/>
  <c r="O8" i="83"/>
  <c r="O9" i="83"/>
  <c r="O10" i="83"/>
  <c r="O11" i="83"/>
  <c r="P13" i="83"/>
  <c r="L7" i="84"/>
  <c r="O7" i="84"/>
  <c r="L8" i="84"/>
  <c r="O8" i="84"/>
  <c r="L9" i="84"/>
  <c r="O9" i="84"/>
  <c r="L10" i="84"/>
  <c r="O10" i="84"/>
  <c r="L11" i="84"/>
  <c r="O11" i="84"/>
  <c r="L12" i="84"/>
  <c r="O12" i="84"/>
  <c r="L13" i="84"/>
  <c r="O13" i="84"/>
  <c r="L14" i="84"/>
  <c r="O14" i="84"/>
  <c r="L15" i="84"/>
  <c r="O15" i="84"/>
  <c r="L16" i="84"/>
  <c r="O16" i="84"/>
  <c r="L17" i="84"/>
  <c r="O17" i="84"/>
  <c r="L18" i="84"/>
  <c r="O18" i="84"/>
  <c r="L19" i="84"/>
  <c r="O19" i="84"/>
  <c r="L20" i="84"/>
  <c r="O20" i="84"/>
  <c r="L21" i="84"/>
  <c r="O21" i="84"/>
  <c r="P27" i="84"/>
  <c r="P20" i="84"/>
  <c r="P13" i="84"/>
  <c r="L8" i="85"/>
  <c r="O8" i="85"/>
  <c r="L9" i="85"/>
  <c r="O9" i="85"/>
  <c r="L10" i="85"/>
  <c r="O10" i="85"/>
  <c r="L11" i="85"/>
  <c r="O11" i="85"/>
  <c r="L12" i="85"/>
  <c r="O12" i="85"/>
  <c r="L13" i="85"/>
  <c r="O13" i="85"/>
  <c r="L14" i="85"/>
  <c r="O14" i="85"/>
  <c r="L15" i="85"/>
  <c r="O15" i="85"/>
  <c r="L16" i="85"/>
  <c r="O16" i="85"/>
  <c r="L17" i="85"/>
  <c r="O17" i="85"/>
  <c r="L18" i="85"/>
  <c r="O18" i="85"/>
  <c r="L19" i="85"/>
  <c r="O19" i="85"/>
  <c r="L20" i="85"/>
  <c r="O20" i="85"/>
  <c r="L21" i="85"/>
  <c r="O21" i="85"/>
  <c r="L22" i="85"/>
  <c r="O22" i="85"/>
  <c r="P27" i="85"/>
  <c r="P20" i="85"/>
  <c r="O7" i="85"/>
  <c r="P13" i="85"/>
  <c r="Q27" i="86"/>
  <c r="O7" i="103"/>
  <c r="O8" i="103"/>
  <c r="O9" i="103"/>
  <c r="P13" i="103"/>
  <c r="P13" i="101"/>
  <c r="P27" i="99"/>
  <c r="P27" i="98"/>
  <c r="O7" i="98"/>
  <c r="O8" i="98"/>
  <c r="O9" i="98"/>
  <c r="O10" i="98"/>
  <c r="P13" i="98"/>
  <c r="O7" i="97"/>
  <c r="P13" i="97"/>
  <c r="P13" i="95"/>
  <c r="P27" i="95"/>
  <c r="P28" i="94"/>
  <c r="O7" i="94"/>
  <c r="O8" i="94"/>
  <c r="O9" i="94"/>
  <c r="O10" i="94"/>
  <c r="O11" i="94"/>
  <c r="O12" i="94"/>
  <c r="P13" i="94"/>
  <c r="O7" i="93"/>
  <c r="O8" i="93"/>
  <c r="O9" i="93"/>
  <c r="O10" i="93"/>
  <c r="P13" i="93"/>
  <c r="O7" i="92"/>
  <c r="O8" i="92"/>
  <c r="O9" i="92"/>
  <c r="P13" i="92"/>
  <c r="O7" i="91"/>
  <c r="P13" i="91"/>
  <c r="P27" i="91"/>
  <c r="L7" i="93"/>
  <c r="L8" i="93"/>
  <c r="L9" i="94"/>
  <c r="L10" i="94"/>
  <c r="L11" i="94"/>
  <c r="L7" i="98"/>
  <c r="L8" i="98"/>
  <c r="L10" i="98"/>
  <c r="L8" i="99"/>
  <c r="L9" i="99"/>
  <c r="L10" i="99"/>
  <c r="L11" i="99"/>
  <c r="L8" i="100"/>
  <c r="L12" i="100"/>
  <c r="L8" i="103"/>
  <c r="D8" i="103"/>
  <c r="E8" i="103"/>
  <c r="F8" i="103"/>
  <c r="G8" i="103"/>
  <c r="H8" i="103"/>
  <c r="I8" i="103"/>
  <c r="J8" i="103"/>
  <c r="K8" i="103"/>
  <c r="M8" i="103"/>
  <c r="N8" i="103"/>
  <c r="D9" i="103"/>
  <c r="E9" i="103"/>
  <c r="F9" i="103"/>
  <c r="G9" i="103"/>
  <c r="H9" i="103"/>
  <c r="I9" i="103"/>
  <c r="J9" i="103"/>
  <c r="K9" i="103"/>
  <c r="L9" i="103"/>
  <c r="M9" i="103"/>
  <c r="N9" i="103"/>
  <c r="N7" i="103"/>
  <c r="M7" i="103"/>
  <c r="L7" i="103"/>
  <c r="E7" i="103"/>
  <c r="F7" i="103"/>
  <c r="G7" i="103"/>
  <c r="H7" i="103"/>
  <c r="I7" i="103"/>
  <c r="J7" i="103"/>
  <c r="K7" i="103"/>
  <c r="D7" i="103"/>
  <c r="D8" i="102"/>
  <c r="E8" i="102"/>
  <c r="F8" i="102"/>
  <c r="G8" i="102"/>
  <c r="H8" i="102"/>
  <c r="I8" i="102"/>
  <c r="J8" i="102"/>
  <c r="K8" i="102"/>
  <c r="L8" i="102"/>
  <c r="M8" i="102"/>
  <c r="N8" i="102"/>
  <c r="E7" i="102"/>
  <c r="F7" i="102"/>
  <c r="G7" i="102"/>
  <c r="H7" i="102"/>
  <c r="I7" i="102"/>
  <c r="J7" i="102"/>
  <c r="K7" i="102"/>
  <c r="N7" i="102"/>
  <c r="M7" i="102"/>
  <c r="L7" i="102"/>
  <c r="D7" i="102"/>
  <c r="D8" i="100"/>
  <c r="E8" i="100"/>
  <c r="F8" i="100"/>
  <c r="G8" i="100"/>
  <c r="H8" i="100"/>
  <c r="I8" i="100"/>
  <c r="J8" i="100"/>
  <c r="K8" i="100"/>
  <c r="M8" i="100"/>
  <c r="N8" i="100"/>
  <c r="D9" i="100"/>
  <c r="E9" i="100"/>
  <c r="F9" i="100"/>
  <c r="G9" i="100"/>
  <c r="H9" i="100"/>
  <c r="I9" i="100"/>
  <c r="J9" i="100"/>
  <c r="K9" i="100"/>
  <c r="L9" i="100"/>
  <c r="M9" i="100"/>
  <c r="N9" i="100"/>
  <c r="D10" i="100"/>
  <c r="E10" i="100"/>
  <c r="F10" i="100"/>
  <c r="G10" i="100"/>
  <c r="H10" i="100"/>
  <c r="I10" i="100"/>
  <c r="J10" i="100"/>
  <c r="K10" i="100"/>
  <c r="L10" i="100"/>
  <c r="M10" i="100"/>
  <c r="N10" i="100"/>
  <c r="D11" i="100"/>
  <c r="E11" i="100"/>
  <c r="F11" i="100"/>
  <c r="G11" i="100"/>
  <c r="H11" i="100"/>
  <c r="I11" i="100"/>
  <c r="J11" i="100"/>
  <c r="K11" i="100"/>
  <c r="L11" i="100"/>
  <c r="M11" i="100"/>
  <c r="N11" i="100"/>
  <c r="D12" i="100"/>
  <c r="E12" i="100"/>
  <c r="F12" i="100"/>
  <c r="G12" i="100"/>
  <c r="H12" i="100"/>
  <c r="I12" i="100"/>
  <c r="J12" i="100"/>
  <c r="K12" i="100"/>
  <c r="M12" i="100"/>
  <c r="N12" i="100"/>
  <c r="N7" i="100"/>
  <c r="M7" i="100"/>
  <c r="L7" i="100"/>
  <c r="E7" i="100"/>
  <c r="F7" i="100"/>
  <c r="G7" i="100"/>
  <c r="H7" i="100"/>
  <c r="I7" i="100"/>
  <c r="J7" i="100"/>
  <c r="K7" i="100"/>
  <c r="D7" i="100"/>
  <c r="D8" i="99"/>
  <c r="E8" i="99"/>
  <c r="F8" i="99"/>
  <c r="G8" i="99"/>
  <c r="H8" i="99"/>
  <c r="I8" i="99"/>
  <c r="J8" i="99"/>
  <c r="K8" i="99"/>
  <c r="M8" i="99"/>
  <c r="N8" i="99"/>
  <c r="D9" i="99"/>
  <c r="E9" i="99"/>
  <c r="F9" i="99"/>
  <c r="G9" i="99"/>
  <c r="H9" i="99"/>
  <c r="I9" i="99"/>
  <c r="J9" i="99"/>
  <c r="K9" i="99"/>
  <c r="M9" i="99"/>
  <c r="N9" i="99"/>
  <c r="D10" i="99"/>
  <c r="E10" i="99"/>
  <c r="F10" i="99"/>
  <c r="G10" i="99"/>
  <c r="H10" i="99"/>
  <c r="I10" i="99"/>
  <c r="J10" i="99"/>
  <c r="K10" i="99"/>
  <c r="M10" i="99"/>
  <c r="N10" i="99"/>
  <c r="D11" i="99"/>
  <c r="E11" i="99"/>
  <c r="F11" i="99"/>
  <c r="G11" i="99"/>
  <c r="H11" i="99"/>
  <c r="I11" i="99"/>
  <c r="J11" i="99"/>
  <c r="K11" i="99"/>
  <c r="M11" i="99"/>
  <c r="N11" i="99"/>
  <c r="E7" i="99"/>
  <c r="F7" i="99"/>
  <c r="G7" i="99"/>
  <c r="H7" i="99"/>
  <c r="I7" i="99"/>
  <c r="J7" i="99"/>
  <c r="K7" i="99"/>
  <c r="N7" i="99"/>
  <c r="M7" i="99"/>
  <c r="L7" i="99"/>
  <c r="D7" i="99"/>
  <c r="D8" i="98"/>
  <c r="E8" i="98"/>
  <c r="F8" i="98"/>
  <c r="G8" i="98"/>
  <c r="H8" i="98"/>
  <c r="I8" i="98"/>
  <c r="J8" i="98"/>
  <c r="K8" i="98"/>
  <c r="M8" i="98"/>
  <c r="N8" i="98"/>
  <c r="D9" i="98"/>
  <c r="E9" i="98"/>
  <c r="F9" i="98"/>
  <c r="G9" i="98"/>
  <c r="H9" i="98"/>
  <c r="I9" i="98"/>
  <c r="J9" i="98"/>
  <c r="K9" i="98"/>
  <c r="L9" i="98"/>
  <c r="M9" i="98"/>
  <c r="N9" i="98"/>
  <c r="D10" i="98"/>
  <c r="E10" i="98"/>
  <c r="F10" i="98"/>
  <c r="G10" i="98"/>
  <c r="H10" i="98"/>
  <c r="I10" i="98"/>
  <c r="J10" i="98"/>
  <c r="K10" i="98"/>
  <c r="M10" i="98"/>
  <c r="N10" i="98"/>
  <c r="E7" i="98"/>
  <c r="F7" i="98"/>
  <c r="G7" i="98"/>
  <c r="H7" i="98"/>
  <c r="I7" i="98"/>
  <c r="J7" i="98"/>
  <c r="K7" i="98"/>
  <c r="N7" i="98"/>
  <c r="M7" i="98"/>
  <c r="D7" i="98"/>
  <c r="E7" i="97"/>
  <c r="F7" i="97"/>
  <c r="G7" i="97"/>
  <c r="H7" i="97"/>
  <c r="I7" i="97"/>
  <c r="J7" i="97"/>
  <c r="K7" i="97"/>
  <c r="N7" i="97"/>
  <c r="M7" i="97"/>
  <c r="L7" i="97"/>
  <c r="D7" i="97"/>
  <c r="E7" i="96"/>
  <c r="F7" i="96"/>
  <c r="G7" i="96"/>
  <c r="H7" i="96"/>
  <c r="I7" i="96"/>
  <c r="J7" i="96"/>
  <c r="K7" i="96"/>
  <c r="N7" i="96"/>
  <c r="M7" i="96"/>
  <c r="L7" i="96"/>
  <c r="D7" i="96"/>
  <c r="D8" i="94"/>
  <c r="E8" i="94"/>
  <c r="F8" i="94"/>
  <c r="G8" i="94"/>
  <c r="H8" i="94"/>
  <c r="I8" i="94"/>
  <c r="J8" i="94"/>
  <c r="K8" i="94"/>
  <c r="L8" i="94"/>
  <c r="M8" i="94"/>
  <c r="N8" i="94"/>
  <c r="D9" i="94"/>
  <c r="E9" i="94"/>
  <c r="F9" i="94"/>
  <c r="G9" i="94"/>
  <c r="H9" i="94"/>
  <c r="I9" i="94"/>
  <c r="J9" i="94"/>
  <c r="K9" i="94"/>
  <c r="M9" i="94"/>
  <c r="N9" i="94"/>
  <c r="D10" i="94"/>
  <c r="E10" i="94"/>
  <c r="F10" i="94"/>
  <c r="G10" i="94"/>
  <c r="H10" i="94"/>
  <c r="I10" i="94"/>
  <c r="J10" i="94"/>
  <c r="K10" i="94"/>
  <c r="M10" i="94"/>
  <c r="N10" i="94"/>
  <c r="D11" i="94"/>
  <c r="E11" i="94"/>
  <c r="F11" i="94"/>
  <c r="G11" i="94"/>
  <c r="H11" i="94"/>
  <c r="I11" i="94"/>
  <c r="J11" i="94"/>
  <c r="K11" i="94"/>
  <c r="M11" i="94"/>
  <c r="N11" i="94"/>
  <c r="D12" i="94"/>
  <c r="E12" i="94"/>
  <c r="F12" i="94"/>
  <c r="G12" i="94"/>
  <c r="H12" i="94"/>
  <c r="I12" i="94"/>
  <c r="J12" i="94"/>
  <c r="K12" i="94"/>
  <c r="L12" i="94"/>
  <c r="M12" i="94"/>
  <c r="N12" i="94"/>
  <c r="E7" i="94"/>
  <c r="F7" i="94"/>
  <c r="G7" i="94"/>
  <c r="H7" i="94"/>
  <c r="I7" i="94"/>
  <c r="J7" i="94"/>
  <c r="K7" i="94"/>
  <c r="N7" i="94"/>
  <c r="M7" i="94"/>
  <c r="L7" i="94"/>
  <c r="D7" i="94"/>
  <c r="M8" i="93"/>
  <c r="N8" i="93"/>
  <c r="L9" i="93"/>
  <c r="M9" i="93"/>
  <c r="N9" i="93"/>
  <c r="L10" i="93"/>
  <c r="M10" i="93"/>
  <c r="N10" i="93"/>
  <c r="N7" i="93"/>
  <c r="M7" i="93"/>
  <c r="D8" i="93"/>
  <c r="E8" i="93"/>
  <c r="F8" i="93"/>
  <c r="G8" i="93"/>
  <c r="H8" i="93"/>
  <c r="I8" i="93"/>
  <c r="J8" i="93"/>
  <c r="K8" i="93"/>
  <c r="D9" i="93"/>
  <c r="E9" i="93"/>
  <c r="F9" i="93"/>
  <c r="G9" i="93"/>
  <c r="H9" i="93"/>
  <c r="I9" i="93"/>
  <c r="J9" i="93"/>
  <c r="K9" i="93"/>
  <c r="D10" i="93"/>
  <c r="E10" i="93"/>
  <c r="F10" i="93"/>
  <c r="G10" i="93"/>
  <c r="H10" i="93"/>
  <c r="I10" i="93"/>
  <c r="J10" i="93"/>
  <c r="K10" i="93"/>
  <c r="E7" i="93"/>
  <c r="F7" i="93"/>
  <c r="G7" i="93"/>
  <c r="H7" i="93"/>
  <c r="I7" i="93"/>
  <c r="J7" i="93"/>
  <c r="K7" i="93"/>
  <c r="D7" i="93"/>
  <c r="D8" i="92"/>
  <c r="E8" i="92"/>
  <c r="F8" i="92"/>
  <c r="G8" i="92"/>
  <c r="H8" i="92"/>
  <c r="I8" i="92"/>
  <c r="J8" i="92"/>
  <c r="K8" i="92"/>
  <c r="M8" i="92"/>
  <c r="N8" i="92"/>
  <c r="D9" i="92"/>
  <c r="E9" i="92"/>
  <c r="F9" i="92"/>
  <c r="G9" i="92"/>
  <c r="H9" i="92"/>
  <c r="I9" i="92"/>
  <c r="J9" i="92"/>
  <c r="K9" i="92"/>
  <c r="L9" i="92"/>
  <c r="M9" i="92"/>
  <c r="N9" i="92"/>
  <c r="N7" i="92"/>
  <c r="M7" i="92"/>
  <c r="L7" i="92"/>
  <c r="E7" i="92"/>
  <c r="F7" i="92"/>
  <c r="G7" i="92"/>
  <c r="H7" i="92"/>
  <c r="I7" i="92"/>
  <c r="J7" i="92"/>
  <c r="K7" i="92"/>
  <c r="D7" i="92"/>
  <c r="N7" i="91"/>
  <c r="M7" i="91"/>
  <c r="E7" i="91"/>
  <c r="F7" i="91"/>
  <c r="G7" i="91"/>
  <c r="H7" i="91"/>
  <c r="I7" i="91"/>
  <c r="J7" i="91"/>
  <c r="K7" i="91"/>
  <c r="D7" i="91"/>
  <c r="L8" i="92"/>
  <c r="L9" i="90"/>
  <c r="O9" i="90"/>
  <c r="L10" i="90"/>
  <c r="O10" i="90"/>
  <c r="L11" i="90"/>
  <c r="O11" i="90"/>
  <c r="L12" i="90"/>
  <c r="O12" i="90"/>
  <c r="L7" i="91"/>
  <c r="L8" i="90"/>
  <c r="O8" i="90"/>
  <c r="P27" i="90"/>
  <c r="Q27" i="90"/>
  <c r="D8" i="89"/>
  <c r="E8" i="89"/>
  <c r="F8" i="89"/>
  <c r="G8" i="89"/>
  <c r="H8" i="89"/>
  <c r="I8" i="89"/>
  <c r="J8" i="89"/>
  <c r="K8" i="89"/>
  <c r="M8" i="89"/>
  <c r="N8" i="89"/>
  <c r="D9" i="89"/>
  <c r="E9" i="89"/>
  <c r="F9" i="89"/>
  <c r="G9" i="89"/>
  <c r="H9" i="89"/>
  <c r="I9" i="89"/>
  <c r="J9" i="89"/>
  <c r="K9" i="89"/>
  <c r="M9" i="89"/>
  <c r="N9" i="89"/>
  <c r="D10" i="89"/>
  <c r="E10" i="89"/>
  <c r="F10" i="89"/>
  <c r="G10" i="89"/>
  <c r="H10" i="89"/>
  <c r="I10" i="89"/>
  <c r="J10" i="89"/>
  <c r="K10" i="89"/>
  <c r="M10" i="89"/>
  <c r="N10" i="89"/>
  <c r="D11" i="89"/>
  <c r="E11" i="89"/>
  <c r="F11" i="89"/>
  <c r="G11" i="89"/>
  <c r="H11" i="89"/>
  <c r="I11" i="89"/>
  <c r="J11" i="89"/>
  <c r="K11" i="89"/>
  <c r="L11" i="89"/>
  <c r="M11" i="89"/>
  <c r="N11" i="89"/>
  <c r="D12" i="89"/>
  <c r="E12" i="89"/>
  <c r="F12" i="89"/>
  <c r="G12" i="89"/>
  <c r="H12" i="89"/>
  <c r="I12" i="89"/>
  <c r="J12" i="89"/>
  <c r="K12" i="89"/>
  <c r="L12" i="89"/>
  <c r="M12" i="89"/>
  <c r="N12" i="89"/>
  <c r="K7" i="89"/>
  <c r="J7" i="89"/>
  <c r="I7" i="89"/>
  <c r="H7" i="89"/>
  <c r="G7" i="89"/>
  <c r="F7" i="89"/>
  <c r="E7" i="89"/>
  <c r="M7" i="89"/>
  <c r="N7" i="89"/>
  <c r="D7" i="89"/>
  <c r="L7" i="89"/>
  <c r="L8" i="89"/>
  <c r="L9" i="89"/>
  <c r="L10" i="89"/>
  <c r="O7" i="88"/>
  <c r="O8" i="88"/>
  <c r="O9" i="88"/>
  <c r="O10" i="88"/>
  <c r="O11" i="88"/>
  <c r="P13" i="88"/>
  <c r="M8" i="88"/>
  <c r="N8" i="88"/>
  <c r="L9" i="88"/>
  <c r="M9" i="88"/>
  <c r="N9" i="88"/>
  <c r="M10" i="88"/>
  <c r="N10" i="88"/>
  <c r="M11" i="88"/>
  <c r="N11" i="88"/>
  <c r="D8" i="88"/>
  <c r="E8" i="88"/>
  <c r="F8" i="88"/>
  <c r="G8" i="88"/>
  <c r="H8" i="88"/>
  <c r="I8" i="88"/>
  <c r="J8" i="88"/>
  <c r="K8" i="88"/>
  <c r="D9" i="88"/>
  <c r="E9" i="88"/>
  <c r="F9" i="88"/>
  <c r="G9" i="88"/>
  <c r="H9" i="88"/>
  <c r="I9" i="88"/>
  <c r="J9" i="88"/>
  <c r="K9" i="88"/>
  <c r="D10" i="88"/>
  <c r="E10" i="88"/>
  <c r="F10" i="88"/>
  <c r="G10" i="88"/>
  <c r="H10" i="88"/>
  <c r="I10" i="88"/>
  <c r="J10" i="88"/>
  <c r="K10" i="88"/>
  <c r="D11" i="88"/>
  <c r="E11" i="88"/>
  <c r="F11" i="88"/>
  <c r="G11" i="88"/>
  <c r="H11" i="88"/>
  <c r="I11" i="88"/>
  <c r="J11" i="88"/>
  <c r="K11" i="88"/>
  <c r="E7" i="88"/>
  <c r="F7" i="88"/>
  <c r="G7" i="88"/>
  <c r="H7" i="88"/>
  <c r="I7" i="88"/>
  <c r="J7" i="88"/>
  <c r="K7" i="88"/>
  <c r="N7" i="88"/>
  <c r="M7" i="88"/>
  <c r="D7" i="88"/>
  <c r="L7" i="88"/>
  <c r="L8" i="88"/>
  <c r="L10" i="88"/>
  <c r="L11" i="88"/>
  <c r="N8" i="87"/>
  <c r="N7" i="87"/>
  <c r="D8" i="87"/>
  <c r="E8" i="87"/>
  <c r="F8" i="87"/>
  <c r="G8" i="87"/>
  <c r="H8" i="87"/>
  <c r="I8" i="87"/>
  <c r="J8" i="87"/>
  <c r="K8" i="87"/>
  <c r="M8" i="87"/>
  <c r="D9" i="87"/>
  <c r="E9" i="87"/>
  <c r="F9" i="87"/>
  <c r="G9" i="87"/>
  <c r="H9" i="87"/>
  <c r="I9" i="87"/>
  <c r="J9" i="87"/>
  <c r="K9" i="87"/>
  <c r="M9" i="87"/>
  <c r="N9" i="87"/>
  <c r="M7" i="87"/>
  <c r="E7" i="87"/>
  <c r="F7" i="87"/>
  <c r="G7" i="87"/>
  <c r="H7" i="87"/>
  <c r="I7" i="87"/>
  <c r="J7" i="87"/>
  <c r="K7" i="87"/>
  <c r="D7" i="87"/>
  <c r="F7" i="86"/>
  <c r="G7" i="86"/>
  <c r="H7" i="86"/>
  <c r="I7" i="86"/>
  <c r="J7" i="86"/>
  <c r="K7" i="86"/>
  <c r="E7" i="86"/>
  <c r="E8" i="86"/>
  <c r="F8" i="86"/>
  <c r="G8" i="86"/>
  <c r="H8" i="86"/>
  <c r="I8" i="86"/>
  <c r="J8" i="86"/>
  <c r="K8" i="86"/>
  <c r="M8" i="86"/>
  <c r="N8" i="86"/>
  <c r="D8" i="86"/>
  <c r="M7" i="86"/>
  <c r="N7" i="86"/>
  <c r="D7" i="86"/>
  <c r="N7" i="85"/>
  <c r="M7" i="85"/>
  <c r="L7" i="85"/>
  <c r="E7" i="85"/>
  <c r="F7" i="85"/>
  <c r="G7" i="85"/>
  <c r="H7" i="85"/>
  <c r="I7" i="85"/>
  <c r="J7" i="85"/>
  <c r="K7" i="85"/>
  <c r="D7" i="85"/>
  <c r="N8" i="83"/>
  <c r="N9" i="83"/>
  <c r="N10" i="83"/>
  <c r="N11" i="83"/>
  <c r="M8" i="83"/>
  <c r="M9" i="83"/>
  <c r="M10" i="83"/>
  <c r="M11" i="83"/>
  <c r="N7" i="83"/>
  <c r="M7" i="83"/>
  <c r="N8" i="113"/>
  <c r="N9" i="113"/>
  <c r="N10" i="113"/>
  <c r="M8" i="113"/>
  <c r="M9" i="113"/>
  <c r="M10" i="113"/>
  <c r="N7" i="113"/>
  <c r="M7" i="113"/>
  <c r="N8" i="107"/>
  <c r="N9" i="107"/>
  <c r="N10" i="107"/>
  <c r="N11" i="107"/>
  <c r="M8" i="107"/>
  <c r="M9" i="107"/>
  <c r="M10" i="107"/>
  <c r="M11" i="107"/>
  <c r="N7" i="107"/>
  <c r="M7" i="107"/>
  <c r="D8" i="106"/>
  <c r="E8" i="106"/>
  <c r="F8" i="106"/>
  <c r="G8" i="106"/>
  <c r="H8" i="106"/>
  <c r="I8" i="106"/>
  <c r="J8" i="106"/>
  <c r="K8" i="106"/>
  <c r="D9" i="106"/>
  <c r="E9" i="106"/>
  <c r="F9" i="106"/>
  <c r="G9" i="106"/>
  <c r="H9" i="106"/>
  <c r="I9" i="106"/>
  <c r="J9" i="106"/>
  <c r="K9" i="106"/>
  <c r="D10" i="106"/>
  <c r="E10" i="106"/>
  <c r="F10" i="106"/>
  <c r="G10" i="106"/>
  <c r="H10" i="106"/>
  <c r="I10" i="106"/>
  <c r="J10" i="106"/>
  <c r="K10" i="106"/>
  <c r="E7" i="106"/>
  <c r="F7" i="106"/>
  <c r="G7" i="106"/>
  <c r="H7" i="106"/>
  <c r="I7" i="106"/>
  <c r="J7" i="106"/>
  <c r="K7" i="106"/>
  <c r="N8" i="106"/>
  <c r="N9" i="106"/>
  <c r="N10" i="106"/>
  <c r="N7" i="106"/>
  <c r="M8" i="106"/>
  <c r="M9" i="106"/>
  <c r="M10" i="106"/>
  <c r="M7" i="106"/>
  <c r="D8" i="105"/>
  <c r="E8" i="105"/>
  <c r="F8" i="105"/>
  <c r="G8" i="105"/>
  <c r="H8" i="105"/>
  <c r="I8" i="105"/>
  <c r="J8" i="105"/>
  <c r="K8" i="105"/>
  <c r="E7" i="105"/>
  <c r="F7" i="105"/>
  <c r="G7" i="105"/>
  <c r="H7" i="105"/>
  <c r="I7" i="105"/>
  <c r="J7" i="105"/>
  <c r="K7" i="105"/>
  <c r="M8" i="105"/>
  <c r="N8" i="105"/>
  <c r="N7" i="105"/>
  <c r="M7" i="105"/>
  <c r="O12" i="105"/>
  <c r="O10" i="105"/>
  <c r="O9" i="105"/>
  <c r="O9" i="107"/>
  <c r="O10" i="107"/>
  <c r="O11" i="107"/>
  <c r="O7" i="107"/>
  <c r="L8" i="83"/>
  <c r="L9" i="83"/>
  <c r="L8" i="113"/>
  <c r="L10" i="113"/>
  <c r="L10" i="83"/>
  <c r="L11" i="83"/>
  <c r="L7" i="83"/>
  <c r="E7" i="83"/>
  <c r="F7" i="83"/>
  <c r="G7" i="83"/>
  <c r="H7" i="83"/>
  <c r="I7" i="83"/>
  <c r="J7" i="83"/>
  <c r="K7" i="83"/>
  <c r="D8" i="83"/>
  <c r="E8" i="83"/>
  <c r="F8" i="83"/>
  <c r="G8" i="83"/>
  <c r="H8" i="83"/>
  <c r="I8" i="83"/>
  <c r="J8" i="83"/>
  <c r="K8" i="83"/>
  <c r="D9" i="83"/>
  <c r="E9" i="83"/>
  <c r="F9" i="83"/>
  <c r="G9" i="83"/>
  <c r="H9" i="83"/>
  <c r="I9" i="83"/>
  <c r="J9" i="83"/>
  <c r="K9" i="83"/>
  <c r="D10" i="83"/>
  <c r="E10" i="83"/>
  <c r="F10" i="83"/>
  <c r="G10" i="83"/>
  <c r="H10" i="83"/>
  <c r="I10" i="83"/>
  <c r="J10" i="83"/>
  <c r="K10" i="83"/>
  <c r="D11" i="83"/>
  <c r="E11" i="83"/>
  <c r="F11" i="83"/>
  <c r="G11" i="83"/>
  <c r="H11" i="83"/>
  <c r="I11" i="83"/>
  <c r="J11" i="83"/>
  <c r="K11" i="83"/>
  <c r="D7" i="83"/>
  <c r="E7" i="113"/>
  <c r="F7" i="113"/>
  <c r="G7" i="113"/>
  <c r="H7" i="113"/>
  <c r="I7" i="113"/>
  <c r="J7" i="113"/>
  <c r="K7" i="113"/>
  <c r="D8" i="113"/>
  <c r="E8" i="113"/>
  <c r="F8" i="113"/>
  <c r="G8" i="113"/>
  <c r="H8" i="113"/>
  <c r="I8" i="113"/>
  <c r="J8" i="113"/>
  <c r="K8" i="113"/>
  <c r="D9" i="113"/>
  <c r="E9" i="113"/>
  <c r="F9" i="113"/>
  <c r="G9" i="113"/>
  <c r="H9" i="113"/>
  <c r="I9" i="113"/>
  <c r="J9" i="113"/>
  <c r="K9" i="113"/>
  <c r="D10" i="113"/>
  <c r="E10" i="113"/>
  <c r="F10" i="113"/>
  <c r="G10" i="113"/>
  <c r="H10" i="113"/>
  <c r="I10" i="113"/>
  <c r="J10" i="113"/>
  <c r="K10" i="113"/>
  <c r="D7" i="113"/>
  <c r="Q27" i="113"/>
  <c r="Q20" i="113"/>
  <c r="Q13" i="113"/>
  <c r="G8" i="107"/>
  <c r="H8" i="107"/>
  <c r="I8" i="107"/>
  <c r="J8" i="107"/>
  <c r="G11" i="107"/>
  <c r="H11" i="107"/>
  <c r="I11" i="107"/>
  <c r="J11" i="107"/>
  <c r="G10" i="107"/>
  <c r="H10" i="107"/>
  <c r="I10" i="107"/>
  <c r="J10" i="107"/>
  <c r="G9" i="107"/>
  <c r="H9" i="107"/>
  <c r="I9" i="107"/>
  <c r="J9" i="107"/>
  <c r="L9" i="107"/>
  <c r="L10" i="107"/>
  <c r="L11" i="107"/>
  <c r="L7" i="107"/>
  <c r="D8" i="107"/>
  <c r="E8" i="107"/>
  <c r="F8" i="107"/>
  <c r="K8" i="107"/>
  <c r="D9" i="107"/>
  <c r="E9" i="107"/>
  <c r="F9" i="107"/>
  <c r="K9" i="107"/>
  <c r="D10" i="107"/>
  <c r="E10" i="107"/>
  <c r="F10" i="107"/>
  <c r="K10" i="107"/>
  <c r="D11" i="107"/>
  <c r="E11" i="107"/>
  <c r="F11" i="107"/>
  <c r="K11" i="107"/>
  <c r="E7" i="107"/>
  <c r="F7" i="107"/>
  <c r="G7" i="107"/>
  <c r="H7" i="107"/>
  <c r="I7" i="107"/>
  <c r="J7" i="107"/>
  <c r="K7" i="107"/>
  <c r="D7" i="107"/>
  <c r="L22" i="105"/>
  <c r="O22" i="105"/>
  <c r="O8" i="106"/>
  <c r="L23" i="105"/>
  <c r="O23" i="105"/>
  <c r="O9" i="106"/>
  <c r="L24" i="105"/>
  <c r="O24" i="105"/>
  <c r="O10" i="106"/>
  <c r="L21" i="105"/>
  <c r="O21" i="105"/>
  <c r="O7" i="106"/>
  <c r="L9" i="106"/>
  <c r="L7" i="106"/>
  <c r="D7" i="106"/>
  <c r="O8" i="105"/>
  <c r="L8" i="105"/>
  <c r="L7" i="105"/>
  <c r="D7" i="105"/>
  <c r="L7" i="77"/>
  <c r="O7" i="77"/>
  <c r="O7" i="104"/>
  <c r="L7" i="104"/>
  <c r="E7" i="104"/>
  <c r="F7" i="104"/>
  <c r="G7" i="104"/>
  <c r="H7" i="104"/>
  <c r="I7" i="104"/>
  <c r="J7" i="104"/>
  <c r="K7" i="104"/>
  <c r="D7" i="104"/>
  <c r="P20" i="106"/>
  <c r="Q20" i="106"/>
  <c r="L13" i="105"/>
  <c r="O13" i="105"/>
  <c r="L14" i="105"/>
  <c r="O14" i="105"/>
  <c r="L15" i="105"/>
  <c r="O15" i="105"/>
  <c r="L16" i="105"/>
  <c r="O16" i="105"/>
  <c r="L17" i="105"/>
  <c r="O17" i="105"/>
  <c r="L18" i="105"/>
  <c r="O18" i="105"/>
  <c r="L19" i="105"/>
  <c r="O19" i="105"/>
  <c r="L20" i="105"/>
  <c r="O20" i="105"/>
  <c r="L25" i="105"/>
  <c r="O25" i="105"/>
  <c r="L26" i="105"/>
  <c r="O26" i="105"/>
  <c r="L27" i="105"/>
  <c r="O27" i="105"/>
  <c r="P20" i="104"/>
  <c r="Q20" i="104"/>
  <c r="L23" i="104"/>
  <c r="O23" i="104"/>
  <c r="L24" i="104"/>
  <c r="O24" i="104"/>
  <c r="L25" i="104"/>
  <c r="O25" i="104"/>
  <c r="L26" i="104"/>
  <c r="O26" i="104"/>
  <c r="Q27" i="103"/>
  <c r="Q20" i="103"/>
  <c r="Q13" i="103"/>
  <c r="Q27" i="102"/>
  <c r="Q20" i="102"/>
  <c r="Q13" i="102"/>
  <c r="Q27" i="101"/>
  <c r="Q20" i="101"/>
  <c r="Q13" i="101"/>
  <c r="Q27" i="100"/>
  <c r="Q20" i="100"/>
  <c r="Q13" i="100"/>
  <c r="Q27" i="99"/>
  <c r="Q20" i="99"/>
  <c r="Q13" i="99"/>
  <c r="Q27" i="98"/>
  <c r="Q20" i="98"/>
  <c r="Q13" i="98"/>
  <c r="Q27" i="97"/>
  <c r="Q20" i="97"/>
  <c r="Q13" i="97"/>
  <c r="Q27" i="96"/>
  <c r="Q20" i="96"/>
  <c r="Q13" i="96"/>
  <c r="Q27" i="95"/>
  <c r="Q20" i="95"/>
  <c r="Q13" i="95"/>
  <c r="Q28" i="94"/>
  <c r="Q20" i="94"/>
  <c r="Q13" i="94"/>
  <c r="Q27" i="93"/>
  <c r="Q20" i="93"/>
  <c r="Q13" i="93"/>
  <c r="Q27" i="92"/>
  <c r="Q20" i="92"/>
  <c r="Q13" i="92"/>
  <c r="Q27" i="91"/>
  <c r="Q20" i="91"/>
  <c r="Q13" i="91"/>
  <c r="Q20" i="90"/>
  <c r="Q28" i="89"/>
  <c r="Q20" i="89"/>
  <c r="Q13" i="89"/>
  <c r="Q27" i="88"/>
  <c r="Q20" i="88"/>
  <c r="Q13" i="88"/>
  <c r="Q27" i="87"/>
  <c r="Q20" i="87"/>
  <c r="Q13" i="87"/>
  <c r="Q27" i="85"/>
  <c r="Q20" i="85"/>
  <c r="Q13" i="85"/>
  <c r="Q27" i="84"/>
  <c r="Q20" i="84"/>
  <c r="Q13" i="84"/>
  <c r="Q28" i="83"/>
  <c r="Q27" i="83"/>
  <c r="Q20" i="83"/>
  <c r="Q13" i="83"/>
  <c r="P13" i="90"/>
  <c r="Q13" i="90"/>
  <c r="P20" i="86"/>
  <c r="Q20" i="86"/>
  <c r="O7" i="105"/>
  <c r="Q28" i="104"/>
  <c r="P20" i="105"/>
  <c r="Q20" i="105"/>
  <c r="P13" i="106"/>
  <c r="Q13" i="106"/>
  <c r="L7" i="113"/>
  <c r="L8" i="87"/>
  <c r="P13" i="104"/>
  <c r="Q13" i="104"/>
  <c r="O11" i="105"/>
  <c r="P27" i="105"/>
  <c r="Q27" i="105"/>
  <c r="O8" i="86"/>
  <c r="L8" i="86"/>
  <c r="P14" i="77"/>
  <c r="Q14" i="77"/>
  <c r="L10" i="106"/>
  <c r="L9" i="113"/>
  <c r="L7" i="86"/>
  <c r="O7" i="86"/>
  <c r="P13" i="86"/>
  <c r="Q13" i="86"/>
  <c r="L8" i="107"/>
  <c r="P20" i="107"/>
  <c r="Q20" i="107"/>
  <c r="L8" i="106"/>
  <c r="L9" i="87"/>
  <c r="L7" i="87"/>
  <c r="Q27" i="107"/>
  <c r="O8" i="107"/>
  <c r="P13" i="107"/>
  <c r="Q13" i="107"/>
  <c r="P13" i="105"/>
  <c r="Q13" i="105"/>
  <c r="Q27" i="106"/>
</calcChain>
</file>

<file path=xl/sharedStrings.xml><?xml version="1.0" encoding="utf-8"?>
<sst xmlns="http://schemas.openxmlformats.org/spreadsheetml/2006/main" count="1573" uniqueCount="164">
  <si>
    <t>In</t>
  </si>
  <si>
    <t>Out</t>
  </si>
  <si>
    <t>Sunday</t>
  </si>
  <si>
    <t>Monday</t>
  </si>
  <si>
    <t>Tuesday</t>
  </si>
  <si>
    <t>Wednesday</t>
  </si>
  <si>
    <t>Thursday</t>
  </si>
  <si>
    <t>Friday</t>
  </si>
  <si>
    <t>Saturday</t>
  </si>
  <si>
    <t>Leave Type</t>
  </si>
  <si>
    <t xml:space="preserve">Total Worked Time </t>
  </si>
  <si>
    <t>Day of Week</t>
  </si>
  <si>
    <t xml:space="preserve"> Date</t>
  </si>
  <si>
    <t>Total Hours</t>
  </si>
  <si>
    <t>Employee Name:</t>
  </si>
  <si>
    <t xml:space="preserve">Employee ID#: </t>
  </si>
  <si>
    <t>Supervisor Signature:</t>
  </si>
  <si>
    <t>Date:</t>
  </si>
  <si>
    <t>Employee Signature:</t>
  </si>
  <si>
    <t>FLSA Total:</t>
  </si>
  <si>
    <t>Dept#:</t>
  </si>
  <si>
    <t>*** Remainder of FLSA Workweek Logged on Timesheet for January 12 Payday ***</t>
  </si>
  <si>
    <t xml:space="preserve">FLSA Workweek
Sunday 12:00am - Saturday 11:59pm </t>
  </si>
  <si>
    <t>Payroll Use Only
HH:MM</t>
  </si>
  <si>
    <t>Payroll Use Only
Decimals</t>
  </si>
  <si>
    <t>Leave Hours
HH:MM</t>
  </si>
  <si>
    <t>REV 8/1/17</t>
  </si>
  <si>
    <t>For each FLSA total &gt; 40, input appropriate OT or STO in CU Payroll Data Entry.</t>
  </si>
  <si>
    <t>Must match Kronos</t>
  </si>
  <si>
    <t>For salaried individuals with standard hours less than 37.5, if FLSA workweek hours are &gt; standard hours, input as STO in CU Payroll Data Entry.</t>
  </si>
  <si>
    <t xml:space="preserve">For 12H, if each FLSA Total is &lt;= 40, key this Pay Period total in CU Payroll Data entry--&gt; </t>
  </si>
  <si>
    <t>*** Remainder of FLSA Workweek Logged on Timesheet for January 31 Payday ***</t>
  </si>
  <si>
    <t>Pay Record for 3/15/18 Payday</t>
  </si>
  <si>
    <t>Pay Record for 3/30/18 Payday</t>
  </si>
  <si>
    <t>Pay Record for 4/13/18 Payday</t>
  </si>
  <si>
    <t>Pay Record for 4/30/18 Payday</t>
  </si>
  <si>
    <t>Pay Record for 5/15/18 Payday</t>
  </si>
  <si>
    <t>Pay Record for 5/31/18 Payday</t>
  </si>
  <si>
    <t>Pay Record for 6/15/18 Payday</t>
  </si>
  <si>
    <t>Pay Record for 6/29/18 Payday</t>
  </si>
  <si>
    <t>Pay Record for 7/13/18 Payday</t>
  </si>
  <si>
    <t>Pay Record for 7/31/18 Payday</t>
  </si>
  <si>
    <t>Pay Record for 8/15/18 Payday</t>
  </si>
  <si>
    <t>Pay Record for 8/31/18 Payday</t>
  </si>
  <si>
    <t>Pay Record for 9/14/18 Payday</t>
  </si>
  <si>
    <t>Pay Record for 9/28/18 Payday</t>
  </si>
  <si>
    <t>Pay Record for 10/15/18 Payday</t>
  </si>
  <si>
    <t>Pay Record for 10/31/18 Payday</t>
  </si>
  <si>
    <t>Pay Record for 11/15/18 Payday</t>
  </si>
  <si>
    <t>Pay Record for 11/30/18 Payday</t>
  </si>
  <si>
    <t>Pay Record for 12/14/18 Payday</t>
  </si>
  <si>
    <t>Pay Record for 12/31/18 Payday</t>
  </si>
  <si>
    <t xml:space="preserve">***Remainder of FLSA Workweek Logged on Timesheet for February 15 Payday*** </t>
  </si>
  <si>
    <t xml:space="preserve">***Remainder of FLSA Workweek Logged on Timesheet for February 28 Payday*** </t>
  </si>
  <si>
    <t xml:space="preserve">***Remainder of FLSA Workweek Logged on Timesheet for March 15 Payday*** </t>
  </si>
  <si>
    <t xml:space="preserve">***Remainder of FLSA Workweek Logged on Timesheet for March 30 Payday*** </t>
  </si>
  <si>
    <t xml:space="preserve">***Remainder of FLSA Workweek Logged on Timesheet for May 15 Payday*** </t>
  </si>
  <si>
    <t xml:space="preserve">***Remainder of FLSA Workweek Logged on Timesheet for May 31 Payday*** </t>
  </si>
  <si>
    <t xml:space="preserve">***Remainder of FLSA Workweek Logged on Timesheet for June 15 Payday*** </t>
  </si>
  <si>
    <t xml:space="preserve">***Remainder of FLSA Workweek Logged on Timesheet for August 15 Payday*** </t>
  </si>
  <si>
    <t xml:space="preserve">***Remainder of FLSA Workweek Logged on Timesheet for August 31 Payday*** </t>
  </si>
  <si>
    <t xml:space="preserve">***Remainder of FLSA Workweek Logged on Timesheet for September 28 Payday*** </t>
  </si>
  <si>
    <t xml:space="preserve">***Remainder of FLSA Workweek Logged on Timesheet for October 31 Payday*** </t>
  </si>
  <si>
    <t xml:space="preserve">***Remainder of FLSA Workweek Logged on Timesheet for November 15 Payday*** </t>
  </si>
  <si>
    <t xml:space="preserve">***Remainder of FLSA Workweek Logged on Timesheet for November 30 Payday*** </t>
  </si>
  <si>
    <t xml:space="preserve">***Remainder of FLSA Workweek Logged on Timesheet for December 31 Payday*** </t>
  </si>
  <si>
    <t>Pay Record for 1/15/19 Payday</t>
  </si>
  <si>
    <t>Pay Record for 1/31/19 Payday</t>
  </si>
  <si>
    <t>Pay Record for 2/15/19 Payday</t>
  </si>
  <si>
    <t xml:space="preserve">***Remainder of FLSA Workweek Logged on Timesheet for January 31 Payday*** </t>
  </si>
  <si>
    <t>Any leave entered on this timesheet must be entered in Kronos no later than 1/31/2018.</t>
  </si>
  <si>
    <t>Any leave entered on this timesheet must be entered in Kronos no later than 1/15/2018.</t>
  </si>
  <si>
    <t>Any leave entered on this timesheet must be entered in Kronos no later than 3/15/2018.</t>
  </si>
  <si>
    <t>Any leave entered on this timesheet must be entered in Kronos no later than 3/31/2018.</t>
  </si>
  <si>
    <t>Any leave entered on this timesheet must be entered in Kronos no later than 4/15/2018.</t>
  </si>
  <si>
    <t>Any leave entered on this timesheet must be entered in Kronos no later than 4/30/2018.</t>
  </si>
  <si>
    <t>Any leave entered on this timesheet must be entered in Kronos no later than 5/15/2018.</t>
  </si>
  <si>
    <t>Any leave entered on this timesheet must be entered in Kronos no later than 5/31/2018.</t>
  </si>
  <si>
    <t>Any leave entered on this timesheet must be entered in Kronos no later than 6/15/2018.</t>
  </si>
  <si>
    <t>Any leave entered on this timesheet must be entered in Kronos no later than 6/30/2018.</t>
  </si>
  <si>
    <t>Any leave entered on this timesheet must be entered in Kronos no later than 7/15/2018.</t>
  </si>
  <si>
    <t>Any leave entered on this timesheet must be entered in Kronos no later than 7/31/2018.</t>
  </si>
  <si>
    <t>Any leave entered on this timesheet must be entered in Kronos no later than 8/15/2018.</t>
  </si>
  <si>
    <t>Any leave entered on this timesheet must be entered in Kronos no later than 8/31/2018.</t>
  </si>
  <si>
    <t>Any leave entered on this timesheet must be entered in Kronos no later than 9/15/2018.</t>
  </si>
  <si>
    <t>Supervisors:  Sign and send to your timesheet processor by 9/18/2018.</t>
  </si>
  <si>
    <t>Any leave entered on this timesheet must be entered in Kronos no later than 9/30/2018.</t>
  </si>
  <si>
    <t>Any leave entered on this timesheet must be entered in Kronos no later than 10/15/2018.</t>
  </si>
  <si>
    <t>Any leave entered on this timesheet must be entered in Kronos no later than 10/31/2018.</t>
  </si>
  <si>
    <t>Any leave entered on this timesheet must be entered in Kronos no later than 11/15/2018.</t>
  </si>
  <si>
    <t>Any leave entered on this timesheet must be entered in Kronos no later than 11/30/2018.</t>
  </si>
  <si>
    <t>Any leave entered on this timesheet must be entered in Kronos no later than 12/15/2018.</t>
  </si>
  <si>
    <t>Any leave entered on this timesheet must be entered in Kronos no later than 12/31/2018.</t>
  </si>
  <si>
    <t>Any leave entered on this timesheet must be entered in Kronos no later than 1/15/2019.</t>
  </si>
  <si>
    <t>Any leave entered on this timesheet must be entered in Kronos no later than 1/31/2019.</t>
  </si>
  <si>
    <t>Pay Record for 1/31/18 Payday</t>
  </si>
  <si>
    <t>Pay Record for 2/15/18 Payday</t>
  </si>
  <si>
    <t>Any leave entered on this timesheet must be entered in Kronos no later than 2/15/2018.</t>
  </si>
  <si>
    <t>Print, sign and submit to your supervisor no later than end of day 1/16/2018.  Signatures below indicate the information above is accurate and complete:</t>
  </si>
  <si>
    <t>Any leave entered on this timesheet must be entered in Kronos no later than 2/28/2018.</t>
  </si>
  <si>
    <t>Print, sign and submit to your supervisor by 3/1/2018.  Signatures below indicate the information above is accurate and complete:</t>
  </si>
  <si>
    <t>Print, sign and submit to your supervisor by 3/16/2018.  Signatures below indicate the information above is accurate and complete:</t>
  </si>
  <si>
    <t>Print, sign and submit to your supervisor by 4/16/2018.  Signatures below indicate the information above is accurate and complete:</t>
  </si>
  <si>
    <t>Print, sign and submit to your supervisor by 5/1/2018.  Signatures below indicate the information above is accurate and complete:</t>
  </si>
  <si>
    <t>Print, sign and submit to your supervisor by 5/16/2018.  Signatures below indicate the information above is accurate and complete:</t>
  </si>
  <si>
    <t>Print, sign and submit to your supervisor by 7/16/2018.  Signatures below indicate the information above is accurate and complete:</t>
  </si>
  <si>
    <t>Print, sign and submit to your supervisor by 8/1/2018.  Signatures below indicate the information above is accurate and complete:</t>
  </si>
  <si>
    <t>Print, sign and submit to your supervisor by 8/16/2018.  Signatures below indicate the information above is accurate and complete:</t>
  </si>
  <si>
    <t>Print, sign and submit to your supervisor by 9/17/2018.  Signatures below indicate the information above is accurate and complete:</t>
  </si>
  <si>
    <t>Print, sign and submit to your supervisor by 10/1/2018.  Signatures below indicate the information above is accurate and complete:</t>
  </si>
  <si>
    <t>Print, sign and submit to your supervisor by 10/16/2018.  Signatures below indicate the information above is accurate and complete:</t>
  </si>
  <si>
    <t>Print, sign and submit to your supervisor by 11/1/2018.  Signatures below indicate the information above is accurate and complete:</t>
  </si>
  <si>
    <t>Partial Pay Record for 1/12/18 Payday</t>
  </si>
  <si>
    <t>Then, go to the 1/31/2018 tab to input your time for 1/1/18-1/15/18.</t>
  </si>
  <si>
    <t>**  This page does not need to be submitted, as time worked on 12/31/17 was included on the 2017 timesheet.  **</t>
  </si>
  <si>
    <t>Re-key your time for 12/31/2017 from your 2017 timesheet.</t>
  </si>
  <si>
    <t>Re-key your time for this day from your 2017 timesheet.</t>
  </si>
  <si>
    <t>Pay Record for 2/28/18 Payday</t>
  </si>
  <si>
    <t>Print, sign and submit to your supervisor by Noon on 2/16/2018.  Signatures below indicate the information above is accurate and complete:</t>
  </si>
  <si>
    <t>Supervisors:  Sign and send to your timesheet processor by 4:30pm on 2/16/2018.</t>
  </si>
  <si>
    <t>Supervisors:  Sign and send to your timesheet processor by 3/2/2018.</t>
  </si>
  <si>
    <t>Supervisors:  Sign and send to your timesheet processor by 3/19/2018.</t>
  </si>
  <si>
    <t>Supervisors:  Sign and send to your timesheet processor by 4/17/2018.</t>
  </si>
  <si>
    <t>Supervisors:  Sign and send to timesheet processor by 1/17/2018.</t>
  </si>
  <si>
    <t>Supervisors:  Sign and send to your timesheet processor by 5/2/2018.</t>
  </si>
  <si>
    <t>Supervisors:  Sign and send to your timesheet processor by 5/17/2018.</t>
  </si>
  <si>
    <t>Print, sign and submit to your supervisor by Noon on 6/18/2018.  Signatures below indicate the information above is accurate and complete:</t>
  </si>
  <si>
    <t>Supervisors:  Sign and send to your timesheet processor by 4:30 pm on 6/18/2018.</t>
  </si>
  <si>
    <t>Print, sign and submit to your supervisor by Noon on 7/2/2018.  Signatures below indicate the information above is accurate and complete:</t>
  </si>
  <si>
    <t>Supervisors:  Sign and send to your timesheet processor by 4:30 pm on 7/2/2018.</t>
  </si>
  <si>
    <t>Supervisors:  Sign and send to your timesheet processor by 7/17/2018.</t>
  </si>
  <si>
    <t xml:space="preserve">***Remainder of FLSA Workweek Logged on Timesheet for April 13 Payday*** </t>
  </si>
  <si>
    <t xml:space="preserve">***Remainder of FLSA Workweek Logged on Timesheet for June 29 Payday*** </t>
  </si>
  <si>
    <t xml:space="preserve">***Remainder of FLSA Workweek Logged on Timesheet for July 13 Payday*** </t>
  </si>
  <si>
    <t xml:space="preserve">***Remainder of FLSA Workweek Logged on Timesheet for September 14 Payday*** </t>
  </si>
  <si>
    <t xml:space="preserve">***Remainder of FLSA Workweek Logged on Timesheet for December 14 Payday*** </t>
  </si>
  <si>
    <t>Supervisors:  Sign and send to your timesheet processor by 8/17/2018.</t>
  </si>
  <si>
    <t>Print, sign and submit to your supervisor by Noon on 9/3/2018.  Signatures below indicate the information above is accurate and complete:</t>
  </si>
  <si>
    <t>Supervisors:  Sign and send to your timesheet processor by 4:30pm on 9/3/2018.</t>
  </si>
  <si>
    <t>Supervisors:  Sign and send to your timesheet processor by 10/2/2018.</t>
  </si>
  <si>
    <t>Supervisors:  Sign and send to your timesheet processor by 10/17/2018.</t>
  </si>
  <si>
    <t>Supervisors:  Sign and send to your timesheet processor by Noon on 8/2/2018.</t>
  </si>
  <si>
    <t>Supervisors:  Sign and send to your timesheet processor by Noon on 11/2/2018.</t>
  </si>
  <si>
    <t>Print, sign and submit to your supervisor by Noon on 11/16/2018.  Signatures below indicate the information above is accurate and complete:</t>
  </si>
  <si>
    <t>Supervisors:  Sign and send to your timesheet processor by 4:30pm on 11/16/2018.</t>
  </si>
  <si>
    <t>Print, sign and submit to your supervisor by Noon on 12/3/2018.  Signatures below indicate the information above is accurate and complete:</t>
  </si>
  <si>
    <t>Supervisors:  Sign and send to your timesheet processor by 4:30pm on 12/3/2018.</t>
  </si>
  <si>
    <t>Print, sign and submit to your supervisor by Noon on 12/17/2018.  Signatures below indicate the information above is accurate and complete:</t>
  </si>
  <si>
    <t>Supervisors:  Sign and send to your timesheet processor by 4:30pm on 12/17/2018.</t>
  </si>
  <si>
    <t>Print, sign and submit to your supervisor by Noon on 1/2/2019.  Signatures below indicate the information above is accurate and complete:</t>
  </si>
  <si>
    <t>Supervisors:  Sign and send to your timesheet processor by 4:30pm on 1/2/2019.</t>
  </si>
  <si>
    <t>Print, sign and submit to your supervisor by Noon on 1/16/2019.  Signatures below indicate the information above is accurate and complete:</t>
  </si>
  <si>
    <t>Supervisors:  Sign and send to your timesheet processor by 4:30pm on 1/16/2019.</t>
  </si>
  <si>
    <t>Print, sign and submit to your supervisor by Noon on 2/1/2019.  Signatures below indicate the information above is accurate and complete:</t>
  </si>
  <si>
    <t>Supervisors:  Sign and send to your timesheet processor by 4:30pm on 2/1/2019.</t>
  </si>
  <si>
    <t>Print, sign and submit to your supervisor by Noon on 2/1/2018.  Signatures below indicate the information above is accurate and complete:</t>
  </si>
  <si>
    <t>Supervisors:  Sign and send to your timesheet processor by 4:30pm on 2/1/2018.</t>
  </si>
  <si>
    <t>Print, sign and submit to your supervisor by Noon on 4/2/2018.  Signatures below indicate the information above is accurate and complete:</t>
  </si>
  <si>
    <t>Supervisors:  Sign and send to your timesheet processor by 4:30pm on 4/2/2018.</t>
  </si>
  <si>
    <t>Print, sign and submit to your supervisor by Noon on 6/1/2018.  Signatures below indicate the information above is accurate and complete:</t>
  </si>
  <si>
    <t>Supervisors:  Sign and send to your timesheet processor by 4:30pm on 6/1/2018.</t>
  </si>
  <si>
    <t>0915</t>
  </si>
  <si>
    <t>REU</t>
  </si>
  <si>
    <t>Christopher Brant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</si>
</sst>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00000"/>
    <numFmt numFmtId="166" formatCode="0000"/>
    <numFmt numFmtId="167" formatCode="[hh]:mm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6">
    <xf numFmtId="0" fontId="0" fillId="0" borderId="0" xfId="0"/>
    <xf numFmtId="0" fontId="0" fillId="0" borderId="0" xfId="0" applyAlignment="1">
      <alignment horizontal="center" vertical="center" textRotation="90"/>
    </xf>
    <xf numFmtId="2" fontId="0" fillId="0" borderId="0" xfId="0" applyNumberFormat="1"/>
    <xf numFmtId="0" fontId="0" fillId="2" borderId="9" xfId="0" applyFill="1" applyBorder="1"/>
    <xf numFmtId="0" fontId="0" fillId="2" borderId="22" xfId="0" applyFill="1" applyBorder="1"/>
    <xf numFmtId="0" fontId="0" fillId="2" borderId="15" xfId="0" applyFill="1" applyBorder="1"/>
    <xf numFmtId="14" fontId="0" fillId="2" borderId="32" xfId="0" applyNumberFormat="1" applyFill="1" applyBorder="1"/>
    <xf numFmtId="14" fontId="0" fillId="2" borderId="33" xfId="0" applyNumberFormat="1" applyFill="1" applyBorder="1"/>
    <xf numFmtId="0" fontId="0" fillId="0" borderId="22" xfId="0" applyBorder="1" applyAlignment="1">
      <alignment horizontal="center" wrapText="1"/>
    </xf>
    <xf numFmtId="0" fontId="0" fillId="0" borderId="3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7" xfId="0" applyFill="1" applyBorder="1" applyAlignment="1">
      <alignment horizontal="center" wrapText="1"/>
    </xf>
    <xf numFmtId="0" fontId="0" fillId="0" borderId="31" xfId="0" applyFill="1" applyBorder="1" applyAlignment="1">
      <alignment horizont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3" borderId="15" xfId="0" applyFill="1" applyBorder="1"/>
    <xf numFmtId="0" fontId="0" fillId="3" borderId="9" xfId="0" applyFill="1" applyBorder="1"/>
    <xf numFmtId="14" fontId="0" fillId="3" borderId="32" xfId="0" applyNumberFormat="1" applyFill="1" applyBorder="1"/>
    <xf numFmtId="14" fontId="0" fillId="3" borderId="33" xfId="0" applyNumberFormat="1" applyFill="1" applyBorder="1"/>
    <xf numFmtId="2" fontId="0" fillId="0" borderId="6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Protection="1">
      <protection locked="0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2" borderId="44" xfId="0" applyNumberFormat="1" applyFill="1" applyBorder="1" applyAlignment="1" applyProtection="1">
      <alignment horizontal="right"/>
      <protection locked="0"/>
    </xf>
    <xf numFmtId="164" fontId="0" fillId="2" borderId="11" xfId="0" applyNumberFormat="1" applyFill="1" applyBorder="1" applyAlignment="1" applyProtection="1">
      <alignment horizontal="right"/>
      <protection locked="0"/>
    </xf>
    <xf numFmtId="14" fontId="0" fillId="2" borderId="25" xfId="0" applyNumberFormat="1" applyFill="1" applyBorder="1" applyProtection="1">
      <protection hidden="1"/>
    </xf>
    <xf numFmtId="14" fontId="0" fillId="2" borderId="33" xfId="0" applyNumberFormat="1" applyFill="1" applyBorder="1" applyProtection="1">
      <protection hidden="1"/>
    </xf>
    <xf numFmtId="14" fontId="0" fillId="2" borderId="32" xfId="0" applyNumberFormat="1" applyFill="1" applyBorder="1" applyProtection="1">
      <protection hidden="1"/>
    </xf>
    <xf numFmtId="14" fontId="0" fillId="3" borderId="0" xfId="0" applyNumberFormat="1" applyFill="1" applyBorder="1" applyProtection="1">
      <protection hidden="1"/>
    </xf>
    <xf numFmtId="14" fontId="0" fillId="3" borderId="10" xfId="0" applyNumberFormat="1" applyFill="1" applyBorder="1" applyProtection="1">
      <protection hidden="1"/>
    </xf>
    <xf numFmtId="14" fontId="0" fillId="2" borderId="10" xfId="0" applyNumberFormat="1" applyFill="1" applyBorder="1" applyProtection="1">
      <protection hidden="1"/>
    </xf>
    <xf numFmtId="14" fontId="0" fillId="2" borderId="0" xfId="0" applyNumberFormat="1" applyFill="1" applyBorder="1" applyProtection="1">
      <protection hidden="1"/>
    </xf>
    <xf numFmtId="0" fontId="0" fillId="4" borderId="26" xfId="0" applyFill="1" applyBorder="1" applyAlignment="1">
      <alignment horizontal="center" wrapText="1"/>
    </xf>
    <xf numFmtId="0" fontId="0" fillId="4" borderId="25" xfId="0" applyFill="1" applyBorder="1"/>
    <xf numFmtId="0" fontId="0" fillId="4" borderId="32" xfId="0" applyFill="1" applyBorder="1"/>
    <xf numFmtId="0" fontId="0" fillId="4" borderId="7" xfId="0" applyFill="1" applyBorder="1"/>
    <xf numFmtId="0" fontId="0" fillId="4" borderId="7" xfId="0" applyFill="1" applyBorder="1" applyAlignment="1">
      <alignment horizontal="right"/>
    </xf>
    <xf numFmtId="0" fontId="0" fillId="4" borderId="22" xfId="0" applyFill="1" applyBorder="1"/>
    <xf numFmtId="164" fontId="0" fillId="4" borderId="42" xfId="0" applyNumberFormat="1" applyFill="1" applyBorder="1" applyAlignment="1" applyProtection="1">
      <alignment horizontal="right"/>
      <protection hidden="1"/>
    </xf>
    <xf numFmtId="164" fontId="0" fillId="4" borderId="13" xfId="0" applyNumberFormat="1" applyFill="1" applyBorder="1" applyAlignment="1" applyProtection="1">
      <alignment horizontal="right"/>
      <protection hidden="1"/>
    </xf>
    <xf numFmtId="164" fontId="0" fillId="4" borderId="28" xfId="0" applyNumberFormat="1" applyFill="1" applyBorder="1" applyAlignment="1" applyProtection="1">
      <alignment horizontal="right"/>
      <protection hidden="1"/>
    </xf>
    <xf numFmtId="0" fontId="0" fillId="4" borderId="15" xfId="0" applyFill="1" applyBorder="1"/>
    <xf numFmtId="14" fontId="0" fillId="4" borderId="0" xfId="0" applyNumberFormat="1" applyFill="1" applyBorder="1"/>
    <xf numFmtId="164" fontId="0" fillId="4" borderId="43" xfId="0" applyNumberFormat="1" applyFill="1" applyBorder="1" applyAlignment="1" applyProtection="1">
      <alignment horizontal="right"/>
      <protection hidden="1"/>
    </xf>
    <xf numFmtId="164" fontId="0" fillId="4" borderId="1" xfId="0" applyNumberFormat="1" applyFill="1" applyBorder="1" applyAlignment="1" applyProtection="1">
      <alignment horizontal="right"/>
      <protection hidden="1"/>
    </xf>
    <xf numFmtId="0" fontId="0" fillId="4" borderId="8" xfId="0" applyFill="1" applyBorder="1"/>
    <xf numFmtId="0" fontId="0" fillId="4" borderId="9" xfId="0" applyFill="1" applyBorder="1"/>
    <xf numFmtId="164" fontId="0" fillId="4" borderId="44" xfId="0" applyNumberFormat="1" applyFill="1" applyBorder="1" applyAlignment="1" applyProtection="1">
      <alignment horizontal="right"/>
      <protection hidden="1"/>
    </xf>
    <xf numFmtId="164" fontId="0" fillId="4" borderId="11" xfId="0" applyNumberFormat="1" applyFill="1" applyBorder="1" applyAlignment="1" applyProtection="1">
      <alignment horizontal="right"/>
      <protection hidden="1"/>
    </xf>
    <xf numFmtId="0" fontId="0" fillId="4" borderId="2" xfId="0" applyFill="1" applyBorder="1"/>
    <xf numFmtId="0" fontId="0" fillId="4" borderId="32" xfId="0" applyFill="1" applyBorder="1" applyAlignment="1">
      <alignment horizontal="right"/>
    </xf>
    <xf numFmtId="0" fontId="0" fillId="5" borderId="15" xfId="0" applyFill="1" applyBorder="1"/>
    <xf numFmtId="0" fontId="0" fillId="5" borderId="9" xfId="0" applyFill="1" applyBorder="1"/>
    <xf numFmtId="164" fontId="0" fillId="5" borderId="1" xfId="0" applyNumberFormat="1" applyFill="1" applyBorder="1" applyProtection="1">
      <protection locked="0"/>
    </xf>
    <xf numFmtId="164" fontId="0" fillId="5" borderId="1" xfId="0" applyNumberFormat="1" applyFill="1" applyBorder="1" applyAlignment="1" applyProtection="1">
      <protection locked="0"/>
    </xf>
    <xf numFmtId="14" fontId="0" fillId="4" borderId="0" xfId="0" applyNumberFormat="1" applyFill="1" applyBorder="1" applyProtection="1">
      <protection hidden="1"/>
    </xf>
    <xf numFmtId="14" fontId="0" fillId="4" borderId="10" xfId="0" applyNumberFormat="1" applyFill="1" applyBorder="1" applyProtection="1">
      <protection hidden="1"/>
    </xf>
    <xf numFmtId="164" fontId="0" fillId="5" borderId="12" xfId="0" applyNumberFormat="1" applyFill="1" applyBorder="1" applyAlignment="1" applyProtection="1">
      <protection locked="0"/>
    </xf>
    <xf numFmtId="14" fontId="0" fillId="5" borderId="32" xfId="0" applyNumberFormat="1" applyFill="1" applyBorder="1"/>
    <xf numFmtId="164" fontId="0" fillId="5" borderId="13" xfId="0" applyNumberFormat="1" applyFill="1" applyBorder="1" applyProtection="1">
      <protection locked="0"/>
    </xf>
    <xf numFmtId="14" fontId="0" fillId="5" borderId="33" xfId="0" applyNumberFormat="1" applyFill="1" applyBorder="1"/>
    <xf numFmtId="14" fontId="0" fillId="4" borderId="10" xfId="0" applyNumberFormat="1" applyFill="1" applyBorder="1"/>
    <xf numFmtId="2" fontId="0" fillId="4" borderId="32" xfId="0" applyNumberFormat="1" applyFill="1" applyBorder="1" applyProtection="1">
      <protection hidden="1"/>
    </xf>
    <xf numFmtId="164" fontId="0" fillId="4" borderId="45" xfId="0" applyNumberFormat="1" applyFill="1" applyBorder="1" applyAlignment="1" applyProtection="1">
      <alignment horizontal="right"/>
      <protection hidden="1"/>
    </xf>
    <xf numFmtId="164" fontId="0" fillId="4" borderId="23" xfId="0" applyNumberFormat="1" applyFill="1" applyBorder="1" applyAlignment="1" applyProtection="1">
      <alignment horizontal="right"/>
      <protection hidden="1"/>
    </xf>
    <xf numFmtId="0" fontId="0" fillId="4" borderId="42" xfId="0" applyFill="1" applyBorder="1" applyAlignment="1" applyProtection="1">
      <alignment horizontal="right"/>
      <protection hidden="1"/>
    </xf>
    <xf numFmtId="0" fontId="0" fillId="4" borderId="43" xfId="0" applyFill="1" applyBorder="1" applyAlignment="1" applyProtection="1">
      <alignment horizontal="right"/>
      <protection hidden="1"/>
    </xf>
    <xf numFmtId="0" fontId="0" fillId="4" borderId="44" xfId="0" applyFill="1" applyBorder="1" applyAlignment="1" applyProtection="1">
      <alignment horizontal="right"/>
      <protection hidden="1"/>
    </xf>
    <xf numFmtId="0" fontId="0" fillId="2" borderId="62" xfId="0" applyFill="1" applyBorder="1" applyAlignment="1" applyProtection="1">
      <alignment horizontal="right"/>
      <protection locked="0"/>
    </xf>
    <xf numFmtId="0" fontId="0" fillId="5" borderId="49" xfId="0" applyFill="1" applyBorder="1" applyAlignment="1" applyProtection="1">
      <alignment horizontal="right"/>
      <protection locked="0"/>
    </xf>
    <xf numFmtId="0" fontId="0" fillId="5" borderId="27" xfId="0" applyFill="1" applyBorder="1" applyAlignment="1" applyProtection="1">
      <alignment horizontal="right"/>
      <protection locked="0"/>
    </xf>
    <xf numFmtId="0" fontId="0" fillId="5" borderId="50" xfId="0" applyFill="1" applyBorder="1" applyAlignment="1" applyProtection="1">
      <alignment horizontal="right"/>
      <protection locked="0"/>
    </xf>
    <xf numFmtId="0" fontId="0" fillId="2" borderId="42" xfId="0" applyFill="1" applyBorder="1" applyAlignment="1" applyProtection="1">
      <alignment horizontal="right"/>
      <protection locked="0"/>
    </xf>
    <xf numFmtId="0" fontId="0" fillId="2" borderId="43" xfId="0" applyFill="1" applyBorder="1" applyAlignment="1" applyProtection="1">
      <alignment horizontal="right"/>
      <protection locked="0"/>
    </xf>
    <xf numFmtId="0" fontId="0" fillId="2" borderId="51" xfId="0" applyFill="1" applyBorder="1" applyAlignment="1" applyProtection="1">
      <alignment horizontal="right"/>
      <protection locked="0"/>
    </xf>
    <xf numFmtId="0" fontId="0" fillId="2" borderId="19" xfId="0" applyFill="1" applyBorder="1" applyAlignment="1" applyProtection="1">
      <alignment horizontal="right"/>
      <protection locked="0"/>
    </xf>
    <xf numFmtId="0" fontId="0" fillId="2" borderId="50" xfId="0" applyFill="1" applyBorder="1" applyAlignment="1" applyProtection="1">
      <alignment horizontal="right"/>
      <protection locked="0"/>
    </xf>
    <xf numFmtId="0" fontId="0" fillId="2" borderId="54" xfId="0" applyFill="1" applyBorder="1" applyAlignment="1" applyProtection="1">
      <alignment horizontal="right"/>
      <protection locked="0"/>
    </xf>
    <xf numFmtId="0" fontId="0" fillId="2" borderId="44" xfId="0" applyFill="1" applyBorder="1" applyAlignment="1" applyProtection="1">
      <alignment horizontal="right"/>
      <protection locked="0"/>
    </xf>
    <xf numFmtId="0" fontId="0" fillId="5" borderId="19" xfId="0" applyFill="1" applyBorder="1" applyAlignment="1" applyProtection="1">
      <alignment horizontal="right"/>
      <protection locked="0"/>
    </xf>
    <xf numFmtId="0" fontId="0" fillId="5" borderId="17" xfId="0" applyFill="1" applyBorder="1" applyAlignment="1" applyProtection="1">
      <alignment horizontal="right"/>
      <protection locked="0"/>
    </xf>
    <xf numFmtId="0" fontId="0" fillId="0" borderId="18" xfId="0" applyBorder="1" applyProtection="1"/>
    <xf numFmtId="0" fontId="0" fillId="2" borderId="51" xfId="0" applyFill="1" applyBorder="1" applyAlignment="1" applyProtection="1">
      <alignment horizontal="right" vertical="center"/>
      <protection locked="0"/>
    </xf>
    <xf numFmtId="0" fontId="0" fillId="2" borderId="43" xfId="0" applyFill="1" applyBorder="1" applyAlignment="1" applyProtection="1">
      <alignment horizontal="right" vertical="center"/>
      <protection locked="0"/>
    </xf>
    <xf numFmtId="14" fontId="0" fillId="4" borderId="3" xfId="0" applyNumberFormat="1" applyFill="1" applyBorder="1" applyProtection="1">
      <protection hidden="1"/>
    </xf>
    <xf numFmtId="0" fontId="0" fillId="5" borderId="47" xfId="0" applyNumberFormat="1" applyFill="1" applyBorder="1" applyAlignment="1" applyProtection="1">
      <alignment horizontal="right"/>
      <protection locked="0"/>
    </xf>
    <xf numFmtId="0" fontId="0" fillId="5" borderId="2" xfId="0" applyFill="1" applyBorder="1"/>
    <xf numFmtId="14" fontId="0" fillId="5" borderId="5" xfId="0" applyNumberFormat="1" applyFill="1" applyBorder="1" applyProtection="1">
      <protection hidden="1"/>
    </xf>
    <xf numFmtId="0" fontId="2" fillId="0" borderId="0" xfId="0" applyFont="1"/>
    <xf numFmtId="20" fontId="0" fillId="2" borderId="36" xfId="0" applyNumberFormat="1" applyFill="1" applyBorder="1" applyAlignment="1" applyProtection="1">
      <protection hidden="1"/>
    </xf>
    <xf numFmtId="20" fontId="0" fillId="2" borderId="55" xfId="0" applyNumberFormat="1" applyFill="1" applyBorder="1" applyAlignment="1" applyProtection="1">
      <protection hidden="1"/>
    </xf>
    <xf numFmtId="20" fontId="0" fillId="2" borderId="35" xfId="0" applyNumberFormat="1" applyFill="1" applyBorder="1" applyAlignment="1" applyProtection="1">
      <protection hidden="1"/>
    </xf>
    <xf numFmtId="20" fontId="0" fillId="5" borderId="34" xfId="0" applyNumberFormat="1" applyFill="1" applyBorder="1" applyAlignment="1" applyProtection="1">
      <protection hidden="1"/>
    </xf>
    <xf numFmtId="20" fontId="0" fillId="5" borderId="48" xfId="0" applyNumberFormat="1" applyFill="1" applyBorder="1" applyAlignment="1" applyProtection="1">
      <alignment horizontal="right"/>
      <protection locked="0"/>
    </xf>
    <xf numFmtId="20" fontId="0" fillId="5" borderId="34" xfId="0" applyNumberFormat="1" applyFill="1" applyBorder="1" applyProtection="1">
      <protection hidden="1"/>
    </xf>
    <xf numFmtId="20" fontId="0" fillId="5" borderId="35" xfId="0" applyNumberFormat="1" applyFill="1" applyBorder="1" applyAlignment="1" applyProtection="1">
      <protection hidden="1"/>
    </xf>
    <xf numFmtId="20" fontId="0" fillId="5" borderId="37" xfId="0" applyNumberFormat="1" applyFill="1" applyBorder="1" applyAlignment="1" applyProtection="1">
      <alignment horizontal="right"/>
      <protection locked="0"/>
    </xf>
    <xf numFmtId="20" fontId="0" fillId="5" borderId="35" xfId="0" applyNumberFormat="1" applyFill="1" applyBorder="1" applyProtection="1">
      <protection hidden="1"/>
    </xf>
    <xf numFmtId="20" fontId="0" fillId="5" borderId="36" xfId="0" applyNumberFormat="1" applyFill="1" applyBorder="1" applyAlignment="1" applyProtection="1">
      <protection hidden="1"/>
    </xf>
    <xf numFmtId="20" fontId="0" fillId="5" borderId="20" xfId="0" applyNumberFormat="1" applyFill="1" applyBorder="1" applyAlignment="1" applyProtection="1">
      <alignment horizontal="right"/>
      <protection locked="0"/>
    </xf>
    <xf numFmtId="20" fontId="0" fillId="2" borderId="31" xfId="0" applyNumberFormat="1" applyFill="1" applyBorder="1" applyAlignment="1" applyProtection="1">
      <alignment horizontal="right"/>
      <protection locked="0"/>
    </xf>
    <xf numFmtId="20" fontId="0" fillId="2" borderId="29" xfId="0" applyNumberFormat="1" applyFill="1" applyBorder="1" applyAlignment="1" applyProtection="1">
      <alignment horizontal="right"/>
      <protection locked="0"/>
    </xf>
    <xf numFmtId="20" fontId="0" fillId="2" borderId="35" xfId="0" applyNumberFormat="1" applyFill="1" applyBorder="1" applyProtection="1">
      <protection hidden="1"/>
    </xf>
    <xf numFmtId="20" fontId="0" fillId="2" borderId="36" xfId="0" applyNumberFormat="1" applyFill="1" applyBorder="1" applyProtection="1">
      <protection hidden="1"/>
    </xf>
    <xf numFmtId="20" fontId="0" fillId="0" borderId="0" xfId="0" applyNumberFormat="1"/>
    <xf numFmtId="2" fontId="0" fillId="4" borderId="26" xfId="0" applyNumberFormat="1" applyFill="1" applyBorder="1"/>
    <xf numFmtId="20" fontId="0" fillId="4" borderId="34" xfId="0" applyNumberFormat="1" applyFill="1" applyBorder="1" applyProtection="1">
      <protection hidden="1"/>
    </xf>
    <xf numFmtId="20" fontId="0" fillId="4" borderId="36" xfId="0" applyNumberFormat="1" applyFill="1" applyBorder="1" applyProtection="1">
      <protection hidden="1"/>
    </xf>
    <xf numFmtId="20" fontId="0" fillId="2" borderId="28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Protection="1">
      <protection hidden="1"/>
    </xf>
    <xf numFmtId="20" fontId="0" fillId="5" borderId="36" xfId="0" applyNumberFormat="1" applyFill="1" applyBorder="1" applyProtection="1">
      <protection hidden="1"/>
    </xf>
    <xf numFmtId="20" fontId="0" fillId="2" borderId="34" xfId="0" applyNumberFormat="1" applyFill="1" applyBorder="1" applyAlignment="1" applyProtection="1">
      <protection hidden="1"/>
    </xf>
    <xf numFmtId="20" fontId="0" fillId="4" borderId="52" xfId="0" applyNumberFormat="1" applyFill="1" applyBorder="1" applyProtection="1">
      <protection hidden="1"/>
    </xf>
    <xf numFmtId="20" fontId="0" fillId="4" borderId="35" xfId="0" applyNumberFormat="1" applyFill="1" applyBorder="1" applyAlignment="1" applyProtection="1">
      <protection hidden="1"/>
    </xf>
    <xf numFmtId="20" fontId="0" fillId="4" borderId="36" xfId="0" applyNumberFormat="1" applyFill="1" applyBorder="1" applyAlignment="1" applyProtection="1">
      <protection hidden="1"/>
    </xf>
    <xf numFmtId="20" fontId="0" fillId="4" borderId="28" xfId="0" applyNumberFormat="1" applyFill="1" applyBorder="1" applyProtection="1">
      <protection hidden="1"/>
    </xf>
    <xf numFmtId="20" fontId="0" fillId="4" borderId="29" xfId="0" applyNumberFormat="1" applyFill="1" applyBorder="1" applyProtection="1">
      <protection hidden="1"/>
    </xf>
    <xf numFmtId="20" fontId="0" fillId="4" borderId="30" xfId="0" applyNumberFormat="1" applyFill="1" applyBorder="1" applyProtection="1">
      <protection hidden="1"/>
    </xf>
    <xf numFmtId="20" fontId="0" fillId="5" borderId="55" xfId="0" applyNumberFormat="1" applyFill="1" applyBorder="1" applyProtection="1">
      <protection hidden="1"/>
    </xf>
    <xf numFmtId="20" fontId="0" fillId="5" borderId="8" xfId="0" applyNumberFormat="1" applyFill="1" applyBorder="1" applyProtection="1">
      <protection hidden="1"/>
    </xf>
    <xf numFmtId="20" fontId="0" fillId="2" borderId="34" xfId="0" applyNumberFormat="1" applyFill="1" applyBorder="1" applyProtection="1">
      <protection hidden="1"/>
    </xf>
    <xf numFmtId="20" fontId="0" fillId="2" borderId="7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protection locked="0"/>
    </xf>
    <xf numFmtId="20" fontId="0" fillId="4" borderId="28" xfId="0" applyNumberFormat="1" applyFill="1" applyBorder="1" applyAlignment="1" applyProtection="1">
      <alignment horizontal="right"/>
      <protection hidden="1"/>
    </xf>
    <xf numFmtId="20" fontId="0" fillId="4" borderId="29" xfId="0" applyNumberFormat="1" applyFill="1" applyBorder="1" applyAlignment="1" applyProtection="1">
      <alignment horizontal="right"/>
      <protection hidden="1"/>
    </xf>
    <xf numFmtId="20" fontId="0" fillId="4" borderId="30" xfId="0" applyNumberFormat="1" applyFill="1" applyBorder="1" applyAlignment="1" applyProtection="1">
      <alignment horizontal="right"/>
      <protection hidden="1"/>
    </xf>
    <xf numFmtId="20" fontId="0" fillId="2" borderId="8" xfId="0" applyNumberFormat="1" applyFill="1" applyBorder="1" applyProtection="1">
      <protection hidden="1"/>
    </xf>
    <xf numFmtId="20" fontId="0" fillId="5" borderId="38" xfId="0" applyNumberFormat="1" applyFill="1" applyBorder="1" applyAlignment="1" applyProtection="1">
      <alignment horizontal="right"/>
      <protection locked="0"/>
    </xf>
    <xf numFmtId="20" fontId="0" fillId="2" borderId="52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alignment horizontal="right"/>
      <protection locked="0"/>
    </xf>
    <xf numFmtId="20" fontId="0" fillId="4" borderId="46" xfId="0" applyNumberFormat="1" applyFill="1" applyBorder="1" applyProtection="1">
      <protection hidden="1"/>
    </xf>
    <xf numFmtId="20" fontId="0" fillId="2" borderId="55" xfId="0" applyNumberFormat="1" applyFill="1" applyBorder="1" applyProtection="1">
      <protection hidden="1"/>
    </xf>
    <xf numFmtId="20" fontId="0" fillId="5" borderId="48" xfId="0" applyNumberFormat="1" applyFill="1" applyBorder="1" applyProtection="1">
      <protection locked="0"/>
    </xf>
    <xf numFmtId="20" fontId="0" fillId="5" borderId="37" xfId="0" applyNumberFormat="1" applyFill="1" applyBorder="1" applyProtection="1">
      <protection locked="0"/>
    </xf>
    <xf numFmtId="20" fontId="0" fillId="2" borderId="63" xfId="0" applyNumberFormat="1" applyFill="1" applyBorder="1" applyProtection="1">
      <protection hidden="1"/>
    </xf>
    <xf numFmtId="20" fontId="0" fillId="2" borderId="67" xfId="0" applyNumberFormat="1" applyFill="1" applyBorder="1" applyProtection="1">
      <protection hidden="1"/>
    </xf>
    <xf numFmtId="20" fontId="0" fillId="2" borderId="64" xfId="0" applyNumberFormat="1" applyFill="1" applyBorder="1" applyProtection="1">
      <protection hidden="1"/>
    </xf>
    <xf numFmtId="20" fontId="0" fillId="2" borderId="65" xfId="0" applyNumberFormat="1" applyFill="1" applyBorder="1" applyProtection="1">
      <protection hidden="1"/>
    </xf>
    <xf numFmtId="20" fontId="0" fillId="2" borderId="29" xfId="0" applyNumberFormat="1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protection locked="0"/>
    </xf>
    <xf numFmtId="20" fontId="0" fillId="5" borderId="38" xfId="0" applyNumberFormat="1" applyFill="1" applyBorder="1" applyProtection="1">
      <protection locked="0"/>
    </xf>
    <xf numFmtId="20" fontId="0" fillId="2" borderId="66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 vertical="center"/>
      <protection locked="0"/>
    </xf>
    <xf numFmtId="20" fontId="0" fillId="5" borderId="31" xfId="0" applyNumberFormat="1" applyFill="1" applyBorder="1" applyProtection="1">
      <protection locked="0"/>
    </xf>
    <xf numFmtId="0" fontId="0" fillId="4" borderId="6" xfId="0" applyFill="1" applyBorder="1" applyAlignment="1">
      <alignment horizontal="center" wrapText="1"/>
    </xf>
    <xf numFmtId="20" fontId="0" fillId="5" borderId="28" xfId="0" applyNumberFormat="1" applyFill="1" applyBorder="1" applyAlignment="1" applyProtection="1">
      <alignment horizontal="right"/>
      <protection locked="0"/>
    </xf>
    <xf numFmtId="20" fontId="0" fillId="5" borderId="29" xfId="0" applyNumberFormat="1" applyFill="1" applyBorder="1" applyAlignment="1" applyProtection="1">
      <alignment horizontal="right"/>
      <protection locked="0"/>
    </xf>
    <xf numFmtId="20" fontId="0" fillId="0" borderId="0" xfId="0" applyNumberFormat="1" applyAlignment="1">
      <alignment horizontal="center"/>
    </xf>
    <xf numFmtId="20" fontId="0" fillId="5" borderId="55" xfId="0" applyNumberFormat="1" applyFill="1" applyBorder="1" applyAlignment="1" applyProtection="1">
      <protection hidden="1"/>
    </xf>
    <xf numFmtId="167" fontId="0" fillId="4" borderId="26" xfId="0" applyNumberFormat="1" applyFill="1" applyBorder="1" applyProtection="1">
      <protection hidden="1"/>
    </xf>
    <xf numFmtId="164" fontId="0" fillId="5" borderId="42" xfId="0" applyNumberFormat="1" applyFill="1" applyBorder="1" applyAlignment="1" applyProtection="1">
      <protection locked="0"/>
    </xf>
    <xf numFmtId="164" fontId="0" fillId="5" borderId="13" xfId="0" applyNumberFormat="1" applyFill="1" applyBorder="1" applyAlignment="1" applyProtection="1">
      <protection locked="0"/>
    </xf>
    <xf numFmtId="164" fontId="0" fillId="5" borderId="43" xfId="0" applyNumberFormat="1" applyFill="1" applyBorder="1" applyAlignment="1" applyProtection="1">
      <protection locked="0"/>
    </xf>
    <xf numFmtId="14" fontId="0" fillId="2" borderId="0" xfId="0" applyNumberFormat="1" applyFill="1" applyBorder="1"/>
    <xf numFmtId="14" fontId="0" fillId="2" borderId="10" xfId="0" applyNumberFormat="1" applyFill="1" applyBorder="1"/>
    <xf numFmtId="20" fontId="0" fillId="2" borderId="64" xfId="0" applyNumberFormat="1" applyFill="1" applyBorder="1" applyAlignment="1" applyProtection="1">
      <protection hidden="1"/>
    </xf>
    <xf numFmtId="20" fontId="0" fillId="2" borderId="65" xfId="0" applyNumberFormat="1" applyFill="1" applyBorder="1" applyAlignment="1" applyProtection="1">
      <protection hidden="1"/>
    </xf>
    <xf numFmtId="20" fontId="0" fillId="2" borderId="63" xfId="0" applyNumberFormat="1" applyFill="1" applyBorder="1" applyAlignment="1" applyProtection="1">
      <protection hidden="1"/>
    </xf>
    <xf numFmtId="167" fontId="0" fillId="4" borderId="6" xfId="0" applyNumberFormat="1" applyFill="1" applyBorder="1" applyProtection="1">
      <protection hidden="1"/>
    </xf>
    <xf numFmtId="2" fontId="0" fillId="4" borderId="7" xfId="0" applyNumberFormat="1" applyFill="1" applyBorder="1" applyProtection="1">
      <protection hidden="1"/>
    </xf>
    <xf numFmtId="2" fontId="0" fillId="4" borderId="8" xfId="0" applyNumberFormat="1" applyFill="1" applyBorder="1" applyProtection="1">
      <protection hidden="1"/>
    </xf>
    <xf numFmtId="20" fontId="0" fillId="0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20" fontId="0" fillId="2" borderId="67" xfId="0" applyNumberFormat="1" applyFill="1" applyBorder="1" applyAlignment="1" applyProtection="1">
      <protection hidden="1"/>
    </xf>
    <xf numFmtId="2" fontId="0" fillId="4" borderId="6" xfId="0" applyNumberFormat="1" applyFill="1" applyBorder="1" applyProtection="1">
      <protection hidden="1"/>
    </xf>
    <xf numFmtId="167" fontId="0" fillId="4" borderId="7" xfId="0" applyNumberFormat="1" applyFill="1" applyBorder="1" applyProtection="1">
      <protection hidden="1"/>
    </xf>
    <xf numFmtId="0" fontId="0" fillId="0" borderId="0" xfId="0" applyBorder="1" applyAlignment="1">
      <alignment horizontal="left"/>
    </xf>
    <xf numFmtId="0" fontId="0" fillId="0" borderId="0" xfId="0" applyBorder="1"/>
    <xf numFmtId="2" fontId="0" fillId="0" borderId="0" xfId="0" applyNumberFormat="1" applyBorder="1"/>
    <xf numFmtId="0" fontId="0" fillId="0" borderId="18" xfId="0" applyBorder="1" applyAlignment="1" applyProtection="1">
      <alignment vertical="center"/>
    </xf>
    <xf numFmtId="165" fontId="0" fillId="0" borderId="18" xfId="0" applyNumberFormat="1" applyBorder="1" applyAlignment="1" applyProtection="1">
      <alignment vertical="center"/>
    </xf>
    <xf numFmtId="166" fontId="0" fillId="0" borderId="18" xfId="0" applyNumberFormat="1" applyBorder="1" applyAlignment="1" applyProtection="1">
      <alignment vertical="center"/>
    </xf>
    <xf numFmtId="0" fontId="3" fillId="0" borderId="0" xfId="0" applyFont="1"/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right"/>
    </xf>
    <xf numFmtId="0" fontId="3" fillId="0" borderId="0" xfId="0" applyFont="1" applyAlignment="1">
      <alignment vertical="top"/>
    </xf>
    <xf numFmtId="20" fontId="0" fillId="2" borderId="26" xfId="0" applyNumberFormat="1" applyFill="1" applyBorder="1" applyAlignment="1" applyProtection="1">
      <protection hidden="1"/>
    </xf>
    <xf numFmtId="14" fontId="0" fillId="3" borderId="4" xfId="0" applyNumberFormat="1" applyFill="1" applyBorder="1"/>
    <xf numFmtId="0" fontId="0" fillId="6" borderId="15" xfId="0" applyFill="1" applyBorder="1"/>
    <xf numFmtId="0" fontId="0" fillId="6" borderId="9" xfId="0" applyFill="1" applyBorder="1"/>
    <xf numFmtId="14" fontId="0" fillId="2" borderId="5" xfId="0" applyNumberFormat="1" applyFill="1" applyBorder="1"/>
    <xf numFmtId="14" fontId="0" fillId="3" borderId="5" xfId="0" applyNumberFormat="1" applyFill="1" applyBorder="1"/>
    <xf numFmtId="20" fontId="0" fillId="4" borderId="22" xfId="0" applyNumberFormat="1" applyFill="1" applyBorder="1" applyAlignment="1" applyProtection="1">
      <protection hidden="1"/>
    </xf>
    <xf numFmtId="20" fontId="0" fillId="4" borderId="34" xfId="0" applyNumberFormat="1" applyFill="1" applyBorder="1" applyAlignment="1" applyProtection="1">
      <protection hidden="1"/>
    </xf>
    <xf numFmtId="20" fontId="0" fillId="2" borderId="7" xfId="0" applyNumberFormat="1" applyFill="1" applyBorder="1" applyAlignment="1" applyProtection="1">
      <protection hidden="1"/>
    </xf>
    <xf numFmtId="20" fontId="0" fillId="4" borderId="55" xfId="0" applyNumberFormat="1" applyFill="1" applyBorder="1" applyAlignment="1" applyProtection="1">
      <protection hidden="1"/>
    </xf>
    <xf numFmtId="164" fontId="0" fillId="4" borderId="27" xfId="0" applyNumberFormat="1" applyFill="1" applyBorder="1" applyAlignment="1" applyProtection="1">
      <alignment horizontal="right"/>
      <protection hidden="1"/>
    </xf>
    <xf numFmtId="164" fontId="0" fillId="4" borderId="63" xfId="0" applyNumberFormat="1" applyFill="1" applyBorder="1" applyAlignment="1" applyProtection="1">
      <alignment horizontal="right"/>
      <protection hidden="1"/>
    </xf>
    <xf numFmtId="20" fontId="0" fillId="5" borderId="52" xfId="0" applyNumberFormat="1" applyFill="1" applyBorder="1" applyAlignment="1" applyProtection="1">
      <protection hidden="1"/>
    </xf>
    <xf numFmtId="20" fontId="0" fillId="5" borderId="7" xfId="0" applyNumberFormat="1" applyFill="1" applyBorder="1" applyAlignment="1" applyProtection="1">
      <protection hidden="1"/>
    </xf>
    <xf numFmtId="0" fontId="0" fillId="4" borderId="19" xfId="0" applyFill="1" applyBorder="1" applyAlignment="1" applyProtection="1">
      <alignment horizontal="right"/>
      <protection hidden="1"/>
    </xf>
    <xf numFmtId="0" fontId="0" fillId="4" borderId="28" xfId="0" applyFill="1" applyBorder="1" applyAlignment="1" applyProtection="1">
      <alignment horizontal="right"/>
      <protection hidden="1"/>
    </xf>
    <xf numFmtId="0" fontId="0" fillId="4" borderId="29" xfId="0" applyFill="1" applyBorder="1" applyAlignment="1" applyProtection="1">
      <alignment horizontal="right"/>
      <protection hidden="1"/>
    </xf>
    <xf numFmtId="20" fontId="0" fillId="4" borderId="6" xfId="0" applyNumberFormat="1" applyFill="1" applyBorder="1" applyAlignment="1" applyProtection="1">
      <protection hidden="1"/>
    </xf>
    <xf numFmtId="0" fontId="0" fillId="4" borderId="27" xfId="0" applyFill="1" applyBorder="1" applyAlignment="1" applyProtection="1">
      <alignment horizontal="right"/>
      <protection hidden="1"/>
    </xf>
    <xf numFmtId="164" fontId="0" fillId="4" borderId="37" xfId="0" applyNumberFormat="1" applyFill="1" applyBorder="1" applyAlignment="1" applyProtection="1">
      <alignment horizontal="right"/>
      <protection hidden="1"/>
    </xf>
    <xf numFmtId="0" fontId="0" fillId="4" borderId="22" xfId="0" applyFill="1" applyBorder="1" applyAlignment="1" applyProtection="1">
      <alignment horizontal="right"/>
      <protection hidden="1"/>
    </xf>
    <xf numFmtId="20" fontId="0" fillId="4" borderId="52" xfId="0" applyNumberFormat="1" applyFill="1" applyBorder="1" applyAlignment="1" applyProtection="1">
      <protection hidden="1"/>
    </xf>
    <xf numFmtId="0" fontId="0" fillId="4" borderId="39" xfId="0" applyFill="1" applyBorder="1" applyAlignment="1" applyProtection="1">
      <alignment horizontal="right"/>
      <protection hidden="1"/>
    </xf>
    <xf numFmtId="20" fontId="0" fillId="4" borderId="7" xfId="0" applyNumberFormat="1" applyFill="1" applyBorder="1" applyAlignment="1" applyProtection="1">
      <protection hidden="1"/>
    </xf>
    <xf numFmtId="167" fontId="0" fillId="4" borderId="5" xfId="0" applyNumberFormat="1" applyFill="1" applyBorder="1" applyProtection="1">
      <protection hidden="1"/>
    </xf>
    <xf numFmtId="164" fontId="0" fillId="5" borderId="54" xfId="0" applyNumberFormat="1" applyFill="1" applyBorder="1" applyAlignment="1" applyProtection="1">
      <protection locked="0"/>
    </xf>
    <xf numFmtId="164" fontId="0" fillId="5" borderId="12" xfId="0" applyNumberFormat="1" applyFill="1" applyBorder="1" applyProtection="1">
      <protection locked="0"/>
    </xf>
    <xf numFmtId="20" fontId="0" fillId="5" borderId="21" xfId="0" applyNumberFormat="1" applyFill="1" applyBorder="1" applyAlignment="1" applyProtection="1">
      <alignment horizontal="right"/>
      <protection locked="0"/>
    </xf>
    <xf numFmtId="20" fontId="0" fillId="4" borderId="37" xfId="0" applyNumberFormat="1" applyFill="1" applyBorder="1" applyProtection="1">
      <protection hidden="1"/>
    </xf>
    <xf numFmtId="20" fontId="0" fillId="2" borderId="8" xfId="0" applyNumberFormat="1" applyFill="1" applyBorder="1" applyAlignment="1" applyProtection="1">
      <protection hidden="1"/>
    </xf>
    <xf numFmtId="20" fontId="0" fillId="2" borderId="8" xfId="0" applyNumberFormat="1" applyFont="1" applyFill="1" applyBorder="1" applyAlignment="1" applyProtection="1">
      <protection hidden="1"/>
    </xf>
    <xf numFmtId="20" fontId="0" fillId="2" borderId="36" xfId="0" applyNumberFormat="1" applyFont="1" applyFill="1" applyBorder="1" applyAlignment="1" applyProtection="1">
      <protection hidden="1"/>
    </xf>
    <xf numFmtId="20" fontId="0" fillId="2" borderId="55" xfId="0" applyNumberFormat="1" applyFont="1" applyFill="1" applyBorder="1" applyAlignment="1" applyProtection="1">
      <protection hidden="1"/>
    </xf>
    <xf numFmtId="20" fontId="0" fillId="2" borderId="35" xfId="0" applyNumberFormat="1" applyFont="1" applyFill="1" applyBorder="1" applyAlignment="1" applyProtection="1">
      <protection hidden="1"/>
    </xf>
    <xf numFmtId="20" fontId="0" fillId="5" borderId="6" xfId="0" applyNumberFormat="1" applyFill="1" applyBorder="1" applyAlignment="1" applyProtection="1">
      <protection hidden="1"/>
    </xf>
    <xf numFmtId="20" fontId="0" fillId="5" borderId="8" xfId="0" applyNumberFormat="1" applyFill="1" applyBorder="1" applyAlignment="1" applyProtection="1">
      <protection hidden="1"/>
    </xf>
    <xf numFmtId="20" fontId="0" fillId="5" borderId="55" xfId="0" applyNumberFormat="1" applyFont="1" applyFill="1" applyBorder="1" applyAlignment="1" applyProtection="1">
      <protection hidden="1"/>
    </xf>
    <xf numFmtId="20" fontId="0" fillId="5" borderId="35" xfId="0" applyNumberFormat="1" applyFont="1" applyFill="1" applyBorder="1" applyAlignment="1" applyProtection="1">
      <protection hidden="1"/>
    </xf>
    <xf numFmtId="20" fontId="0" fillId="5" borderId="36" xfId="0" applyNumberFormat="1" applyFont="1" applyFill="1" applyBorder="1" applyAlignment="1" applyProtection="1">
      <protection hidden="1"/>
    </xf>
    <xf numFmtId="2" fontId="0" fillId="0" borderId="26" xfId="0" applyNumberFormat="1" applyBorder="1" applyAlignment="1">
      <alignment horizontal="center" wrapText="1"/>
    </xf>
    <xf numFmtId="20" fontId="0" fillId="5" borderId="7" xfId="0" applyNumberFormat="1" applyFill="1" applyBorder="1" applyProtection="1">
      <protection hidden="1"/>
    </xf>
    <xf numFmtId="0" fontId="0" fillId="4" borderId="45" xfId="0" applyFill="1" applyBorder="1" applyAlignment="1" applyProtection="1">
      <alignment horizontal="right"/>
      <protection hidden="1"/>
    </xf>
    <xf numFmtId="14" fontId="0" fillId="5" borderId="0" xfId="0" applyNumberFormat="1" applyFill="1" applyBorder="1" applyProtection="1">
      <protection hidden="1"/>
    </xf>
    <xf numFmtId="14" fontId="0" fillId="5" borderId="10" xfId="0" applyNumberFormat="1" applyFill="1" applyBorder="1" applyProtection="1">
      <protection hidden="1"/>
    </xf>
    <xf numFmtId="164" fontId="0" fillId="4" borderId="38" xfId="0" applyNumberFormat="1" applyFill="1" applyBorder="1" applyAlignment="1" applyProtection="1">
      <alignment horizontal="right"/>
      <protection hidden="1"/>
    </xf>
    <xf numFmtId="164" fontId="0" fillId="4" borderId="56" xfId="0" applyNumberFormat="1" applyFill="1" applyBorder="1" applyAlignment="1" applyProtection="1">
      <alignment horizontal="right"/>
      <protection hidden="1"/>
    </xf>
    <xf numFmtId="164" fontId="0" fillId="4" borderId="57" xfId="0" applyNumberFormat="1" applyFill="1" applyBorder="1" applyAlignment="1" applyProtection="1">
      <alignment horizontal="right"/>
      <protection hidden="1"/>
    </xf>
    <xf numFmtId="164" fontId="0" fillId="4" borderId="66" xfId="0" applyNumberFormat="1" applyFill="1" applyBorder="1" applyAlignment="1" applyProtection="1">
      <alignment horizontal="right"/>
      <protection hidden="1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4" borderId="50" xfId="0" applyFill="1" applyBorder="1" applyAlignment="1" applyProtection="1">
      <alignment horizontal="right"/>
      <protection hidden="1"/>
    </xf>
    <xf numFmtId="0" fontId="0" fillId="2" borderId="44" xfId="0" applyFill="1" applyBorder="1" applyAlignment="1" applyProtection="1">
      <alignment horizontal="right" vertical="center"/>
      <protection locked="0"/>
    </xf>
    <xf numFmtId="20" fontId="0" fillId="2" borderId="30" xfId="0" applyNumberFormat="1" applyFill="1" applyBorder="1" applyAlignment="1" applyProtection="1">
      <alignment horizontal="right" vertical="center"/>
      <protection locked="0"/>
    </xf>
    <xf numFmtId="164" fontId="0" fillId="4" borderId="49" xfId="0" applyNumberFormat="1" applyFill="1" applyBorder="1" applyAlignment="1" applyProtection="1">
      <alignment horizontal="right"/>
      <protection hidden="1"/>
    </xf>
    <xf numFmtId="164" fontId="0" fillId="4" borderId="50" xfId="0" applyNumberFormat="1" applyFill="1" applyBorder="1" applyAlignment="1" applyProtection="1">
      <alignment horizontal="right"/>
      <protection hidden="1"/>
    </xf>
    <xf numFmtId="14" fontId="0" fillId="3" borderId="0" xfId="0" applyNumberFormat="1" applyFill="1" applyBorder="1"/>
    <xf numFmtId="20" fontId="0" fillId="4" borderId="9" xfId="0" applyNumberFormat="1" applyFill="1" applyBorder="1" applyAlignment="1" applyProtection="1">
      <protection hidden="1"/>
    </xf>
    <xf numFmtId="20" fontId="0" fillId="4" borderId="33" xfId="0" applyNumberFormat="1" applyFill="1" applyBorder="1" applyAlignment="1" applyProtection="1">
      <protection hidden="1"/>
    </xf>
    <xf numFmtId="14" fontId="0" fillId="3" borderId="10" xfId="0" applyNumberFormat="1" applyFill="1" applyBorder="1"/>
    <xf numFmtId="20" fontId="0" fillId="2" borderId="32" xfId="0" applyNumberFormat="1" applyFill="1" applyBorder="1" applyAlignment="1" applyProtection="1">
      <protection hidden="1"/>
    </xf>
    <xf numFmtId="14" fontId="0" fillId="4" borderId="25" xfId="0" applyNumberFormat="1" applyFill="1" applyBorder="1"/>
    <xf numFmtId="14" fontId="0" fillId="4" borderId="32" xfId="0" applyNumberFormat="1" applyFill="1" applyBorder="1"/>
    <xf numFmtId="14" fontId="0" fillId="4" borderId="33" xfId="0" applyNumberFormat="1" applyFill="1" applyBorder="1"/>
    <xf numFmtId="14" fontId="0" fillId="3" borderId="25" xfId="0" applyNumberFormat="1" applyFill="1" applyBorder="1"/>
    <xf numFmtId="164" fontId="0" fillId="4" borderId="72" xfId="0" applyNumberFormat="1" applyFill="1" applyBorder="1" applyAlignment="1" applyProtection="1">
      <alignment horizontal="right"/>
      <protection hidden="1"/>
    </xf>
    <xf numFmtId="14" fontId="0" fillId="5" borderId="0" xfId="0" applyNumberFormat="1" applyFill="1" applyBorder="1"/>
    <xf numFmtId="164" fontId="0" fillId="4" borderId="61" xfId="0" applyNumberFormat="1" applyFill="1" applyBorder="1" applyAlignment="1" applyProtection="1">
      <alignment horizontal="right"/>
      <protection hidden="1"/>
    </xf>
    <xf numFmtId="20" fontId="0" fillId="4" borderId="8" xfId="0" applyNumberFormat="1" applyFill="1" applyBorder="1" applyAlignment="1" applyProtection="1">
      <protection hidden="1"/>
    </xf>
    <xf numFmtId="14" fontId="0" fillId="2" borderId="25" xfId="0" applyNumberFormat="1" applyFill="1" applyBorder="1"/>
    <xf numFmtId="0" fontId="0" fillId="4" borderId="30" xfId="0" applyFill="1" applyBorder="1" applyAlignment="1" applyProtection="1">
      <alignment horizontal="right"/>
      <protection hidden="1"/>
    </xf>
    <xf numFmtId="14" fontId="0" fillId="5" borderId="10" xfId="0" applyNumberFormat="1" applyFill="1" applyBorder="1"/>
    <xf numFmtId="0" fontId="0" fillId="2" borderId="2" xfId="0" applyFill="1" applyBorder="1"/>
    <xf numFmtId="14" fontId="0" fillId="2" borderId="3" xfId="0" applyNumberFormat="1" applyFill="1" applyBorder="1"/>
    <xf numFmtId="0" fontId="0" fillId="2" borderId="45" xfId="0" applyFill="1" applyBorder="1" applyAlignment="1" applyProtection="1">
      <alignment horizontal="right"/>
      <protection locked="0"/>
    </xf>
    <xf numFmtId="20" fontId="0" fillId="2" borderId="46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Alignment="1" applyProtection="1">
      <protection hidden="1"/>
    </xf>
    <xf numFmtId="0" fontId="0" fillId="3" borderId="22" xfId="0" applyFill="1" applyBorder="1"/>
    <xf numFmtId="164" fontId="0" fillId="4" borderId="71" xfId="0" applyNumberFormat="1" applyFill="1" applyBorder="1" applyAlignment="1" applyProtection="1">
      <alignment horizontal="right"/>
      <protection hidden="1"/>
    </xf>
    <xf numFmtId="0" fontId="0" fillId="4" borderId="41" xfId="0" applyFill="1" applyBorder="1" applyAlignment="1" applyProtection="1">
      <alignment horizontal="right"/>
      <protection hidden="1"/>
    </xf>
    <xf numFmtId="0" fontId="0" fillId="4" borderId="9" xfId="0" applyFill="1" applyBorder="1" applyAlignment="1" applyProtection="1">
      <alignment horizontal="right"/>
      <protection hidden="1"/>
    </xf>
    <xf numFmtId="164" fontId="0" fillId="4" borderId="19" xfId="0" applyNumberFormat="1" applyFill="1" applyBorder="1" applyAlignment="1" applyProtection="1">
      <alignment horizontal="right"/>
      <protection hidden="1"/>
    </xf>
    <xf numFmtId="164" fontId="0" fillId="4" borderId="12" xfId="0" applyNumberFormat="1" applyFill="1" applyBorder="1" applyAlignment="1" applyProtection="1">
      <alignment horizontal="right"/>
      <protection hidden="1"/>
    </xf>
    <xf numFmtId="164" fontId="0" fillId="4" borderId="21" xfId="0" applyNumberFormat="1" applyFill="1" applyBorder="1" applyAlignment="1" applyProtection="1">
      <alignment horizontal="right"/>
      <protection hidden="1"/>
    </xf>
    <xf numFmtId="20" fontId="0" fillId="4" borderId="38" xfId="0" applyNumberFormat="1" applyFill="1" applyBorder="1" applyProtection="1">
      <protection hidden="1"/>
    </xf>
    <xf numFmtId="14" fontId="0" fillId="4" borderId="25" xfId="0" applyNumberFormat="1" applyFont="1" applyFill="1" applyBorder="1"/>
    <xf numFmtId="14" fontId="0" fillId="4" borderId="33" xfId="0" applyNumberFormat="1" applyFont="1" applyFill="1" applyBorder="1"/>
    <xf numFmtId="20" fontId="0" fillId="4" borderId="21" xfId="0" applyNumberFormat="1" applyFill="1" applyBorder="1" applyProtection="1">
      <protection hidden="1"/>
    </xf>
    <xf numFmtId="0" fontId="0" fillId="0" borderId="45" xfId="0" applyFill="1" applyBorder="1" applyAlignment="1">
      <alignment horizontal="center" wrapText="1"/>
    </xf>
    <xf numFmtId="0" fontId="0" fillId="0" borderId="46" xfId="0" applyFill="1" applyBorder="1" applyAlignment="1">
      <alignment horizontal="center" wrapText="1"/>
    </xf>
    <xf numFmtId="164" fontId="0" fillId="4" borderId="54" xfId="0" applyNumberFormat="1" applyFill="1" applyBorder="1" applyAlignment="1" applyProtection="1">
      <alignment horizontal="right"/>
      <protection hidden="1"/>
    </xf>
    <xf numFmtId="0" fontId="0" fillId="0" borderId="73" xfId="0" applyBorder="1" applyAlignment="1">
      <alignment horizontal="center"/>
    </xf>
    <xf numFmtId="14" fontId="0" fillId="4" borderId="3" xfId="0" applyNumberFormat="1" applyFill="1" applyBorder="1"/>
    <xf numFmtId="0" fontId="0" fillId="4" borderId="73" xfId="0" applyFill="1" applyBorder="1" applyAlignment="1" applyProtection="1">
      <alignment horizontal="right"/>
      <protection hidden="1"/>
    </xf>
    <xf numFmtId="20" fontId="0" fillId="4" borderId="75" xfId="0" applyNumberFormat="1" applyFill="1" applyBorder="1" applyProtection="1">
      <protection hidden="1"/>
    </xf>
    <xf numFmtId="0" fontId="0" fillId="0" borderId="2" xfId="0" applyBorder="1" applyAlignment="1">
      <alignment horizontal="center" wrapText="1"/>
    </xf>
    <xf numFmtId="20" fontId="0" fillId="2" borderId="34" xfId="0" applyNumberFormat="1" applyFont="1" applyFill="1" applyBorder="1" applyAlignment="1" applyProtection="1">
      <protection hidden="1"/>
    </xf>
    <xf numFmtId="0" fontId="0" fillId="4" borderId="49" xfId="0" applyFill="1" applyBorder="1" applyAlignment="1" applyProtection="1">
      <alignment horizontal="right"/>
      <protection hidden="1"/>
    </xf>
    <xf numFmtId="20" fontId="0" fillId="4" borderId="48" xfId="0" applyNumberFormat="1" applyFill="1" applyBorder="1" applyProtection="1">
      <protection hidden="1"/>
    </xf>
    <xf numFmtId="14" fontId="0" fillId="6" borderId="0" xfId="0" applyNumberFormat="1" applyFill="1" applyBorder="1"/>
    <xf numFmtId="14" fontId="0" fillId="6" borderId="10" xfId="0" applyNumberFormat="1" applyFill="1" applyBorder="1"/>
    <xf numFmtId="167" fontId="0" fillId="4" borderId="8" xfId="0" applyNumberFormat="1" applyFill="1" applyBorder="1" applyProtection="1">
      <protection hidden="1"/>
    </xf>
    <xf numFmtId="0" fontId="0" fillId="4" borderId="8" xfId="0" applyFill="1" applyBorder="1" applyAlignment="1">
      <alignment horizontal="right"/>
    </xf>
    <xf numFmtId="164" fontId="0" fillId="5" borderId="45" xfId="0" applyNumberFormat="1" applyFill="1" applyBorder="1" applyAlignment="1" applyProtection="1">
      <alignment horizontal="right"/>
      <protection locked="0"/>
    </xf>
    <xf numFmtId="164" fontId="0" fillId="5" borderId="23" xfId="0" applyNumberFormat="1" applyFill="1" applyBorder="1" applyAlignment="1" applyProtection="1">
      <alignment horizontal="right"/>
      <protection locked="0"/>
    </xf>
    <xf numFmtId="164" fontId="0" fillId="5" borderId="75" xfId="0" applyNumberFormat="1" applyFill="1" applyBorder="1" applyAlignment="1" applyProtection="1">
      <alignment horizontal="right"/>
      <protection locked="0"/>
    </xf>
    <xf numFmtId="20" fontId="0" fillId="5" borderId="26" xfId="0" applyNumberFormat="1" applyFill="1" applyBorder="1" applyAlignment="1" applyProtection="1">
      <protection hidden="1"/>
    </xf>
    <xf numFmtId="0" fontId="3" fillId="0" borderId="0" xfId="0" applyFont="1" applyBorder="1" applyAlignment="1">
      <alignment vertical="top"/>
    </xf>
    <xf numFmtId="0" fontId="0" fillId="0" borderId="0" xfId="0" applyBorder="1" applyProtection="1">
      <protection locked="0"/>
    </xf>
    <xf numFmtId="0" fontId="3" fillId="0" borderId="0" xfId="0" applyFont="1" applyBorder="1"/>
    <xf numFmtId="20" fontId="0" fillId="5" borderId="9" xfId="0" applyNumberFormat="1" applyFill="1" applyBorder="1" applyProtection="1">
      <protection hidden="1"/>
    </xf>
    <xf numFmtId="0" fontId="0" fillId="0" borderId="18" xfId="0" applyBorder="1" applyAlignment="1" applyProtection="1">
      <alignment vertical="center"/>
      <protection locked="0"/>
    </xf>
    <xf numFmtId="164" fontId="0" fillId="2" borderId="54" xfId="0" applyNumberFormat="1" applyFill="1" applyBorder="1" applyAlignment="1" applyProtection="1">
      <alignment horizontal="right"/>
      <protection locked="0" hidden="1"/>
    </xf>
    <xf numFmtId="164" fontId="0" fillId="2" borderId="12" xfId="0" applyNumberFormat="1" applyFill="1" applyBorder="1" applyAlignment="1" applyProtection="1">
      <alignment horizontal="right"/>
      <protection locked="0" hidden="1"/>
    </xf>
    <xf numFmtId="164" fontId="0" fillId="2" borderId="21" xfId="0" applyNumberFormat="1" applyFill="1" applyBorder="1" applyAlignment="1" applyProtection="1">
      <alignment horizontal="right"/>
      <protection locked="0" hidden="1"/>
    </xf>
    <xf numFmtId="164" fontId="0" fillId="2" borderId="43" xfId="0" applyNumberFormat="1" applyFill="1" applyBorder="1" applyAlignment="1" applyProtection="1">
      <alignment horizontal="right"/>
      <protection locked="0" hidden="1"/>
    </xf>
    <xf numFmtId="164" fontId="0" fillId="2" borderId="1" xfId="0" applyNumberFormat="1" applyFill="1" applyBorder="1" applyAlignment="1" applyProtection="1">
      <alignment horizontal="right"/>
      <protection locked="0" hidden="1"/>
    </xf>
    <xf numFmtId="0" fontId="0" fillId="2" borderId="19" xfId="0" applyFill="1" applyBorder="1" applyAlignment="1" applyProtection="1">
      <alignment horizontal="right"/>
      <protection locked="0" hidden="1"/>
    </xf>
    <xf numFmtId="20" fontId="0" fillId="2" borderId="58" xfId="0" applyNumberFormat="1" applyFill="1" applyBorder="1" applyProtection="1">
      <protection locked="0" hidden="1"/>
    </xf>
    <xf numFmtId="0" fontId="0" fillId="2" borderId="27" xfId="0" applyFill="1" applyBorder="1" applyAlignment="1" applyProtection="1">
      <alignment horizontal="right"/>
      <protection locked="0" hidden="1"/>
    </xf>
    <xf numFmtId="20" fontId="0" fillId="2" borderId="29" xfId="0" applyNumberFormat="1" applyFill="1" applyBorder="1" applyProtection="1">
      <protection locked="0" hidden="1"/>
    </xf>
    <xf numFmtId="20" fontId="0" fillId="2" borderId="37" xfId="0" applyNumberFormat="1" applyFill="1" applyBorder="1" applyProtection="1">
      <protection locked="0" hidden="1"/>
    </xf>
    <xf numFmtId="0" fontId="0" fillId="2" borderId="54" xfId="0" applyFill="1" applyBorder="1" applyAlignment="1" applyProtection="1">
      <alignment horizontal="right"/>
      <protection locked="0" hidden="1"/>
    </xf>
    <xf numFmtId="0" fontId="0" fillId="2" borderId="43" xfId="0" applyFill="1" applyBorder="1" applyAlignment="1" applyProtection="1">
      <alignment horizontal="right"/>
      <protection locked="0" hidden="1"/>
    </xf>
    <xf numFmtId="164" fontId="0" fillId="2" borderId="19" xfId="0" applyNumberFormat="1" applyFill="1" applyBorder="1" applyAlignment="1" applyProtection="1">
      <alignment horizontal="right"/>
      <protection locked="0" hidden="1"/>
    </xf>
    <xf numFmtId="164" fontId="0" fillId="2" borderId="58" xfId="0" applyNumberFormat="1" applyFill="1" applyBorder="1" applyAlignment="1" applyProtection="1">
      <alignment horizontal="right"/>
      <protection locked="0" hidden="1"/>
    </xf>
    <xf numFmtId="164" fontId="0" fillId="2" borderId="29" xfId="0" applyNumberFormat="1" applyFill="1" applyBorder="1" applyAlignment="1" applyProtection="1">
      <alignment horizontal="right"/>
      <protection locked="0" hidden="1"/>
    </xf>
    <xf numFmtId="164" fontId="0" fillId="2" borderId="74" xfId="0" applyNumberFormat="1" applyFill="1" applyBorder="1" applyAlignment="1" applyProtection="1">
      <alignment horizontal="right"/>
      <protection locked="0" hidden="1"/>
    </xf>
    <xf numFmtId="164" fontId="0" fillId="2" borderId="69" xfId="0" applyNumberFormat="1" applyFill="1" applyBorder="1" applyAlignment="1" applyProtection="1">
      <alignment horizontal="right"/>
      <protection locked="0" hidden="1"/>
    </xf>
    <xf numFmtId="164" fontId="0" fillId="2" borderId="70" xfId="0" applyNumberFormat="1" applyFill="1" applyBorder="1" applyAlignment="1" applyProtection="1">
      <alignment horizontal="right"/>
      <protection locked="0" hidden="1"/>
    </xf>
    <xf numFmtId="0" fontId="0" fillId="2" borderId="68" xfId="0" applyFill="1" applyBorder="1" applyAlignment="1" applyProtection="1">
      <alignment horizontal="right"/>
      <protection locked="0" hidden="1"/>
    </xf>
    <xf numFmtId="20" fontId="0" fillId="2" borderId="70" xfId="0" applyNumberFormat="1" applyFill="1" applyBorder="1" applyProtection="1">
      <protection locked="0" hidden="1"/>
    </xf>
    <xf numFmtId="20" fontId="0" fillId="2" borderId="21" xfId="0" applyNumberFormat="1" applyFill="1" applyBorder="1" applyProtection="1">
      <protection locked="0" hidden="1"/>
    </xf>
    <xf numFmtId="164" fontId="0" fillId="2" borderId="68" xfId="0" applyNumberFormat="1" applyFill="1" applyBorder="1" applyAlignment="1" applyProtection="1">
      <alignment horizontal="right"/>
      <protection locked="0" hidden="1"/>
    </xf>
    <xf numFmtId="20" fontId="0" fillId="4" borderId="50" xfId="0" applyNumberFormat="1" applyFill="1" applyBorder="1" applyAlignment="1" applyProtection="1">
      <alignment horizontal="right"/>
      <protection hidden="1"/>
    </xf>
    <xf numFmtId="20" fontId="0" fillId="5" borderId="63" xfId="0" applyNumberFormat="1" applyFill="1" applyBorder="1" applyAlignment="1" applyProtection="1">
      <protection hidden="1"/>
    </xf>
    <xf numFmtId="20" fontId="0" fillId="5" borderId="64" xfId="0" applyNumberFormat="1" applyFill="1" applyBorder="1" applyAlignment="1" applyProtection="1">
      <protection hidden="1"/>
    </xf>
    <xf numFmtId="20" fontId="0" fillId="5" borderId="65" xfId="0" applyNumberFormat="1" applyFill="1" applyBorder="1" applyAlignment="1" applyProtection="1">
      <protection hidden="1"/>
    </xf>
    <xf numFmtId="164" fontId="0" fillId="5" borderId="28" xfId="0" applyNumberFormat="1" applyFill="1" applyBorder="1" applyProtection="1">
      <protection locked="0"/>
    </xf>
    <xf numFmtId="164" fontId="0" fillId="5" borderId="29" xfId="0" applyNumberFormat="1" applyFill="1" applyBorder="1" applyProtection="1">
      <protection locked="0"/>
    </xf>
    <xf numFmtId="164" fontId="0" fillId="5" borderId="44" xfId="0" applyNumberFormat="1" applyFill="1" applyBorder="1" applyAlignment="1" applyProtection="1">
      <protection locked="0"/>
    </xf>
    <xf numFmtId="164" fontId="0" fillId="5" borderId="11" xfId="0" applyNumberFormat="1" applyFill="1" applyBorder="1" applyAlignment="1" applyProtection="1">
      <protection locked="0"/>
    </xf>
    <xf numFmtId="164" fontId="0" fillId="5" borderId="11" xfId="0" applyNumberFormat="1" applyFill="1" applyBorder="1" applyProtection="1">
      <protection locked="0"/>
    </xf>
    <xf numFmtId="164" fontId="0" fillId="5" borderId="30" xfId="0" applyNumberFormat="1" applyFill="1" applyBorder="1" applyProtection="1">
      <protection locked="0"/>
    </xf>
    <xf numFmtId="164" fontId="0" fillId="2" borderId="42" xfId="0" applyNumberFormat="1" applyFill="1" applyBorder="1" applyAlignment="1" applyProtection="1">
      <alignment horizontal="right"/>
      <protection locked="0" hidden="1"/>
    </xf>
    <xf numFmtId="164" fontId="0" fillId="2" borderId="13" xfId="0" applyNumberFormat="1" applyFill="1" applyBorder="1" applyAlignment="1" applyProtection="1">
      <alignment horizontal="right"/>
      <protection locked="0" hidden="1"/>
    </xf>
    <xf numFmtId="164" fontId="0" fillId="2" borderId="28" xfId="0" applyNumberFormat="1" applyFill="1" applyBorder="1" applyAlignment="1" applyProtection="1">
      <alignment horizontal="right"/>
      <protection locked="0" hidden="1"/>
    </xf>
    <xf numFmtId="164" fontId="0" fillId="2" borderId="56" xfId="0" applyNumberFormat="1" applyFill="1" applyBorder="1" applyAlignment="1" applyProtection="1">
      <alignment horizontal="right"/>
      <protection locked="0" hidden="1"/>
    </xf>
    <xf numFmtId="164" fontId="0" fillId="2" borderId="57" xfId="0" applyNumberFormat="1" applyFill="1" applyBorder="1" applyAlignment="1" applyProtection="1">
      <alignment horizontal="right"/>
      <protection locked="0" hidden="1"/>
    </xf>
    <xf numFmtId="164" fontId="0" fillId="2" borderId="59" xfId="0" applyNumberFormat="1" applyFill="1" applyBorder="1" applyAlignment="1" applyProtection="1">
      <alignment horizontal="right"/>
      <protection locked="0" hidden="1"/>
    </xf>
    <xf numFmtId="20" fontId="0" fillId="5" borderId="67" xfId="0" applyNumberFormat="1" applyFill="1" applyBorder="1" applyAlignment="1" applyProtection="1">
      <protection hidden="1"/>
    </xf>
    <xf numFmtId="164" fontId="0" fillId="2" borderId="76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ill="1" applyBorder="1" applyAlignment="1" applyProtection="1">
      <protection hidden="1"/>
    </xf>
    <xf numFmtId="20" fontId="0" fillId="2" borderId="40" xfId="0" applyNumberFormat="1" applyFill="1" applyBorder="1" applyAlignment="1" applyProtection="1">
      <protection hidden="1"/>
    </xf>
    <xf numFmtId="20" fontId="0" fillId="2" borderId="41" xfId="0" applyNumberFormat="1" applyFill="1" applyBorder="1" applyAlignment="1" applyProtection="1">
      <protection hidden="1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 vertical="center"/>
      <protection locked="0"/>
    </xf>
    <xf numFmtId="20" fontId="0" fillId="2" borderId="60" xfId="0" applyNumberFormat="1" applyFill="1" applyBorder="1" applyAlignment="1" applyProtection="1">
      <protection hidden="1"/>
    </xf>
    <xf numFmtId="164" fontId="0" fillId="5" borderId="51" xfId="0" applyNumberFormat="1" applyFill="1" applyBorder="1" applyAlignment="1" applyProtection="1">
      <protection locked="0"/>
    </xf>
    <xf numFmtId="164" fontId="0" fillId="5" borderId="14" xfId="0" applyNumberFormat="1" applyFill="1" applyBorder="1" applyAlignment="1" applyProtection="1">
      <protection locked="0"/>
    </xf>
    <xf numFmtId="164" fontId="0" fillId="5" borderId="14" xfId="0" applyNumberFormat="1" applyFill="1" applyBorder="1" applyProtection="1">
      <protection locked="0"/>
    </xf>
    <xf numFmtId="164" fontId="0" fillId="5" borderId="53" xfId="0" applyNumberFormat="1" applyFill="1" applyBorder="1" applyProtection="1">
      <protection locked="0"/>
    </xf>
    <xf numFmtId="164" fontId="0" fillId="2" borderId="48" xfId="0" applyNumberFormat="1" applyFill="1" applyBorder="1" applyAlignment="1" applyProtection="1">
      <alignment horizontal="right"/>
      <protection locked="0" hidden="1"/>
    </xf>
    <xf numFmtId="0" fontId="0" fillId="2" borderId="13" xfId="0" applyFill="1" applyBorder="1" applyAlignment="1" applyProtection="1">
      <alignment horizontal="right"/>
      <protection locked="0"/>
    </xf>
    <xf numFmtId="164" fontId="0" fillId="2" borderId="66" xfId="0" applyNumberFormat="1" applyFill="1" applyBorder="1" applyAlignment="1" applyProtection="1">
      <alignment horizontal="right"/>
      <protection locked="0" hidden="1"/>
    </xf>
    <xf numFmtId="0" fontId="0" fillId="2" borderId="11" xfId="0" applyFill="1" applyBorder="1" applyAlignment="1" applyProtection="1">
      <alignment horizontal="right" vertical="center"/>
      <protection locked="0"/>
    </xf>
    <xf numFmtId="20" fontId="0" fillId="2" borderId="77" xfId="0" applyNumberFormat="1" applyFill="1" applyBorder="1" applyAlignment="1" applyProtection="1">
      <protection hidden="1"/>
    </xf>
    <xf numFmtId="20" fontId="0" fillId="2" borderId="9" xfId="0" applyNumberFormat="1" applyFill="1" applyBorder="1" applyAlignment="1" applyProtection="1">
      <protection hidden="1"/>
    </xf>
    <xf numFmtId="20" fontId="0" fillId="2" borderId="78" xfId="0" applyNumberFormat="1" applyFill="1" applyBorder="1" applyAlignment="1" applyProtection="1">
      <protection hidden="1"/>
    </xf>
    <xf numFmtId="20" fontId="0" fillId="2" borderId="33" xfId="0" applyNumberFormat="1" applyFill="1" applyBorder="1" applyAlignment="1" applyProtection="1">
      <protection hidden="1"/>
    </xf>
    <xf numFmtId="20" fontId="0" fillId="4" borderId="31" xfId="0" applyNumberFormat="1" applyFill="1" applyBorder="1" applyAlignment="1" applyProtection="1">
      <alignment horizontal="right"/>
      <protection hidden="1"/>
    </xf>
    <xf numFmtId="20" fontId="0" fillId="4" borderId="48" xfId="0" applyNumberFormat="1" applyFill="1" applyBorder="1" applyAlignment="1" applyProtection="1">
      <alignment horizontal="right"/>
      <protection hidden="1"/>
    </xf>
    <xf numFmtId="20" fontId="0" fillId="4" borderId="59" xfId="0" applyNumberFormat="1" applyFill="1" applyBorder="1" applyAlignment="1" applyProtection="1">
      <alignment horizontal="right"/>
      <protection hidden="1"/>
    </xf>
    <xf numFmtId="20" fontId="0" fillId="2" borderId="15" xfId="0" applyNumberFormat="1" applyFill="1" applyBorder="1" applyAlignment="1" applyProtection="1">
      <protection hidden="1"/>
    </xf>
    <xf numFmtId="0" fontId="0" fillId="2" borderId="47" xfId="0" applyFill="1" applyBorder="1" applyAlignment="1" applyProtection="1">
      <alignment horizontal="right"/>
      <protection locked="0"/>
    </xf>
    <xf numFmtId="0" fontId="0" fillId="5" borderId="42" xfId="0" applyFill="1" applyBorder="1" applyAlignment="1" applyProtection="1">
      <alignment horizontal="right"/>
      <protection locked="0"/>
    </xf>
    <xf numFmtId="0" fontId="0" fillId="5" borderId="43" xfId="0" applyFill="1" applyBorder="1" applyAlignment="1" applyProtection="1">
      <alignment horizontal="right"/>
      <protection locked="0"/>
    </xf>
    <xf numFmtId="0" fontId="0" fillId="5" borderId="51" xfId="0" applyFill="1" applyBorder="1" applyAlignment="1" applyProtection="1">
      <alignment horizontal="right"/>
      <protection locked="0"/>
    </xf>
    <xf numFmtId="20" fontId="0" fillId="5" borderId="53" xfId="0" applyNumberFormat="1" applyFill="1" applyBorder="1" applyAlignment="1" applyProtection="1">
      <alignment horizontal="right"/>
      <protection locked="0"/>
    </xf>
    <xf numFmtId="20" fontId="0" fillId="2" borderId="60" xfId="0" applyNumberFormat="1" applyFont="1" applyFill="1" applyBorder="1" applyAlignment="1" applyProtection="1">
      <protection hidden="1"/>
    </xf>
    <xf numFmtId="20" fontId="0" fillId="2" borderId="40" xfId="0" applyNumberFormat="1" applyFont="1" applyFill="1" applyBorder="1" applyAlignment="1" applyProtection="1">
      <protection hidden="1"/>
    </xf>
    <xf numFmtId="20" fontId="0" fillId="2" borderId="41" xfId="0" applyNumberFormat="1" applyFont="1" applyFill="1" applyBorder="1" applyAlignment="1" applyProtection="1">
      <protection hidden="1"/>
    </xf>
    <xf numFmtId="0" fontId="0" fillId="4" borderId="24" xfId="0" applyFill="1" applyBorder="1" applyAlignment="1" applyProtection="1">
      <alignment horizontal="right"/>
      <protection hidden="1"/>
    </xf>
    <xf numFmtId="20" fontId="0" fillId="4" borderId="79" xfId="0" applyNumberFormat="1" applyFill="1" applyBorder="1" applyProtection="1">
      <protection hidden="1"/>
    </xf>
    <xf numFmtId="164" fontId="0" fillId="2" borderId="45" xfId="0" applyNumberFormat="1" applyFill="1" applyBorder="1" applyAlignment="1" applyProtection="1">
      <alignment horizontal="right"/>
      <protection locked="0" hidden="1"/>
    </xf>
    <xf numFmtId="164" fontId="0" fillId="2" borderId="23" xfId="0" applyNumberFormat="1" applyFill="1" applyBorder="1" applyAlignment="1" applyProtection="1">
      <alignment horizontal="right"/>
      <protection locked="0" hidden="1"/>
    </xf>
    <xf numFmtId="164" fontId="0" fillId="2" borderId="75" xfId="0" applyNumberFormat="1" applyFill="1" applyBorder="1" applyAlignment="1" applyProtection="1">
      <alignment horizontal="right"/>
      <protection locked="0" hidden="1"/>
    </xf>
    <xf numFmtId="0" fontId="0" fillId="2" borderId="42" xfId="0" applyFill="1" applyBorder="1" applyAlignment="1" applyProtection="1">
      <alignment horizontal="right" vertical="center"/>
      <protection locked="0"/>
    </xf>
    <xf numFmtId="20" fontId="0" fillId="2" borderId="28" xfId="0" applyNumberFormat="1" applyFill="1" applyBorder="1" applyAlignment="1" applyProtection="1">
      <alignment horizontal="right" vertical="center"/>
      <protection locked="0"/>
    </xf>
    <xf numFmtId="164" fontId="0" fillId="5" borderId="58" xfId="0" applyNumberFormat="1" applyFill="1" applyBorder="1" applyProtection="1">
      <protection locked="0"/>
    </xf>
    <xf numFmtId="164" fontId="0" fillId="2" borderId="44" xfId="0" applyNumberFormat="1" applyFill="1" applyBorder="1" applyAlignment="1" applyProtection="1">
      <alignment horizontal="right"/>
      <protection locked="0" hidden="1"/>
    </xf>
    <xf numFmtId="164" fontId="0" fillId="2" borderId="11" xfId="0" applyNumberFormat="1" applyFill="1" applyBorder="1" applyAlignment="1" applyProtection="1">
      <alignment horizontal="right"/>
      <protection locked="0" hidden="1"/>
    </xf>
    <xf numFmtId="164" fontId="0" fillId="2" borderId="30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ont="1" applyFill="1" applyBorder="1" applyAlignment="1" applyProtection="1">
      <protection hidden="1"/>
    </xf>
    <xf numFmtId="20" fontId="0" fillId="2" borderId="9" xfId="0" applyNumberFormat="1" applyFont="1" applyFill="1" applyBorder="1" applyAlignment="1" applyProtection="1">
      <protection hidden="1"/>
    </xf>
    <xf numFmtId="20" fontId="0" fillId="2" borderId="32" xfId="0" applyNumberFormat="1" applyFill="1" applyBorder="1" applyProtection="1">
      <protection hidden="1"/>
    </xf>
    <xf numFmtId="20" fontId="0" fillId="2" borderId="33" xfId="0" applyNumberFormat="1" applyFill="1" applyBorder="1" applyProtection="1">
      <protection hidden="1"/>
    </xf>
    <xf numFmtId="20" fontId="0" fillId="5" borderId="52" xfId="0" applyNumberFormat="1" applyFont="1" applyFill="1" applyBorder="1" applyAlignment="1" applyProtection="1">
      <protection hidden="1"/>
    </xf>
    <xf numFmtId="20" fontId="0" fillId="2" borderId="26" xfId="0" applyNumberFormat="1" applyFont="1" applyFill="1" applyBorder="1" applyAlignment="1" applyProtection="1">
      <protection hidden="1"/>
    </xf>
    <xf numFmtId="0" fontId="0" fillId="2" borderId="54" xfId="0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alignment horizontal="right" vertical="center"/>
      <protection locked="0"/>
    </xf>
    <xf numFmtId="14" fontId="0" fillId="4" borderId="4" xfId="0" applyNumberFormat="1" applyFill="1" applyBorder="1"/>
    <xf numFmtId="164" fontId="0" fillId="4" borderId="44" xfId="0" applyNumberFormat="1" applyFill="1" applyBorder="1" applyAlignment="1" applyProtection="1">
      <alignment horizontal="right"/>
      <protection locked="0" hidden="1"/>
    </xf>
    <xf numFmtId="164" fontId="0" fillId="4" borderId="11" xfId="0" applyNumberFormat="1" applyFill="1" applyBorder="1" applyAlignment="1" applyProtection="1">
      <alignment horizontal="right"/>
      <protection locked="0" hidden="1"/>
    </xf>
    <xf numFmtId="164" fontId="0" fillId="4" borderId="30" xfId="0" applyNumberFormat="1" applyFill="1" applyBorder="1" applyAlignment="1" applyProtection="1">
      <alignment horizontal="right"/>
      <protection locked="0" hidden="1"/>
    </xf>
    <xf numFmtId="20" fontId="0" fillId="4" borderId="36" xfId="0" applyNumberFormat="1" applyFont="1" applyFill="1" applyBorder="1" applyAlignment="1" applyProtection="1">
      <protection hidden="1"/>
    </xf>
    <xf numFmtId="0" fontId="0" fillId="4" borderId="44" xfId="0" applyFill="1" applyBorder="1" applyAlignment="1" applyProtection="1">
      <alignment horizontal="right"/>
      <protection locked="0"/>
    </xf>
    <xf numFmtId="20" fontId="0" fillId="4" borderId="30" xfId="0" applyNumberFormat="1" applyFill="1" applyBorder="1" applyAlignment="1" applyProtection="1">
      <alignment horizontal="right"/>
      <protection locked="0"/>
    </xf>
    <xf numFmtId="0" fontId="0" fillId="0" borderId="18" xfId="0" quotePrefix="1" applyBorder="1" applyAlignment="1" applyProtection="1">
      <alignment vertical="center"/>
      <protection locked="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5" borderId="22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2" fontId="0" fillId="3" borderId="22" xfId="0" applyNumberFormat="1" applyFill="1" applyBorder="1" applyAlignment="1" applyProtection="1">
      <alignment horizontal="center" vertical="center"/>
      <protection hidden="1"/>
    </xf>
    <xf numFmtId="2" fontId="0" fillId="3" borderId="4" xfId="0" applyNumberFormat="1" applyFill="1" applyBorder="1" applyAlignment="1" applyProtection="1">
      <alignment horizontal="center" vertical="center"/>
      <protection hidden="1"/>
    </xf>
    <xf numFmtId="2" fontId="0" fillId="3" borderId="15" xfId="0" applyNumberFormat="1" applyFill="1" applyBorder="1" applyAlignment="1" applyProtection="1">
      <alignment horizontal="center" vertical="center"/>
      <protection hidden="1"/>
    </xf>
    <xf numFmtId="2" fontId="0" fillId="3" borderId="0" xfId="0" applyNumberFormat="1" applyFill="1" applyBorder="1" applyAlignment="1" applyProtection="1">
      <alignment horizontal="center" vertical="center"/>
      <protection hidden="1"/>
    </xf>
    <xf numFmtId="2" fontId="0" fillId="3" borderId="9" xfId="0" applyNumberFormat="1" applyFill="1" applyBorder="1" applyAlignment="1" applyProtection="1">
      <alignment horizontal="center" vertical="center"/>
      <protection hidden="1"/>
    </xf>
    <xf numFmtId="2" fontId="0" fillId="3" borderId="10" xfId="0" applyNumberFormat="1" applyFill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2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0" fontId="0" fillId="3" borderId="15" xfId="0" applyNumberFormat="1" applyFill="1" applyBorder="1" applyAlignment="1" applyProtection="1">
      <alignment horizontal="center" vertical="center"/>
      <protection hidden="1"/>
    </xf>
    <xf numFmtId="20" fontId="0" fillId="3" borderId="0" xfId="0" applyNumberFormat="1" applyFill="1" applyBorder="1" applyAlignment="1" applyProtection="1">
      <alignment horizontal="center" vertical="center"/>
      <protection hidden="1"/>
    </xf>
    <xf numFmtId="20" fontId="0" fillId="3" borderId="3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 vertical="center"/>
      <protection hidden="1"/>
    </xf>
    <xf numFmtId="20" fontId="0" fillId="3" borderId="10" xfId="0" applyNumberFormat="1" applyFill="1" applyBorder="1" applyAlignment="1" applyProtection="1">
      <alignment horizontal="center" vertical="center"/>
      <protection hidden="1"/>
    </xf>
    <xf numFmtId="20" fontId="0" fillId="3" borderId="33" xfId="0" applyNumberFormat="1" applyFill="1" applyBorder="1" applyAlignment="1" applyProtection="1">
      <alignment horizontal="center" vertical="center"/>
      <protection hidden="1"/>
    </xf>
    <xf numFmtId="20" fontId="0" fillId="3" borderId="22" xfId="0" applyNumberFormat="1" applyFill="1" applyBorder="1" applyAlignment="1" applyProtection="1">
      <alignment horizontal="center" vertical="center"/>
      <protection hidden="1"/>
    </xf>
    <xf numFmtId="20" fontId="0" fillId="3" borderId="4" xfId="0" applyNumberFormat="1" applyFill="1" applyBorder="1" applyAlignment="1" applyProtection="1">
      <alignment horizontal="center" vertical="center"/>
      <protection hidden="1"/>
    </xf>
    <xf numFmtId="20" fontId="0" fillId="3" borderId="25" xfId="0" applyNumberFormat="1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20" fontId="0" fillId="3" borderId="3" xfId="0" applyNumberFormat="1" applyFill="1" applyBorder="1" applyAlignment="1" applyProtection="1">
      <alignment horizontal="center" vertical="center"/>
      <protection hidden="1"/>
    </xf>
    <xf numFmtId="20" fontId="0" fillId="3" borderId="5" xfId="0" applyNumberFormat="1" applyFill="1" applyBorder="1" applyAlignment="1" applyProtection="1">
      <alignment horizontal="center" vertical="center"/>
      <protection hidden="1"/>
    </xf>
    <xf numFmtId="20" fontId="0" fillId="3" borderId="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/>
      <protection hidden="1"/>
    </xf>
    <xf numFmtId="20" fontId="0" fillId="3" borderId="10" xfId="0" applyNumberFormat="1" applyFill="1" applyBorder="1" applyAlignment="1" applyProtection="1">
      <alignment horizontal="center"/>
      <protection hidden="1"/>
    </xf>
    <xf numFmtId="20" fontId="0" fillId="3" borderId="33" xfId="0" applyNumberFormat="1" applyFill="1" applyBorder="1" applyAlignment="1" applyProtection="1">
      <alignment horizontal="center"/>
      <protection hidden="1"/>
    </xf>
    <xf numFmtId="20" fontId="0" fillId="6" borderId="15" xfId="0" applyNumberFormat="1" applyFill="1" applyBorder="1" applyAlignment="1" applyProtection="1">
      <alignment horizontal="center" vertical="center"/>
      <protection hidden="1"/>
    </xf>
    <xf numFmtId="20" fontId="0" fillId="6" borderId="0" xfId="0" applyNumberFormat="1" applyFill="1" applyBorder="1" applyAlignment="1" applyProtection="1">
      <alignment horizontal="center" vertical="center"/>
      <protection hidden="1"/>
    </xf>
    <xf numFmtId="20" fontId="0" fillId="6" borderId="32" xfId="0" applyNumberFormat="1" applyFill="1" applyBorder="1" applyAlignment="1" applyProtection="1">
      <alignment horizontal="center" vertical="center"/>
      <protection hidden="1"/>
    </xf>
    <xf numFmtId="20" fontId="0" fillId="6" borderId="9" xfId="0" applyNumberFormat="1" applyFill="1" applyBorder="1" applyAlignment="1" applyProtection="1">
      <alignment horizontal="center" vertical="center"/>
      <protection hidden="1"/>
    </xf>
    <xf numFmtId="20" fontId="0" fillId="6" borderId="10" xfId="0" applyNumberFormat="1" applyFill="1" applyBorder="1" applyAlignment="1" applyProtection="1">
      <alignment horizontal="center" vertical="center"/>
      <protection hidden="1"/>
    </xf>
    <xf numFmtId="20" fontId="0" fillId="6" borderId="33" xfId="0" applyNumberFormat="1" applyFill="1" applyBorder="1" applyAlignment="1" applyProtection="1">
      <alignment horizontal="center" vertical="center"/>
      <protection hidden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191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28</xdr:row>
      <xdr:rowOff>47626</xdr:rowOff>
    </xdr:from>
    <xdr:to>
      <xdr:col>16</xdr:col>
      <xdr:colOff>657225</xdr:colOff>
      <xdr:row>29</xdr:row>
      <xdr:rowOff>133351</xdr:rowOff>
    </xdr:to>
    <xdr:sp macro="" textlink="">
      <xdr:nvSpPr>
        <xdr:cNvPr id="2" name="Up Arrow 1"/>
        <xdr:cNvSpPr/>
      </xdr:nvSpPr>
      <xdr:spPr>
        <a:xfrm>
          <a:off x="10848975" y="7200901"/>
          <a:ext cx="228600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721995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5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294" t="s">
        <v>163</v>
      </c>
      <c r="E3" s="86"/>
      <c r="F3" s="86"/>
      <c r="G3" s="86"/>
      <c r="I3" s="2" t="s">
        <v>15</v>
      </c>
      <c r="K3" s="391" t="s">
        <v>162</v>
      </c>
      <c r="L3" s="86"/>
      <c r="N3" t="s">
        <v>20</v>
      </c>
      <c r="O3" s="391" t="s">
        <v>161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395" t="s">
        <v>22</v>
      </c>
      <c r="B7" s="91" t="s">
        <v>2</v>
      </c>
      <c r="C7" s="92">
        <v>43100</v>
      </c>
      <c r="D7" s="286"/>
      <c r="E7" s="287"/>
      <c r="F7" s="287"/>
      <c r="G7" s="287"/>
      <c r="H7" s="287"/>
      <c r="I7" s="287"/>
      <c r="J7" s="287"/>
      <c r="K7" s="288"/>
      <c r="L7" s="289">
        <f t="shared" ref="L7" si="0"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90"/>
      <c r="N7" s="149"/>
      <c r="O7" s="293">
        <f t="shared" ref="O7" si="1">L7+N7</f>
        <v>0</v>
      </c>
      <c r="P7" s="164"/>
      <c r="Q7" s="93" t="s">
        <v>116</v>
      </c>
      <c r="R7" s="2"/>
    </row>
    <row r="8" spans="1:20" ht="15" customHeight="1">
      <c r="A8" s="396"/>
      <c r="B8" s="17" t="s">
        <v>3</v>
      </c>
      <c r="C8" s="33">
        <v>43101</v>
      </c>
      <c r="D8" s="399" t="s">
        <v>31</v>
      </c>
      <c r="E8" s="400"/>
      <c r="F8" s="400"/>
      <c r="G8" s="400"/>
      <c r="H8" s="400"/>
      <c r="I8" s="400"/>
      <c r="J8" s="400"/>
      <c r="K8" s="400"/>
      <c r="L8" s="400"/>
      <c r="M8" s="400"/>
      <c r="N8" s="400"/>
      <c r="O8" s="400"/>
      <c r="P8" s="165"/>
      <c r="R8" s="2"/>
    </row>
    <row r="9" spans="1:20" ht="15" customHeight="1">
      <c r="A9" s="396"/>
      <c r="B9" s="17" t="s">
        <v>4</v>
      </c>
      <c r="C9" s="33">
        <v>43102</v>
      </c>
      <c r="D9" s="401"/>
      <c r="E9" s="402"/>
      <c r="F9" s="402"/>
      <c r="G9" s="402"/>
      <c r="H9" s="402"/>
      <c r="I9" s="402"/>
      <c r="J9" s="402"/>
      <c r="K9" s="402"/>
      <c r="L9" s="402"/>
      <c r="M9" s="402"/>
      <c r="N9" s="402"/>
      <c r="O9" s="402"/>
      <c r="P9" s="165"/>
      <c r="R9" s="2"/>
    </row>
    <row r="10" spans="1:20" ht="15" customHeight="1">
      <c r="A10" s="396"/>
      <c r="B10" s="17" t="s">
        <v>5</v>
      </c>
      <c r="C10" s="33">
        <v>43103</v>
      </c>
      <c r="D10" s="401"/>
      <c r="E10" s="402"/>
      <c r="F10" s="402"/>
      <c r="G10" s="402"/>
      <c r="H10" s="402"/>
      <c r="I10" s="402"/>
      <c r="J10" s="402"/>
      <c r="K10" s="402"/>
      <c r="L10" s="402"/>
      <c r="M10" s="402"/>
      <c r="N10" s="402"/>
      <c r="O10" s="402"/>
      <c r="P10" s="165"/>
      <c r="R10" s="2"/>
    </row>
    <row r="11" spans="1:20" ht="15" customHeight="1">
      <c r="A11" s="397"/>
      <c r="B11" s="17" t="s">
        <v>6</v>
      </c>
      <c r="C11" s="33">
        <v>43104</v>
      </c>
      <c r="D11" s="401"/>
      <c r="E11" s="402"/>
      <c r="F11" s="402"/>
      <c r="G11" s="402"/>
      <c r="H11" s="402"/>
      <c r="I11" s="402"/>
      <c r="J11" s="402"/>
      <c r="K11" s="402"/>
      <c r="L11" s="402"/>
      <c r="M11" s="402"/>
      <c r="N11" s="402"/>
      <c r="O11" s="402"/>
      <c r="P11" s="165"/>
      <c r="R11" s="2"/>
    </row>
    <row r="12" spans="1:20" ht="15" customHeight="1">
      <c r="A12" s="397"/>
      <c r="B12" s="17" t="s">
        <v>7</v>
      </c>
      <c r="C12" s="33">
        <v>43105</v>
      </c>
      <c r="D12" s="401"/>
      <c r="E12" s="402"/>
      <c r="F12" s="402"/>
      <c r="G12" s="402"/>
      <c r="H12" s="402"/>
      <c r="I12" s="402"/>
      <c r="J12" s="402"/>
      <c r="K12" s="402"/>
      <c r="L12" s="402"/>
      <c r="M12" s="402"/>
      <c r="N12" s="402"/>
      <c r="O12" s="402"/>
      <c r="P12" s="165"/>
      <c r="R12" s="2"/>
    </row>
    <row r="13" spans="1:20" ht="15" customHeight="1" thickBot="1">
      <c r="A13" s="398"/>
      <c r="B13" s="18" t="s">
        <v>8</v>
      </c>
      <c r="C13" s="34">
        <v>43106</v>
      </c>
      <c r="D13" s="403"/>
      <c r="E13" s="404"/>
      <c r="F13" s="404"/>
      <c r="G13" s="404"/>
      <c r="H13" s="404"/>
      <c r="I13" s="404"/>
      <c r="J13" s="404"/>
      <c r="K13" s="404"/>
      <c r="L13" s="404"/>
      <c r="M13" s="404"/>
      <c r="N13" s="404"/>
      <c r="O13" s="404"/>
      <c r="P13" s="166"/>
      <c r="R13" s="2"/>
    </row>
    <row r="14" spans="1:20" ht="20" customHeight="1" thickBot="1">
      <c r="B14" s="15"/>
      <c r="C14" s="16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25"/>
      <c r="P14" s="155">
        <f>SUM(O7:O7)</f>
        <v>0</v>
      </c>
      <c r="Q14" s="110">
        <f>P14*24</f>
        <v>0</v>
      </c>
      <c r="R14" s="2"/>
    </row>
    <row r="15" spans="1:20" ht="16" customHeight="1">
      <c r="C15" s="16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5"/>
      <c r="P15" s="25"/>
      <c r="S15" s="109"/>
      <c r="T15" s="109"/>
    </row>
    <row r="16" spans="1:20" ht="16" customHeight="1">
      <c r="B16" s="93" t="s">
        <v>115</v>
      </c>
      <c r="C16" s="16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25"/>
      <c r="P16" s="25"/>
      <c r="S16" s="109"/>
      <c r="T16" s="109"/>
    </row>
    <row r="17" spans="1:20" ht="16" customHeight="1">
      <c r="B17" s="93" t="s">
        <v>113</v>
      </c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Q17" s="181"/>
      <c r="S17" s="109"/>
      <c r="T17" s="109"/>
    </row>
    <row r="18" spans="1:20" ht="20" customHeight="1">
      <c r="C18" s="26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S18" s="109"/>
      <c r="T18" s="109"/>
    </row>
    <row r="19" spans="1:20" ht="20" customHeight="1">
      <c r="A19" s="290"/>
      <c r="B19" s="174" t="s">
        <v>114</v>
      </c>
      <c r="C19" s="26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S19" s="109"/>
      <c r="T19" s="109"/>
    </row>
    <row r="20" spans="1:20" ht="20" customHeight="1">
      <c r="A20" s="180"/>
      <c r="B20" s="173"/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S20" s="109"/>
      <c r="T20" s="109"/>
    </row>
    <row r="21" spans="1:20" ht="25" customHeight="1">
      <c r="A21" s="174"/>
      <c r="B21" s="174"/>
      <c r="C21" s="291"/>
      <c r="D21" s="291"/>
      <c r="E21" s="291"/>
      <c r="F21" s="291"/>
      <c r="G21" s="291"/>
      <c r="H21" s="291"/>
      <c r="I21" s="174"/>
      <c r="J21" s="175"/>
      <c r="K21" s="291"/>
      <c r="L21" s="291"/>
      <c r="M21" s="291"/>
      <c r="S21" s="109"/>
      <c r="T21" s="109"/>
    </row>
    <row r="22" spans="1:20" ht="20" customHeight="1">
      <c r="A22" s="26"/>
      <c r="B22" s="26"/>
      <c r="C22" s="26"/>
      <c r="D22" s="26"/>
      <c r="E22" s="26"/>
      <c r="F22" s="26"/>
      <c r="G22" s="26"/>
      <c r="H22" s="26"/>
      <c r="I22" s="174"/>
      <c r="J22" s="174"/>
      <c r="K22" s="174"/>
      <c r="L22" s="174"/>
      <c r="M22" s="174"/>
      <c r="S22" s="109"/>
      <c r="T22" s="109"/>
    </row>
    <row r="23" spans="1:20" ht="20" customHeight="1">
      <c r="A23" s="174"/>
      <c r="B23" s="174"/>
      <c r="C23" s="291"/>
      <c r="D23" s="291"/>
      <c r="E23" s="291"/>
      <c r="F23" s="291"/>
      <c r="G23" s="291"/>
      <c r="H23" s="291"/>
      <c r="I23" s="174"/>
      <c r="J23" s="175"/>
      <c r="K23" s="291"/>
      <c r="L23" s="291"/>
      <c r="M23" s="291"/>
      <c r="S23" s="109"/>
      <c r="T23" s="109"/>
    </row>
    <row r="24" spans="1:20">
      <c r="A24" s="174"/>
      <c r="B24" s="174"/>
      <c r="C24" s="292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S24" s="109"/>
      <c r="T24" s="109"/>
    </row>
    <row r="25" spans="1:20">
      <c r="S25" s="109"/>
      <c r="T25" s="109"/>
    </row>
  </sheetData>
  <sheetProtection algorithmName="SHA-512" hashValue="BblK8Pw2dcRipfmllznW46DTx4F44sNZ2Svmvl/NRW1r3I+17LcTdq7T48uLnngk74bc1LY5aXqB5wS2g/cw2w==" saltValue="DMFcDRDUG6I1Ne0LDqs58g==" spinCount="100000" sheet="1" objects="1" scenarios="1"/>
  <mergeCells count="4">
    <mergeCell ref="B1:Q1"/>
    <mergeCell ref="A7:A13"/>
    <mergeCell ref="D8:O13"/>
    <mergeCell ref="M5:N5"/>
  </mergeCells>
  <conditionalFormatting sqref="F7">
    <cfRule type="expression" dxfId="1190" priority="44">
      <formula>AND(($F7-$E7)&lt;TIME(0,30,0),$G7&lt;&gt;"")</formula>
    </cfRule>
  </conditionalFormatting>
  <conditionalFormatting sqref="H7">
    <cfRule type="expression" dxfId="1189" priority="43">
      <formula>AND(($H7-$G7)&lt;TIME(0,30,0),$I7&lt;&gt;"")</formula>
    </cfRule>
  </conditionalFormatting>
  <conditionalFormatting sqref="J7">
    <cfRule type="expression" dxfId="1188" priority="42">
      <formula>AND(($J7-$I7)&lt;TIME(0,30,0),$K7&lt;&gt;"")</formula>
    </cfRule>
  </conditionalFormatting>
  <pageMargins left="0.5" right="0.5" top="0.5" bottom="0.5" header="0.3" footer="0.3"/>
  <pageSetup scale="63" orientation="landscape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5" workbookViewId="0">
      <selection activeCell="F22" sqref="F2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68">
        <v>43219</v>
      </c>
      <c r="D7" s="261" t="str">
        <f>IF(ISBLANK('5-15-2018'!D21), "", '5-15-2018'!D21)</f>
        <v/>
      </c>
      <c r="E7" s="44" t="str">
        <f>IF(ISBLANK('5-15-2018'!E21), "", '5-15-2018'!E21)</f>
        <v/>
      </c>
      <c r="F7" s="44" t="str">
        <f>IF(ISBLANK('5-15-2018'!F21), "", '5-15-2018'!F21)</f>
        <v/>
      </c>
      <c r="G7" s="44" t="str">
        <f>IF(ISBLANK('5-15-2018'!G21), "", '5-15-2018'!G21)</f>
        <v/>
      </c>
      <c r="H7" s="44" t="str">
        <f>IF(ISBLANK('5-15-2018'!H21), "", '5-15-2018'!H21)</f>
        <v/>
      </c>
      <c r="I7" s="44" t="str">
        <f>IF(ISBLANK('5-15-2018'!I21), "", '5-15-2018'!I21)</f>
        <v/>
      </c>
      <c r="J7" s="44" t="str">
        <f>IF(ISBLANK('5-15-2018'!J21), "", '5-15-2018'!J21)</f>
        <v/>
      </c>
      <c r="K7" s="44" t="str">
        <f>IF(ISBLANK('5-15-2018'!K21), "", '5-15-2018'!K21)</f>
        <v/>
      </c>
      <c r="L7" s="200">
        <f>'5-15-2018'!L21</f>
        <v>0</v>
      </c>
      <c r="M7" s="203" t="str">
        <f>IF(ISBLANK('5-15-2018'!M21), "", '5-15-2018'!M21)</f>
        <v/>
      </c>
      <c r="N7" s="353" t="str">
        <f>IF(ISBLANK('5-15-2018'!N21), "", '5-15-2018'!N21)</f>
        <v/>
      </c>
      <c r="O7" s="200">
        <f>'5-15-2018'!O21</f>
        <v>0</v>
      </c>
      <c r="P7" s="38"/>
    </row>
    <row r="8" spans="1:20" ht="20" customHeight="1" thickBot="1">
      <c r="A8" s="408"/>
      <c r="B8" s="51" t="s">
        <v>3</v>
      </c>
      <c r="C8" s="269">
        <v>43220</v>
      </c>
      <c r="D8" s="238" t="str">
        <f>IF(ISBLANK('5-15-2018'!D22), "", '5-15-2018'!D22)</f>
        <v/>
      </c>
      <c r="E8" s="53" t="str">
        <f>IF(ISBLANK('5-15-2018'!E22), "", '5-15-2018'!E22)</f>
        <v/>
      </c>
      <c r="F8" s="53" t="str">
        <f>IF(ISBLANK('5-15-2018'!F22), "", '5-15-2018'!F22)</f>
        <v/>
      </c>
      <c r="G8" s="53" t="str">
        <f>IF(ISBLANK('5-15-2018'!G22), "", '5-15-2018'!G22)</f>
        <v/>
      </c>
      <c r="H8" s="53" t="str">
        <f>IF(ISBLANK('5-15-2018'!H22), "", '5-15-2018'!H22)</f>
        <v/>
      </c>
      <c r="I8" s="53" t="str">
        <f>IF(ISBLANK('5-15-2018'!I22), "", '5-15-2018'!I22)</f>
        <v/>
      </c>
      <c r="J8" s="53" t="str">
        <f>IF(ISBLANK('5-15-2018'!J22), "", '5-15-2018'!J22)</f>
        <v/>
      </c>
      <c r="K8" s="227" t="str">
        <f>IF(ISBLANK('5-15-2018'!K22), "", '5-15-2018'!K22)</f>
        <v/>
      </c>
      <c r="L8" s="120">
        <f>'5-15-2018'!L22</f>
        <v>0</v>
      </c>
      <c r="M8" s="262" t="str">
        <f>IF(ISBLANK('5-15-2018'!M22), "", '5-15-2018'!M22)</f>
        <v/>
      </c>
      <c r="N8" s="131" t="str">
        <f>IF(ISBLANK('5-15-2018'!N22), "", '5-15-2018'!N22)</f>
        <v/>
      </c>
      <c r="O8" s="120">
        <f>'5-15-2018'!O22</f>
        <v>0</v>
      </c>
      <c r="P8" s="39"/>
    </row>
    <row r="9" spans="1:20" ht="20" customHeight="1">
      <c r="A9" s="408"/>
      <c r="B9" s="5" t="s">
        <v>4</v>
      </c>
      <c r="C9" s="6">
        <v>43221</v>
      </c>
      <c r="D9" s="295"/>
      <c r="E9" s="296"/>
      <c r="F9" s="296"/>
      <c r="G9" s="296"/>
      <c r="H9" s="296"/>
      <c r="I9" s="296"/>
      <c r="J9" s="296"/>
      <c r="K9" s="297"/>
      <c r="L9" s="9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7"/>
      <c r="N9" s="113"/>
      <c r="O9" s="170">
        <f>N9+L9</f>
        <v>0</v>
      </c>
      <c r="P9" s="39"/>
    </row>
    <row r="10" spans="1:20" ht="20" customHeight="1">
      <c r="A10" s="408"/>
      <c r="B10" s="5" t="s">
        <v>5</v>
      </c>
      <c r="C10" s="6">
        <v>43222</v>
      </c>
      <c r="D10" s="295"/>
      <c r="E10" s="296"/>
      <c r="F10" s="296"/>
      <c r="G10" s="296"/>
      <c r="H10" s="296"/>
      <c r="I10" s="296"/>
      <c r="J10" s="296"/>
      <c r="K10" s="297"/>
      <c r="L10" s="9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78"/>
      <c r="N10" s="106"/>
      <c r="O10" s="161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43223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43224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43225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88"/>
      <c r="N13" s="144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43226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43227</v>
      </c>
      <c r="D15" s="158">
        <v>0.33333333333333331</v>
      </c>
      <c r="E15" s="59">
        <v>0.5</v>
      </c>
      <c r="F15" s="59">
        <v>0.52083333333333337</v>
      </c>
      <c r="G15" s="59">
        <v>0.6875</v>
      </c>
      <c r="H15" s="58"/>
      <c r="I15" s="58"/>
      <c r="J15" s="58"/>
      <c r="K15" s="322"/>
      <c r="L15" s="100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63">
        <v>43228</v>
      </c>
      <c r="D16" s="158">
        <v>0.33333333333333331</v>
      </c>
      <c r="E16" s="59">
        <v>0.5</v>
      </c>
      <c r="F16" s="59">
        <v>0.52083333333333337</v>
      </c>
      <c r="G16" s="59">
        <v>0.6875</v>
      </c>
      <c r="H16" s="58"/>
      <c r="I16" s="58"/>
      <c r="J16" s="58"/>
      <c r="K16" s="322"/>
      <c r="L16" s="100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63">
        <v>43229</v>
      </c>
      <c r="D17" s="158">
        <v>0.33333333333333331</v>
      </c>
      <c r="E17" s="59">
        <v>0.5</v>
      </c>
      <c r="F17" s="59">
        <v>0.52083333333333337</v>
      </c>
      <c r="G17" s="59">
        <v>0.66666666666666663</v>
      </c>
      <c r="H17" s="58"/>
      <c r="I17" s="58"/>
      <c r="J17" s="58"/>
      <c r="K17" s="322"/>
      <c r="L17" s="100">
        <f t="shared" si="0"/>
        <v>0.31249999999999994</v>
      </c>
      <c r="M17" s="75"/>
      <c r="N17" s="101"/>
      <c r="O17" s="100">
        <f t="shared" si="1"/>
        <v>0.31249999999999994</v>
      </c>
      <c r="P17" s="40"/>
      <c r="R17" s="2"/>
    </row>
    <row r="18" spans="1:20" ht="20" customHeight="1">
      <c r="A18" s="397"/>
      <c r="B18" s="56" t="s">
        <v>6</v>
      </c>
      <c r="C18" s="63">
        <v>43230</v>
      </c>
      <c r="D18" s="158">
        <v>0.33333333333333331</v>
      </c>
      <c r="E18" s="59">
        <v>0.52083333333333337</v>
      </c>
      <c r="F18" s="59"/>
      <c r="G18" s="59"/>
      <c r="H18" s="58"/>
      <c r="I18" s="58"/>
      <c r="J18" s="58"/>
      <c r="K18" s="322"/>
      <c r="L18" s="100">
        <f t="shared" si="0"/>
        <v>0.18750000000000006</v>
      </c>
      <c r="M18" s="75"/>
      <c r="N18" s="101"/>
      <c r="O18" s="100">
        <f t="shared" si="1"/>
        <v>0.18750000000000006</v>
      </c>
      <c r="P18" s="40"/>
      <c r="R18" s="2"/>
    </row>
    <row r="19" spans="1:20" ht="20" customHeight="1" thickBot="1">
      <c r="A19" s="397"/>
      <c r="B19" s="56" t="s">
        <v>7</v>
      </c>
      <c r="C19" s="63">
        <v>43231</v>
      </c>
      <c r="D19" s="158">
        <v>0.33333333333333331</v>
      </c>
      <c r="E19" s="59">
        <v>0.5625</v>
      </c>
      <c r="F19" s="59"/>
      <c r="G19" s="59"/>
      <c r="H19" s="58"/>
      <c r="I19" s="58"/>
      <c r="J19" s="58"/>
      <c r="K19" s="322"/>
      <c r="L19" s="100">
        <f t="shared" si="0"/>
        <v>0.22916666666666669</v>
      </c>
      <c r="M19" s="75"/>
      <c r="N19" s="101"/>
      <c r="O19" s="100">
        <f t="shared" si="1"/>
        <v>0.22916666666666669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43232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1.3958333333333333</v>
      </c>
      <c r="Q20" s="110">
        <f>P20*24</f>
        <v>33.5</v>
      </c>
      <c r="R20" s="2"/>
    </row>
    <row r="21" spans="1:20" ht="20" customHeight="1">
      <c r="A21" s="407" t="s">
        <v>22</v>
      </c>
      <c r="B21" s="4" t="s">
        <v>2</v>
      </c>
      <c r="C21" s="6">
        <v>43233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43234</v>
      </c>
      <c r="D22" s="295">
        <v>0.54166666666666663</v>
      </c>
      <c r="E22" s="296">
        <v>0.66666666666666663</v>
      </c>
      <c r="F22" s="296">
        <v>0.70833333333333337</v>
      </c>
      <c r="G22" s="296">
        <v>0.77083333333333337</v>
      </c>
      <c r="H22" s="296"/>
      <c r="I22" s="296"/>
      <c r="J22" s="296"/>
      <c r="K22" s="297"/>
      <c r="L22" s="96">
        <f t="shared" si="0"/>
        <v>0.1875</v>
      </c>
      <c r="M22" s="78"/>
      <c r="N22" s="106"/>
      <c r="O22" s="161">
        <f t="shared" si="1"/>
        <v>0.1875</v>
      </c>
      <c r="P22" s="39"/>
      <c r="R22" s="2"/>
    </row>
    <row r="23" spans="1:20" ht="20" customHeight="1" thickBot="1">
      <c r="A23" s="408"/>
      <c r="B23" s="3" t="s">
        <v>4</v>
      </c>
      <c r="C23" s="7">
        <v>43235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4">
        <f t="shared" si="0"/>
        <v>0.33333333333333331</v>
      </c>
      <c r="M23" s="88"/>
      <c r="N23" s="144"/>
      <c r="O23" s="162">
        <f t="shared" si="1"/>
        <v>0.33333333333333331</v>
      </c>
      <c r="P23" s="39"/>
      <c r="R23" s="2"/>
    </row>
    <row r="24" spans="1:20" ht="20" customHeight="1">
      <c r="A24" s="408"/>
      <c r="B24" s="260" t="s">
        <v>5</v>
      </c>
      <c r="C24" s="247">
        <v>43236</v>
      </c>
      <c r="D24" s="418" t="s">
        <v>58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19">
        <v>43237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43238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43239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1.9166666666666665</v>
      </c>
      <c r="Q27" s="110">
        <f>P27*24</f>
        <v>46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104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125</v>
      </c>
      <c r="S38" s="109"/>
      <c r="T38" s="109"/>
    </row>
    <row r="39" spans="1:20">
      <c r="S39" s="109"/>
      <c r="T39" s="109"/>
    </row>
  </sheetData>
  <sheetProtection algorithmName="SHA-512" hashValue="jNu2ReUaEcNuPY6RS3jYXyaJi8+dq3Y01oBAo8A9q56oDotSdNUhSjtJDx4nAy6ClZ1qKIT/gJMqkmOvVmayXw==" saltValue="DyyXePenFdfS94bSApT4sg==" spinCount="100000" sheet="1" scenarios="1"/>
  <mergeCells count="6">
    <mergeCell ref="B1:Q1"/>
    <mergeCell ref="M5:N5"/>
    <mergeCell ref="A7:A13"/>
    <mergeCell ref="A14:A20"/>
    <mergeCell ref="A21:A27"/>
    <mergeCell ref="D24:O27"/>
  </mergeCells>
  <phoneticPr fontId="6" type="noConversion"/>
  <conditionalFormatting sqref="J9">
    <cfRule type="expression" dxfId="830" priority="43">
      <formula>AND(($J9-$I9)&lt;TIME(0,30,0),$K9&lt;&gt;"")</formula>
    </cfRule>
  </conditionalFormatting>
  <conditionalFormatting sqref="F9">
    <cfRule type="expression" dxfId="829" priority="45">
      <formula>AND(($F9-$E9)&lt;TIME(0,30,0),$G9&lt;&gt;"")</formula>
    </cfRule>
  </conditionalFormatting>
  <conditionalFormatting sqref="H9">
    <cfRule type="expression" dxfId="828" priority="44">
      <formula>AND(($H9-$G9)&lt;TIME(0,30,0),$I9&lt;&gt;"")</formula>
    </cfRule>
  </conditionalFormatting>
  <conditionalFormatting sqref="J10">
    <cfRule type="expression" dxfId="827" priority="40">
      <formula>AND(($J10-$I10)&lt;TIME(0,30,0),$K10&lt;&gt;"")</formula>
    </cfRule>
  </conditionalFormatting>
  <conditionalFormatting sqref="F10">
    <cfRule type="expression" dxfId="826" priority="42">
      <formula>AND(($F10-$E10)&lt;TIME(0,30,0),$G10&lt;&gt;"")</formula>
    </cfRule>
  </conditionalFormatting>
  <conditionalFormatting sqref="H10">
    <cfRule type="expression" dxfId="825" priority="41">
      <formula>AND(($H10-$G10)&lt;TIME(0,30,0),$I10&lt;&gt;"")</formula>
    </cfRule>
  </conditionalFormatting>
  <conditionalFormatting sqref="J11">
    <cfRule type="expression" dxfId="824" priority="37">
      <formula>AND(($J11-$I11)&lt;TIME(0,30,0),$K11&lt;&gt;"")</formula>
    </cfRule>
  </conditionalFormatting>
  <conditionalFormatting sqref="F11">
    <cfRule type="expression" dxfId="823" priority="39">
      <formula>AND(($F11-$E11)&lt;TIME(0,30,0),$G11&lt;&gt;"")</formula>
    </cfRule>
  </conditionalFormatting>
  <conditionalFormatting sqref="H11">
    <cfRule type="expression" dxfId="822" priority="38">
      <formula>AND(($H11-$G11)&lt;TIME(0,30,0),$I11&lt;&gt;"")</formula>
    </cfRule>
  </conditionalFormatting>
  <conditionalFormatting sqref="J12">
    <cfRule type="expression" dxfId="821" priority="34">
      <formula>AND(($J12-$I12)&lt;TIME(0,30,0),$K12&lt;&gt;"")</formula>
    </cfRule>
  </conditionalFormatting>
  <conditionalFormatting sqref="F12">
    <cfRule type="expression" dxfId="820" priority="36">
      <formula>AND(($F12-$E12)&lt;TIME(0,30,0),$G12&lt;&gt;"")</formula>
    </cfRule>
  </conditionalFormatting>
  <conditionalFormatting sqref="H12">
    <cfRule type="expression" dxfId="819" priority="35">
      <formula>AND(($H12-$G12)&lt;TIME(0,30,0),$I12&lt;&gt;"")</formula>
    </cfRule>
  </conditionalFormatting>
  <conditionalFormatting sqref="J13">
    <cfRule type="expression" dxfId="818" priority="31">
      <formula>AND(($J13-$I13)&lt;TIME(0,30,0),$K13&lt;&gt;"")</formula>
    </cfRule>
  </conditionalFormatting>
  <conditionalFormatting sqref="F13">
    <cfRule type="expression" dxfId="817" priority="33">
      <formula>AND(($F13-$E13)&lt;TIME(0,30,0),$G13&lt;&gt;"")</formula>
    </cfRule>
  </conditionalFormatting>
  <conditionalFormatting sqref="H13">
    <cfRule type="expression" dxfId="816" priority="32">
      <formula>AND(($H13-$G13)&lt;TIME(0,30,0),$I13&lt;&gt;"")</formula>
    </cfRule>
  </conditionalFormatting>
  <conditionalFormatting sqref="F14">
    <cfRule type="expression" dxfId="815" priority="30">
      <formula>AND(($F14-$E14)&lt;TIME(0,30,0),$G14&lt;&gt;"")</formula>
    </cfRule>
  </conditionalFormatting>
  <conditionalFormatting sqref="H14">
    <cfRule type="expression" dxfId="814" priority="29">
      <formula>AND(($H14-$G14)&lt;TIME(0,30,0),$I14&lt;&gt;"")</formula>
    </cfRule>
  </conditionalFormatting>
  <conditionalFormatting sqref="J14">
    <cfRule type="expression" dxfId="813" priority="28">
      <formula>AND(($J14-$I14)&lt;TIME(0,30,0),$K14&lt;&gt;"")</formula>
    </cfRule>
  </conditionalFormatting>
  <conditionalFormatting sqref="F15">
    <cfRule type="expression" dxfId="812" priority="27">
      <formula>AND(($F15-$E15)&lt;TIME(0,30,0),$G15&lt;&gt;"")</formula>
    </cfRule>
  </conditionalFormatting>
  <conditionalFormatting sqref="H15">
    <cfRule type="expression" dxfId="811" priority="26">
      <formula>AND(($H15-$G15)&lt;TIME(0,30,0),$I15&lt;&gt;"")</formula>
    </cfRule>
  </conditionalFormatting>
  <conditionalFormatting sqref="J15">
    <cfRule type="expression" dxfId="810" priority="25">
      <formula>AND(($J15-$I15)&lt;TIME(0,30,0),$K15&lt;&gt;"")</formula>
    </cfRule>
  </conditionalFormatting>
  <conditionalFormatting sqref="F16">
    <cfRule type="expression" dxfId="809" priority="24">
      <formula>AND(($F16-$E16)&lt;TIME(0,30,0),$G16&lt;&gt;"")</formula>
    </cfRule>
  </conditionalFormatting>
  <conditionalFormatting sqref="H16">
    <cfRule type="expression" dxfId="808" priority="23">
      <formula>AND(($H16-$G16)&lt;TIME(0,30,0),$I16&lt;&gt;"")</formula>
    </cfRule>
  </conditionalFormatting>
  <conditionalFormatting sqref="J16">
    <cfRule type="expression" dxfId="807" priority="22">
      <formula>AND(($J16-$I16)&lt;TIME(0,30,0),$K16&lt;&gt;"")</formula>
    </cfRule>
  </conditionalFormatting>
  <conditionalFormatting sqref="F17">
    <cfRule type="expression" dxfId="806" priority="21">
      <formula>AND(($F17-$E17)&lt;TIME(0,30,0),$G17&lt;&gt;"")</formula>
    </cfRule>
  </conditionalFormatting>
  <conditionalFormatting sqref="H17">
    <cfRule type="expression" dxfId="805" priority="20">
      <formula>AND(($H17-$G17)&lt;TIME(0,30,0),$I17&lt;&gt;"")</formula>
    </cfRule>
  </conditionalFormatting>
  <conditionalFormatting sqref="J17">
    <cfRule type="expression" dxfId="804" priority="19">
      <formula>AND(($J17-$I17)&lt;TIME(0,30,0),$K17&lt;&gt;"")</formula>
    </cfRule>
  </conditionalFormatting>
  <conditionalFormatting sqref="F18">
    <cfRule type="expression" dxfId="803" priority="18">
      <formula>AND(($F18-$E18)&lt;TIME(0,30,0),$G18&lt;&gt;"")</formula>
    </cfRule>
  </conditionalFormatting>
  <conditionalFormatting sqref="H18">
    <cfRule type="expression" dxfId="802" priority="17">
      <formula>AND(($H18-$G18)&lt;TIME(0,30,0),$I18&lt;&gt;"")</formula>
    </cfRule>
  </conditionalFormatting>
  <conditionalFormatting sqref="J18">
    <cfRule type="expression" dxfId="801" priority="16">
      <formula>AND(($J18-$I18)&lt;TIME(0,30,0),$K18&lt;&gt;"")</formula>
    </cfRule>
  </conditionalFormatting>
  <conditionalFormatting sqref="F19">
    <cfRule type="expression" dxfId="800" priority="15">
      <formula>AND(($F19-$E19)&lt;TIME(0,30,0),$G19&lt;&gt;"")</formula>
    </cfRule>
  </conditionalFormatting>
  <conditionalFormatting sqref="H19">
    <cfRule type="expression" dxfId="799" priority="14">
      <formula>AND(($H19-$G19)&lt;TIME(0,30,0),$I19&lt;&gt;"")</formula>
    </cfRule>
  </conditionalFormatting>
  <conditionalFormatting sqref="J19">
    <cfRule type="expression" dxfId="798" priority="13">
      <formula>AND(($J19-$I19)&lt;TIME(0,30,0),$K19&lt;&gt;"")</formula>
    </cfRule>
  </conditionalFormatting>
  <conditionalFormatting sqref="F20">
    <cfRule type="expression" dxfId="797" priority="12">
      <formula>AND(($F20-$E20)&lt;TIME(0,30,0),$G20&lt;&gt;"")</formula>
    </cfRule>
  </conditionalFormatting>
  <conditionalFormatting sqref="H20">
    <cfRule type="expression" dxfId="796" priority="11">
      <formula>AND(($H20-$G20)&lt;TIME(0,30,0),$I20&lt;&gt;"")</formula>
    </cfRule>
  </conditionalFormatting>
  <conditionalFormatting sqref="J20">
    <cfRule type="expression" dxfId="795" priority="10">
      <formula>AND(($J20-$I20)&lt;TIME(0,30,0),$K20&lt;&gt;"")</formula>
    </cfRule>
  </conditionalFormatting>
  <conditionalFormatting sqref="J21">
    <cfRule type="expression" dxfId="794" priority="7">
      <formula>AND(($J21-$I21)&lt;TIME(0,30,0),$K21&lt;&gt;"")</formula>
    </cfRule>
  </conditionalFormatting>
  <conditionalFormatting sqref="F21">
    <cfRule type="expression" dxfId="793" priority="9">
      <formula>AND(($F21-$E21)&lt;TIME(0,30,0),$G21&lt;&gt;"")</formula>
    </cfRule>
  </conditionalFormatting>
  <conditionalFormatting sqref="H21">
    <cfRule type="expression" dxfId="792" priority="8">
      <formula>AND(($H21-$G21)&lt;TIME(0,30,0),$I21&lt;&gt;"")</formula>
    </cfRule>
  </conditionalFormatting>
  <conditionalFormatting sqref="J22">
    <cfRule type="expression" dxfId="791" priority="4">
      <formula>AND(($J22-$I22)&lt;TIME(0,30,0),$K22&lt;&gt;"")</formula>
    </cfRule>
  </conditionalFormatting>
  <conditionalFormatting sqref="F22">
    <cfRule type="expression" dxfId="790" priority="6">
      <formula>AND(($F22-$E22)&lt;TIME(0,30,0),$G22&lt;&gt;"")</formula>
    </cfRule>
  </conditionalFormatting>
  <conditionalFormatting sqref="H22">
    <cfRule type="expression" dxfId="789" priority="5">
      <formula>AND(($H22-$G22)&lt;TIME(0,30,0),$I22&lt;&gt;"")</formula>
    </cfRule>
  </conditionalFormatting>
  <conditionalFormatting sqref="J23">
    <cfRule type="expression" dxfId="788" priority="1">
      <formula>AND(($J23-$I23)&lt;TIME(0,30,0),$K23&lt;&gt;"")</formula>
    </cfRule>
  </conditionalFormatting>
  <conditionalFormatting sqref="F23">
    <cfRule type="expression" dxfId="787" priority="3">
      <formula>AND(($F23-$E23)&lt;TIME(0,30,0),$G23&lt;&gt;"")</formula>
    </cfRule>
  </conditionalFormatting>
  <conditionalFormatting sqref="H23">
    <cfRule type="expression" dxfId="786" priority="2">
      <formula>AND(($H23-$G23)&lt;TIME(0,30,0),$I23&lt;&gt;"")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abSelected="1" topLeftCell="A8" workbookViewId="0">
      <selection activeCell="F17" sqref="F1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43233</v>
      </c>
      <c r="D7" s="264" t="str">
        <f>IF(ISBLANK('5-31-2018'!D21), "", '5-31-2018'!D21)</f>
        <v/>
      </c>
      <c r="E7" s="265" t="str">
        <f>IF(ISBLANK('5-31-2018'!E21), "", '5-31-2018'!E21)</f>
        <v/>
      </c>
      <c r="F7" s="265" t="str">
        <f>IF(ISBLANK('5-31-2018'!F21), "", '5-31-2018'!F21)</f>
        <v/>
      </c>
      <c r="G7" s="265" t="str">
        <f>IF(ISBLANK('5-31-2018'!G21), "", '5-31-2018'!G21)</f>
        <v/>
      </c>
      <c r="H7" s="265" t="str">
        <f>IF(ISBLANK('5-31-2018'!H21), "", '5-31-2018'!H21)</f>
        <v/>
      </c>
      <c r="I7" s="265" t="str">
        <f>IF(ISBLANK('5-31-2018'!I21), "", '5-31-2018'!I21)</f>
        <v/>
      </c>
      <c r="J7" s="265" t="str">
        <f>IF(ISBLANK('5-31-2018'!J21), "", '5-31-2018'!J21)</f>
        <v/>
      </c>
      <c r="K7" s="266" t="str">
        <f>IF(ISBLANK('5-31-2018'!K21), "", '5-31-2018'!K21)</f>
        <v/>
      </c>
      <c r="L7" s="206">
        <f>'5-31-2018'!L21</f>
        <v>0</v>
      </c>
      <c r="M7" s="205" t="str">
        <f>IF(ISBLANK('5-31-2018'!M21), "", '5-31-2018'!M21)</f>
        <v/>
      </c>
      <c r="N7" s="354" t="str">
        <f>IF(ISBLANK('5-31-2018'!N21), "", '5-31-2018'!N21)</f>
        <v/>
      </c>
      <c r="O7" s="190">
        <f>'5-31-2018'!O21</f>
        <v>0</v>
      </c>
      <c r="P7" s="38"/>
    </row>
    <row r="8" spans="1:20" ht="20" customHeight="1">
      <c r="A8" s="408"/>
      <c r="B8" s="46" t="s">
        <v>3</v>
      </c>
      <c r="C8" s="245">
        <v>43234</v>
      </c>
      <c r="D8" s="193">
        <f>IF(ISBLANK('5-31-2018'!D22), "", '5-31-2018'!D22)</f>
        <v>0.54166666666666663</v>
      </c>
      <c r="E8" s="49">
        <f>IF(ISBLANK('5-31-2018'!E22), "", '5-31-2018'!E22)</f>
        <v>0.66666666666666663</v>
      </c>
      <c r="F8" s="49">
        <f>IF(ISBLANK('5-31-2018'!F22), "", '5-31-2018'!F22)</f>
        <v>0.70833333333333337</v>
      </c>
      <c r="G8" s="49">
        <f>IF(ISBLANK('5-31-2018'!G22), "", '5-31-2018'!G22)</f>
        <v>0.77083333333333337</v>
      </c>
      <c r="H8" s="49" t="str">
        <f>IF(ISBLANK('5-31-2018'!H22), "", '5-31-2018'!H22)</f>
        <v/>
      </c>
      <c r="I8" s="49" t="str">
        <f>IF(ISBLANK('5-31-2018'!I22), "", '5-31-2018'!I22)</f>
        <v/>
      </c>
      <c r="J8" s="49" t="str">
        <f>IF(ISBLANK('5-31-2018'!J22), "", '5-31-2018'!J22)</f>
        <v/>
      </c>
      <c r="K8" s="202" t="str">
        <f>IF(ISBLANK('5-31-2018'!K22), "", '5-31-2018'!K22)</f>
        <v/>
      </c>
      <c r="L8" s="204">
        <f>'5-31-2018'!L22</f>
        <v>0.1875</v>
      </c>
      <c r="M8" s="71" t="str">
        <f>IF(ISBLANK('5-31-2018'!M22), "", '5-31-2018'!M22)</f>
        <v/>
      </c>
      <c r="N8" s="130" t="str">
        <f>IF(ISBLANK('5-31-2018'!N22), "", '5-31-2018'!N22)</f>
        <v/>
      </c>
      <c r="O8" s="119">
        <f>'5-31-2018'!O22</f>
        <v>0.1875</v>
      </c>
      <c r="P8" s="39"/>
    </row>
    <row r="9" spans="1:20" ht="20" customHeight="1" thickBot="1">
      <c r="A9" s="408"/>
      <c r="B9" s="51" t="s">
        <v>4</v>
      </c>
      <c r="C9" s="246">
        <v>43235</v>
      </c>
      <c r="D9" s="238">
        <f>IF(ISBLANK('5-31-2018'!D23), "", '5-31-2018'!D23)</f>
        <v>0.33333333333333331</v>
      </c>
      <c r="E9" s="53">
        <f>IF(ISBLANK('5-31-2018'!E23), "", '5-31-2018'!E23)</f>
        <v>0.66666666666666663</v>
      </c>
      <c r="F9" s="53" t="str">
        <f>IF(ISBLANK('5-31-2018'!F23), "", '5-31-2018'!F23)</f>
        <v/>
      </c>
      <c r="G9" s="53" t="str">
        <f>IF(ISBLANK('5-31-2018'!G23), "", '5-31-2018'!G23)</f>
        <v/>
      </c>
      <c r="H9" s="53" t="str">
        <f>IF(ISBLANK('5-31-2018'!H23), "", '5-31-2018'!H23)</f>
        <v/>
      </c>
      <c r="I9" s="53" t="str">
        <f>IF(ISBLANK('5-31-2018'!I23), "", '5-31-2018'!I23)</f>
        <v/>
      </c>
      <c r="J9" s="53" t="str">
        <f>IF(ISBLANK('5-31-2018'!J23), "", '5-31-2018'!J23)</f>
        <v/>
      </c>
      <c r="K9" s="227" t="str">
        <f>IF(ISBLANK('5-31-2018'!K23), "", '5-31-2018'!K23)</f>
        <v/>
      </c>
      <c r="L9" s="120">
        <f>'5-31-2018'!L23</f>
        <v>0.33333333333333331</v>
      </c>
      <c r="M9" s="263" t="str">
        <f>IF(ISBLANK('5-31-2018'!M23), "", '5-31-2018'!M23)</f>
        <v/>
      </c>
      <c r="N9" s="355" t="str">
        <f>IF(ISBLANK('5-31-2018'!N23), "", '5-31-2018'!N23)</f>
        <v/>
      </c>
      <c r="O9" s="251">
        <f>'5-31-2018'!O23</f>
        <v>0.33333333333333331</v>
      </c>
      <c r="P9" s="39"/>
    </row>
    <row r="10" spans="1:20" ht="20" customHeight="1">
      <c r="A10" s="408"/>
      <c r="B10" s="5" t="s">
        <v>5</v>
      </c>
      <c r="C10" s="6">
        <v>43236</v>
      </c>
      <c r="D10" s="295">
        <v>0.39583333333333331</v>
      </c>
      <c r="E10" s="296">
        <v>0.70833333333333337</v>
      </c>
      <c r="F10" s="296"/>
      <c r="G10" s="296"/>
      <c r="H10" s="296"/>
      <c r="I10" s="296"/>
      <c r="J10" s="296"/>
      <c r="K10" s="297"/>
      <c r="L10" s="9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0.31250000000000006</v>
      </c>
      <c r="M10" s="77"/>
      <c r="N10" s="113"/>
      <c r="O10" s="170">
        <f>L10+N10</f>
        <v>0.31250000000000006</v>
      </c>
      <c r="P10" s="39"/>
    </row>
    <row r="11" spans="1:20" ht="20" customHeight="1">
      <c r="A11" s="409"/>
      <c r="B11" s="5" t="s">
        <v>6</v>
      </c>
      <c r="C11" s="6">
        <v>43237</v>
      </c>
      <c r="D11" s="295">
        <v>0.33333333333333331</v>
      </c>
      <c r="E11" s="296">
        <v>0.6875</v>
      </c>
      <c r="F11" s="296"/>
      <c r="G11" s="296"/>
      <c r="H11" s="296"/>
      <c r="I11" s="296"/>
      <c r="J11" s="296"/>
      <c r="K11" s="297"/>
      <c r="L11" s="95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0.35416666666666669</v>
      </c>
      <c r="M11" s="78"/>
      <c r="N11" s="106"/>
      <c r="O11" s="161">
        <f t="shared" ref="O11:O25" si="1">L11+N11</f>
        <v>0.35416666666666669</v>
      </c>
      <c r="P11" s="39"/>
    </row>
    <row r="12" spans="1:20" ht="20" customHeight="1" thickBot="1">
      <c r="A12" s="408"/>
      <c r="B12" s="5" t="s">
        <v>7</v>
      </c>
      <c r="C12" s="6">
        <v>43238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95">
        <f t="shared" si="0"/>
        <v>0.33333333333333331</v>
      </c>
      <c r="M12" s="88"/>
      <c r="N12" s="144"/>
      <c r="O12" s="161">
        <f t="shared" si="1"/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43239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235"/>
      <c r="N13" s="236"/>
      <c r="O13" s="94">
        <f t="shared" si="1"/>
        <v>0</v>
      </c>
      <c r="P13" s="207">
        <f>SUM(O7:O13)</f>
        <v>1.5208333333333333</v>
      </c>
      <c r="Q13" s="110">
        <f>P13*24</f>
        <v>36.5</v>
      </c>
      <c r="R13" s="2"/>
    </row>
    <row r="14" spans="1:20" ht="20" customHeight="1">
      <c r="A14" s="395" t="s">
        <v>22</v>
      </c>
      <c r="B14" s="56" t="s">
        <v>2</v>
      </c>
      <c r="C14" s="63">
        <v>43240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63">
        <v>43241</v>
      </c>
      <c r="D15" s="158">
        <v>0.33333333333333331</v>
      </c>
      <c r="E15" s="59">
        <v>0.60416666666666663</v>
      </c>
      <c r="F15" s="59"/>
      <c r="G15" s="59"/>
      <c r="H15" s="58"/>
      <c r="I15" s="58"/>
      <c r="J15" s="58"/>
      <c r="K15" s="322"/>
      <c r="L15" s="154">
        <f t="shared" si="0"/>
        <v>0.27083333333333331</v>
      </c>
      <c r="M15" s="75"/>
      <c r="N15" s="101"/>
      <c r="O15" s="100">
        <f t="shared" si="1"/>
        <v>0.27083333333333331</v>
      </c>
      <c r="P15" s="39"/>
      <c r="R15" s="2"/>
    </row>
    <row r="16" spans="1:20" ht="20" customHeight="1">
      <c r="A16" s="396"/>
      <c r="B16" s="56" t="s">
        <v>4</v>
      </c>
      <c r="C16" s="63">
        <v>43242</v>
      </c>
      <c r="D16" s="158">
        <v>0.33333333333333331</v>
      </c>
      <c r="E16" s="59">
        <v>0.54166666666666663</v>
      </c>
      <c r="F16" s="59">
        <v>0.5625</v>
      </c>
      <c r="G16" s="59">
        <v>0.6875</v>
      </c>
      <c r="H16" s="58"/>
      <c r="I16" s="58"/>
      <c r="J16" s="58"/>
      <c r="K16" s="322"/>
      <c r="L16" s="154">
        <f t="shared" si="0"/>
        <v>0.33333333333333331</v>
      </c>
      <c r="M16" s="75"/>
      <c r="N16" s="101"/>
      <c r="O16" s="100">
        <f t="shared" si="1"/>
        <v>0.33333333333333331</v>
      </c>
      <c r="P16" s="39"/>
      <c r="R16" s="2"/>
    </row>
    <row r="17" spans="1:20" ht="20" customHeight="1">
      <c r="A17" s="396"/>
      <c r="B17" s="56" t="s">
        <v>5</v>
      </c>
      <c r="C17" s="63">
        <v>43243</v>
      </c>
      <c r="D17" s="158">
        <v>0.4375</v>
      </c>
      <c r="E17" s="59">
        <v>0.6875</v>
      </c>
      <c r="F17" s="59"/>
      <c r="G17" s="59"/>
      <c r="H17" s="58"/>
      <c r="I17" s="58"/>
      <c r="J17" s="58"/>
      <c r="K17" s="322"/>
      <c r="L17" s="154">
        <f t="shared" si="0"/>
        <v>0.25</v>
      </c>
      <c r="M17" s="75"/>
      <c r="N17" s="101"/>
      <c r="O17" s="100">
        <f t="shared" si="1"/>
        <v>0.25</v>
      </c>
      <c r="P17" s="39"/>
      <c r="R17" s="2"/>
    </row>
    <row r="18" spans="1:20" ht="20" customHeight="1">
      <c r="A18" s="397"/>
      <c r="B18" s="56" t="s">
        <v>6</v>
      </c>
      <c r="C18" s="63">
        <v>43244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63">
        <v>43245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43246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207">
        <f>SUM(O14:O20)</f>
        <v>0.85416666666666663</v>
      </c>
      <c r="Q20" s="110">
        <f>P20*24</f>
        <v>20.5</v>
      </c>
      <c r="R20" s="2"/>
    </row>
    <row r="21" spans="1:20" ht="20" customHeight="1">
      <c r="A21" s="407" t="s">
        <v>22</v>
      </c>
      <c r="B21" s="4" t="s">
        <v>2</v>
      </c>
      <c r="C21" s="6">
        <v>43247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43248</v>
      </c>
      <c r="D22" s="295"/>
      <c r="E22" s="296"/>
      <c r="F22" s="296"/>
      <c r="G22" s="296"/>
      <c r="H22" s="296"/>
      <c r="I22" s="296"/>
      <c r="J22" s="296"/>
      <c r="K22" s="297"/>
      <c r="L22" s="95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43249</v>
      </c>
      <c r="D23" s="295"/>
      <c r="E23" s="296"/>
      <c r="F23" s="296"/>
      <c r="G23" s="296"/>
      <c r="H23" s="296"/>
      <c r="I23" s="296"/>
      <c r="J23" s="296"/>
      <c r="K23" s="297"/>
      <c r="L23" s="95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43250</v>
      </c>
      <c r="D24" s="295"/>
      <c r="E24" s="296"/>
      <c r="F24" s="296"/>
      <c r="G24" s="296"/>
      <c r="H24" s="296"/>
      <c r="I24" s="296"/>
      <c r="J24" s="296"/>
      <c r="K24" s="297"/>
      <c r="L24" s="95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43251</v>
      </c>
      <c r="D25" s="295"/>
      <c r="E25" s="296"/>
      <c r="F25" s="296"/>
      <c r="G25" s="296"/>
      <c r="H25" s="296"/>
      <c r="I25" s="296"/>
      <c r="J25" s="296"/>
      <c r="K25" s="297"/>
      <c r="L25" s="212">
        <f t="shared" si="0"/>
        <v>0</v>
      </c>
      <c r="M25" s="88"/>
      <c r="N25" s="144"/>
      <c r="O25" s="162">
        <f t="shared" si="1"/>
        <v>0</v>
      </c>
      <c r="P25" s="55"/>
      <c r="R25" s="2"/>
    </row>
    <row r="26" spans="1:20" ht="20" customHeight="1" thickBot="1">
      <c r="A26" s="409"/>
      <c r="B26" s="260" t="s">
        <v>7</v>
      </c>
      <c r="C26" s="247">
        <v>43252</v>
      </c>
      <c r="D26" s="418" t="s">
        <v>132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43253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1.8541666666666665</v>
      </c>
      <c r="Q27" s="110">
        <f>P27*24</f>
        <v>44.5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160</v>
      </c>
      <c r="S38" s="109"/>
      <c r="T38" s="109"/>
    </row>
    <row r="39" spans="1:20">
      <c r="S39" s="109"/>
      <c r="T39" s="109"/>
    </row>
  </sheetData>
  <sheetProtection algorithmName="SHA-512" hashValue="yi7z1yhFRUMvjhdgTS5b2S6em2FFw6HRrmSgF/Ov9zJ50k6mKbKXrci3O5pJbJBUiLW9ULa8SYKEmTxrBwBAzA==" saltValue="CNxORQnxNeVoLXv1hBxByw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0">
    <cfRule type="expression" dxfId="785" priority="46">
      <formula>AND(($J10-$I10)&lt;TIME(0,30,0),$K10&lt;&gt;"")</formula>
    </cfRule>
  </conditionalFormatting>
  <conditionalFormatting sqref="F10">
    <cfRule type="expression" dxfId="784" priority="48">
      <formula>AND(($F10-$E10)&lt;TIME(0,30,0),$G10&lt;&gt;"")</formula>
    </cfRule>
  </conditionalFormatting>
  <conditionalFormatting sqref="H10">
    <cfRule type="expression" dxfId="783" priority="47">
      <formula>AND(($H10-$G10)&lt;TIME(0,30,0),$I10&lt;&gt;"")</formula>
    </cfRule>
  </conditionalFormatting>
  <conditionalFormatting sqref="J11">
    <cfRule type="expression" dxfId="782" priority="43">
      <formula>AND(($J11-$I11)&lt;TIME(0,30,0),$K11&lt;&gt;"")</formula>
    </cfRule>
  </conditionalFormatting>
  <conditionalFormatting sqref="F11">
    <cfRule type="expression" dxfId="781" priority="45">
      <formula>AND(($F11-$E11)&lt;TIME(0,30,0),$G11&lt;&gt;"")</formula>
    </cfRule>
  </conditionalFormatting>
  <conditionalFormatting sqref="H11">
    <cfRule type="expression" dxfId="780" priority="44">
      <formula>AND(($H11-$G11)&lt;TIME(0,30,0),$I11&lt;&gt;"")</formula>
    </cfRule>
  </conditionalFormatting>
  <conditionalFormatting sqref="J12">
    <cfRule type="expression" dxfId="779" priority="40">
      <formula>AND(($J12-$I12)&lt;TIME(0,30,0),$K12&lt;&gt;"")</formula>
    </cfRule>
  </conditionalFormatting>
  <conditionalFormatting sqref="F12">
    <cfRule type="expression" dxfId="778" priority="42">
      <formula>AND(($F12-$E12)&lt;TIME(0,30,0),$G12&lt;&gt;"")</formula>
    </cfRule>
  </conditionalFormatting>
  <conditionalFormatting sqref="H12">
    <cfRule type="expression" dxfId="777" priority="41">
      <formula>AND(($H12-$G12)&lt;TIME(0,30,0),$I12&lt;&gt;"")</formula>
    </cfRule>
  </conditionalFormatting>
  <conditionalFormatting sqref="J13">
    <cfRule type="expression" dxfId="776" priority="37">
      <formula>AND(($J13-$I13)&lt;TIME(0,30,0),$K13&lt;&gt;"")</formula>
    </cfRule>
  </conditionalFormatting>
  <conditionalFormatting sqref="F13">
    <cfRule type="expression" dxfId="775" priority="39">
      <formula>AND(($F13-$E13)&lt;TIME(0,30,0),$G13&lt;&gt;"")</formula>
    </cfRule>
  </conditionalFormatting>
  <conditionalFormatting sqref="H13">
    <cfRule type="expression" dxfId="774" priority="38">
      <formula>AND(($H13-$G13)&lt;TIME(0,30,0),$I13&lt;&gt;"")</formula>
    </cfRule>
  </conditionalFormatting>
  <conditionalFormatting sqref="J21">
    <cfRule type="expression" dxfId="773" priority="34">
      <formula>AND(($J21-$I21)&lt;TIME(0,30,0),$K21&lt;&gt;"")</formula>
    </cfRule>
  </conditionalFormatting>
  <conditionalFormatting sqref="F21">
    <cfRule type="expression" dxfId="772" priority="36">
      <formula>AND(($F21-$E21)&lt;TIME(0,30,0),$G21&lt;&gt;"")</formula>
    </cfRule>
  </conditionalFormatting>
  <conditionalFormatting sqref="H21">
    <cfRule type="expression" dxfId="771" priority="35">
      <formula>AND(($H21-$G21)&lt;TIME(0,30,0),$I21&lt;&gt;"")</formula>
    </cfRule>
  </conditionalFormatting>
  <conditionalFormatting sqref="J22">
    <cfRule type="expression" dxfId="770" priority="31">
      <formula>AND(($J22-$I22)&lt;TIME(0,30,0),$K22&lt;&gt;"")</formula>
    </cfRule>
  </conditionalFormatting>
  <conditionalFormatting sqref="F22">
    <cfRule type="expression" dxfId="769" priority="33">
      <formula>AND(($F22-$E22)&lt;TIME(0,30,0),$G22&lt;&gt;"")</formula>
    </cfRule>
  </conditionalFormatting>
  <conditionalFormatting sqref="H22">
    <cfRule type="expression" dxfId="768" priority="32">
      <formula>AND(($H22-$G22)&lt;TIME(0,30,0),$I22&lt;&gt;"")</formula>
    </cfRule>
  </conditionalFormatting>
  <conditionalFormatting sqref="J23">
    <cfRule type="expression" dxfId="767" priority="28">
      <formula>AND(($J23-$I23)&lt;TIME(0,30,0),$K23&lt;&gt;"")</formula>
    </cfRule>
  </conditionalFormatting>
  <conditionalFormatting sqref="F23">
    <cfRule type="expression" dxfId="766" priority="30">
      <formula>AND(($F23-$E23)&lt;TIME(0,30,0),$G23&lt;&gt;"")</formula>
    </cfRule>
  </conditionalFormatting>
  <conditionalFormatting sqref="H23">
    <cfRule type="expression" dxfId="765" priority="29">
      <formula>AND(($H23-$G23)&lt;TIME(0,30,0),$I23&lt;&gt;"")</formula>
    </cfRule>
  </conditionalFormatting>
  <conditionalFormatting sqref="J24">
    <cfRule type="expression" dxfId="764" priority="25">
      <formula>AND(($J24-$I24)&lt;TIME(0,30,0),$K24&lt;&gt;"")</formula>
    </cfRule>
  </conditionalFormatting>
  <conditionalFormatting sqref="F24">
    <cfRule type="expression" dxfId="763" priority="27">
      <formula>AND(($F24-$E24)&lt;TIME(0,30,0),$G24&lt;&gt;"")</formula>
    </cfRule>
  </conditionalFormatting>
  <conditionalFormatting sqref="H24">
    <cfRule type="expression" dxfId="762" priority="26">
      <formula>AND(($H24-$G24)&lt;TIME(0,30,0),$I24&lt;&gt;"")</formula>
    </cfRule>
  </conditionalFormatting>
  <conditionalFormatting sqref="F14">
    <cfRule type="expression" dxfId="761" priority="24">
      <formula>AND(($F14-$E14)&lt;TIME(0,30,0),$G14&lt;&gt;"")</formula>
    </cfRule>
  </conditionalFormatting>
  <conditionalFormatting sqref="H14">
    <cfRule type="expression" dxfId="760" priority="23">
      <formula>AND(($H14-$G14)&lt;TIME(0,30,0),$I14&lt;&gt;"")</formula>
    </cfRule>
  </conditionalFormatting>
  <conditionalFormatting sqref="J14">
    <cfRule type="expression" dxfId="759" priority="22">
      <formula>AND(($J14-$I14)&lt;TIME(0,30,0),$K14&lt;&gt;"")</formula>
    </cfRule>
  </conditionalFormatting>
  <conditionalFormatting sqref="F15">
    <cfRule type="expression" dxfId="758" priority="21">
      <formula>AND(($F15-$E15)&lt;TIME(0,30,0),$G15&lt;&gt;"")</formula>
    </cfRule>
  </conditionalFormatting>
  <conditionalFormatting sqref="H15">
    <cfRule type="expression" dxfId="757" priority="20">
      <formula>AND(($H15-$G15)&lt;TIME(0,30,0),$I15&lt;&gt;"")</formula>
    </cfRule>
  </conditionalFormatting>
  <conditionalFormatting sqref="J15">
    <cfRule type="expression" dxfId="756" priority="19">
      <formula>AND(($J15-$I15)&lt;TIME(0,30,0),$K15&lt;&gt;"")</formula>
    </cfRule>
  </conditionalFormatting>
  <conditionalFormatting sqref="F16">
    <cfRule type="expression" dxfId="755" priority="18">
      <formula>AND(($F16-$E16)&lt;TIME(0,30,0),$G16&lt;&gt;"")</formula>
    </cfRule>
  </conditionalFormatting>
  <conditionalFormatting sqref="H16">
    <cfRule type="expression" dxfId="754" priority="17">
      <formula>AND(($H16-$G16)&lt;TIME(0,30,0),$I16&lt;&gt;"")</formula>
    </cfRule>
  </conditionalFormatting>
  <conditionalFormatting sqref="J16">
    <cfRule type="expression" dxfId="753" priority="16">
      <formula>AND(($J16-$I16)&lt;TIME(0,30,0),$K16&lt;&gt;"")</formula>
    </cfRule>
  </conditionalFormatting>
  <conditionalFormatting sqref="F17">
    <cfRule type="expression" dxfId="752" priority="15">
      <formula>AND(($F17-$E17)&lt;TIME(0,30,0),$G17&lt;&gt;"")</formula>
    </cfRule>
  </conditionalFormatting>
  <conditionalFormatting sqref="H17">
    <cfRule type="expression" dxfId="751" priority="14">
      <formula>AND(($H17-$G17)&lt;TIME(0,30,0),$I17&lt;&gt;"")</formula>
    </cfRule>
  </conditionalFormatting>
  <conditionalFormatting sqref="J17">
    <cfRule type="expression" dxfId="750" priority="13">
      <formula>AND(($J17-$I17)&lt;TIME(0,30,0),$K17&lt;&gt;"")</formula>
    </cfRule>
  </conditionalFormatting>
  <conditionalFormatting sqref="F18">
    <cfRule type="expression" dxfId="749" priority="12">
      <formula>AND(($F18-$E18)&lt;TIME(0,30,0),$G18&lt;&gt;"")</formula>
    </cfRule>
  </conditionalFormatting>
  <conditionalFormatting sqref="H18">
    <cfRule type="expression" dxfId="748" priority="11">
      <formula>AND(($H18-$G18)&lt;TIME(0,30,0),$I18&lt;&gt;"")</formula>
    </cfRule>
  </conditionalFormatting>
  <conditionalFormatting sqref="J18">
    <cfRule type="expression" dxfId="747" priority="10">
      <formula>AND(($J18-$I18)&lt;TIME(0,30,0),$K18&lt;&gt;"")</formula>
    </cfRule>
  </conditionalFormatting>
  <conditionalFormatting sqref="F19">
    <cfRule type="expression" dxfId="746" priority="9">
      <formula>AND(($F19-$E19)&lt;TIME(0,30,0),$G19&lt;&gt;"")</formula>
    </cfRule>
  </conditionalFormatting>
  <conditionalFormatting sqref="H19">
    <cfRule type="expression" dxfId="745" priority="8">
      <formula>AND(($H19-$G19)&lt;TIME(0,30,0),$I19&lt;&gt;"")</formula>
    </cfRule>
  </conditionalFormatting>
  <conditionalFormatting sqref="J19">
    <cfRule type="expression" dxfId="744" priority="7">
      <formula>AND(($J19-$I19)&lt;TIME(0,30,0),$K19&lt;&gt;"")</formula>
    </cfRule>
  </conditionalFormatting>
  <conditionalFormatting sqref="F20">
    <cfRule type="expression" dxfId="743" priority="6">
      <formula>AND(($F20-$E20)&lt;TIME(0,30,0),$G20&lt;&gt;"")</formula>
    </cfRule>
  </conditionalFormatting>
  <conditionalFormatting sqref="H20">
    <cfRule type="expression" dxfId="742" priority="5">
      <formula>AND(($H20-$G20)&lt;TIME(0,30,0),$I20&lt;&gt;"")</formula>
    </cfRule>
  </conditionalFormatting>
  <conditionalFormatting sqref="J20">
    <cfRule type="expression" dxfId="741" priority="4">
      <formula>AND(($J20-$I20)&lt;TIME(0,30,0),$K20&lt;&gt;"")</formula>
    </cfRule>
  </conditionalFormatting>
  <conditionalFormatting sqref="J25">
    <cfRule type="expression" dxfId="740" priority="1">
      <formula>AND(($J25-$I25)&lt;TIME(0,30,0),$K25&lt;&gt;"")</formula>
    </cfRule>
  </conditionalFormatting>
  <conditionalFormatting sqref="F25">
    <cfRule type="expression" dxfId="739" priority="3">
      <formula>AND(($F25-$E25)&lt;TIME(0,30,0),$G25&lt;&gt;"")</formula>
    </cfRule>
  </conditionalFormatting>
  <conditionalFormatting sqref="H25">
    <cfRule type="expression" dxfId="738" priority="2">
      <formula>AND(($H25-$G25)&lt;TIME(0,30,0),$I25&lt;&gt;"")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9"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43247</v>
      </c>
      <c r="D7" s="43" t="str">
        <f>IF(ISBLANK('6-15-2018'!D21), "", '6-15-2018'!D21)</f>
        <v/>
      </c>
      <c r="E7" s="265" t="str">
        <f>IF(ISBLANK('6-15-2018'!E21), "", '6-15-2018'!E21)</f>
        <v/>
      </c>
      <c r="F7" s="265" t="str">
        <f>IF(ISBLANK('6-15-2018'!F21), "", '6-15-2018'!F21)</f>
        <v/>
      </c>
      <c r="G7" s="265" t="str">
        <f>IF(ISBLANK('6-15-2018'!G21), "", '6-15-2018'!G21)</f>
        <v/>
      </c>
      <c r="H7" s="265" t="str">
        <f>IF(ISBLANK('6-15-2018'!H21), "", '6-15-2018'!H21)</f>
        <v/>
      </c>
      <c r="I7" s="265" t="str">
        <f>IF(ISBLANK('6-15-2018'!I21), "", '6-15-2018'!I21)</f>
        <v/>
      </c>
      <c r="J7" s="265" t="str">
        <f>IF(ISBLANK('6-15-2018'!J21), "", '6-15-2018'!J21)</f>
        <v/>
      </c>
      <c r="K7" s="266" t="str">
        <f>IF(ISBLANK('6-15-2018'!K21), "", '6-15-2018'!K21)</f>
        <v/>
      </c>
      <c r="L7" s="192">
        <f>'6-15-2018'!L21</f>
        <v>0</v>
      </c>
      <c r="M7" s="197" t="str">
        <f>IF(ISBLANK('6-15-2018'!M21), "", '6-15-2018'!M21)</f>
        <v/>
      </c>
      <c r="N7" s="270" t="str">
        <f>IF(ISBLANK('6-15-2018'!N21), "", '6-15-2018'!N21)</f>
        <v/>
      </c>
      <c r="O7" s="192">
        <f>'6-15-2018'!O21</f>
        <v>0</v>
      </c>
      <c r="P7" s="38"/>
    </row>
    <row r="8" spans="1:20" ht="20" customHeight="1">
      <c r="A8" s="408"/>
      <c r="B8" s="46" t="s">
        <v>3</v>
      </c>
      <c r="C8" s="47">
        <v>43248</v>
      </c>
      <c r="D8" s="48" t="str">
        <f>IF(ISBLANK('6-15-2018'!D22), "", '6-15-2018'!D22)</f>
        <v/>
      </c>
      <c r="E8" s="49" t="str">
        <f>IF(ISBLANK('6-15-2018'!E22), "", '6-15-2018'!E22)</f>
        <v/>
      </c>
      <c r="F8" s="49" t="str">
        <f>IF(ISBLANK('6-15-2018'!F22), "", '6-15-2018'!F22)</f>
        <v/>
      </c>
      <c r="G8" s="49" t="str">
        <f>IF(ISBLANK('6-15-2018'!G22), "", '6-15-2018'!G22)</f>
        <v/>
      </c>
      <c r="H8" s="49" t="str">
        <f>IF(ISBLANK('6-15-2018'!H22), "", '6-15-2018'!H22)</f>
        <v/>
      </c>
      <c r="I8" s="49" t="str">
        <f>IF(ISBLANK('6-15-2018'!I22), "", '6-15-2018'!I22)</f>
        <v/>
      </c>
      <c r="J8" s="49" t="str">
        <f>IF(ISBLANK('6-15-2018'!J22), "", '6-15-2018'!J22)</f>
        <v/>
      </c>
      <c r="K8" s="202" t="str">
        <f>IF(ISBLANK('6-15-2018'!K22), "", '6-15-2018'!K22)</f>
        <v/>
      </c>
      <c r="L8" s="119">
        <f>'6-15-2018'!L22</f>
        <v>0</v>
      </c>
      <c r="M8" s="201" t="str">
        <f>IF(ISBLANK('6-15-2018'!M22), "", '6-15-2018'!M22)</f>
        <v/>
      </c>
      <c r="N8" s="211" t="str">
        <f>IF(ISBLANK('6-15-2018'!N22), "", '6-15-2018'!N22)</f>
        <v/>
      </c>
      <c r="O8" s="119">
        <f>'6-15-2018'!O22</f>
        <v>0</v>
      </c>
      <c r="P8" s="39"/>
    </row>
    <row r="9" spans="1:20" ht="20" customHeight="1">
      <c r="A9" s="408"/>
      <c r="B9" s="46" t="s">
        <v>4</v>
      </c>
      <c r="C9" s="47">
        <v>43249</v>
      </c>
      <c r="D9" s="48" t="str">
        <f>IF(ISBLANK('6-15-2018'!D23), "", '6-15-2018'!D23)</f>
        <v/>
      </c>
      <c r="E9" s="49" t="str">
        <f>IF(ISBLANK('6-15-2018'!E23), "", '6-15-2018'!E23)</f>
        <v/>
      </c>
      <c r="F9" s="49" t="str">
        <f>IF(ISBLANK('6-15-2018'!F23), "", '6-15-2018'!F23)</f>
        <v/>
      </c>
      <c r="G9" s="49" t="str">
        <f>IF(ISBLANK('6-15-2018'!G23), "", '6-15-2018'!G23)</f>
        <v/>
      </c>
      <c r="H9" s="49" t="str">
        <f>IF(ISBLANK('6-15-2018'!H23), "", '6-15-2018'!H23)</f>
        <v/>
      </c>
      <c r="I9" s="49" t="str">
        <f>IF(ISBLANK('6-15-2018'!I23), "", '6-15-2018'!I23)</f>
        <v/>
      </c>
      <c r="J9" s="49" t="str">
        <f>IF(ISBLANK('6-15-2018'!J23), "", '6-15-2018'!J23)</f>
        <v/>
      </c>
      <c r="K9" s="202" t="str">
        <f>IF(ISBLANK('6-15-2018'!K23), "", '6-15-2018'!K23)</f>
        <v/>
      </c>
      <c r="L9" s="119">
        <f>'6-15-2018'!L23</f>
        <v>0</v>
      </c>
      <c r="M9" s="201" t="str">
        <f>IF(ISBLANK('6-15-2018'!M23), "", '6-15-2018'!M23)</f>
        <v/>
      </c>
      <c r="N9" s="211" t="str">
        <f>IF(ISBLANK('6-15-2018'!N23), "", '6-15-2018'!N23)</f>
        <v/>
      </c>
      <c r="O9" s="119">
        <f>'6-15-2018'!O23</f>
        <v>0</v>
      </c>
      <c r="P9" s="39"/>
    </row>
    <row r="10" spans="1:20" ht="20" customHeight="1">
      <c r="A10" s="408"/>
      <c r="B10" s="46" t="s">
        <v>5</v>
      </c>
      <c r="C10" s="47">
        <v>43250</v>
      </c>
      <c r="D10" s="48" t="str">
        <f>IF(ISBLANK('6-15-2018'!D24), "", '6-15-2018'!D24)</f>
        <v/>
      </c>
      <c r="E10" s="49" t="str">
        <f>IF(ISBLANK('6-15-2018'!E24), "", '6-15-2018'!E24)</f>
        <v/>
      </c>
      <c r="F10" s="49" t="str">
        <f>IF(ISBLANK('6-15-2018'!F24), "", '6-15-2018'!F24)</f>
        <v/>
      </c>
      <c r="G10" s="49" t="str">
        <f>IF(ISBLANK('6-15-2018'!G24), "", '6-15-2018'!G24)</f>
        <v/>
      </c>
      <c r="H10" s="49" t="str">
        <f>IF(ISBLANK('6-15-2018'!H24), "", '6-15-2018'!H24)</f>
        <v/>
      </c>
      <c r="I10" s="49" t="str">
        <f>IF(ISBLANK('6-15-2018'!I24), "", '6-15-2018'!I24)</f>
        <v/>
      </c>
      <c r="J10" s="49" t="str">
        <f>IF(ISBLANK('6-15-2018'!J24), "", '6-15-2018'!J24)</f>
        <v/>
      </c>
      <c r="K10" s="202" t="str">
        <f>IF(ISBLANK('6-15-2018'!K24), "", '6-15-2018'!K24)</f>
        <v/>
      </c>
      <c r="L10" s="119">
        <f>'6-15-2018'!L24</f>
        <v>0</v>
      </c>
      <c r="M10" s="201" t="str">
        <f>IF(ISBLANK('6-15-2018'!M24), "", '6-15-2018'!M24)</f>
        <v/>
      </c>
      <c r="N10" s="211" t="str">
        <f>IF(ISBLANK('6-15-2018'!N24), "", '6-15-2018'!N24)</f>
        <v/>
      </c>
      <c r="O10" s="119">
        <f>'6-15-2018'!O24</f>
        <v>0</v>
      </c>
      <c r="P10" s="39"/>
    </row>
    <row r="11" spans="1:20" ht="20" customHeight="1" thickBot="1">
      <c r="A11" s="409"/>
      <c r="B11" s="51" t="s">
        <v>6</v>
      </c>
      <c r="C11" s="66">
        <v>43251</v>
      </c>
      <c r="D11" s="52" t="str">
        <f>IF(ISBLANK('6-15-2018'!D25), "", '6-15-2018'!D25)</f>
        <v/>
      </c>
      <c r="E11" s="53" t="str">
        <f>IF(ISBLANK('6-15-2018'!E25), "", '6-15-2018'!E25)</f>
        <v/>
      </c>
      <c r="F11" s="53" t="str">
        <f>IF(ISBLANK('6-15-2018'!F25), "", '6-15-2018'!F25)</f>
        <v/>
      </c>
      <c r="G11" s="53" t="str">
        <f>IF(ISBLANK('6-15-2018'!G25), "", '6-15-2018'!G25)</f>
        <v/>
      </c>
      <c r="H11" s="53" t="str">
        <f>IF(ISBLANK('6-15-2018'!H25), "", '6-15-2018'!H25)</f>
        <v/>
      </c>
      <c r="I11" s="53" t="str">
        <f>IF(ISBLANK('6-15-2018'!I25), "", '6-15-2018'!I25)</f>
        <v/>
      </c>
      <c r="J11" s="53" t="str">
        <f>IF(ISBLANK('6-15-2018'!J25), "", '6-15-2018'!J25)</f>
        <v/>
      </c>
      <c r="K11" s="227" t="str">
        <f>IF(ISBLANK('6-15-2018'!K25), "", '6-15-2018'!K25)</f>
        <v/>
      </c>
      <c r="L11" s="120">
        <f>'6-15-2018'!L25</f>
        <v>0</v>
      </c>
      <c r="M11" s="234" t="str">
        <f>IF(ISBLANK('6-15-2018'!M25), "", '6-15-2018'!M25)</f>
        <v/>
      </c>
      <c r="N11" s="267" t="str">
        <f>IF(ISBLANK('6-15-2018'!N25), "", '6-15-2018'!N25)</f>
        <v/>
      </c>
      <c r="O11" s="120">
        <f>'6-15-2018'!O25</f>
        <v>0</v>
      </c>
      <c r="P11" s="39"/>
    </row>
    <row r="12" spans="1:20" ht="20" customHeight="1" thickBot="1">
      <c r="A12" s="408"/>
      <c r="B12" s="5" t="s">
        <v>7</v>
      </c>
      <c r="C12" s="159">
        <v>43252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7"/>
      <c r="N12" s="113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43253</v>
      </c>
      <c r="D13" s="295"/>
      <c r="E13" s="296"/>
      <c r="F13" s="296"/>
      <c r="G13" s="296"/>
      <c r="H13" s="296"/>
      <c r="I13" s="296"/>
      <c r="J13" s="296"/>
      <c r="K13" s="297"/>
      <c r="L13" s="94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3"/>
      <c r="N13" s="135"/>
      <c r="O13" s="94">
        <f t="shared" ref="O13:O26" si="1">L13+N13</f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43254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43255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43256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43257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43258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43259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43260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21" t="s">
        <v>22</v>
      </c>
      <c r="B21" s="4" t="s">
        <v>2</v>
      </c>
      <c r="C21" s="159">
        <v>43261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>
      <c r="A22" s="422"/>
      <c r="B22" s="5" t="s">
        <v>3</v>
      </c>
      <c r="C22" s="159">
        <v>43262</v>
      </c>
      <c r="D22" s="295"/>
      <c r="E22" s="296"/>
      <c r="F22" s="296"/>
      <c r="G22" s="296"/>
      <c r="H22" s="296"/>
      <c r="I22" s="296"/>
      <c r="J22" s="296"/>
      <c r="K22" s="297"/>
      <c r="L22" s="95">
        <f t="shared" si="0"/>
        <v>0</v>
      </c>
      <c r="M22" s="78"/>
      <c r="N22" s="106"/>
      <c r="O22" s="96">
        <f t="shared" si="1"/>
        <v>0</v>
      </c>
      <c r="P22" s="39"/>
      <c r="R22" s="2"/>
    </row>
    <row r="23" spans="1:20" ht="20" customHeight="1">
      <c r="A23" s="422"/>
      <c r="B23" s="5" t="s">
        <v>4</v>
      </c>
      <c r="C23" s="159">
        <v>43263</v>
      </c>
      <c r="D23" s="295"/>
      <c r="E23" s="296"/>
      <c r="F23" s="296"/>
      <c r="G23" s="296"/>
      <c r="H23" s="296"/>
      <c r="I23" s="296"/>
      <c r="J23" s="296"/>
      <c r="K23" s="297"/>
      <c r="L23" s="95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22"/>
      <c r="B24" s="5" t="s">
        <v>5</v>
      </c>
      <c r="C24" s="159">
        <v>43264</v>
      </c>
      <c r="D24" s="295"/>
      <c r="E24" s="296"/>
      <c r="F24" s="296"/>
      <c r="G24" s="296"/>
      <c r="H24" s="296"/>
      <c r="I24" s="296"/>
      <c r="J24" s="296"/>
      <c r="K24" s="297"/>
      <c r="L24" s="95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22"/>
      <c r="B25" s="5" t="s">
        <v>6</v>
      </c>
      <c r="C25" s="159">
        <v>43265</v>
      </c>
      <c r="D25" s="295"/>
      <c r="E25" s="296"/>
      <c r="F25" s="296"/>
      <c r="G25" s="296"/>
      <c r="H25" s="296"/>
      <c r="I25" s="296"/>
      <c r="J25" s="296"/>
      <c r="K25" s="297"/>
      <c r="L25" s="95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22"/>
      <c r="B26" s="3" t="s">
        <v>7</v>
      </c>
      <c r="C26" s="160">
        <v>43266</v>
      </c>
      <c r="D26" s="295"/>
      <c r="E26" s="296"/>
      <c r="F26" s="296"/>
      <c r="G26" s="296"/>
      <c r="H26" s="296"/>
      <c r="I26" s="296"/>
      <c r="J26" s="296"/>
      <c r="K26" s="297"/>
      <c r="L26" s="212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23"/>
      <c r="B27" s="18" t="s">
        <v>8</v>
      </c>
      <c r="C27" s="188">
        <v>43267</v>
      </c>
      <c r="D27" s="424" t="s">
        <v>133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127</v>
      </c>
      <c r="S38" s="109"/>
      <c r="T38" s="109"/>
    </row>
    <row r="39" spans="1:20">
      <c r="S39" s="109"/>
      <c r="T39" s="109"/>
    </row>
  </sheetData>
  <sheetProtection algorithmName="SHA-512" hashValue="53pT9f9epIX9UkPcXCOIMSzLp+sqUwvkD6w5rclW8R4XCrBv118gIDtoxMh3i08Og+SssqFBqKd//3yNIsgMHw==" saltValue="5zHfq5QsTuNMIXjdu7ydu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J12">
    <cfRule type="expression" dxfId="737" priority="43">
      <formula>AND(($J12-$I12)&lt;TIME(0,30,0),$K12&lt;&gt;"")</formula>
    </cfRule>
  </conditionalFormatting>
  <conditionalFormatting sqref="F12">
    <cfRule type="expression" dxfId="736" priority="45">
      <formula>AND(($F12-$E12)&lt;TIME(0,30,0),$G12&lt;&gt;"")</formula>
    </cfRule>
  </conditionalFormatting>
  <conditionalFormatting sqref="H12">
    <cfRule type="expression" dxfId="735" priority="44">
      <formula>AND(($H12-$G12)&lt;TIME(0,30,0),$I12&lt;&gt;"")</formula>
    </cfRule>
  </conditionalFormatting>
  <conditionalFormatting sqref="J13">
    <cfRule type="expression" dxfId="734" priority="40">
      <formula>AND(($J13-$I13)&lt;TIME(0,30,0),$K13&lt;&gt;"")</formula>
    </cfRule>
  </conditionalFormatting>
  <conditionalFormatting sqref="F13">
    <cfRule type="expression" dxfId="733" priority="42">
      <formula>AND(($F13-$E13)&lt;TIME(0,30,0),$G13&lt;&gt;"")</formula>
    </cfRule>
  </conditionalFormatting>
  <conditionalFormatting sqref="H13">
    <cfRule type="expression" dxfId="732" priority="41">
      <formula>AND(($H13-$G13)&lt;TIME(0,30,0),$I13&lt;&gt;"")</formula>
    </cfRule>
  </conditionalFormatting>
  <conditionalFormatting sqref="F14">
    <cfRule type="expression" dxfId="731" priority="39">
      <formula>AND(($F14-$E14)&lt;TIME(0,30,0),$G14&lt;&gt;"")</formula>
    </cfRule>
  </conditionalFormatting>
  <conditionalFormatting sqref="H14">
    <cfRule type="expression" dxfId="730" priority="38">
      <formula>AND(($H14-$G14)&lt;TIME(0,30,0),$I14&lt;&gt;"")</formula>
    </cfRule>
  </conditionalFormatting>
  <conditionalFormatting sqref="J14">
    <cfRule type="expression" dxfId="729" priority="37">
      <formula>AND(($J14-$I14)&lt;TIME(0,30,0),$K14&lt;&gt;"")</formula>
    </cfRule>
  </conditionalFormatting>
  <conditionalFormatting sqref="F15">
    <cfRule type="expression" dxfId="728" priority="36">
      <formula>AND(($F15-$E15)&lt;TIME(0,30,0),$G15&lt;&gt;"")</formula>
    </cfRule>
  </conditionalFormatting>
  <conditionalFormatting sqref="H15">
    <cfRule type="expression" dxfId="727" priority="35">
      <formula>AND(($H15-$G15)&lt;TIME(0,30,0),$I15&lt;&gt;"")</formula>
    </cfRule>
  </conditionalFormatting>
  <conditionalFormatting sqref="J15">
    <cfRule type="expression" dxfId="726" priority="34">
      <formula>AND(($J15-$I15)&lt;TIME(0,30,0),$K15&lt;&gt;"")</formula>
    </cfRule>
  </conditionalFormatting>
  <conditionalFormatting sqref="F16">
    <cfRule type="expression" dxfId="725" priority="33">
      <formula>AND(($F16-$E16)&lt;TIME(0,30,0),$G16&lt;&gt;"")</formula>
    </cfRule>
  </conditionalFormatting>
  <conditionalFormatting sqref="H16">
    <cfRule type="expression" dxfId="724" priority="32">
      <formula>AND(($H16-$G16)&lt;TIME(0,30,0),$I16&lt;&gt;"")</formula>
    </cfRule>
  </conditionalFormatting>
  <conditionalFormatting sqref="J16">
    <cfRule type="expression" dxfId="723" priority="31">
      <formula>AND(($J16-$I16)&lt;TIME(0,30,0),$K16&lt;&gt;"")</formula>
    </cfRule>
  </conditionalFormatting>
  <conditionalFormatting sqref="F17">
    <cfRule type="expression" dxfId="722" priority="30">
      <formula>AND(($F17-$E17)&lt;TIME(0,30,0),$G17&lt;&gt;"")</formula>
    </cfRule>
  </conditionalFormatting>
  <conditionalFormatting sqref="H17">
    <cfRule type="expression" dxfId="721" priority="29">
      <formula>AND(($H17-$G17)&lt;TIME(0,30,0),$I17&lt;&gt;"")</formula>
    </cfRule>
  </conditionalFormatting>
  <conditionalFormatting sqref="J17">
    <cfRule type="expression" dxfId="720" priority="28">
      <formula>AND(($J17-$I17)&lt;TIME(0,30,0),$K17&lt;&gt;"")</formula>
    </cfRule>
  </conditionalFormatting>
  <conditionalFormatting sqref="F18">
    <cfRule type="expression" dxfId="719" priority="27">
      <formula>AND(($F18-$E18)&lt;TIME(0,30,0),$G18&lt;&gt;"")</formula>
    </cfRule>
  </conditionalFormatting>
  <conditionalFormatting sqref="H18">
    <cfRule type="expression" dxfId="718" priority="26">
      <formula>AND(($H18-$G18)&lt;TIME(0,30,0),$I18&lt;&gt;"")</formula>
    </cfRule>
  </conditionalFormatting>
  <conditionalFormatting sqref="J18">
    <cfRule type="expression" dxfId="717" priority="25">
      <formula>AND(($J18-$I18)&lt;TIME(0,30,0),$K18&lt;&gt;"")</formula>
    </cfRule>
  </conditionalFormatting>
  <conditionalFormatting sqref="F19">
    <cfRule type="expression" dxfId="716" priority="24">
      <formula>AND(($F19-$E19)&lt;TIME(0,30,0),$G19&lt;&gt;"")</formula>
    </cfRule>
  </conditionalFormatting>
  <conditionalFormatting sqref="H19">
    <cfRule type="expression" dxfId="715" priority="23">
      <formula>AND(($H19-$G19)&lt;TIME(0,30,0),$I19&lt;&gt;"")</formula>
    </cfRule>
  </conditionalFormatting>
  <conditionalFormatting sqref="J19">
    <cfRule type="expression" dxfId="714" priority="22">
      <formula>AND(($J19-$I19)&lt;TIME(0,30,0),$K19&lt;&gt;"")</formula>
    </cfRule>
  </conditionalFormatting>
  <conditionalFormatting sqref="F20">
    <cfRule type="expression" dxfId="713" priority="21">
      <formula>AND(($F20-$E20)&lt;TIME(0,30,0),$G20&lt;&gt;"")</formula>
    </cfRule>
  </conditionalFormatting>
  <conditionalFormatting sqref="H20">
    <cfRule type="expression" dxfId="712" priority="20">
      <formula>AND(($H20-$G20)&lt;TIME(0,30,0),$I20&lt;&gt;"")</formula>
    </cfRule>
  </conditionalFormatting>
  <conditionalFormatting sqref="J20">
    <cfRule type="expression" dxfId="711" priority="19">
      <formula>AND(($J20-$I20)&lt;TIME(0,30,0),$K20&lt;&gt;"")</formula>
    </cfRule>
  </conditionalFormatting>
  <conditionalFormatting sqref="J21">
    <cfRule type="expression" dxfId="710" priority="16">
      <formula>AND(($J21-$I21)&lt;TIME(0,30,0),$K21&lt;&gt;"")</formula>
    </cfRule>
  </conditionalFormatting>
  <conditionalFormatting sqref="F21">
    <cfRule type="expression" dxfId="709" priority="18">
      <formula>AND(($F21-$E21)&lt;TIME(0,30,0),$G21&lt;&gt;"")</formula>
    </cfRule>
  </conditionalFormatting>
  <conditionalFormatting sqref="H21">
    <cfRule type="expression" dxfId="708" priority="17">
      <formula>AND(($H21-$G21)&lt;TIME(0,30,0),$I21&lt;&gt;"")</formula>
    </cfRule>
  </conditionalFormatting>
  <conditionalFormatting sqref="J22">
    <cfRule type="expression" dxfId="707" priority="13">
      <formula>AND(($J22-$I22)&lt;TIME(0,30,0),$K22&lt;&gt;"")</formula>
    </cfRule>
  </conditionalFormatting>
  <conditionalFormatting sqref="F22">
    <cfRule type="expression" dxfId="706" priority="15">
      <formula>AND(($F22-$E22)&lt;TIME(0,30,0),$G22&lt;&gt;"")</formula>
    </cfRule>
  </conditionalFormatting>
  <conditionalFormatting sqref="H22">
    <cfRule type="expression" dxfId="705" priority="14">
      <formula>AND(($H22-$G22)&lt;TIME(0,30,0),$I22&lt;&gt;"")</formula>
    </cfRule>
  </conditionalFormatting>
  <conditionalFormatting sqref="J23">
    <cfRule type="expression" dxfId="704" priority="10">
      <formula>AND(($J23-$I23)&lt;TIME(0,30,0),$K23&lt;&gt;"")</formula>
    </cfRule>
  </conditionalFormatting>
  <conditionalFormatting sqref="F23">
    <cfRule type="expression" dxfId="703" priority="12">
      <formula>AND(($F23-$E23)&lt;TIME(0,30,0),$G23&lt;&gt;"")</formula>
    </cfRule>
  </conditionalFormatting>
  <conditionalFormatting sqref="H23">
    <cfRule type="expression" dxfId="702" priority="11">
      <formula>AND(($H23-$G23)&lt;TIME(0,30,0),$I23&lt;&gt;"")</formula>
    </cfRule>
  </conditionalFormatting>
  <conditionalFormatting sqref="J24">
    <cfRule type="expression" dxfId="701" priority="7">
      <formula>AND(($J24-$I24)&lt;TIME(0,30,0),$K24&lt;&gt;"")</formula>
    </cfRule>
  </conditionalFormatting>
  <conditionalFormatting sqref="F24">
    <cfRule type="expression" dxfId="700" priority="9">
      <formula>AND(($F24-$E24)&lt;TIME(0,30,0),$G24&lt;&gt;"")</formula>
    </cfRule>
  </conditionalFormatting>
  <conditionalFormatting sqref="H24">
    <cfRule type="expression" dxfId="699" priority="8">
      <formula>AND(($H24-$G24)&lt;TIME(0,30,0),$I24&lt;&gt;"")</formula>
    </cfRule>
  </conditionalFormatting>
  <conditionalFormatting sqref="J25">
    <cfRule type="expression" dxfId="698" priority="4">
      <formula>AND(($J25-$I25)&lt;TIME(0,30,0),$K25&lt;&gt;"")</formula>
    </cfRule>
  </conditionalFormatting>
  <conditionalFormatting sqref="F25">
    <cfRule type="expression" dxfId="697" priority="6">
      <formula>AND(($F25-$E25)&lt;TIME(0,30,0),$G25&lt;&gt;"")</formula>
    </cfRule>
  </conditionalFormatting>
  <conditionalFormatting sqref="H25">
    <cfRule type="expression" dxfId="696" priority="5">
      <formula>AND(($H25-$G25)&lt;TIME(0,30,0),$I25&lt;&gt;"")</formula>
    </cfRule>
  </conditionalFormatting>
  <conditionalFormatting sqref="J26">
    <cfRule type="expression" dxfId="695" priority="1">
      <formula>AND(($J26-$I26)&lt;TIME(0,30,0),$K26&lt;&gt;"")</formula>
    </cfRule>
  </conditionalFormatting>
  <conditionalFormatting sqref="F26">
    <cfRule type="expression" dxfId="694" priority="3">
      <formula>AND(($F26-$E26)&lt;TIME(0,30,0),$G26&lt;&gt;"")</formula>
    </cfRule>
  </conditionalFormatting>
  <conditionalFormatting sqref="H26">
    <cfRule type="expression" dxfId="693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43261</v>
      </c>
      <c r="D7" s="273" t="str">
        <f>IF(ISBLANK('6-29-2018'!D21), "", '6-29-2018'!D21)</f>
        <v/>
      </c>
      <c r="E7" s="265" t="str">
        <f>IF(ISBLANK('6-29-2018'!E21), "", '6-29-2018'!E21)</f>
        <v/>
      </c>
      <c r="F7" s="265" t="str">
        <f>IF(ISBLANK('6-29-2018'!F21), "", '6-29-2018'!F21)</f>
        <v/>
      </c>
      <c r="G7" s="265" t="str">
        <f>IF(ISBLANK('6-29-2018'!G21), "", '6-29-2018'!G21)</f>
        <v/>
      </c>
      <c r="H7" s="265" t="str">
        <f>IF(ISBLANK('6-29-2018'!H21), "", '6-29-2018'!H21)</f>
        <v/>
      </c>
      <c r="I7" s="265" t="str">
        <f>IF(ISBLANK('6-29-2018'!I21), "", '6-29-2018'!I21)</f>
        <v/>
      </c>
      <c r="J7" s="265" t="str">
        <f>IF(ISBLANK('6-29-2018'!J21), "", '6-29-2018'!J21)</f>
        <v/>
      </c>
      <c r="K7" s="266" t="str">
        <f>IF(ISBLANK('6-29-2018'!K21), "", '6-29-2018'!K21)</f>
        <v/>
      </c>
      <c r="L7" s="192">
        <f>'6-29-2018'!L21</f>
        <v>0</v>
      </c>
      <c r="M7" s="197" t="str">
        <f>IF(ISBLANK('6-29-2018'!M21), "", '6-29-2018'!M21)</f>
        <v/>
      </c>
      <c r="N7" s="270" t="str">
        <f>IF(ISBLANK('6-29-2018'!N21), "", '6-29-2018'!N21)</f>
        <v/>
      </c>
      <c r="O7" s="192">
        <f>'6-29-2018'!O21</f>
        <v>0</v>
      </c>
      <c r="P7" s="38"/>
    </row>
    <row r="8" spans="1:20" ht="20" customHeight="1">
      <c r="A8" s="408"/>
      <c r="B8" s="46" t="s">
        <v>3</v>
      </c>
      <c r="C8" s="47">
        <v>43262</v>
      </c>
      <c r="D8" s="48" t="str">
        <f>IF(ISBLANK('6-29-2018'!D22), "", '6-29-2018'!D22)</f>
        <v/>
      </c>
      <c r="E8" s="49" t="str">
        <f>IF(ISBLANK('6-29-2018'!E22), "", '6-29-2018'!E22)</f>
        <v/>
      </c>
      <c r="F8" s="49" t="str">
        <f>IF(ISBLANK('6-29-2018'!F22), "", '6-29-2018'!F22)</f>
        <v/>
      </c>
      <c r="G8" s="49" t="str">
        <f>IF(ISBLANK('6-29-2018'!G22), "", '6-29-2018'!G22)</f>
        <v/>
      </c>
      <c r="H8" s="49" t="str">
        <f>IF(ISBLANK('6-29-2018'!H22), "", '6-29-2018'!H22)</f>
        <v/>
      </c>
      <c r="I8" s="49" t="str">
        <f>IF(ISBLANK('6-29-2018'!I22), "", '6-29-2018'!I22)</f>
        <v/>
      </c>
      <c r="J8" s="49" t="str">
        <f>IF(ISBLANK('6-29-2018'!J22), "", '6-29-2018'!J22)</f>
        <v/>
      </c>
      <c r="K8" s="202" t="str">
        <f>IF(ISBLANK('6-29-2018'!K22), "", '6-29-2018'!K22)</f>
        <v/>
      </c>
      <c r="L8" s="119">
        <f>'6-29-2018'!L22</f>
        <v>0</v>
      </c>
      <c r="M8" s="201" t="str">
        <f>IF(ISBLANK('6-29-2018'!M22), "", '6-29-2018'!M22)</f>
        <v/>
      </c>
      <c r="N8" s="211" t="str">
        <f>IF(ISBLANK('6-29-2018'!N22), "", '6-29-2018'!N22)</f>
        <v/>
      </c>
      <c r="O8" s="119">
        <f>'6-29-2018'!O22</f>
        <v>0</v>
      </c>
      <c r="P8" s="39"/>
    </row>
    <row r="9" spans="1:20" ht="20" customHeight="1">
      <c r="A9" s="408"/>
      <c r="B9" s="46" t="s">
        <v>4</v>
      </c>
      <c r="C9" s="47">
        <v>43263</v>
      </c>
      <c r="D9" s="48" t="str">
        <f>IF(ISBLANK('6-29-2018'!D23), "", '6-29-2018'!D23)</f>
        <v/>
      </c>
      <c r="E9" s="49" t="str">
        <f>IF(ISBLANK('6-29-2018'!E23), "", '6-29-2018'!E23)</f>
        <v/>
      </c>
      <c r="F9" s="49" t="str">
        <f>IF(ISBLANK('6-29-2018'!F23), "", '6-29-2018'!F23)</f>
        <v/>
      </c>
      <c r="G9" s="49" t="str">
        <f>IF(ISBLANK('6-29-2018'!G23), "", '6-29-2018'!G23)</f>
        <v/>
      </c>
      <c r="H9" s="49" t="str">
        <f>IF(ISBLANK('6-29-2018'!H23), "", '6-29-2018'!H23)</f>
        <v/>
      </c>
      <c r="I9" s="49" t="str">
        <f>IF(ISBLANK('6-29-2018'!I23), "", '6-29-2018'!I23)</f>
        <v/>
      </c>
      <c r="J9" s="49" t="str">
        <f>IF(ISBLANK('6-29-2018'!J23), "", '6-29-2018'!J23)</f>
        <v/>
      </c>
      <c r="K9" s="202" t="str">
        <f>IF(ISBLANK('6-29-2018'!K23), "", '6-29-2018'!K23)</f>
        <v/>
      </c>
      <c r="L9" s="119">
        <f>'6-29-2018'!L23</f>
        <v>0</v>
      </c>
      <c r="M9" s="201" t="str">
        <f>IF(ISBLANK('6-29-2018'!M23), "", '6-29-2018'!M23)</f>
        <v/>
      </c>
      <c r="N9" s="211" t="str">
        <f>IF(ISBLANK('6-29-2018'!N23), "", '6-29-2018'!N23)</f>
        <v/>
      </c>
      <c r="O9" s="119">
        <f>'6-29-2018'!O23</f>
        <v>0</v>
      </c>
      <c r="P9" s="39"/>
    </row>
    <row r="10" spans="1:20" ht="20" customHeight="1">
      <c r="A10" s="408"/>
      <c r="B10" s="46" t="s">
        <v>5</v>
      </c>
      <c r="C10" s="47">
        <v>43264</v>
      </c>
      <c r="D10" s="48" t="str">
        <f>IF(ISBLANK('6-29-2018'!D24), "", '6-29-2018'!D24)</f>
        <v/>
      </c>
      <c r="E10" s="49" t="str">
        <f>IF(ISBLANK('6-29-2018'!E24), "", '6-29-2018'!E24)</f>
        <v/>
      </c>
      <c r="F10" s="49" t="str">
        <f>IF(ISBLANK('6-29-2018'!F24), "", '6-29-2018'!F24)</f>
        <v/>
      </c>
      <c r="G10" s="49" t="str">
        <f>IF(ISBLANK('6-29-2018'!G24), "", '6-29-2018'!G24)</f>
        <v/>
      </c>
      <c r="H10" s="49" t="str">
        <f>IF(ISBLANK('6-29-2018'!H24), "", '6-29-2018'!H24)</f>
        <v/>
      </c>
      <c r="I10" s="49" t="str">
        <f>IF(ISBLANK('6-29-2018'!I24), "", '6-29-2018'!I24)</f>
        <v/>
      </c>
      <c r="J10" s="49" t="str">
        <f>IF(ISBLANK('6-29-2018'!J24), "", '6-29-2018'!J24)</f>
        <v/>
      </c>
      <c r="K10" s="202" t="str">
        <f>IF(ISBLANK('6-29-2018'!K24), "", '6-29-2018'!K24)</f>
        <v/>
      </c>
      <c r="L10" s="119">
        <f>'6-29-2018'!L24</f>
        <v>0</v>
      </c>
      <c r="M10" s="201" t="str">
        <f>IF(ISBLANK('6-29-2018'!M24), "", '6-29-2018'!M24)</f>
        <v/>
      </c>
      <c r="N10" s="211" t="str">
        <f>IF(ISBLANK('6-29-2018'!N24), "", '6-29-2018'!N24)</f>
        <v/>
      </c>
      <c r="O10" s="119">
        <f>'6-29-2018'!O24</f>
        <v>0</v>
      </c>
      <c r="P10" s="39"/>
    </row>
    <row r="11" spans="1:20" ht="20" customHeight="1">
      <c r="A11" s="409"/>
      <c r="B11" s="46" t="s">
        <v>6</v>
      </c>
      <c r="C11" s="47">
        <v>43265</v>
      </c>
      <c r="D11" s="48" t="str">
        <f>IF(ISBLANK('6-29-2018'!D25), "", '6-29-2018'!D25)</f>
        <v/>
      </c>
      <c r="E11" s="49" t="str">
        <f>IF(ISBLANK('6-29-2018'!E25), "", '6-29-2018'!E25)</f>
        <v/>
      </c>
      <c r="F11" s="49" t="str">
        <f>IF(ISBLANK('6-29-2018'!F25), "", '6-29-2018'!F25)</f>
        <v/>
      </c>
      <c r="G11" s="49" t="str">
        <f>IF(ISBLANK('6-29-2018'!G25), "", '6-29-2018'!G25)</f>
        <v/>
      </c>
      <c r="H11" s="49" t="str">
        <f>IF(ISBLANK('6-29-2018'!H25), "", '6-29-2018'!H25)</f>
        <v/>
      </c>
      <c r="I11" s="49" t="str">
        <f>IF(ISBLANK('6-29-2018'!I25), "", '6-29-2018'!I25)</f>
        <v/>
      </c>
      <c r="J11" s="49" t="str">
        <f>IF(ISBLANK('6-29-2018'!J25), "", '6-29-2018'!J25)</f>
        <v/>
      </c>
      <c r="K11" s="202" t="str">
        <f>IF(ISBLANK('6-29-2018'!K25), "", '6-29-2018'!K25)</f>
        <v/>
      </c>
      <c r="L11" s="119">
        <f>'6-29-2018'!L25</f>
        <v>0</v>
      </c>
      <c r="M11" s="201" t="str">
        <f>IF(ISBLANK('6-29-2018'!M25), "", '6-29-2018'!M25)</f>
        <v/>
      </c>
      <c r="N11" s="211" t="str">
        <f>IF(ISBLANK('6-29-2018'!N25), "", '6-29-2018'!N25)</f>
        <v/>
      </c>
      <c r="O11" s="119">
        <f>'6-29-2018'!O25</f>
        <v>0</v>
      </c>
      <c r="P11" s="39"/>
    </row>
    <row r="12" spans="1:20" ht="20" customHeight="1" thickBot="1">
      <c r="A12" s="409"/>
      <c r="B12" s="51" t="s">
        <v>7</v>
      </c>
      <c r="C12" s="66">
        <v>43266</v>
      </c>
      <c r="D12" s="52" t="str">
        <f>IF(ISBLANK('6-29-2018'!D26), "", '6-29-2018'!D26)</f>
        <v/>
      </c>
      <c r="E12" s="53" t="str">
        <f>IF(ISBLANK('6-29-2018'!E26), "", '6-29-2018'!E26)</f>
        <v/>
      </c>
      <c r="F12" s="53" t="str">
        <f>IF(ISBLANK('6-29-2018'!F26), "", '6-29-2018'!F26)</f>
        <v/>
      </c>
      <c r="G12" s="53" t="str">
        <f>IF(ISBLANK('6-29-2018'!G26), "", '6-29-2018'!G26)</f>
        <v/>
      </c>
      <c r="H12" s="53" t="str">
        <f>IF(ISBLANK('6-29-2018'!H26), "", '6-29-2018'!H26)</f>
        <v/>
      </c>
      <c r="I12" s="53" t="str">
        <f>IF(ISBLANK('6-29-2018'!I26), "", '6-29-2018'!I26)</f>
        <v/>
      </c>
      <c r="J12" s="53" t="str">
        <f>IF(ISBLANK('6-29-2018'!J26), "", '6-29-2018'!J26)</f>
        <v/>
      </c>
      <c r="K12" s="227" t="str">
        <f>IF(ISBLANK('6-29-2018'!K26), "", '6-29-2018'!K26)</f>
        <v/>
      </c>
      <c r="L12" s="120">
        <f>'6-29-2018'!L26</f>
        <v>0</v>
      </c>
      <c r="M12" s="234" t="str">
        <f>IF(ISBLANK('6-29-2018'!M26), "", '6-29-2018'!M26)</f>
        <v/>
      </c>
      <c r="N12" s="267" t="str">
        <f>IF(ISBLANK('6-29-2018'!N26), "", '6-29-2018'!N26)</f>
        <v/>
      </c>
      <c r="O12" s="120">
        <f>'6-29-2018'!O26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43267</v>
      </c>
      <c r="D13" s="295"/>
      <c r="E13" s="296"/>
      <c r="F13" s="296"/>
      <c r="G13" s="296"/>
      <c r="H13" s="296"/>
      <c r="I13" s="296"/>
      <c r="J13" s="296"/>
      <c r="K13" s="297"/>
      <c r="L13" s="212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357"/>
      <c r="N13" s="105"/>
      <c r="O13" s="132">
        <f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43268</v>
      </c>
      <c r="D14" s="156"/>
      <c r="E14" s="157"/>
      <c r="F14" s="157"/>
      <c r="G14" s="157"/>
      <c r="H14" s="64"/>
      <c r="I14" s="64"/>
      <c r="J14" s="64"/>
      <c r="K14" s="321"/>
      <c r="L14" s="154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99">
        <f t="shared" ref="O14:O27" si="1">L14+N14</f>
        <v>0</v>
      </c>
      <c r="P14" s="39"/>
      <c r="R14" s="2"/>
    </row>
    <row r="15" spans="1:20" ht="20" customHeight="1">
      <c r="A15" s="396"/>
      <c r="B15" s="56" t="s">
        <v>3</v>
      </c>
      <c r="C15" s="249">
        <v>43269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43270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43271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43272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43273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43274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360"/>
      <c r="N20" s="361"/>
      <c r="O20" s="116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43275</v>
      </c>
      <c r="D21" s="327"/>
      <c r="E21" s="328"/>
      <c r="F21" s="328"/>
      <c r="G21" s="328"/>
      <c r="H21" s="328"/>
      <c r="I21" s="328"/>
      <c r="J21" s="328"/>
      <c r="K21" s="329"/>
      <c r="L21" s="340">
        <f t="shared" si="0"/>
        <v>0</v>
      </c>
      <c r="M21" s="77"/>
      <c r="N21" s="113"/>
      <c r="O21" s="141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43276</v>
      </c>
      <c r="D22" s="295"/>
      <c r="E22" s="296"/>
      <c r="F22" s="296"/>
      <c r="G22" s="296"/>
      <c r="H22" s="296"/>
      <c r="I22" s="296"/>
      <c r="J22" s="296"/>
      <c r="K22" s="308"/>
      <c r="L22" s="340">
        <f t="shared" si="0"/>
        <v>0</v>
      </c>
      <c r="M22" s="78"/>
      <c r="N22" s="106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43277</v>
      </c>
      <c r="D23" s="295"/>
      <c r="E23" s="296"/>
      <c r="F23" s="296"/>
      <c r="G23" s="296"/>
      <c r="H23" s="296"/>
      <c r="I23" s="296"/>
      <c r="J23" s="296"/>
      <c r="K23" s="308"/>
      <c r="L23" s="340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43278</v>
      </c>
      <c r="D24" s="295"/>
      <c r="E24" s="296"/>
      <c r="F24" s="296"/>
      <c r="G24" s="296"/>
      <c r="H24" s="296"/>
      <c r="I24" s="296"/>
      <c r="J24" s="296"/>
      <c r="K24" s="308"/>
      <c r="L24" s="340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43279</v>
      </c>
      <c r="D25" s="295"/>
      <c r="E25" s="296"/>
      <c r="F25" s="296"/>
      <c r="G25" s="296"/>
      <c r="H25" s="296"/>
      <c r="I25" s="296"/>
      <c r="J25" s="296"/>
      <c r="K25" s="308"/>
      <c r="L25" s="340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43280</v>
      </c>
      <c r="D26" s="295"/>
      <c r="E26" s="296"/>
      <c r="F26" s="296"/>
      <c r="G26" s="296"/>
      <c r="H26" s="296"/>
      <c r="I26" s="296"/>
      <c r="J26" s="296"/>
      <c r="K26" s="308"/>
      <c r="L26" s="340">
        <f t="shared" si="0"/>
        <v>0</v>
      </c>
      <c r="M26" s="88"/>
      <c r="N26" s="144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43281</v>
      </c>
      <c r="D27" s="330"/>
      <c r="E27" s="331"/>
      <c r="F27" s="331"/>
      <c r="G27" s="331"/>
      <c r="H27" s="331"/>
      <c r="I27" s="331"/>
      <c r="J27" s="331"/>
      <c r="K27" s="332"/>
      <c r="L27" s="337">
        <f t="shared" si="0"/>
        <v>0</v>
      </c>
      <c r="M27" s="83"/>
      <c r="N27" s="135"/>
      <c r="O27" s="143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129</v>
      </c>
      <c r="S38" s="109"/>
      <c r="T38" s="109"/>
    </row>
    <row r="39" spans="1:20">
      <c r="S39" s="109"/>
      <c r="T39" s="109"/>
    </row>
  </sheetData>
  <sheetProtection algorithmName="SHA-512" hashValue="hJQwAP12mrzB+lNfGUXvWG5uGA7vnvb4NYWXqx15kdn2hP+h2estv2a+VBZSwFiRc0vL4YSupPumIewWrj0MAg==" saltValue="bFlkd3mf++o0PBm3U5RzE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692" priority="45">
      <formula>AND(($F14-$E14)&lt;TIME(0,30,0),$G14&lt;&gt;"")</formula>
    </cfRule>
  </conditionalFormatting>
  <conditionalFormatting sqref="H14">
    <cfRule type="expression" dxfId="691" priority="44">
      <formula>AND(($H14-$G14)&lt;TIME(0,30,0),$I14&lt;&gt;"")</formula>
    </cfRule>
  </conditionalFormatting>
  <conditionalFormatting sqref="J14">
    <cfRule type="expression" dxfId="690" priority="43">
      <formula>AND(($J14-$I14)&lt;TIME(0,30,0),$K14&lt;&gt;"")</formula>
    </cfRule>
  </conditionalFormatting>
  <conditionalFormatting sqref="F15">
    <cfRule type="expression" dxfId="689" priority="42">
      <formula>AND(($F15-$E15)&lt;TIME(0,30,0),$G15&lt;&gt;"")</formula>
    </cfRule>
  </conditionalFormatting>
  <conditionalFormatting sqref="H15">
    <cfRule type="expression" dxfId="688" priority="41">
      <formula>AND(($H15-$G15)&lt;TIME(0,30,0),$I15&lt;&gt;"")</formula>
    </cfRule>
  </conditionalFormatting>
  <conditionalFormatting sqref="J15">
    <cfRule type="expression" dxfId="687" priority="40">
      <formula>AND(($J15-$I15)&lt;TIME(0,30,0),$K15&lt;&gt;"")</formula>
    </cfRule>
  </conditionalFormatting>
  <conditionalFormatting sqref="F16">
    <cfRule type="expression" dxfId="686" priority="39">
      <formula>AND(($F16-$E16)&lt;TIME(0,30,0),$G16&lt;&gt;"")</formula>
    </cfRule>
  </conditionalFormatting>
  <conditionalFormatting sqref="H16">
    <cfRule type="expression" dxfId="685" priority="38">
      <formula>AND(($H16-$G16)&lt;TIME(0,30,0),$I16&lt;&gt;"")</formula>
    </cfRule>
  </conditionalFormatting>
  <conditionalFormatting sqref="J16">
    <cfRule type="expression" dxfId="684" priority="37">
      <formula>AND(($J16-$I16)&lt;TIME(0,30,0),$K16&lt;&gt;"")</formula>
    </cfRule>
  </conditionalFormatting>
  <conditionalFormatting sqref="F17">
    <cfRule type="expression" dxfId="683" priority="36">
      <formula>AND(($F17-$E17)&lt;TIME(0,30,0),$G17&lt;&gt;"")</formula>
    </cfRule>
  </conditionalFormatting>
  <conditionalFormatting sqref="H17">
    <cfRule type="expression" dxfId="682" priority="35">
      <formula>AND(($H17-$G17)&lt;TIME(0,30,0),$I17&lt;&gt;"")</formula>
    </cfRule>
  </conditionalFormatting>
  <conditionalFormatting sqref="J17">
    <cfRule type="expression" dxfId="681" priority="34">
      <formula>AND(($J17-$I17)&lt;TIME(0,30,0),$K17&lt;&gt;"")</formula>
    </cfRule>
  </conditionalFormatting>
  <conditionalFormatting sqref="F18">
    <cfRule type="expression" dxfId="680" priority="33">
      <formula>AND(($F18-$E18)&lt;TIME(0,30,0),$G18&lt;&gt;"")</formula>
    </cfRule>
  </conditionalFormatting>
  <conditionalFormatting sqref="H18">
    <cfRule type="expression" dxfId="679" priority="32">
      <formula>AND(($H18-$G18)&lt;TIME(0,30,0),$I18&lt;&gt;"")</formula>
    </cfRule>
  </conditionalFormatting>
  <conditionalFormatting sqref="J18">
    <cfRule type="expression" dxfId="678" priority="31">
      <formula>AND(($J18-$I18)&lt;TIME(0,30,0),$K18&lt;&gt;"")</formula>
    </cfRule>
  </conditionalFormatting>
  <conditionalFormatting sqref="F19">
    <cfRule type="expression" dxfId="677" priority="30">
      <formula>AND(($F19-$E19)&lt;TIME(0,30,0),$G19&lt;&gt;"")</formula>
    </cfRule>
  </conditionalFormatting>
  <conditionalFormatting sqref="H19">
    <cfRule type="expression" dxfId="676" priority="29">
      <formula>AND(($H19-$G19)&lt;TIME(0,30,0),$I19&lt;&gt;"")</formula>
    </cfRule>
  </conditionalFormatting>
  <conditionalFormatting sqref="J19">
    <cfRule type="expression" dxfId="675" priority="28">
      <formula>AND(($J19-$I19)&lt;TIME(0,30,0),$K19&lt;&gt;"")</formula>
    </cfRule>
  </conditionalFormatting>
  <conditionalFormatting sqref="F20">
    <cfRule type="expression" dxfId="674" priority="27">
      <formula>AND(($F20-$E20)&lt;TIME(0,30,0),$G20&lt;&gt;"")</formula>
    </cfRule>
  </conditionalFormatting>
  <conditionalFormatting sqref="H20">
    <cfRule type="expression" dxfId="673" priority="26">
      <formula>AND(($H20-$G20)&lt;TIME(0,30,0),$I20&lt;&gt;"")</formula>
    </cfRule>
  </conditionalFormatting>
  <conditionalFormatting sqref="J20">
    <cfRule type="expression" dxfId="672" priority="25">
      <formula>AND(($J20-$I20)&lt;TIME(0,30,0),$K20&lt;&gt;"")</formula>
    </cfRule>
  </conditionalFormatting>
  <conditionalFormatting sqref="J21">
    <cfRule type="expression" dxfId="671" priority="22">
      <formula>AND(($J21-$I21)&lt;TIME(0,30,0),$K21&lt;&gt;"")</formula>
    </cfRule>
  </conditionalFormatting>
  <conditionalFormatting sqref="F21">
    <cfRule type="expression" dxfId="670" priority="24">
      <formula>AND(($F21-$E21)&lt;TIME(0,30,0),$G21&lt;&gt;"")</formula>
    </cfRule>
  </conditionalFormatting>
  <conditionalFormatting sqref="H21">
    <cfRule type="expression" dxfId="669" priority="23">
      <formula>AND(($H21-$G21)&lt;TIME(0,30,0),$I21&lt;&gt;"")</formula>
    </cfRule>
  </conditionalFormatting>
  <conditionalFormatting sqref="J22">
    <cfRule type="expression" dxfId="668" priority="19">
      <formula>AND(($J22-$I22)&lt;TIME(0,30,0),$K22&lt;&gt;"")</formula>
    </cfRule>
  </conditionalFormatting>
  <conditionalFormatting sqref="F22">
    <cfRule type="expression" dxfId="667" priority="21">
      <formula>AND(($F22-$E22)&lt;TIME(0,30,0),$G22&lt;&gt;"")</formula>
    </cfRule>
  </conditionalFormatting>
  <conditionalFormatting sqref="H22">
    <cfRule type="expression" dxfId="666" priority="20">
      <formula>AND(($H22-$G22)&lt;TIME(0,30,0),$I22&lt;&gt;"")</formula>
    </cfRule>
  </conditionalFormatting>
  <conditionalFormatting sqref="J23">
    <cfRule type="expression" dxfId="665" priority="16">
      <formula>AND(($J23-$I23)&lt;TIME(0,30,0),$K23&lt;&gt;"")</formula>
    </cfRule>
  </conditionalFormatting>
  <conditionalFormatting sqref="F23">
    <cfRule type="expression" dxfId="664" priority="18">
      <formula>AND(($F23-$E23)&lt;TIME(0,30,0),$G23&lt;&gt;"")</formula>
    </cfRule>
  </conditionalFormatting>
  <conditionalFormatting sqref="H23">
    <cfRule type="expression" dxfId="663" priority="17">
      <formula>AND(($H23-$G23)&lt;TIME(0,30,0),$I23&lt;&gt;"")</formula>
    </cfRule>
  </conditionalFormatting>
  <conditionalFormatting sqref="J24">
    <cfRule type="expression" dxfId="662" priority="13">
      <formula>AND(($J24-$I24)&lt;TIME(0,30,0),$K24&lt;&gt;"")</formula>
    </cfRule>
  </conditionalFormatting>
  <conditionalFormatting sqref="F24">
    <cfRule type="expression" dxfId="661" priority="15">
      <formula>AND(($F24-$E24)&lt;TIME(0,30,0),$G24&lt;&gt;"")</formula>
    </cfRule>
  </conditionalFormatting>
  <conditionalFormatting sqref="H24">
    <cfRule type="expression" dxfId="660" priority="14">
      <formula>AND(($H24-$G24)&lt;TIME(0,30,0),$I24&lt;&gt;"")</formula>
    </cfRule>
  </conditionalFormatting>
  <conditionalFormatting sqref="J25">
    <cfRule type="expression" dxfId="659" priority="10">
      <formula>AND(($J25-$I25)&lt;TIME(0,30,0),$K25&lt;&gt;"")</formula>
    </cfRule>
  </conditionalFormatting>
  <conditionalFormatting sqref="F25">
    <cfRule type="expression" dxfId="658" priority="12">
      <formula>AND(($F25-$E25)&lt;TIME(0,30,0),$G25&lt;&gt;"")</formula>
    </cfRule>
  </conditionalFormatting>
  <conditionalFormatting sqref="H25">
    <cfRule type="expression" dxfId="657" priority="11">
      <formula>AND(($H25-$G25)&lt;TIME(0,30,0),$I25&lt;&gt;"")</formula>
    </cfRule>
  </conditionalFormatting>
  <conditionalFormatting sqref="J26">
    <cfRule type="expression" dxfId="656" priority="7">
      <formula>AND(($J26-$I26)&lt;TIME(0,30,0),$K26&lt;&gt;"")</formula>
    </cfRule>
  </conditionalFormatting>
  <conditionalFormatting sqref="F26">
    <cfRule type="expression" dxfId="655" priority="9">
      <formula>AND(($F26-$E26)&lt;TIME(0,30,0),$G26&lt;&gt;"")</formula>
    </cfRule>
  </conditionalFormatting>
  <conditionalFormatting sqref="H26">
    <cfRule type="expression" dxfId="654" priority="8">
      <formula>AND(($H26-$G26)&lt;TIME(0,30,0),$I26&lt;&gt;"")</formula>
    </cfRule>
  </conditionalFormatting>
  <conditionalFormatting sqref="J13">
    <cfRule type="expression" dxfId="653" priority="4">
      <formula>AND(($J13-$I13)&lt;TIME(0,30,0),$K13&lt;&gt;"")</formula>
    </cfRule>
  </conditionalFormatting>
  <conditionalFormatting sqref="F13">
    <cfRule type="expression" dxfId="652" priority="6">
      <formula>AND(($F13-$E13)&lt;TIME(0,30,0),$G13&lt;&gt;"")</formula>
    </cfRule>
  </conditionalFormatting>
  <conditionalFormatting sqref="H13">
    <cfRule type="expression" dxfId="651" priority="5">
      <formula>AND(($H13-$G13)&lt;TIME(0,30,0),$I13&lt;&gt;"")</formula>
    </cfRule>
  </conditionalFormatting>
  <conditionalFormatting sqref="J27">
    <cfRule type="expression" dxfId="650" priority="1">
      <formula>AND(($J27-$I27)&lt;TIME(0,30,0),$K27&lt;&gt;"")</formula>
    </cfRule>
  </conditionalFormatting>
  <conditionalFormatting sqref="F27">
    <cfRule type="expression" dxfId="649" priority="3">
      <formula>AND(($F27-$E27)&lt;TIME(0,30,0),$G27&lt;&gt;"")</formula>
    </cfRule>
  </conditionalFormatting>
  <conditionalFormatting sqref="H27">
    <cfRule type="expression" dxfId="648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43282</v>
      </c>
      <c r="D7" s="295"/>
      <c r="E7" s="296"/>
      <c r="F7" s="296"/>
      <c r="G7" s="296"/>
      <c r="H7" s="296"/>
      <c r="I7" s="296"/>
      <c r="J7" s="296"/>
      <c r="K7" s="297"/>
      <c r="L7" s="362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70">
        <f>L7+N7</f>
        <v>0</v>
      </c>
      <c r="P7" s="38"/>
    </row>
    <row r="8" spans="1:20" ht="20" customHeight="1">
      <c r="A8" s="408"/>
      <c r="B8" s="5" t="s">
        <v>3</v>
      </c>
      <c r="C8" s="6">
        <v>43283</v>
      </c>
      <c r="D8" s="295"/>
      <c r="E8" s="296"/>
      <c r="F8" s="296"/>
      <c r="G8" s="296"/>
      <c r="H8" s="296"/>
      <c r="I8" s="296"/>
      <c r="J8" s="296"/>
      <c r="K8" s="297"/>
      <c r="L8" s="363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0">L8+N8</f>
        <v>0</v>
      </c>
      <c r="P8" s="39"/>
    </row>
    <row r="9" spans="1:20" ht="20" customHeight="1">
      <c r="A9" s="408"/>
      <c r="B9" s="5" t="s">
        <v>4</v>
      </c>
      <c r="C9" s="6">
        <v>43284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11" si="1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si="0"/>
        <v>0</v>
      </c>
      <c r="P9" s="39"/>
    </row>
    <row r="10" spans="1:20" ht="20" customHeight="1">
      <c r="A10" s="408"/>
      <c r="B10" s="5" t="s">
        <v>5</v>
      </c>
      <c r="C10" s="6">
        <v>43285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1"/>
        <v>0</v>
      </c>
      <c r="M10" s="88"/>
      <c r="N10" s="144"/>
      <c r="O10" s="161">
        <f t="shared" si="0"/>
        <v>0</v>
      </c>
      <c r="P10" s="39"/>
    </row>
    <row r="11" spans="1:20" ht="20" customHeight="1">
      <c r="A11" s="409"/>
      <c r="B11" s="5" t="s">
        <v>6</v>
      </c>
      <c r="C11" s="6">
        <v>43286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1"/>
        <v>0</v>
      </c>
      <c r="M11" s="88"/>
      <c r="N11" s="144"/>
      <c r="O11" s="161">
        <f t="shared" si="0"/>
        <v>0</v>
      </c>
      <c r="P11" s="39"/>
    </row>
    <row r="12" spans="1:20" ht="20" customHeight="1" thickBot="1">
      <c r="A12" s="409"/>
      <c r="B12" s="5" t="s">
        <v>7</v>
      </c>
      <c r="C12" s="6">
        <v>43287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ref="L12:L21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161">
        <f t="shared" si="0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43288</v>
      </c>
      <c r="D13" s="295"/>
      <c r="E13" s="296"/>
      <c r="F13" s="296"/>
      <c r="G13" s="296"/>
      <c r="H13" s="296"/>
      <c r="I13" s="296"/>
      <c r="J13" s="296"/>
      <c r="K13" s="297"/>
      <c r="L13" s="350">
        <f t="shared" si="2"/>
        <v>0</v>
      </c>
      <c r="M13" s="83"/>
      <c r="N13" s="135"/>
      <c r="O13" s="162">
        <f t="shared" si="0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43289</v>
      </c>
      <c r="D14" s="156"/>
      <c r="E14" s="157"/>
      <c r="F14" s="157"/>
      <c r="G14" s="157"/>
      <c r="H14" s="64"/>
      <c r="I14" s="64"/>
      <c r="J14" s="64"/>
      <c r="K14" s="321"/>
      <c r="L14" s="217">
        <f t="shared" si="2"/>
        <v>0</v>
      </c>
      <c r="M14" s="84"/>
      <c r="N14" s="210"/>
      <c r="O14" s="154">
        <f t="shared" si="0"/>
        <v>0</v>
      </c>
      <c r="P14" s="40"/>
      <c r="R14" s="2"/>
    </row>
    <row r="15" spans="1:20" ht="20" customHeight="1">
      <c r="A15" s="396"/>
      <c r="B15" s="56" t="s">
        <v>3</v>
      </c>
      <c r="C15" s="63">
        <v>43290</v>
      </c>
      <c r="D15" s="158"/>
      <c r="E15" s="59"/>
      <c r="F15" s="59"/>
      <c r="G15" s="59"/>
      <c r="H15" s="58"/>
      <c r="I15" s="58"/>
      <c r="J15" s="58"/>
      <c r="K15" s="322"/>
      <c r="L15" s="100">
        <f t="shared" si="2"/>
        <v>0</v>
      </c>
      <c r="M15" s="75"/>
      <c r="N15" s="101"/>
      <c r="O15" s="100">
        <f t="shared" si="0"/>
        <v>0</v>
      </c>
      <c r="P15" s="40"/>
      <c r="R15" s="2"/>
    </row>
    <row r="16" spans="1:20" ht="20" customHeight="1">
      <c r="A16" s="396"/>
      <c r="B16" s="56" t="s">
        <v>4</v>
      </c>
      <c r="C16" s="63">
        <v>43291</v>
      </c>
      <c r="D16" s="158"/>
      <c r="E16" s="59"/>
      <c r="F16" s="59"/>
      <c r="G16" s="59"/>
      <c r="H16" s="58"/>
      <c r="I16" s="58"/>
      <c r="J16" s="58"/>
      <c r="K16" s="322"/>
      <c r="L16" s="100">
        <f t="shared" si="2"/>
        <v>0</v>
      </c>
      <c r="M16" s="75"/>
      <c r="N16" s="101"/>
      <c r="O16" s="100">
        <f t="shared" si="0"/>
        <v>0</v>
      </c>
      <c r="P16" s="40"/>
      <c r="R16" s="2"/>
    </row>
    <row r="17" spans="1:20" ht="20" customHeight="1">
      <c r="A17" s="396"/>
      <c r="B17" s="56" t="s">
        <v>5</v>
      </c>
      <c r="C17" s="63">
        <v>43292</v>
      </c>
      <c r="D17" s="158"/>
      <c r="E17" s="59"/>
      <c r="F17" s="59"/>
      <c r="G17" s="59"/>
      <c r="H17" s="58"/>
      <c r="I17" s="58"/>
      <c r="J17" s="58"/>
      <c r="K17" s="322"/>
      <c r="L17" s="100">
        <f t="shared" si="2"/>
        <v>0</v>
      </c>
      <c r="M17" s="75"/>
      <c r="N17" s="101"/>
      <c r="O17" s="100">
        <f t="shared" si="0"/>
        <v>0</v>
      </c>
      <c r="P17" s="40"/>
      <c r="R17" s="2"/>
    </row>
    <row r="18" spans="1:20" ht="20" customHeight="1">
      <c r="A18" s="397"/>
      <c r="B18" s="56" t="s">
        <v>6</v>
      </c>
      <c r="C18" s="63">
        <v>43293</v>
      </c>
      <c r="D18" s="158"/>
      <c r="E18" s="59"/>
      <c r="F18" s="59"/>
      <c r="G18" s="59"/>
      <c r="H18" s="58"/>
      <c r="I18" s="58"/>
      <c r="J18" s="58"/>
      <c r="K18" s="322"/>
      <c r="L18" s="100">
        <f t="shared" si="2"/>
        <v>0</v>
      </c>
      <c r="M18" s="75"/>
      <c r="N18" s="101"/>
      <c r="O18" s="100">
        <f t="shared" si="0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43294</v>
      </c>
      <c r="D19" s="158"/>
      <c r="E19" s="59"/>
      <c r="F19" s="59"/>
      <c r="G19" s="59"/>
      <c r="H19" s="58"/>
      <c r="I19" s="58"/>
      <c r="J19" s="58"/>
      <c r="K19" s="322"/>
      <c r="L19" s="154">
        <f t="shared" si="2"/>
        <v>0</v>
      </c>
      <c r="M19" s="75"/>
      <c r="N19" s="101"/>
      <c r="O19" s="100">
        <f t="shared" si="0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43295</v>
      </c>
      <c r="D20" s="323"/>
      <c r="E20" s="324"/>
      <c r="F20" s="324"/>
      <c r="G20" s="324"/>
      <c r="H20" s="325"/>
      <c r="I20" s="325"/>
      <c r="J20" s="325"/>
      <c r="K20" s="326"/>
      <c r="L20" s="218">
        <f t="shared" si="2"/>
        <v>0</v>
      </c>
      <c r="M20" s="76"/>
      <c r="N20" s="133"/>
      <c r="O20" s="103">
        <f t="shared" si="0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3" t="s">
        <v>2</v>
      </c>
      <c r="C21" s="187">
        <v>43296</v>
      </c>
      <c r="D21" s="367"/>
      <c r="E21" s="368"/>
      <c r="F21" s="368"/>
      <c r="G21" s="368"/>
      <c r="H21" s="368"/>
      <c r="I21" s="368"/>
      <c r="J21" s="368"/>
      <c r="K21" s="369"/>
      <c r="L21" s="183">
        <f t="shared" si="2"/>
        <v>0</v>
      </c>
      <c r="M21" s="257"/>
      <c r="N21" s="258"/>
      <c r="O21" s="212">
        <f t="shared" si="0"/>
        <v>0</v>
      </c>
      <c r="P21" s="67"/>
      <c r="R21" s="2"/>
    </row>
    <row r="22" spans="1:20" ht="20" customHeight="1">
      <c r="A22" s="408"/>
      <c r="B22" s="17" t="s">
        <v>3</v>
      </c>
      <c r="C22" s="19">
        <v>43297</v>
      </c>
      <c r="D22" s="412" t="s">
        <v>59</v>
      </c>
      <c r="E22" s="412"/>
      <c r="F22" s="412"/>
      <c r="G22" s="412"/>
      <c r="H22" s="412"/>
      <c r="I22" s="412"/>
      <c r="J22" s="412"/>
      <c r="K22" s="412"/>
      <c r="L22" s="412"/>
      <c r="M22" s="412"/>
      <c r="N22" s="412"/>
      <c r="O22" s="413"/>
      <c r="P22" s="39"/>
      <c r="R22" s="2"/>
    </row>
    <row r="23" spans="1:20" ht="20" customHeight="1">
      <c r="A23" s="408"/>
      <c r="B23" s="17" t="s">
        <v>4</v>
      </c>
      <c r="C23" s="19">
        <v>43298</v>
      </c>
      <c r="D23" s="412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19">
        <v>43299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43300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43301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43302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130</v>
      </c>
      <c r="S38" s="109"/>
      <c r="T38" s="109"/>
    </row>
    <row r="39" spans="1:20">
      <c r="S39" s="109"/>
      <c r="T39" s="109"/>
    </row>
  </sheetData>
  <sheetProtection algorithmName="SHA-512" hashValue="URX0l10Wv/n/mbOJeiT4vOF+S+Avd5UWDlinXIsj+n09/fmlBZ0Bw3XHCVAYQQ5AdakWNXSMp+9eHItXygQYbA==" saltValue="lw3J20Vm84WIkMbHDkj7Hg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647" priority="45">
      <formula>AND(($F14-$E14)&lt;TIME(0,30,0),$G14&lt;&gt;"")</formula>
    </cfRule>
  </conditionalFormatting>
  <conditionalFormatting sqref="H14">
    <cfRule type="expression" dxfId="646" priority="44">
      <formula>AND(($H14-$G14)&lt;TIME(0,30,0),$I14&lt;&gt;"")</formula>
    </cfRule>
  </conditionalFormatting>
  <conditionalFormatting sqref="J14">
    <cfRule type="expression" dxfId="645" priority="43">
      <formula>AND(($J14-$I14)&lt;TIME(0,30,0),$K14&lt;&gt;"")</formula>
    </cfRule>
  </conditionalFormatting>
  <conditionalFormatting sqref="F15">
    <cfRule type="expression" dxfId="644" priority="42">
      <formula>AND(($F15-$E15)&lt;TIME(0,30,0),$G15&lt;&gt;"")</formula>
    </cfRule>
  </conditionalFormatting>
  <conditionalFormatting sqref="H15">
    <cfRule type="expression" dxfId="643" priority="41">
      <formula>AND(($H15-$G15)&lt;TIME(0,30,0),$I15&lt;&gt;"")</formula>
    </cfRule>
  </conditionalFormatting>
  <conditionalFormatting sqref="J15">
    <cfRule type="expression" dxfId="642" priority="40">
      <formula>AND(($J15-$I15)&lt;TIME(0,30,0),$K15&lt;&gt;"")</formula>
    </cfRule>
  </conditionalFormatting>
  <conditionalFormatting sqref="F16">
    <cfRule type="expression" dxfId="641" priority="39">
      <formula>AND(($F16-$E16)&lt;TIME(0,30,0),$G16&lt;&gt;"")</formula>
    </cfRule>
  </conditionalFormatting>
  <conditionalFormatting sqref="H16">
    <cfRule type="expression" dxfId="640" priority="38">
      <formula>AND(($H16-$G16)&lt;TIME(0,30,0),$I16&lt;&gt;"")</formula>
    </cfRule>
  </conditionalFormatting>
  <conditionalFormatting sqref="J16">
    <cfRule type="expression" dxfId="639" priority="37">
      <formula>AND(($J16-$I16)&lt;TIME(0,30,0),$K16&lt;&gt;"")</formula>
    </cfRule>
  </conditionalFormatting>
  <conditionalFormatting sqref="F17">
    <cfRule type="expression" dxfId="638" priority="36">
      <formula>AND(($F17-$E17)&lt;TIME(0,30,0),$G17&lt;&gt;"")</formula>
    </cfRule>
  </conditionalFormatting>
  <conditionalFormatting sqref="H17">
    <cfRule type="expression" dxfId="637" priority="35">
      <formula>AND(($H17-$G17)&lt;TIME(0,30,0),$I17&lt;&gt;"")</formula>
    </cfRule>
  </conditionalFormatting>
  <conditionalFormatting sqref="J17">
    <cfRule type="expression" dxfId="636" priority="34">
      <formula>AND(($J17-$I17)&lt;TIME(0,30,0),$K17&lt;&gt;"")</formula>
    </cfRule>
  </conditionalFormatting>
  <conditionalFormatting sqref="F18">
    <cfRule type="expression" dxfId="635" priority="33">
      <formula>AND(($F18-$E18)&lt;TIME(0,30,0),$G18&lt;&gt;"")</formula>
    </cfRule>
  </conditionalFormatting>
  <conditionalFormatting sqref="H18">
    <cfRule type="expression" dxfId="634" priority="32">
      <formula>AND(($H18-$G18)&lt;TIME(0,30,0),$I18&lt;&gt;"")</formula>
    </cfRule>
  </conditionalFormatting>
  <conditionalFormatting sqref="J18">
    <cfRule type="expression" dxfId="633" priority="31">
      <formula>AND(($J18-$I18)&lt;TIME(0,30,0),$K18&lt;&gt;"")</formula>
    </cfRule>
  </conditionalFormatting>
  <conditionalFormatting sqref="F19">
    <cfRule type="expression" dxfId="632" priority="30">
      <formula>AND(($F19-$E19)&lt;TIME(0,30,0),$G19&lt;&gt;"")</formula>
    </cfRule>
  </conditionalFormatting>
  <conditionalFormatting sqref="H19">
    <cfRule type="expression" dxfId="631" priority="29">
      <formula>AND(($H19-$G19)&lt;TIME(0,30,0),$I19&lt;&gt;"")</formula>
    </cfRule>
  </conditionalFormatting>
  <conditionalFormatting sqref="J19">
    <cfRule type="expression" dxfId="630" priority="28">
      <formula>AND(($J19-$I19)&lt;TIME(0,30,0),$K19&lt;&gt;"")</formula>
    </cfRule>
  </conditionalFormatting>
  <conditionalFormatting sqref="F20">
    <cfRule type="expression" dxfId="629" priority="27">
      <formula>AND(($F20-$E20)&lt;TIME(0,30,0),$G20&lt;&gt;"")</formula>
    </cfRule>
  </conditionalFormatting>
  <conditionalFormatting sqref="H20">
    <cfRule type="expression" dxfId="628" priority="26">
      <formula>AND(($H20-$G20)&lt;TIME(0,30,0),$I20&lt;&gt;"")</formula>
    </cfRule>
  </conditionalFormatting>
  <conditionalFormatting sqref="J20">
    <cfRule type="expression" dxfId="627" priority="25">
      <formula>AND(($J20-$I20)&lt;TIME(0,30,0),$K20&lt;&gt;"")</formula>
    </cfRule>
  </conditionalFormatting>
  <conditionalFormatting sqref="J7">
    <cfRule type="expression" dxfId="626" priority="22">
      <formula>AND(($J7-$I7)&lt;TIME(0,30,0),$K7&lt;&gt;"")</formula>
    </cfRule>
  </conditionalFormatting>
  <conditionalFormatting sqref="F7">
    <cfRule type="expression" dxfId="625" priority="24">
      <formula>AND(($F7-$E7)&lt;TIME(0,30,0),$G7&lt;&gt;"")</formula>
    </cfRule>
  </conditionalFormatting>
  <conditionalFormatting sqref="H7">
    <cfRule type="expression" dxfId="624" priority="23">
      <formula>AND(($H7-$G7)&lt;TIME(0,30,0),$I7&lt;&gt;"")</formula>
    </cfRule>
  </conditionalFormatting>
  <conditionalFormatting sqref="J8">
    <cfRule type="expression" dxfId="623" priority="19">
      <formula>AND(($J8-$I8)&lt;TIME(0,30,0),$K8&lt;&gt;"")</formula>
    </cfRule>
  </conditionalFormatting>
  <conditionalFormatting sqref="F8">
    <cfRule type="expression" dxfId="622" priority="21">
      <formula>AND(($F8-$E8)&lt;TIME(0,30,0),$G8&lt;&gt;"")</formula>
    </cfRule>
  </conditionalFormatting>
  <conditionalFormatting sqref="H8">
    <cfRule type="expression" dxfId="621" priority="20">
      <formula>AND(($H8-$G8)&lt;TIME(0,30,0),$I8&lt;&gt;"")</formula>
    </cfRule>
  </conditionalFormatting>
  <conditionalFormatting sqref="J9">
    <cfRule type="expression" dxfId="620" priority="16">
      <formula>AND(($J9-$I9)&lt;TIME(0,30,0),$K9&lt;&gt;"")</formula>
    </cfRule>
  </conditionalFormatting>
  <conditionalFormatting sqref="F9">
    <cfRule type="expression" dxfId="619" priority="18">
      <formula>AND(($F9-$E9)&lt;TIME(0,30,0),$G9&lt;&gt;"")</formula>
    </cfRule>
  </conditionalFormatting>
  <conditionalFormatting sqref="H9">
    <cfRule type="expression" dxfId="618" priority="17">
      <formula>AND(($H9-$G9)&lt;TIME(0,30,0),$I9&lt;&gt;"")</formula>
    </cfRule>
  </conditionalFormatting>
  <conditionalFormatting sqref="J10">
    <cfRule type="expression" dxfId="617" priority="13">
      <formula>AND(($J10-$I10)&lt;TIME(0,30,0),$K10&lt;&gt;"")</formula>
    </cfRule>
  </conditionalFormatting>
  <conditionalFormatting sqref="F10">
    <cfRule type="expression" dxfId="616" priority="15">
      <formula>AND(($F10-$E10)&lt;TIME(0,30,0),$G10&lt;&gt;"")</formula>
    </cfRule>
  </conditionalFormatting>
  <conditionalFormatting sqref="H10">
    <cfRule type="expression" dxfId="615" priority="14">
      <formula>AND(($H10-$G10)&lt;TIME(0,30,0),$I10&lt;&gt;"")</formula>
    </cfRule>
  </conditionalFormatting>
  <conditionalFormatting sqref="J11">
    <cfRule type="expression" dxfId="614" priority="10">
      <formula>AND(($J11-$I11)&lt;TIME(0,30,0),$K11&lt;&gt;"")</formula>
    </cfRule>
  </conditionalFormatting>
  <conditionalFormatting sqref="F11">
    <cfRule type="expression" dxfId="613" priority="12">
      <formula>AND(($F11-$E11)&lt;TIME(0,30,0),$G11&lt;&gt;"")</formula>
    </cfRule>
  </conditionalFormatting>
  <conditionalFormatting sqref="H11">
    <cfRule type="expression" dxfId="612" priority="11">
      <formula>AND(($H11-$G11)&lt;TIME(0,30,0),$I11&lt;&gt;"")</formula>
    </cfRule>
  </conditionalFormatting>
  <conditionalFormatting sqref="J12">
    <cfRule type="expression" dxfId="611" priority="7">
      <formula>AND(($J12-$I12)&lt;TIME(0,30,0),$K12&lt;&gt;"")</formula>
    </cfRule>
  </conditionalFormatting>
  <conditionalFormatting sqref="F12">
    <cfRule type="expression" dxfId="610" priority="9">
      <formula>AND(($F12-$E12)&lt;TIME(0,30,0),$G12&lt;&gt;"")</formula>
    </cfRule>
  </conditionalFormatting>
  <conditionalFormatting sqref="H12">
    <cfRule type="expression" dxfId="609" priority="8">
      <formula>AND(($H12-$G12)&lt;TIME(0,30,0),$I12&lt;&gt;"")</formula>
    </cfRule>
  </conditionalFormatting>
  <conditionalFormatting sqref="J13">
    <cfRule type="expression" dxfId="608" priority="4">
      <formula>AND(($J13-$I13)&lt;TIME(0,30,0),$K13&lt;&gt;"")</formula>
    </cfRule>
  </conditionalFormatting>
  <conditionalFormatting sqref="F13">
    <cfRule type="expression" dxfId="607" priority="6">
      <formula>AND(($F13-$E13)&lt;TIME(0,30,0),$G13&lt;&gt;"")</formula>
    </cfRule>
  </conditionalFormatting>
  <conditionalFormatting sqref="H13">
    <cfRule type="expression" dxfId="606" priority="5">
      <formula>AND(($H13-$G13)&lt;TIME(0,30,0),$I13&lt;&gt;"")</formula>
    </cfRule>
  </conditionalFormatting>
  <conditionalFormatting sqref="J21">
    <cfRule type="expression" dxfId="605" priority="1">
      <formula>AND(($J21-$I21)&lt;TIME(0,30,0),$K21&lt;&gt;"")</formula>
    </cfRule>
  </conditionalFormatting>
  <conditionalFormatting sqref="F21">
    <cfRule type="expression" dxfId="604" priority="3">
      <formula>AND(($F21-$E21)&lt;TIME(0,30,0),$G21&lt;&gt;"")</formula>
    </cfRule>
  </conditionalFormatting>
  <conditionalFormatting sqref="H21">
    <cfRule type="expression" dxfId="603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43296</v>
      </c>
      <c r="D7" s="68" t="str">
        <f>IF(ISBLANK('7-31-2018'!D21), "", '7-31-2018'!D21)</f>
        <v/>
      </c>
      <c r="E7" s="69" t="str">
        <f>IF(ISBLANK('7-31-2018'!E21), "", '7-31-2018'!E21)</f>
        <v/>
      </c>
      <c r="F7" s="69" t="str">
        <f>IF(ISBLANK('7-31-2018'!F21), "", '7-31-2018'!F21)</f>
        <v/>
      </c>
      <c r="G7" s="69" t="str">
        <f>IF(ISBLANK('7-31-2018'!G21), "", '7-31-2018'!G21)</f>
        <v/>
      </c>
      <c r="H7" s="69" t="str">
        <f>IF(ISBLANK('7-31-2018'!H21), "", '7-31-2018'!H21)</f>
        <v/>
      </c>
      <c r="I7" s="69" t="str">
        <f>IF(ISBLANK('7-31-2018'!I21), "", '7-31-2018'!I21)</f>
        <v/>
      </c>
      <c r="J7" s="69" t="str">
        <f>IF(ISBLANK('7-31-2018'!J21), "", '7-31-2018'!J21)</f>
        <v/>
      </c>
      <c r="K7" s="69" t="str">
        <f>IF(ISBLANK('7-31-2018'!K21), "", '7-31-2018'!K21)</f>
        <v/>
      </c>
      <c r="L7" s="259">
        <f>'7-31-2018'!L21</f>
        <v>0</v>
      </c>
      <c r="M7" s="365" t="str">
        <f>IF(ISBLANK('7-31-2018'!M21), "", '7-31-2018'!M21)</f>
        <v/>
      </c>
      <c r="N7" s="366" t="str">
        <f>IF(ISBLANK('7-31-2018'!N21), "", '7-31-2018'!N21)</f>
        <v/>
      </c>
      <c r="O7" s="259">
        <f>'7-31-2018'!O21</f>
        <v>0</v>
      </c>
      <c r="P7" s="38"/>
    </row>
    <row r="8" spans="1:20" ht="20" customHeight="1">
      <c r="A8" s="408"/>
      <c r="B8" s="5" t="s">
        <v>3</v>
      </c>
      <c r="C8" s="159">
        <v>43297</v>
      </c>
      <c r="D8" s="295"/>
      <c r="E8" s="296"/>
      <c r="F8" s="296"/>
      <c r="G8" s="296"/>
      <c r="H8" s="296"/>
      <c r="I8" s="296"/>
      <c r="J8" s="296"/>
      <c r="K8" s="297"/>
      <c r="L8" s="362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L8+N8</f>
        <v>0</v>
      </c>
      <c r="P8" s="39"/>
    </row>
    <row r="9" spans="1:20" ht="20" customHeight="1">
      <c r="A9" s="408"/>
      <c r="B9" s="5" t="s">
        <v>4</v>
      </c>
      <c r="C9" s="159">
        <v>43298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23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ref="O9:O23" si="1">L9+N9</f>
        <v>0</v>
      </c>
      <c r="P9" s="39"/>
    </row>
    <row r="10" spans="1:20" ht="20" customHeight="1">
      <c r="A10" s="408"/>
      <c r="B10" s="5" t="s">
        <v>5</v>
      </c>
      <c r="C10" s="159">
        <v>43299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43300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43301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43302</v>
      </c>
      <c r="D13" s="295"/>
      <c r="E13" s="296"/>
      <c r="F13" s="296"/>
      <c r="G13" s="296"/>
      <c r="H13" s="296"/>
      <c r="I13" s="296"/>
      <c r="J13" s="296"/>
      <c r="K13" s="297"/>
      <c r="L13" s="364">
        <f t="shared" si="0"/>
        <v>0</v>
      </c>
      <c r="M13" s="83"/>
      <c r="N13" s="135"/>
      <c r="O13" s="16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43303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43304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43305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43306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43307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43308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43309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43310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43311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160">
        <v>43312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3"/>
      <c r="N23" s="135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239">
        <v>43313</v>
      </c>
      <c r="D24" s="417" t="s">
        <v>60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239">
        <v>43314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43315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43316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141</v>
      </c>
      <c r="S38" s="109"/>
      <c r="T38" s="109"/>
    </row>
    <row r="39" spans="1:20">
      <c r="S39" s="109"/>
      <c r="T39" s="109"/>
    </row>
  </sheetData>
  <sheetProtection algorithmName="SHA-512" hashValue="z545c/BzMFw3C6ZwUaIX+KOF1ZPqoHFz1W+b+QYGeCEqPpHT3NkzcBrPhRRPPeJtD1Z0KrLaljDKrGxmH3DKtA==" saltValue="eyHXwMvQGFNl9+dbkwf7bA==" spinCount="100000" sheet="1" scenarios="1"/>
  <mergeCells count="6">
    <mergeCell ref="B1:Q1"/>
    <mergeCell ref="M5:N5"/>
    <mergeCell ref="A7:A13"/>
    <mergeCell ref="A14:A20"/>
    <mergeCell ref="A21:A27"/>
    <mergeCell ref="D24:O27"/>
  </mergeCells>
  <conditionalFormatting sqref="J8">
    <cfRule type="expression" dxfId="602" priority="46">
      <formula>AND(($J8-$I8)&lt;TIME(0,30,0),$K8&lt;&gt;"")</formula>
    </cfRule>
  </conditionalFormatting>
  <conditionalFormatting sqref="F8">
    <cfRule type="expression" dxfId="601" priority="48">
      <formula>AND(($F8-$E8)&lt;TIME(0,30,0),$G8&lt;&gt;"")</formula>
    </cfRule>
  </conditionalFormatting>
  <conditionalFormatting sqref="H8">
    <cfRule type="expression" dxfId="600" priority="47">
      <formula>AND(($H8-$G8)&lt;TIME(0,30,0),$I8&lt;&gt;"")</formula>
    </cfRule>
  </conditionalFormatting>
  <conditionalFormatting sqref="J9">
    <cfRule type="expression" dxfId="599" priority="43">
      <formula>AND(($J9-$I9)&lt;TIME(0,30,0),$K9&lt;&gt;"")</formula>
    </cfRule>
  </conditionalFormatting>
  <conditionalFormatting sqref="F9">
    <cfRule type="expression" dxfId="598" priority="45">
      <formula>AND(($F9-$E9)&lt;TIME(0,30,0),$G9&lt;&gt;"")</formula>
    </cfRule>
  </conditionalFormatting>
  <conditionalFormatting sqref="H9">
    <cfRule type="expression" dxfId="597" priority="44">
      <formula>AND(($H9-$G9)&lt;TIME(0,30,0),$I9&lt;&gt;"")</formula>
    </cfRule>
  </conditionalFormatting>
  <conditionalFormatting sqref="J10">
    <cfRule type="expression" dxfId="596" priority="40">
      <formula>AND(($J10-$I10)&lt;TIME(0,30,0),$K10&lt;&gt;"")</formula>
    </cfRule>
  </conditionalFormatting>
  <conditionalFormatting sqref="F10">
    <cfRule type="expression" dxfId="595" priority="42">
      <formula>AND(($F10-$E10)&lt;TIME(0,30,0),$G10&lt;&gt;"")</formula>
    </cfRule>
  </conditionalFormatting>
  <conditionalFormatting sqref="H10">
    <cfRule type="expression" dxfId="594" priority="41">
      <formula>AND(($H10-$G10)&lt;TIME(0,30,0),$I10&lt;&gt;"")</formula>
    </cfRule>
  </conditionalFormatting>
  <conditionalFormatting sqref="J11">
    <cfRule type="expression" dxfId="593" priority="37">
      <formula>AND(($J11-$I11)&lt;TIME(0,30,0),$K11&lt;&gt;"")</formula>
    </cfRule>
  </conditionalFormatting>
  <conditionalFormatting sqref="F11">
    <cfRule type="expression" dxfId="592" priority="39">
      <formula>AND(($F11-$E11)&lt;TIME(0,30,0),$G11&lt;&gt;"")</formula>
    </cfRule>
  </conditionalFormatting>
  <conditionalFormatting sqref="H11">
    <cfRule type="expression" dxfId="591" priority="38">
      <formula>AND(($H11-$G11)&lt;TIME(0,30,0),$I11&lt;&gt;"")</formula>
    </cfRule>
  </conditionalFormatting>
  <conditionalFormatting sqref="J12">
    <cfRule type="expression" dxfId="590" priority="34">
      <formula>AND(($J12-$I12)&lt;TIME(0,30,0),$K12&lt;&gt;"")</formula>
    </cfRule>
  </conditionalFormatting>
  <conditionalFormatting sqref="F12">
    <cfRule type="expression" dxfId="589" priority="36">
      <formula>AND(($F12-$E12)&lt;TIME(0,30,0),$G12&lt;&gt;"")</formula>
    </cfRule>
  </conditionalFormatting>
  <conditionalFormatting sqref="H12">
    <cfRule type="expression" dxfId="588" priority="35">
      <formula>AND(($H12-$G12)&lt;TIME(0,30,0),$I12&lt;&gt;"")</formula>
    </cfRule>
  </conditionalFormatting>
  <conditionalFormatting sqref="J13">
    <cfRule type="expression" dxfId="587" priority="31">
      <formula>AND(($J13-$I13)&lt;TIME(0,30,0),$K13&lt;&gt;"")</formula>
    </cfRule>
  </conditionalFormatting>
  <conditionalFormatting sqref="F13">
    <cfRule type="expression" dxfId="586" priority="33">
      <formula>AND(($F13-$E13)&lt;TIME(0,30,0),$G13&lt;&gt;"")</formula>
    </cfRule>
  </conditionalFormatting>
  <conditionalFormatting sqref="H13">
    <cfRule type="expression" dxfId="585" priority="32">
      <formula>AND(($H13-$G13)&lt;TIME(0,30,0),$I13&lt;&gt;"")</formula>
    </cfRule>
  </conditionalFormatting>
  <conditionalFormatting sqref="F14">
    <cfRule type="expression" dxfId="584" priority="30">
      <formula>AND(($F14-$E14)&lt;TIME(0,30,0),$G14&lt;&gt;"")</formula>
    </cfRule>
  </conditionalFormatting>
  <conditionalFormatting sqref="H14">
    <cfRule type="expression" dxfId="583" priority="29">
      <formula>AND(($H14-$G14)&lt;TIME(0,30,0),$I14&lt;&gt;"")</formula>
    </cfRule>
  </conditionalFormatting>
  <conditionalFormatting sqref="J14">
    <cfRule type="expression" dxfId="582" priority="28">
      <formula>AND(($J14-$I14)&lt;TIME(0,30,0),$K14&lt;&gt;"")</formula>
    </cfRule>
  </conditionalFormatting>
  <conditionalFormatting sqref="F15">
    <cfRule type="expression" dxfId="581" priority="27">
      <formula>AND(($F15-$E15)&lt;TIME(0,30,0),$G15&lt;&gt;"")</formula>
    </cfRule>
  </conditionalFormatting>
  <conditionalFormatting sqref="H15">
    <cfRule type="expression" dxfId="580" priority="26">
      <formula>AND(($H15-$G15)&lt;TIME(0,30,0),$I15&lt;&gt;"")</formula>
    </cfRule>
  </conditionalFormatting>
  <conditionalFormatting sqref="J15">
    <cfRule type="expression" dxfId="579" priority="25">
      <formula>AND(($J15-$I15)&lt;TIME(0,30,0),$K15&lt;&gt;"")</formula>
    </cfRule>
  </conditionalFormatting>
  <conditionalFormatting sqref="F16">
    <cfRule type="expression" dxfId="578" priority="24">
      <formula>AND(($F16-$E16)&lt;TIME(0,30,0),$G16&lt;&gt;"")</formula>
    </cfRule>
  </conditionalFormatting>
  <conditionalFormatting sqref="H16">
    <cfRule type="expression" dxfId="577" priority="23">
      <formula>AND(($H16-$G16)&lt;TIME(0,30,0),$I16&lt;&gt;"")</formula>
    </cfRule>
  </conditionalFormatting>
  <conditionalFormatting sqref="J16">
    <cfRule type="expression" dxfId="576" priority="22">
      <formula>AND(($J16-$I16)&lt;TIME(0,30,0),$K16&lt;&gt;"")</formula>
    </cfRule>
  </conditionalFormatting>
  <conditionalFormatting sqref="F17">
    <cfRule type="expression" dxfId="575" priority="21">
      <formula>AND(($F17-$E17)&lt;TIME(0,30,0),$G17&lt;&gt;"")</formula>
    </cfRule>
  </conditionalFormatting>
  <conditionalFormatting sqref="H17">
    <cfRule type="expression" dxfId="574" priority="20">
      <formula>AND(($H17-$G17)&lt;TIME(0,30,0),$I17&lt;&gt;"")</formula>
    </cfRule>
  </conditionalFormatting>
  <conditionalFormatting sqref="J17">
    <cfRule type="expression" dxfId="573" priority="19">
      <formula>AND(($J17-$I17)&lt;TIME(0,30,0),$K17&lt;&gt;"")</formula>
    </cfRule>
  </conditionalFormatting>
  <conditionalFormatting sqref="F18">
    <cfRule type="expression" dxfId="572" priority="18">
      <formula>AND(($F18-$E18)&lt;TIME(0,30,0),$G18&lt;&gt;"")</formula>
    </cfRule>
  </conditionalFormatting>
  <conditionalFormatting sqref="H18">
    <cfRule type="expression" dxfId="571" priority="17">
      <formula>AND(($H18-$G18)&lt;TIME(0,30,0),$I18&lt;&gt;"")</formula>
    </cfRule>
  </conditionalFormatting>
  <conditionalFormatting sqref="J18">
    <cfRule type="expression" dxfId="570" priority="16">
      <formula>AND(($J18-$I18)&lt;TIME(0,30,0),$K18&lt;&gt;"")</formula>
    </cfRule>
  </conditionalFormatting>
  <conditionalFormatting sqref="F19">
    <cfRule type="expression" dxfId="569" priority="15">
      <formula>AND(($F19-$E19)&lt;TIME(0,30,0),$G19&lt;&gt;"")</formula>
    </cfRule>
  </conditionalFormatting>
  <conditionalFormatting sqref="H19">
    <cfRule type="expression" dxfId="568" priority="14">
      <formula>AND(($H19-$G19)&lt;TIME(0,30,0),$I19&lt;&gt;"")</formula>
    </cfRule>
  </conditionalFormatting>
  <conditionalFormatting sqref="J19">
    <cfRule type="expression" dxfId="567" priority="13">
      <formula>AND(($J19-$I19)&lt;TIME(0,30,0),$K19&lt;&gt;"")</formula>
    </cfRule>
  </conditionalFormatting>
  <conditionalFormatting sqref="F20">
    <cfRule type="expression" dxfId="566" priority="12">
      <formula>AND(($F20-$E20)&lt;TIME(0,30,0),$G20&lt;&gt;"")</formula>
    </cfRule>
  </conditionalFormatting>
  <conditionalFormatting sqref="H20">
    <cfRule type="expression" dxfId="565" priority="11">
      <formula>AND(($H20-$G20)&lt;TIME(0,30,0),$I20&lt;&gt;"")</formula>
    </cfRule>
  </conditionalFormatting>
  <conditionalFormatting sqref="J20">
    <cfRule type="expression" dxfId="564" priority="10">
      <formula>AND(($J20-$I20)&lt;TIME(0,30,0),$K20&lt;&gt;"")</formula>
    </cfRule>
  </conditionalFormatting>
  <conditionalFormatting sqref="J21">
    <cfRule type="expression" dxfId="563" priority="7">
      <formula>AND(($J21-$I21)&lt;TIME(0,30,0),$K21&lt;&gt;"")</formula>
    </cfRule>
  </conditionalFormatting>
  <conditionalFormatting sqref="F21">
    <cfRule type="expression" dxfId="562" priority="9">
      <formula>AND(($F21-$E21)&lt;TIME(0,30,0),$G21&lt;&gt;"")</formula>
    </cfRule>
  </conditionalFormatting>
  <conditionalFormatting sqref="H21">
    <cfRule type="expression" dxfId="561" priority="8">
      <formula>AND(($H21-$G21)&lt;TIME(0,30,0),$I21&lt;&gt;"")</formula>
    </cfRule>
  </conditionalFormatting>
  <conditionalFormatting sqref="J22">
    <cfRule type="expression" dxfId="560" priority="4">
      <formula>AND(($J22-$I22)&lt;TIME(0,30,0),$K22&lt;&gt;"")</formula>
    </cfRule>
  </conditionalFormatting>
  <conditionalFormatting sqref="F22">
    <cfRule type="expression" dxfId="559" priority="6">
      <formula>AND(($F22-$E22)&lt;TIME(0,30,0),$G22&lt;&gt;"")</formula>
    </cfRule>
  </conditionalFormatting>
  <conditionalFormatting sqref="H22">
    <cfRule type="expression" dxfId="558" priority="5">
      <formula>AND(($H22-$G22)&lt;TIME(0,30,0),$I22&lt;&gt;"")</formula>
    </cfRule>
  </conditionalFormatting>
  <conditionalFormatting sqref="J23">
    <cfRule type="expression" dxfId="557" priority="1">
      <formula>AND(($J23-$I23)&lt;TIME(0,30,0),$K23&lt;&gt;"")</formula>
    </cfRule>
  </conditionalFormatting>
  <conditionalFormatting sqref="F23">
    <cfRule type="expression" dxfId="556" priority="3">
      <formula>AND(($F23-$E23)&lt;TIME(0,30,0),$G23&lt;&gt;"")</formula>
    </cfRule>
  </conditionalFormatting>
  <conditionalFormatting sqref="H23">
    <cfRule type="expression" dxfId="555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43310</v>
      </c>
      <c r="D7" s="273" t="str">
        <f>IF(ISBLANK('8-15-2018'!D21), "", '8-15-2018'!D21)</f>
        <v/>
      </c>
      <c r="E7" s="265" t="str">
        <f>IF(ISBLANK('8-15-2018'!E21), "", '8-15-2018'!E21)</f>
        <v/>
      </c>
      <c r="F7" s="265" t="str">
        <f>IF(ISBLANK('8-15-2018'!F21), "", '8-15-2018'!F21)</f>
        <v/>
      </c>
      <c r="G7" s="265" t="str">
        <f>IF(ISBLANK('8-15-2018'!G21), "", '8-15-2018'!G21)</f>
        <v/>
      </c>
      <c r="H7" s="265" t="str">
        <f>IF(ISBLANK('8-15-2018'!H21), "", '8-15-2018'!H21)</f>
        <v/>
      </c>
      <c r="I7" s="265" t="str">
        <f>IF(ISBLANK('8-15-2018'!I21), "", '8-15-2018'!I21)</f>
        <v/>
      </c>
      <c r="J7" s="265" t="str">
        <f>IF(ISBLANK('8-15-2018'!J21), "", '8-15-2018'!J21)</f>
        <v/>
      </c>
      <c r="K7" s="265" t="str">
        <f>IF(ISBLANK('8-15-2018'!K21), "", '8-15-2018'!K21)</f>
        <v/>
      </c>
      <c r="L7" s="206">
        <f>'8-15-2018'!L21</f>
        <v>0</v>
      </c>
      <c r="M7" s="197" t="str">
        <f>IF(ISBLANK('8-15-2018'!M21), "", '8-15-2018'!M21)</f>
        <v/>
      </c>
      <c r="N7" s="270" t="str">
        <f>IF(ISBLANK('8-15-2018'!N21), "", '8-15-2018'!N21)</f>
        <v/>
      </c>
      <c r="O7" s="192">
        <f>'8-15-2018'!O21</f>
        <v>0</v>
      </c>
      <c r="P7" s="38"/>
    </row>
    <row r="8" spans="1:20" ht="20" customHeight="1">
      <c r="A8" s="408"/>
      <c r="B8" s="46" t="s">
        <v>3</v>
      </c>
      <c r="C8" s="47">
        <v>43311</v>
      </c>
      <c r="D8" s="48" t="str">
        <f>IF(ISBLANK('8-15-2018'!D22), "", '8-15-2018'!D22)</f>
        <v/>
      </c>
      <c r="E8" s="49" t="str">
        <f>IF(ISBLANK('8-15-2018'!E22), "", '8-15-2018'!E22)</f>
        <v/>
      </c>
      <c r="F8" s="49" t="str">
        <f>IF(ISBLANK('8-15-2018'!F22), "", '8-15-2018'!F22)</f>
        <v/>
      </c>
      <c r="G8" s="49" t="str">
        <f>IF(ISBLANK('8-15-2018'!G22), "", '8-15-2018'!G22)</f>
        <v/>
      </c>
      <c r="H8" s="49" t="str">
        <f>IF(ISBLANK('8-15-2018'!H22), "", '8-15-2018'!H22)</f>
        <v/>
      </c>
      <c r="I8" s="49" t="str">
        <f>IF(ISBLANK('8-15-2018'!I22), "", '8-15-2018'!I22)</f>
        <v/>
      </c>
      <c r="J8" s="49" t="str">
        <f>IF(ISBLANK('8-15-2018'!J22), "", '8-15-2018'!J22)</f>
        <v/>
      </c>
      <c r="K8" s="49" t="str">
        <f>IF(ISBLANK('8-15-2018'!K22), "", '8-15-2018'!K22)</f>
        <v/>
      </c>
      <c r="L8" s="204">
        <f>'8-15-2018'!L22</f>
        <v>0</v>
      </c>
      <c r="M8" s="201" t="str">
        <f>IF(ISBLANK('8-15-2018'!M22), "", '8-15-2018'!M22)</f>
        <v/>
      </c>
      <c r="N8" s="211" t="str">
        <f>IF(ISBLANK('8-15-2018'!N22), "", '8-15-2018'!N22)</f>
        <v/>
      </c>
      <c r="O8" s="119">
        <f>'8-15-2018'!O22</f>
        <v>0</v>
      </c>
      <c r="P8" s="39"/>
    </row>
    <row r="9" spans="1:20" ht="20" customHeight="1" thickBot="1">
      <c r="A9" s="408"/>
      <c r="B9" s="51" t="s">
        <v>4</v>
      </c>
      <c r="C9" s="66">
        <v>43312</v>
      </c>
      <c r="D9" s="52" t="str">
        <f>IF(ISBLANK('8-15-2018'!D23), "", '8-15-2018'!D23)</f>
        <v/>
      </c>
      <c r="E9" s="53" t="str">
        <f>IF(ISBLANK('8-15-2018'!E23), "", '8-15-2018'!E23)</f>
        <v/>
      </c>
      <c r="F9" s="53" t="str">
        <f>IF(ISBLANK('8-15-2018'!F23), "", '8-15-2018'!F23)</f>
        <v/>
      </c>
      <c r="G9" s="53" t="str">
        <f>IF(ISBLANK('8-15-2018'!G23), "", '8-15-2018'!G23)</f>
        <v/>
      </c>
      <c r="H9" s="53" t="str">
        <f>IF(ISBLANK('8-15-2018'!H23), "", '8-15-2018'!H23)</f>
        <v/>
      </c>
      <c r="I9" s="53" t="str">
        <f>IF(ISBLANK('8-15-2018'!I23), "", '8-15-2018'!I23)</f>
        <v/>
      </c>
      <c r="J9" s="53" t="str">
        <f>IF(ISBLANK('8-15-2018'!J23), "", '8-15-2018'!J23)</f>
        <v/>
      </c>
      <c r="K9" s="53" t="str">
        <f>IF(ISBLANK('8-15-2018'!K23), "", '8-15-2018'!K23)</f>
        <v/>
      </c>
      <c r="L9" s="120">
        <f>'8-15-2018'!L23</f>
        <v>0</v>
      </c>
      <c r="M9" s="234" t="str">
        <f>IF(ISBLANK('8-15-2018'!M23), "", '8-15-2018'!M23)</f>
        <v/>
      </c>
      <c r="N9" s="267" t="str">
        <f>IF(ISBLANK('8-15-2018'!N23), "", '8-15-2018'!N23)</f>
        <v/>
      </c>
      <c r="O9" s="120">
        <f>'8-15-2018'!O23</f>
        <v>0</v>
      </c>
      <c r="P9" s="39"/>
    </row>
    <row r="10" spans="1:20" ht="20" customHeight="1">
      <c r="A10" s="408"/>
      <c r="B10" s="5" t="s">
        <v>5</v>
      </c>
      <c r="C10" s="159">
        <v>43313</v>
      </c>
      <c r="D10" s="295"/>
      <c r="E10" s="296"/>
      <c r="F10" s="296"/>
      <c r="G10" s="296"/>
      <c r="H10" s="296"/>
      <c r="I10" s="296"/>
      <c r="J10" s="296"/>
      <c r="K10" s="297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5">
        <f>L10+N10</f>
        <v>0</v>
      </c>
      <c r="P10" s="39"/>
    </row>
    <row r="11" spans="1:20" ht="20" customHeight="1">
      <c r="A11" s="409"/>
      <c r="B11" s="5" t="s">
        <v>6</v>
      </c>
      <c r="C11" s="159">
        <v>43314</v>
      </c>
      <c r="D11" s="295"/>
      <c r="E11" s="296"/>
      <c r="F11" s="296"/>
      <c r="G11" s="296"/>
      <c r="H11" s="296"/>
      <c r="I11" s="296"/>
      <c r="J11" s="296"/>
      <c r="K11" s="297"/>
      <c r="L11" s="216">
        <f t="shared" ref="L11:L24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4" si="1">L11+N11</f>
        <v>0</v>
      </c>
      <c r="P11" s="39"/>
    </row>
    <row r="12" spans="1:20" ht="20" customHeight="1" thickBot="1">
      <c r="A12" s="409"/>
      <c r="B12" s="5" t="s">
        <v>7</v>
      </c>
      <c r="C12" s="159">
        <v>43315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43316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43317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43318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43319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43320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43321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43322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43323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43324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43325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43326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43327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94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43328</v>
      </c>
      <c r="D25" s="411" t="s">
        <v>134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43329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43330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136</v>
      </c>
      <c r="S38" s="109"/>
      <c r="T38" s="109"/>
    </row>
    <row r="39" spans="1:20">
      <c r="S39" s="109"/>
      <c r="T39" s="109"/>
    </row>
  </sheetData>
  <sheetProtection algorithmName="SHA-512" hashValue="A1IrHJwN21llWQ1Qt6B4PdJ5ZVBKtFS6qsRQiPdrQe5MVYKiF4N4oKumGSmUWZ81+sHM/PMitD6xFmplFy0LJQ==" saltValue="0eelL/D954dHFgGbABUAR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554" priority="45">
      <formula>AND(($F14-$E14)&lt;TIME(0,30,0),$G14&lt;&gt;"")</formula>
    </cfRule>
  </conditionalFormatting>
  <conditionalFormatting sqref="H14">
    <cfRule type="expression" dxfId="553" priority="44">
      <formula>AND(($H14-$G14)&lt;TIME(0,30,0),$I14&lt;&gt;"")</formula>
    </cfRule>
  </conditionalFormatting>
  <conditionalFormatting sqref="J14">
    <cfRule type="expression" dxfId="552" priority="43">
      <formula>AND(($J14-$I14)&lt;TIME(0,30,0),$K14&lt;&gt;"")</formula>
    </cfRule>
  </conditionalFormatting>
  <conditionalFormatting sqref="F15">
    <cfRule type="expression" dxfId="551" priority="42">
      <formula>AND(($F15-$E15)&lt;TIME(0,30,0),$G15&lt;&gt;"")</formula>
    </cfRule>
  </conditionalFormatting>
  <conditionalFormatting sqref="H15">
    <cfRule type="expression" dxfId="550" priority="41">
      <formula>AND(($H15-$G15)&lt;TIME(0,30,0),$I15&lt;&gt;"")</formula>
    </cfRule>
  </conditionalFormatting>
  <conditionalFormatting sqref="J15">
    <cfRule type="expression" dxfId="549" priority="40">
      <formula>AND(($J15-$I15)&lt;TIME(0,30,0),$K15&lt;&gt;"")</formula>
    </cfRule>
  </conditionalFormatting>
  <conditionalFormatting sqref="F16">
    <cfRule type="expression" dxfId="548" priority="39">
      <formula>AND(($F16-$E16)&lt;TIME(0,30,0),$G16&lt;&gt;"")</formula>
    </cfRule>
  </conditionalFormatting>
  <conditionalFormatting sqref="H16">
    <cfRule type="expression" dxfId="547" priority="38">
      <formula>AND(($H16-$G16)&lt;TIME(0,30,0),$I16&lt;&gt;"")</formula>
    </cfRule>
  </conditionalFormatting>
  <conditionalFormatting sqref="J16">
    <cfRule type="expression" dxfId="546" priority="37">
      <formula>AND(($J16-$I16)&lt;TIME(0,30,0),$K16&lt;&gt;"")</formula>
    </cfRule>
  </conditionalFormatting>
  <conditionalFormatting sqref="F17">
    <cfRule type="expression" dxfId="545" priority="36">
      <formula>AND(($F17-$E17)&lt;TIME(0,30,0),$G17&lt;&gt;"")</formula>
    </cfRule>
  </conditionalFormatting>
  <conditionalFormatting sqref="H17">
    <cfRule type="expression" dxfId="544" priority="35">
      <formula>AND(($H17-$G17)&lt;TIME(0,30,0),$I17&lt;&gt;"")</formula>
    </cfRule>
  </conditionalFormatting>
  <conditionalFormatting sqref="J17">
    <cfRule type="expression" dxfId="543" priority="34">
      <formula>AND(($J17-$I17)&lt;TIME(0,30,0),$K17&lt;&gt;"")</formula>
    </cfRule>
  </conditionalFormatting>
  <conditionalFormatting sqref="F18">
    <cfRule type="expression" dxfId="542" priority="33">
      <formula>AND(($F18-$E18)&lt;TIME(0,30,0),$G18&lt;&gt;"")</formula>
    </cfRule>
  </conditionalFormatting>
  <conditionalFormatting sqref="H18">
    <cfRule type="expression" dxfId="541" priority="32">
      <formula>AND(($H18-$G18)&lt;TIME(0,30,0),$I18&lt;&gt;"")</formula>
    </cfRule>
  </conditionalFormatting>
  <conditionalFormatting sqref="J18">
    <cfRule type="expression" dxfId="540" priority="31">
      <formula>AND(($J18-$I18)&lt;TIME(0,30,0),$K18&lt;&gt;"")</formula>
    </cfRule>
  </conditionalFormatting>
  <conditionalFormatting sqref="F19">
    <cfRule type="expression" dxfId="539" priority="30">
      <formula>AND(($F19-$E19)&lt;TIME(0,30,0),$G19&lt;&gt;"")</formula>
    </cfRule>
  </conditionalFormatting>
  <conditionalFormatting sqref="H19">
    <cfRule type="expression" dxfId="538" priority="29">
      <formula>AND(($H19-$G19)&lt;TIME(0,30,0),$I19&lt;&gt;"")</formula>
    </cfRule>
  </conditionalFormatting>
  <conditionalFormatting sqref="J19">
    <cfRule type="expression" dxfId="537" priority="28">
      <formula>AND(($J19-$I19)&lt;TIME(0,30,0),$K19&lt;&gt;"")</formula>
    </cfRule>
  </conditionalFormatting>
  <conditionalFormatting sqref="F20">
    <cfRule type="expression" dxfId="536" priority="27">
      <formula>AND(($F20-$E20)&lt;TIME(0,30,0),$G20&lt;&gt;"")</formula>
    </cfRule>
  </conditionalFormatting>
  <conditionalFormatting sqref="H20">
    <cfRule type="expression" dxfId="535" priority="26">
      <formula>AND(($H20-$G20)&lt;TIME(0,30,0),$I20&lt;&gt;"")</formula>
    </cfRule>
  </conditionalFormatting>
  <conditionalFormatting sqref="J20">
    <cfRule type="expression" dxfId="534" priority="25">
      <formula>AND(($J20-$I20)&lt;TIME(0,30,0),$K20&lt;&gt;"")</formula>
    </cfRule>
  </conditionalFormatting>
  <conditionalFormatting sqref="J10">
    <cfRule type="expression" dxfId="533" priority="22">
      <formula>AND(($J10-$I10)&lt;TIME(0,30,0),$K10&lt;&gt;"")</formula>
    </cfRule>
  </conditionalFormatting>
  <conditionalFormatting sqref="F10">
    <cfRule type="expression" dxfId="532" priority="24">
      <formula>AND(($F10-$E10)&lt;TIME(0,30,0),$G10&lt;&gt;"")</formula>
    </cfRule>
  </conditionalFormatting>
  <conditionalFormatting sqref="H10">
    <cfRule type="expression" dxfId="531" priority="23">
      <formula>AND(($H10-$G10)&lt;TIME(0,30,0),$I10&lt;&gt;"")</formula>
    </cfRule>
  </conditionalFormatting>
  <conditionalFormatting sqref="J11">
    <cfRule type="expression" dxfId="530" priority="19">
      <formula>AND(($J11-$I11)&lt;TIME(0,30,0),$K11&lt;&gt;"")</formula>
    </cfRule>
  </conditionalFormatting>
  <conditionalFormatting sqref="F11">
    <cfRule type="expression" dxfId="529" priority="21">
      <formula>AND(($F11-$E11)&lt;TIME(0,30,0),$G11&lt;&gt;"")</formula>
    </cfRule>
  </conditionalFormatting>
  <conditionalFormatting sqref="H11">
    <cfRule type="expression" dxfId="528" priority="20">
      <formula>AND(($H11-$G11)&lt;TIME(0,30,0),$I11&lt;&gt;"")</formula>
    </cfRule>
  </conditionalFormatting>
  <conditionalFormatting sqref="J12">
    <cfRule type="expression" dxfId="527" priority="16">
      <formula>AND(($J12-$I12)&lt;TIME(0,30,0),$K12&lt;&gt;"")</formula>
    </cfRule>
  </conditionalFormatting>
  <conditionalFormatting sqref="F12">
    <cfRule type="expression" dxfId="526" priority="18">
      <formula>AND(($F12-$E12)&lt;TIME(0,30,0),$G12&lt;&gt;"")</formula>
    </cfRule>
  </conditionalFormatting>
  <conditionalFormatting sqref="H12">
    <cfRule type="expression" dxfId="525" priority="17">
      <formula>AND(($H12-$G12)&lt;TIME(0,30,0),$I12&lt;&gt;"")</formula>
    </cfRule>
  </conditionalFormatting>
  <conditionalFormatting sqref="J13">
    <cfRule type="expression" dxfId="524" priority="13">
      <formula>AND(($J13-$I13)&lt;TIME(0,30,0),$K13&lt;&gt;"")</formula>
    </cfRule>
  </conditionalFormatting>
  <conditionalFormatting sqref="F13">
    <cfRule type="expression" dxfId="523" priority="15">
      <formula>AND(($F13-$E13)&lt;TIME(0,30,0),$G13&lt;&gt;"")</formula>
    </cfRule>
  </conditionalFormatting>
  <conditionalFormatting sqref="H13">
    <cfRule type="expression" dxfId="522" priority="14">
      <formula>AND(($H13-$G13)&lt;TIME(0,30,0),$I13&lt;&gt;"")</formula>
    </cfRule>
  </conditionalFormatting>
  <conditionalFormatting sqref="J21">
    <cfRule type="expression" dxfId="521" priority="10">
      <formula>AND(($J21-$I21)&lt;TIME(0,30,0),$K21&lt;&gt;"")</formula>
    </cfRule>
  </conditionalFormatting>
  <conditionalFormatting sqref="F21">
    <cfRule type="expression" dxfId="520" priority="12">
      <formula>AND(($F21-$E21)&lt;TIME(0,30,0),$G21&lt;&gt;"")</formula>
    </cfRule>
  </conditionalFormatting>
  <conditionalFormatting sqref="H21">
    <cfRule type="expression" dxfId="519" priority="11">
      <formula>AND(($H21-$G21)&lt;TIME(0,30,0),$I21&lt;&gt;"")</formula>
    </cfRule>
  </conditionalFormatting>
  <conditionalFormatting sqref="J22">
    <cfRule type="expression" dxfId="518" priority="7">
      <formula>AND(($J22-$I22)&lt;TIME(0,30,0),$K22&lt;&gt;"")</formula>
    </cfRule>
  </conditionalFormatting>
  <conditionalFormatting sqref="F22">
    <cfRule type="expression" dxfId="517" priority="9">
      <formula>AND(($F22-$E22)&lt;TIME(0,30,0),$G22&lt;&gt;"")</formula>
    </cfRule>
  </conditionalFormatting>
  <conditionalFormatting sqref="H22">
    <cfRule type="expression" dxfId="516" priority="8">
      <formula>AND(($H22-$G22)&lt;TIME(0,30,0),$I22&lt;&gt;"")</formula>
    </cfRule>
  </conditionalFormatting>
  <conditionalFormatting sqref="J23">
    <cfRule type="expression" dxfId="515" priority="4">
      <formula>AND(($J23-$I23)&lt;TIME(0,30,0),$K23&lt;&gt;"")</formula>
    </cfRule>
  </conditionalFormatting>
  <conditionalFormatting sqref="F23">
    <cfRule type="expression" dxfId="514" priority="6">
      <formula>AND(($F23-$E23)&lt;TIME(0,30,0),$G23&lt;&gt;"")</formula>
    </cfRule>
  </conditionalFormatting>
  <conditionalFormatting sqref="H23">
    <cfRule type="expression" dxfId="513" priority="5">
      <formula>AND(($H23-$G23)&lt;TIME(0,30,0),$I23&lt;&gt;"")</formula>
    </cfRule>
  </conditionalFormatting>
  <conditionalFormatting sqref="J24">
    <cfRule type="expression" dxfId="512" priority="1">
      <formula>AND(($J24-$I24)&lt;TIME(0,30,0),$K24&lt;&gt;"")</formula>
    </cfRule>
  </conditionalFormatting>
  <conditionalFormatting sqref="F24">
    <cfRule type="expression" dxfId="511" priority="3">
      <formula>AND(($F24-$E24)&lt;TIME(0,30,0),$G24&lt;&gt;"")</formula>
    </cfRule>
  </conditionalFormatting>
  <conditionalFormatting sqref="H24">
    <cfRule type="expression" dxfId="510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P27" sqref="P2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43324</v>
      </c>
      <c r="D7" s="43" t="str">
        <f>IF(ISBLANK('8-31-2018'!D21), "", '8-31-2018'!D21)</f>
        <v/>
      </c>
      <c r="E7" s="265" t="str">
        <f>IF(ISBLANK('8-31-2018'!E21), "", '8-31-2018'!E21)</f>
        <v/>
      </c>
      <c r="F7" s="265" t="str">
        <f>IF(ISBLANK('8-31-2018'!F21), "", '8-31-2018'!F21)</f>
        <v/>
      </c>
      <c r="G7" s="265" t="str">
        <f>IF(ISBLANK('8-31-2018'!G21), "", '8-31-2018'!G21)</f>
        <v/>
      </c>
      <c r="H7" s="265" t="str">
        <f>IF(ISBLANK('8-31-2018'!H21), "", '8-31-2018'!H21)</f>
        <v/>
      </c>
      <c r="I7" s="265" t="str">
        <f>IF(ISBLANK('8-31-2018'!I21), "", '8-31-2018'!I21)</f>
        <v/>
      </c>
      <c r="J7" s="265" t="str">
        <f>IF(ISBLANK('8-31-2018'!J21), "", '8-31-2018'!J21)</f>
        <v/>
      </c>
      <c r="K7" s="265" t="str">
        <f>IF(ISBLANK('8-31-2018'!K21), "", '8-31-2018'!K21)</f>
        <v/>
      </c>
      <c r="L7" s="206">
        <f>'8-31-2018'!L21</f>
        <v>0</v>
      </c>
      <c r="M7" s="197" t="str">
        <f>IF(ISBLANK('8-31-2018'!M21), "", '8-31-2018'!M21)</f>
        <v/>
      </c>
      <c r="N7" s="270" t="str">
        <f>IF(ISBLANK('8-31-2018'!N21), "", '8-31-2018'!N21)</f>
        <v/>
      </c>
      <c r="O7" s="192">
        <f>'8-31-2018'!O21</f>
        <v>0</v>
      </c>
      <c r="P7" s="38"/>
    </row>
    <row r="8" spans="1:20" ht="20" customHeight="1">
      <c r="A8" s="408"/>
      <c r="B8" s="46" t="s">
        <v>3</v>
      </c>
      <c r="C8" s="47">
        <v>43325</v>
      </c>
      <c r="D8" s="48" t="str">
        <f>IF(ISBLANK('8-31-2018'!D22), "", '8-31-2018'!D22)</f>
        <v/>
      </c>
      <c r="E8" s="49" t="str">
        <f>IF(ISBLANK('8-31-2018'!E22), "", '8-31-2018'!E22)</f>
        <v/>
      </c>
      <c r="F8" s="49" t="str">
        <f>IF(ISBLANK('8-31-2018'!F22), "", '8-31-2018'!F22)</f>
        <v/>
      </c>
      <c r="G8" s="49" t="str">
        <f>IF(ISBLANK('8-31-2018'!G22), "", '8-31-2018'!G22)</f>
        <v/>
      </c>
      <c r="H8" s="49" t="str">
        <f>IF(ISBLANK('8-31-2018'!H22), "", '8-31-2018'!H22)</f>
        <v/>
      </c>
      <c r="I8" s="49" t="str">
        <f>IF(ISBLANK('8-31-2018'!I22), "", '8-31-2018'!I22)</f>
        <v/>
      </c>
      <c r="J8" s="49" t="str">
        <f>IF(ISBLANK('8-31-2018'!J22), "", '8-31-2018'!J22)</f>
        <v/>
      </c>
      <c r="K8" s="49" t="str">
        <f>IF(ISBLANK('8-31-2018'!K22), "", '8-31-2018'!K22)</f>
        <v/>
      </c>
      <c r="L8" s="204">
        <f>'8-31-2018'!L22</f>
        <v>0</v>
      </c>
      <c r="M8" s="201" t="str">
        <f>IF(ISBLANK('8-31-2018'!M22), "", '8-31-2018'!M22)</f>
        <v/>
      </c>
      <c r="N8" s="211" t="str">
        <f>IF(ISBLANK('8-31-2018'!N22), "", '8-31-2018'!N22)</f>
        <v/>
      </c>
      <c r="O8" s="119">
        <f>'8-31-2018'!O22</f>
        <v>0</v>
      </c>
      <c r="P8" s="39"/>
    </row>
    <row r="9" spans="1:20" ht="20" customHeight="1">
      <c r="A9" s="408"/>
      <c r="B9" s="46" t="s">
        <v>4</v>
      </c>
      <c r="C9" s="47">
        <v>43326</v>
      </c>
      <c r="D9" s="48" t="str">
        <f>IF(ISBLANK('8-31-2018'!D23), "", '8-31-2018'!D23)</f>
        <v/>
      </c>
      <c r="E9" s="49" t="str">
        <f>IF(ISBLANK('8-31-2018'!E23), "", '8-31-2018'!E23)</f>
        <v/>
      </c>
      <c r="F9" s="49" t="str">
        <f>IF(ISBLANK('8-31-2018'!F23), "", '8-31-2018'!F23)</f>
        <v/>
      </c>
      <c r="G9" s="49" t="str">
        <f>IF(ISBLANK('8-31-2018'!G23), "", '8-31-2018'!G23)</f>
        <v/>
      </c>
      <c r="H9" s="49" t="str">
        <f>IF(ISBLANK('8-31-2018'!H23), "", '8-31-2018'!H23)</f>
        <v/>
      </c>
      <c r="I9" s="49" t="str">
        <f>IF(ISBLANK('8-31-2018'!I23), "", '8-31-2018'!I23)</f>
        <v/>
      </c>
      <c r="J9" s="49" t="str">
        <f>IF(ISBLANK('8-31-2018'!J23), "", '8-31-2018'!J23)</f>
        <v/>
      </c>
      <c r="K9" s="49" t="str">
        <f>IF(ISBLANK('8-31-2018'!K23), "", '8-31-2018'!K23)</f>
        <v/>
      </c>
      <c r="L9" s="204">
        <f>'8-31-2018'!L23</f>
        <v>0</v>
      </c>
      <c r="M9" s="201" t="str">
        <f>IF(ISBLANK('8-31-2018'!M23), "", '8-31-2018'!M23)</f>
        <v/>
      </c>
      <c r="N9" s="211" t="str">
        <f>IF(ISBLANK('8-31-2018'!N23), "", '8-31-2018'!N23)</f>
        <v/>
      </c>
      <c r="O9" s="119">
        <f>'8-31-2018'!O23</f>
        <v>0</v>
      </c>
      <c r="P9" s="39"/>
    </row>
    <row r="10" spans="1:20" ht="20" customHeight="1" thickBot="1">
      <c r="A10" s="408"/>
      <c r="B10" s="51" t="s">
        <v>5</v>
      </c>
      <c r="C10" s="66">
        <v>43327</v>
      </c>
      <c r="D10" s="52" t="str">
        <f>IF(ISBLANK('8-31-2018'!D24), "", '8-31-2018'!D24)</f>
        <v/>
      </c>
      <c r="E10" s="53" t="str">
        <f>IF(ISBLANK('8-31-2018'!E24), "", '8-31-2018'!E24)</f>
        <v/>
      </c>
      <c r="F10" s="53" t="str">
        <f>IF(ISBLANK('8-31-2018'!F24), "", '8-31-2018'!F24)</f>
        <v/>
      </c>
      <c r="G10" s="53" t="str">
        <f>IF(ISBLANK('8-31-2018'!G24), "", '8-31-2018'!G24)</f>
        <v/>
      </c>
      <c r="H10" s="53" t="str">
        <f>IF(ISBLANK('8-31-2018'!H24), "", '8-31-2018'!H24)</f>
        <v/>
      </c>
      <c r="I10" s="53" t="str">
        <f>IF(ISBLANK('8-31-2018'!I24), "", '8-31-2018'!I24)</f>
        <v/>
      </c>
      <c r="J10" s="53" t="str">
        <f>IF(ISBLANK('8-31-2018'!J24), "", '8-31-2018'!J24)</f>
        <v/>
      </c>
      <c r="K10" s="53" t="str">
        <f>IF(ISBLANK('8-31-2018'!K24), "", '8-31-2018'!K24)</f>
        <v/>
      </c>
      <c r="L10" s="120">
        <f>'8-31-2018'!L24</f>
        <v>0</v>
      </c>
      <c r="M10" s="234" t="str">
        <f>IF(ISBLANK('8-31-2018'!M24), "", '8-31-2018'!M24)</f>
        <v/>
      </c>
      <c r="N10" s="267" t="str">
        <f>IF(ISBLANK('8-31-2018'!N24), "", '8-31-2018'!N24)</f>
        <v/>
      </c>
      <c r="O10" s="120">
        <f>'8-31-2018'!O24</f>
        <v>0</v>
      </c>
      <c r="P10" s="39"/>
    </row>
    <row r="11" spans="1:20" ht="20" customHeight="1">
      <c r="A11" s="409"/>
      <c r="B11" s="5" t="s">
        <v>6</v>
      </c>
      <c r="C11" s="159">
        <v>43328</v>
      </c>
      <c r="D11" s="295"/>
      <c r="E11" s="296"/>
      <c r="F11" s="296"/>
      <c r="G11" s="296"/>
      <c r="H11" s="296"/>
      <c r="I11" s="296"/>
      <c r="J11" s="296"/>
      <c r="K11" s="297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70"/>
      <c r="N11" s="371"/>
      <c r="O11" s="95">
        <f>N11+L11</f>
        <v>0</v>
      </c>
      <c r="P11" s="39"/>
    </row>
    <row r="12" spans="1:20" ht="20" customHeight="1" thickBot="1">
      <c r="A12" s="408"/>
      <c r="B12" s="5" t="s">
        <v>7</v>
      </c>
      <c r="C12" s="159">
        <v>43329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ref="L12:L26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6" si="1"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43330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43331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43332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43333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43334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43335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43336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43337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43338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43339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43340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43341</v>
      </c>
      <c r="D24" s="295"/>
      <c r="E24" s="296"/>
      <c r="F24" s="296"/>
      <c r="G24" s="296"/>
      <c r="H24" s="296"/>
      <c r="I24" s="296"/>
      <c r="J24" s="296"/>
      <c r="K24" s="297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43342</v>
      </c>
      <c r="D25" s="295"/>
      <c r="E25" s="296"/>
      <c r="F25" s="296"/>
      <c r="G25" s="296"/>
      <c r="H25" s="296"/>
      <c r="I25" s="296"/>
      <c r="J25" s="296"/>
      <c r="K25" s="297"/>
      <c r="L25" s="216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09"/>
      <c r="B26" s="3" t="s">
        <v>7</v>
      </c>
      <c r="C26" s="160">
        <v>43343</v>
      </c>
      <c r="D26" s="295"/>
      <c r="E26" s="296"/>
      <c r="F26" s="296"/>
      <c r="G26" s="296"/>
      <c r="H26" s="296"/>
      <c r="I26" s="296"/>
      <c r="J26" s="296"/>
      <c r="K26" s="297"/>
      <c r="L26" s="214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43344</v>
      </c>
      <c r="D27" s="426" t="s">
        <v>61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SUM(O11:O26)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137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138</v>
      </c>
      <c r="S38" s="109"/>
      <c r="T38" s="109"/>
    </row>
    <row r="39" spans="1:20">
      <c r="S39" s="109"/>
      <c r="T39" s="109"/>
    </row>
  </sheetData>
  <sheetProtection algorithmName="SHA-512" hashValue="nB5GgWpaIrZisovGh6Pkf6Y8Kz1ILUB/2V/qN+KwY0JVqBY8TiEGuACOzqSQPcjZrOrs1JmVFKpluanVPW5RAA==" saltValue="LKu/P9RtOWc/GzX908OsJg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509" priority="48">
      <formula>AND(($F14-$E14)&lt;TIME(0,30,0),$G14&lt;&gt;"")</formula>
    </cfRule>
  </conditionalFormatting>
  <conditionalFormatting sqref="H14">
    <cfRule type="expression" dxfId="508" priority="47">
      <formula>AND(($H14-$G14)&lt;TIME(0,30,0),$I14&lt;&gt;"")</formula>
    </cfRule>
  </conditionalFormatting>
  <conditionalFormatting sqref="J14">
    <cfRule type="expression" dxfId="507" priority="46">
      <formula>AND(($J14-$I14)&lt;TIME(0,30,0),$K14&lt;&gt;"")</formula>
    </cfRule>
  </conditionalFormatting>
  <conditionalFormatting sqref="F15">
    <cfRule type="expression" dxfId="506" priority="45">
      <formula>AND(($F15-$E15)&lt;TIME(0,30,0),$G15&lt;&gt;"")</formula>
    </cfRule>
  </conditionalFormatting>
  <conditionalFormatting sqref="H15">
    <cfRule type="expression" dxfId="505" priority="44">
      <formula>AND(($H15-$G15)&lt;TIME(0,30,0),$I15&lt;&gt;"")</formula>
    </cfRule>
  </conditionalFormatting>
  <conditionalFormatting sqref="J15">
    <cfRule type="expression" dxfId="504" priority="43">
      <formula>AND(($J15-$I15)&lt;TIME(0,30,0),$K15&lt;&gt;"")</formula>
    </cfRule>
  </conditionalFormatting>
  <conditionalFormatting sqref="F16">
    <cfRule type="expression" dxfId="503" priority="42">
      <formula>AND(($F16-$E16)&lt;TIME(0,30,0),$G16&lt;&gt;"")</formula>
    </cfRule>
  </conditionalFormatting>
  <conditionalFormatting sqref="H16">
    <cfRule type="expression" dxfId="502" priority="41">
      <formula>AND(($H16-$G16)&lt;TIME(0,30,0),$I16&lt;&gt;"")</formula>
    </cfRule>
  </conditionalFormatting>
  <conditionalFormatting sqref="J16">
    <cfRule type="expression" dxfId="501" priority="40">
      <formula>AND(($J16-$I16)&lt;TIME(0,30,0),$K16&lt;&gt;"")</formula>
    </cfRule>
  </conditionalFormatting>
  <conditionalFormatting sqref="F17">
    <cfRule type="expression" dxfId="500" priority="39">
      <formula>AND(($F17-$E17)&lt;TIME(0,30,0),$G17&lt;&gt;"")</formula>
    </cfRule>
  </conditionalFormatting>
  <conditionalFormatting sqref="H17">
    <cfRule type="expression" dxfId="499" priority="38">
      <formula>AND(($H17-$G17)&lt;TIME(0,30,0),$I17&lt;&gt;"")</formula>
    </cfRule>
  </conditionalFormatting>
  <conditionalFormatting sqref="J17">
    <cfRule type="expression" dxfId="498" priority="37">
      <formula>AND(($J17-$I17)&lt;TIME(0,30,0),$K17&lt;&gt;"")</formula>
    </cfRule>
  </conditionalFormatting>
  <conditionalFormatting sqref="F18">
    <cfRule type="expression" dxfId="497" priority="36">
      <formula>AND(($F18-$E18)&lt;TIME(0,30,0),$G18&lt;&gt;"")</formula>
    </cfRule>
  </conditionalFormatting>
  <conditionalFormatting sqref="H18">
    <cfRule type="expression" dxfId="496" priority="35">
      <formula>AND(($H18-$G18)&lt;TIME(0,30,0),$I18&lt;&gt;"")</formula>
    </cfRule>
  </conditionalFormatting>
  <conditionalFormatting sqref="J18">
    <cfRule type="expression" dxfId="495" priority="34">
      <formula>AND(($J18-$I18)&lt;TIME(0,30,0),$K18&lt;&gt;"")</formula>
    </cfRule>
  </conditionalFormatting>
  <conditionalFormatting sqref="F19">
    <cfRule type="expression" dxfId="494" priority="33">
      <formula>AND(($F19-$E19)&lt;TIME(0,30,0),$G19&lt;&gt;"")</formula>
    </cfRule>
  </conditionalFormatting>
  <conditionalFormatting sqref="H19">
    <cfRule type="expression" dxfId="493" priority="32">
      <formula>AND(($H19-$G19)&lt;TIME(0,30,0),$I19&lt;&gt;"")</formula>
    </cfRule>
  </conditionalFormatting>
  <conditionalFormatting sqref="J19">
    <cfRule type="expression" dxfId="492" priority="31">
      <formula>AND(($J19-$I19)&lt;TIME(0,30,0),$K19&lt;&gt;"")</formula>
    </cfRule>
  </conditionalFormatting>
  <conditionalFormatting sqref="F20">
    <cfRule type="expression" dxfId="491" priority="30">
      <formula>AND(($F20-$E20)&lt;TIME(0,30,0),$G20&lt;&gt;"")</formula>
    </cfRule>
  </conditionalFormatting>
  <conditionalFormatting sqref="H20">
    <cfRule type="expression" dxfId="490" priority="29">
      <formula>AND(($H20-$G20)&lt;TIME(0,30,0),$I20&lt;&gt;"")</formula>
    </cfRule>
  </conditionalFormatting>
  <conditionalFormatting sqref="J20">
    <cfRule type="expression" dxfId="489" priority="28">
      <formula>AND(($J20-$I20)&lt;TIME(0,30,0),$K20&lt;&gt;"")</formula>
    </cfRule>
  </conditionalFormatting>
  <conditionalFormatting sqref="J11">
    <cfRule type="expression" dxfId="488" priority="25">
      <formula>AND(($J11-$I11)&lt;TIME(0,30,0),$K11&lt;&gt;"")</formula>
    </cfRule>
  </conditionalFormatting>
  <conditionalFormatting sqref="F11">
    <cfRule type="expression" dxfId="487" priority="27">
      <formula>AND(($F11-$E11)&lt;TIME(0,30,0),$G11&lt;&gt;"")</formula>
    </cfRule>
  </conditionalFormatting>
  <conditionalFormatting sqref="H11">
    <cfRule type="expression" dxfId="486" priority="26">
      <formula>AND(($H11-$G11)&lt;TIME(0,30,0),$I11&lt;&gt;"")</formula>
    </cfRule>
  </conditionalFormatting>
  <conditionalFormatting sqref="J12">
    <cfRule type="expression" dxfId="485" priority="22">
      <formula>AND(($J12-$I12)&lt;TIME(0,30,0),$K12&lt;&gt;"")</formula>
    </cfRule>
  </conditionalFormatting>
  <conditionalFormatting sqref="F12">
    <cfRule type="expression" dxfId="484" priority="24">
      <formula>AND(($F12-$E12)&lt;TIME(0,30,0),$G12&lt;&gt;"")</formula>
    </cfRule>
  </conditionalFormatting>
  <conditionalFormatting sqref="H12">
    <cfRule type="expression" dxfId="483" priority="23">
      <formula>AND(($H12-$G12)&lt;TIME(0,30,0),$I12&lt;&gt;"")</formula>
    </cfRule>
  </conditionalFormatting>
  <conditionalFormatting sqref="J13">
    <cfRule type="expression" dxfId="482" priority="19">
      <formula>AND(($J13-$I13)&lt;TIME(0,30,0),$K13&lt;&gt;"")</formula>
    </cfRule>
  </conditionalFormatting>
  <conditionalFormatting sqref="F13">
    <cfRule type="expression" dxfId="481" priority="21">
      <formula>AND(($F13-$E13)&lt;TIME(0,30,0),$G13&lt;&gt;"")</formula>
    </cfRule>
  </conditionalFormatting>
  <conditionalFormatting sqref="H13">
    <cfRule type="expression" dxfId="480" priority="20">
      <formula>AND(($H13-$G13)&lt;TIME(0,30,0),$I13&lt;&gt;"")</formula>
    </cfRule>
  </conditionalFormatting>
  <conditionalFormatting sqref="J21">
    <cfRule type="expression" dxfId="479" priority="16">
      <formula>AND(($J21-$I21)&lt;TIME(0,30,0),$K21&lt;&gt;"")</formula>
    </cfRule>
  </conditionalFormatting>
  <conditionalFormatting sqref="F21">
    <cfRule type="expression" dxfId="478" priority="18">
      <formula>AND(($F21-$E21)&lt;TIME(0,30,0),$G21&lt;&gt;"")</formula>
    </cfRule>
  </conditionalFormatting>
  <conditionalFormatting sqref="H21">
    <cfRule type="expression" dxfId="477" priority="17">
      <formula>AND(($H21-$G21)&lt;TIME(0,30,0),$I21&lt;&gt;"")</formula>
    </cfRule>
  </conditionalFormatting>
  <conditionalFormatting sqref="J22">
    <cfRule type="expression" dxfId="476" priority="13">
      <formula>AND(($J22-$I22)&lt;TIME(0,30,0),$K22&lt;&gt;"")</formula>
    </cfRule>
  </conditionalFormatting>
  <conditionalFormatting sqref="F22">
    <cfRule type="expression" dxfId="475" priority="15">
      <formula>AND(($F22-$E22)&lt;TIME(0,30,0),$G22&lt;&gt;"")</formula>
    </cfRule>
  </conditionalFormatting>
  <conditionalFormatting sqref="H22">
    <cfRule type="expression" dxfId="474" priority="14">
      <formula>AND(($H22-$G22)&lt;TIME(0,30,0),$I22&lt;&gt;"")</formula>
    </cfRule>
  </conditionalFormatting>
  <conditionalFormatting sqref="J23">
    <cfRule type="expression" dxfId="473" priority="10">
      <formula>AND(($J23-$I23)&lt;TIME(0,30,0),$K23&lt;&gt;"")</formula>
    </cfRule>
  </conditionalFormatting>
  <conditionalFormatting sqref="F23">
    <cfRule type="expression" dxfId="472" priority="12">
      <formula>AND(($F23-$E23)&lt;TIME(0,30,0),$G23&lt;&gt;"")</formula>
    </cfRule>
  </conditionalFormatting>
  <conditionalFormatting sqref="H23">
    <cfRule type="expression" dxfId="471" priority="11">
      <formula>AND(($H23-$G23)&lt;TIME(0,30,0),$I23&lt;&gt;"")</formula>
    </cfRule>
  </conditionalFormatting>
  <conditionalFormatting sqref="J24">
    <cfRule type="expression" dxfId="470" priority="7">
      <formula>AND(($J24-$I24)&lt;TIME(0,30,0),$K24&lt;&gt;"")</formula>
    </cfRule>
  </conditionalFormatting>
  <conditionalFormatting sqref="F24">
    <cfRule type="expression" dxfId="469" priority="9">
      <formula>AND(($F24-$E24)&lt;TIME(0,30,0),$G24&lt;&gt;"")</formula>
    </cfRule>
  </conditionalFormatting>
  <conditionalFormatting sqref="H24">
    <cfRule type="expression" dxfId="468" priority="8">
      <formula>AND(($H24-$G24)&lt;TIME(0,30,0),$I24&lt;&gt;"")</formula>
    </cfRule>
  </conditionalFormatting>
  <conditionalFormatting sqref="J25">
    <cfRule type="expression" dxfId="467" priority="4">
      <formula>AND(($J25-$I25)&lt;TIME(0,30,0),$K25&lt;&gt;"")</formula>
    </cfRule>
  </conditionalFormatting>
  <conditionalFormatting sqref="F25">
    <cfRule type="expression" dxfId="466" priority="6">
      <formula>AND(($F25-$E25)&lt;TIME(0,30,0),$G25&lt;&gt;"")</formula>
    </cfRule>
  </conditionalFormatting>
  <conditionalFormatting sqref="H25">
    <cfRule type="expression" dxfId="465" priority="5">
      <formula>AND(($H25-$G25)&lt;TIME(0,30,0),$I25&lt;&gt;"")</formula>
    </cfRule>
  </conditionalFormatting>
  <conditionalFormatting sqref="J26">
    <cfRule type="expression" dxfId="464" priority="1">
      <formula>AND(($J26-$I26)&lt;TIME(0,30,0),$K26&lt;&gt;"")</formula>
    </cfRule>
  </conditionalFormatting>
  <conditionalFormatting sqref="F26">
    <cfRule type="expression" dxfId="463" priority="3">
      <formula>AND(($F26-$E26)&lt;TIME(0,30,0),$G26&lt;&gt;"")</formula>
    </cfRule>
  </conditionalFormatting>
  <conditionalFormatting sqref="H26">
    <cfRule type="expression" dxfId="462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43338</v>
      </c>
      <c r="D7" s="43" t="str">
        <f>IF(ISBLANK('9-14-2018'!D21), "", '9-14-2018'!D21)</f>
        <v/>
      </c>
      <c r="E7" s="265" t="str">
        <f>IF(ISBLANK('9-14-2018'!E21), "", '9-14-2018'!E21)</f>
        <v/>
      </c>
      <c r="F7" s="265" t="str">
        <f>IF(ISBLANK('9-14-2018'!F21), "", '9-14-2018'!F21)</f>
        <v/>
      </c>
      <c r="G7" s="265" t="str">
        <f>IF(ISBLANK('9-14-2018'!G21), "", '9-14-2018'!G21)</f>
        <v/>
      </c>
      <c r="H7" s="265" t="str">
        <f>IF(ISBLANK('9-14-2018'!H21), "", '9-14-2018'!H21)</f>
        <v/>
      </c>
      <c r="I7" s="265" t="str">
        <f>IF(ISBLANK('9-14-2018'!I21), "", '9-14-2018'!I21)</f>
        <v/>
      </c>
      <c r="J7" s="265" t="str">
        <f>IF(ISBLANK('9-14-2018'!J21), "", '9-14-2018'!J21)</f>
        <v/>
      </c>
      <c r="K7" s="265" t="str">
        <f>IF(ISBLANK('9-14-2018'!K21), "", '9-14-2018'!K21)</f>
        <v/>
      </c>
      <c r="L7" s="206">
        <f>'9-14-2018'!L21</f>
        <v>0</v>
      </c>
      <c r="M7" s="197" t="str">
        <f>IF(ISBLANK('9-14-2018'!M21), "", '9-14-2018'!M21)</f>
        <v/>
      </c>
      <c r="N7" s="270" t="str">
        <f>IF(ISBLANK('9-14-2018'!N21), "", '9-14-2018'!N21)</f>
        <v/>
      </c>
      <c r="O7" s="192">
        <f>'9-14-2018'!O21</f>
        <v>0</v>
      </c>
      <c r="P7" s="38"/>
    </row>
    <row r="8" spans="1:20" ht="20" customHeight="1">
      <c r="A8" s="408"/>
      <c r="B8" s="46" t="s">
        <v>3</v>
      </c>
      <c r="C8" s="47">
        <v>43339</v>
      </c>
      <c r="D8" s="48" t="str">
        <f>IF(ISBLANK('9-14-2018'!D22), "", '9-14-2018'!D22)</f>
        <v/>
      </c>
      <c r="E8" s="49" t="str">
        <f>IF(ISBLANK('9-14-2018'!E22), "", '9-14-2018'!E22)</f>
        <v/>
      </c>
      <c r="F8" s="49" t="str">
        <f>IF(ISBLANK('9-14-2018'!F22), "", '9-14-2018'!F22)</f>
        <v/>
      </c>
      <c r="G8" s="49" t="str">
        <f>IF(ISBLANK('9-14-2018'!G22), "", '9-14-2018'!G22)</f>
        <v/>
      </c>
      <c r="H8" s="49" t="str">
        <f>IF(ISBLANK('9-14-2018'!H22), "", '9-14-2018'!H22)</f>
        <v/>
      </c>
      <c r="I8" s="49" t="str">
        <f>IF(ISBLANK('9-14-2018'!I22), "", '9-14-2018'!I22)</f>
        <v/>
      </c>
      <c r="J8" s="49" t="str">
        <f>IF(ISBLANK('9-14-2018'!J22), "", '9-14-2018'!J22)</f>
        <v/>
      </c>
      <c r="K8" s="49" t="str">
        <f>IF(ISBLANK('9-14-2018'!K22), "", '9-14-2018'!K22)</f>
        <v/>
      </c>
      <c r="L8" s="204">
        <f>'9-14-2018'!L22</f>
        <v>0</v>
      </c>
      <c r="M8" s="201" t="str">
        <f>IF(ISBLANK('9-14-2018'!M22), "", '9-14-2018'!M22)</f>
        <v/>
      </c>
      <c r="N8" s="211" t="str">
        <f>IF(ISBLANK('9-14-2018'!N22), "", '9-14-2018'!N22)</f>
        <v/>
      </c>
      <c r="O8" s="119">
        <f>'9-14-2018'!O22</f>
        <v>0</v>
      </c>
      <c r="P8" s="39"/>
    </row>
    <row r="9" spans="1:20" ht="20" customHeight="1">
      <c r="A9" s="408"/>
      <c r="B9" s="46" t="s">
        <v>4</v>
      </c>
      <c r="C9" s="47">
        <v>43340</v>
      </c>
      <c r="D9" s="48" t="str">
        <f>IF(ISBLANK('9-14-2018'!D23), "", '9-14-2018'!D23)</f>
        <v/>
      </c>
      <c r="E9" s="49" t="str">
        <f>IF(ISBLANK('9-14-2018'!E23), "", '9-14-2018'!E23)</f>
        <v/>
      </c>
      <c r="F9" s="49" t="str">
        <f>IF(ISBLANK('9-14-2018'!F23), "", '9-14-2018'!F23)</f>
        <v/>
      </c>
      <c r="G9" s="49" t="str">
        <f>IF(ISBLANK('9-14-2018'!G23), "", '9-14-2018'!G23)</f>
        <v/>
      </c>
      <c r="H9" s="49" t="str">
        <f>IF(ISBLANK('9-14-2018'!H23), "", '9-14-2018'!H23)</f>
        <v/>
      </c>
      <c r="I9" s="49" t="str">
        <f>IF(ISBLANK('9-14-2018'!I23), "", '9-14-2018'!I23)</f>
        <v/>
      </c>
      <c r="J9" s="49" t="str">
        <f>IF(ISBLANK('9-14-2018'!J23), "", '9-14-2018'!J23)</f>
        <v/>
      </c>
      <c r="K9" s="49" t="str">
        <f>IF(ISBLANK('9-14-2018'!K23), "", '9-14-2018'!K23)</f>
        <v/>
      </c>
      <c r="L9" s="204">
        <f>'9-14-2018'!L23</f>
        <v>0</v>
      </c>
      <c r="M9" s="201" t="str">
        <f>IF(ISBLANK('9-14-2018'!M23), "", '9-14-2018'!M23)</f>
        <v/>
      </c>
      <c r="N9" s="211" t="str">
        <f>IF(ISBLANK('9-14-2018'!N23), "", '9-14-2018'!N23)</f>
        <v/>
      </c>
      <c r="O9" s="119">
        <f>'9-14-2018'!O23</f>
        <v>0</v>
      </c>
      <c r="P9" s="39"/>
    </row>
    <row r="10" spans="1:20" ht="20" customHeight="1">
      <c r="A10" s="408"/>
      <c r="B10" s="46" t="s">
        <v>5</v>
      </c>
      <c r="C10" s="47">
        <v>43341</v>
      </c>
      <c r="D10" s="48" t="str">
        <f>IF(ISBLANK('9-14-2018'!D24), "", '9-14-2018'!D24)</f>
        <v/>
      </c>
      <c r="E10" s="49" t="str">
        <f>IF(ISBLANK('9-14-2018'!E24), "", '9-14-2018'!E24)</f>
        <v/>
      </c>
      <c r="F10" s="49" t="str">
        <f>IF(ISBLANK('9-14-2018'!F24), "", '9-14-2018'!F24)</f>
        <v/>
      </c>
      <c r="G10" s="49" t="str">
        <f>IF(ISBLANK('9-14-2018'!G24), "", '9-14-2018'!G24)</f>
        <v/>
      </c>
      <c r="H10" s="49" t="str">
        <f>IF(ISBLANK('9-14-2018'!H24), "", '9-14-2018'!H24)</f>
        <v/>
      </c>
      <c r="I10" s="49" t="str">
        <f>IF(ISBLANK('9-14-2018'!I24), "", '9-14-2018'!I24)</f>
        <v/>
      </c>
      <c r="J10" s="49" t="str">
        <f>IF(ISBLANK('9-14-2018'!J24), "", '9-14-2018'!J24)</f>
        <v/>
      </c>
      <c r="K10" s="49" t="str">
        <f>IF(ISBLANK('9-14-2018'!K24), "", '9-14-2018'!K24)</f>
        <v/>
      </c>
      <c r="L10" s="204">
        <f>'9-14-2018'!L24</f>
        <v>0</v>
      </c>
      <c r="M10" s="201" t="str">
        <f>IF(ISBLANK('9-14-2018'!M24), "", '9-14-2018'!M24)</f>
        <v/>
      </c>
      <c r="N10" s="211" t="str">
        <f>IF(ISBLANK('9-14-2018'!N24), "", '9-14-2018'!N24)</f>
        <v/>
      </c>
      <c r="O10" s="119">
        <f>'9-14-2018'!O24</f>
        <v>0</v>
      </c>
      <c r="P10" s="39"/>
    </row>
    <row r="11" spans="1:20" ht="20" customHeight="1">
      <c r="A11" s="409"/>
      <c r="B11" s="46" t="s">
        <v>6</v>
      </c>
      <c r="C11" s="47">
        <v>43342</v>
      </c>
      <c r="D11" s="48" t="str">
        <f>IF(ISBLANK('9-14-2018'!D25), "", '9-14-2018'!D25)</f>
        <v/>
      </c>
      <c r="E11" s="49" t="str">
        <f>IF(ISBLANK('9-14-2018'!E25), "", '9-14-2018'!E25)</f>
        <v/>
      </c>
      <c r="F11" s="49" t="str">
        <f>IF(ISBLANK('9-14-2018'!F25), "", '9-14-2018'!F25)</f>
        <v/>
      </c>
      <c r="G11" s="49" t="str">
        <f>IF(ISBLANK('9-14-2018'!G25), "", '9-14-2018'!G25)</f>
        <v/>
      </c>
      <c r="H11" s="49" t="str">
        <f>IF(ISBLANK('9-14-2018'!H25), "", '9-14-2018'!H25)</f>
        <v/>
      </c>
      <c r="I11" s="49" t="str">
        <f>IF(ISBLANK('9-14-2018'!I25), "", '9-14-2018'!I25)</f>
        <v/>
      </c>
      <c r="J11" s="49" t="str">
        <f>IF(ISBLANK('9-14-2018'!J25), "", '9-14-2018'!J25)</f>
        <v/>
      </c>
      <c r="K11" s="49" t="str">
        <f>IF(ISBLANK('9-14-2018'!K25), "", '9-14-2018'!K25)</f>
        <v/>
      </c>
      <c r="L11" s="204">
        <f>'9-14-2018'!L25</f>
        <v>0</v>
      </c>
      <c r="M11" s="201" t="str">
        <f>IF(ISBLANK('9-14-2018'!M25), "", '9-14-2018'!M25)</f>
        <v/>
      </c>
      <c r="N11" s="211" t="str">
        <f>IF(ISBLANK('9-14-2018'!N25), "", '9-14-2018'!N25)</f>
        <v/>
      </c>
      <c r="O11" s="119">
        <f>'9-14-2018'!O25</f>
        <v>0</v>
      </c>
      <c r="P11" s="39"/>
    </row>
    <row r="12" spans="1:20" ht="20" customHeight="1" thickBot="1">
      <c r="A12" s="409"/>
      <c r="B12" s="51" t="s">
        <v>7</v>
      </c>
      <c r="C12" s="66">
        <v>43343</v>
      </c>
      <c r="D12" s="52" t="str">
        <f>IF(ISBLANK('9-14-2018'!D26), "", '9-14-2018'!D26)</f>
        <v/>
      </c>
      <c r="E12" s="53" t="str">
        <f>IF(ISBLANK('9-14-2018'!E26), "", '9-14-2018'!E26)</f>
        <v/>
      </c>
      <c r="F12" s="53" t="str">
        <f>IF(ISBLANK('9-14-2018'!F26), "", '9-14-2018'!F26)</f>
        <v/>
      </c>
      <c r="G12" s="53" t="str">
        <f>IF(ISBLANK('9-14-2018'!G26), "", '9-14-2018'!G26)</f>
        <v/>
      </c>
      <c r="H12" s="53" t="str">
        <f>IF(ISBLANK('9-14-2018'!H26), "", '9-14-2018'!H26)</f>
        <v/>
      </c>
      <c r="I12" s="53" t="str">
        <f>IF(ISBLANK('9-14-2018'!I26), "", '9-14-2018'!I26)</f>
        <v/>
      </c>
      <c r="J12" s="53" t="str">
        <f>IF(ISBLANK('9-14-2018'!J26), "", '9-14-2018'!J26)</f>
        <v/>
      </c>
      <c r="K12" s="227" t="str">
        <f>IF(ISBLANK('9-14-2018'!K26), "", '9-14-2018'!K26)</f>
        <v/>
      </c>
      <c r="L12" s="120">
        <f>'9-14-2018'!L26</f>
        <v>0</v>
      </c>
      <c r="M12" s="234" t="str">
        <f>IF(ISBLANK('9-14-2018'!M26), "", '9-14-2018'!M26)</f>
        <v/>
      </c>
      <c r="N12" s="267" t="str">
        <f>IF(ISBLANK('9-14-2018'!N26), "", '9-14-2018'!N26)</f>
        <v/>
      </c>
      <c r="O12" s="120">
        <f>'9-14-2018'!O26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256">
        <v>43344</v>
      </c>
      <c r="D13" s="295"/>
      <c r="E13" s="296"/>
      <c r="F13" s="296"/>
      <c r="G13" s="296"/>
      <c r="H13" s="296"/>
      <c r="I13" s="296"/>
      <c r="J13" s="296"/>
      <c r="K13" s="297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57"/>
      <c r="N13" s="25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43345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84"/>
      <c r="N14" s="210"/>
      <c r="O14" s="124">
        <f t="shared" ref="O14:O27" si="1">N14+L14</f>
        <v>0</v>
      </c>
      <c r="P14" s="39"/>
      <c r="R14" s="2"/>
    </row>
    <row r="15" spans="1:20" ht="20" customHeight="1">
      <c r="A15" s="396"/>
      <c r="B15" s="56" t="s">
        <v>3</v>
      </c>
      <c r="C15" s="249">
        <v>43346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43347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43348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43349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43350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43351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43352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27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43353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43354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43355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07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43356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107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43357</v>
      </c>
      <c r="D26" s="295"/>
      <c r="E26" s="296"/>
      <c r="F26" s="296"/>
      <c r="G26" s="296"/>
      <c r="H26" s="296"/>
      <c r="I26" s="296"/>
      <c r="J26" s="296"/>
      <c r="K26" s="308"/>
      <c r="L26" s="216">
        <f t="shared" si="0"/>
        <v>0</v>
      </c>
      <c r="M26" s="88"/>
      <c r="N26" s="144"/>
      <c r="O26" s="107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43358</v>
      </c>
      <c r="D27" s="330"/>
      <c r="E27" s="331"/>
      <c r="F27" s="331"/>
      <c r="G27" s="331"/>
      <c r="H27" s="331"/>
      <c r="I27" s="331"/>
      <c r="J27" s="331"/>
      <c r="K27" s="332"/>
      <c r="L27" s="214">
        <f t="shared" si="0"/>
        <v>0</v>
      </c>
      <c r="M27" s="83"/>
      <c r="N27" s="135"/>
      <c r="O27" s="13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85</v>
      </c>
      <c r="S38" s="109"/>
      <c r="T38" s="109"/>
    </row>
    <row r="39" spans="1:20">
      <c r="S39" s="109"/>
      <c r="T39" s="109"/>
    </row>
  </sheetData>
  <sheetProtection algorithmName="SHA-512" hashValue="AWgjLciXMzkyOsuSPoVsrudS1S8i0HIMDmeOsWUvRRGdLv5zOtpxLUo93Dd3zuAaf0e4pXUEqTSvpWHv4KI1PA==" saltValue="hn+6lIgzwsqxsVUa3V1YD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461" priority="45">
      <formula>AND(($F14-$E14)&lt;TIME(0,30,0),$G14&lt;&gt;"")</formula>
    </cfRule>
  </conditionalFormatting>
  <conditionalFormatting sqref="H14">
    <cfRule type="expression" dxfId="460" priority="44">
      <formula>AND(($H14-$G14)&lt;TIME(0,30,0),$I14&lt;&gt;"")</formula>
    </cfRule>
  </conditionalFormatting>
  <conditionalFormatting sqref="J14">
    <cfRule type="expression" dxfId="459" priority="43">
      <formula>AND(($J14-$I14)&lt;TIME(0,30,0),$K14&lt;&gt;"")</formula>
    </cfRule>
  </conditionalFormatting>
  <conditionalFormatting sqref="F15">
    <cfRule type="expression" dxfId="458" priority="42">
      <formula>AND(($F15-$E15)&lt;TIME(0,30,0),$G15&lt;&gt;"")</formula>
    </cfRule>
  </conditionalFormatting>
  <conditionalFormatting sqref="H15">
    <cfRule type="expression" dxfId="457" priority="41">
      <formula>AND(($H15-$G15)&lt;TIME(0,30,0),$I15&lt;&gt;"")</formula>
    </cfRule>
  </conditionalFormatting>
  <conditionalFormatting sqref="J15">
    <cfRule type="expression" dxfId="456" priority="40">
      <formula>AND(($J15-$I15)&lt;TIME(0,30,0),$K15&lt;&gt;"")</formula>
    </cfRule>
  </conditionalFormatting>
  <conditionalFormatting sqref="F16">
    <cfRule type="expression" dxfId="455" priority="39">
      <formula>AND(($F16-$E16)&lt;TIME(0,30,0),$G16&lt;&gt;"")</formula>
    </cfRule>
  </conditionalFormatting>
  <conditionalFormatting sqref="H16">
    <cfRule type="expression" dxfId="454" priority="38">
      <formula>AND(($H16-$G16)&lt;TIME(0,30,0),$I16&lt;&gt;"")</formula>
    </cfRule>
  </conditionalFormatting>
  <conditionalFormatting sqref="J16">
    <cfRule type="expression" dxfId="453" priority="37">
      <formula>AND(($J16-$I16)&lt;TIME(0,30,0),$K16&lt;&gt;"")</formula>
    </cfRule>
  </conditionalFormatting>
  <conditionalFormatting sqref="F17">
    <cfRule type="expression" dxfId="452" priority="36">
      <formula>AND(($F17-$E17)&lt;TIME(0,30,0),$G17&lt;&gt;"")</formula>
    </cfRule>
  </conditionalFormatting>
  <conditionalFormatting sqref="H17">
    <cfRule type="expression" dxfId="451" priority="35">
      <formula>AND(($H17-$G17)&lt;TIME(0,30,0),$I17&lt;&gt;"")</formula>
    </cfRule>
  </conditionalFormatting>
  <conditionalFormatting sqref="J17">
    <cfRule type="expression" dxfId="450" priority="34">
      <formula>AND(($J17-$I17)&lt;TIME(0,30,0),$K17&lt;&gt;"")</formula>
    </cfRule>
  </conditionalFormatting>
  <conditionalFormatting sqref="F18">
    <cfRule type="expression" dxfId="449" priority="33">
      <formula>AND(($F18-$E18)&lt;TIME(0,30,0),$G18&lt;&gt;"")</formula>
    </cfRule>
  </conditionalFormatting>
  <conditionalFormatting sqref="H18">
    <cfRule type="expression" dxfId="448" priority="32">
      <formula>AND(($H18-$G18)&lt;TIME(0,30,0),$I18&lt;&gt;"")</formula>
    </cfRule>
  </conditionalFormatting>
  <conditionalFormatting sqref="J18">
    <cfRule type="expression" dxfId="447" priority="31">
      <formula>AND(($J18-$I18)&lt;TIME(0,30,0),$K18&lt;&gt;"")</formula>
    </cfRule>
  </conditionalFormatting>
  <conditionalFormatting sqref="F19">
    <cfRule type="expression" dxfId="446" priority="30">
      <formula>AND(($F19-$E19)&lt;TIME(0,30,0),$G19&lt;&gt;"")</formula>
    </cfRule>
  </conditionalFormatting>
  <conditionalFormatting sqref="H19">
    <cfRule type="expression" dxfId="445" priority="29">
      <formula>AND(($H19-$G19)&lt;TIME(0,30,0),$I19&lt;&gt;"")</formula>
    </cfRule>
  </conditionalFormatting>
  <conditionalFormatting sqref="J19">
    <cfRule type="expression" dxfId="444" priority="28">
      <formula>AND(($J19-$I19)&lt;TIME(0,30,0),$K19&lt;&gt;"")</formula>
    </cfRule>
  </conditionalFormatting>
  <conditionalFormatting sqref="F20">
    <cfRule type="expression" dxfId="443" priority="27">
      <formula>AND(($F20-$E20)&lt;TIME(0,30,0),$G20&lt;&gt;"")</formula>
    </cfRule>
  </conditionalFormatting>
  <conditionalFormatting sqref="H20">
    <cfRule type="expression" dxfId="442" priority="26">
      <formula>AND(($H20-$G20)&lt;TIME(0,30,0),$I20&lt;&gt;"")</formula>
    </cfRule>
  </conditionalFormatting>
  <conditionalFormatting sqref="J20">
    <cfRule type="expression" dxfId="441" priority="25">
      <formula>AND(($J20-$I20)&lt;TIME(0,30,0),$K20&lt;&gt;"")</formula>
    </cfRule>
  </conditionalFormatting>
  <conditionalFormatting sqref="J21">
    <cfRule type="expression" dxfId="440" priority="22">
      <formula>AND(($J21-$I21)&lt;TIME(0,30,0),$K21&lt;&gt;"")</formula>
    </cfRule>
  </conditionalFormatting>
  <conditionalFormatting sqref="F21">
    <cfRule type="expression" dxfId="439" priority="24">
      <formula>AND(($F21-$E21)&lt;TIME(0,30,0),$G21&lt;&gt;"")</formula>
    </cfRule>
  </conditionalFormatting>
  <conditionalFormatting sqref="H21">
    <cfRule type="expression" dxfId="438" priority="23">
      <formula>AND(($H21-$G21)&lt;TIME(0,30,0),$I21&lt;&gt;"")</formula>
    </cfRule>
  </conditionalFormatting>
  <conditionalFormatting sqref="J22">
    <cfRule type="expression" dxfId="437" priority="19">
      <formula>AND(($J22-$I22)&lt;TIME(0,30,0),$K22&lt;&gt;"")</formula>
    </cfRule>
  </conditionalFormatting>
  <conditionalFormatting sqref="F22">
    <cfRule type="expression" dxfId="436" priority="21">
      <formula>AND(($F22-$E22)&lt;TIME(0,30,0),$G22&lt;&gt;"")</formula>
    </cfRule>
  </conditionalFormatting>
  <conditionalFormatting sqref="H22">
    <cfRule type="expression" dxfId="435" priority="20">
      <formula>AND(($H22-$G22)&lt;TIME(0,30,0),$I22&lt;&gt;"")</formula>
    </cfRule>
  </conditionalFormatting>
  <conditionalFormatting sqref="J23">
    <cfRule type="expression" dxfId="434" priority="16">
      <formula>AND(($J23-$I23)&lt;TIME(0,30,0),$K23&lt;&gt;"")</formula>
    </cfRule>
  </conditionalFormatting>
  <conditionalFormatting sqref="F23">
    <cfRule type="expression" dxfId="433" priority="18">
      <formula>AND(($F23-$E23)&lt;TIME(0,30,0),$G23&lt;&gt;"")</formula>
    </cfRule>
  </conditionalFormatting>
  <conditionalFormatting sqref="H23">
    <cfRule type="expression" dxfId="432" priority="17">
      <formula>AND(($H23-$G23)&lt;TIME(0,30,0),$I23&lt;&gt;"")</formula>
    </cfRule>
  </conditionalFormatting>
  <conditionalFormatting sqref="J24">
    <cfRule type="expression" dxfId="431" priority="13">
      <formula>AND(($J24-$I24)&lt;TIME(0,30,0),$K24&lt;&gt;"")</formula>
    </cfRule>
  </conditionalFormatting>
  <conditionalFormatting sqref="F24">
    <cfRule type="expression" dxfId="430" priority="15">
      <formula>AND(($F24-$E24)&lt;TIME(0,30,0),$G24&lt;&gt;"")</formula>
    </cfRule>
  </conditionalFormatting>
  <conditionalFormatting sqref="H24">
    <cfRule type="expression" dxfId="429" priority="14">
      <formula>AND(($H24-$G24)&lt;TIME(0,30,0),$I24&lt;&gt;"")</formula>
    </cfRule>
  </conditionalFormatting>
  <conditionalFormatting sqref="J25">
    <cfRule type="expression" dxfId="428" priority="10">
      <formula>AND(($J25-$I25)&lt;TIME(0,30,0),$K25&lt;&gt;"")</formula>
    </cfRule>
  </conditionalFormatting>
  <conditionalFormatting sqref="F25">
    <cfRule type="expression" dxfId="427" priority="12">
      <formula>AND(($F25-$E25)&lt;TIME(0,30,0),$G25&lt;&gt;"")</formula>
    </cfRule>
  </conditionalFormatting>
  <conditionalFormatting sqref="H25">
    <cfRule type="expression" dxfId="426" priority="11">
      <formula>AND(($H25-$G25)&lt;TIME(0,30,0),$I25&lt;&gt;"")</formula>
    </cfRule>
  </conditionalFormatting>
  <conditionalFormatting sqref="J26">
    <cfRule type="expression" dxfId="425" priority="7">
      <formula>AND(($J26-$I26)&lt;TIME(0,30,0),$K26&lt;&gt;"")</formula>
    </cfRule>
  </conditionalFormatting>
  <conditionalFormatting sqref="F26">
    <cfRule type="expression" dxfId="424" priority="9">
      <formula>AND(($F26-$E26)&lt;TIME(0,30,0),$G26&lt;&gt;"")</formula>
    </cfRule>
  </conditionalFormatting>
  <conditionalFormatting sqref="H26">
    <cfRule type="expression" dxfId="423" priority="8">
      <formula>AND(($H26-$G26)&lt;TIME(0,30,0),$I26&lt;&gt;"")</formula>
    </cfRule>
  </conditionalFormatting>
  <conditionalFormatting sqref="J27">
    <cfRule type="expression" dxfId="422" priority="4">
      <formula>AND(($J27-$I27)&lt;TIME(0,30,0),$K27&lt;&gt;"")</formula>
    </cfRule>
  </conditionalFormatting>
  <conditionalFormatting sqref="F27">
    <cfRule type="expression" dxfId="421" priority="6">
      <formula>AND(($F27-$E27)&lt;TIME(0,30,0),$G27&lt;&gt;"")</formula>
    </cfRule>
  </conditionalFormatting>
  <conditionalFormatting sqref="H27">
    <cfRule type="expression" dxfId="420" priority="5">
      <formula>AND(($H27-$G27)&lt;TIME(0,30,0),$I27&lt;&gt;"")</formula>
    </cfRule>
  </conditionalFormatting>
  <conditionalFormatting sqref="J13">
    <cfRule type="expression" dxfId="419" priority="1">
      <formula>AND(($J13-$I13)&lt;TIME(0,30,0),$K13&lt;&gt;"")</formula>
    </cfRule>
  </conditionalFormatting>
  <conditionalFormatting sqref="F13">
    <cfRule type="expression" dxfId="418" priority="3">
      <formula>AND(($F13-$E13)&lt;TIME(0,30,0),$G13&lt;&gt;"")</formula>
    </cfRule>
  </conditionalFormatting>
  <conditionalFormatting sqref="H13">
    <cfRule type="expression" dxfId="417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43359</v>
      </c>
      <c r="D7" s="327"/>
      <c r="E7" s="328"/>
      <c r="F7" s="328"/>
      <c r="G7" s="328"/>
      <c r="H7" s="328"/>
      <c r="I7" s="328"/>
      <c r="J7" s="328"/>
      <c r="K7" s="329"/>
      <c r="L7" s="279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17">
        <f>N7+L7</f>
        <v>0</v>
      </c>
      <c r="P7" s="38"/>
    </row>
    <row r="8" spans="1:20" ht="20" customHeight="1">
      <c r="A8" s="408"/>
      <c r="B8" s="5" t="s">
        <v>3</v>
      </c>
      <c r="C8" s="159">
        <v>43360</v>
      </c>
      <c r="D8" s="295"/>
      <c r="E8" s="296"/>
      <c r="F8" s="296"/>
      <c r="G8" s="296"/>
      <c r="H8" s="296"/>
      <c r="I8" s="296"/>
      <c r="J8" s="296"/>
      <c r="K8" s="308"/>
      <c r="L8" s="216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6">
        <f t="shared" ref="O8:O21" si="1">N8+L8</f>
        <v>0</v>
      </c>
      <c r="P8" s="39"/>
    </row>
    <row r="9" spans="1:20" ht="20" customHeight="1">
      <c r="A9" s="408"/>
      <c r="B9" s="5" t="s">
        <v>4</v>
      </c>
      <c r="C9" s="159">
        <v>43361</v>
      </c>
      <c r="D9" s="295"/>
      <c r="E9" s="296"/>
      <c r="F9" s="296"/>
      <c r="G9" s="296"/>
      <c r="H9" s="296"/>
      <c r="I9" s="296"/>
      <c r="J9" s="296"/>
      <c r="K9" s="308"/>
      <c r="L9" s="216">
        <f t="shared" si="0"/>
        <v>0</v>
      </c>
      <c r="M9" s="88"/>
      <c r="N9" s="144"/>
      <c r="O9" s="96">
        <f t="shared" si="1"/>
        <v>0</v>
      </c>
      <c r="P9" s="39"/>
    </row>
    <row r="10" spans="1:20" ht="20" customHeight="1">
      <c r="A10" s="408"/>
      <c r="B10" s="5" t="s">
        <v>5</v>
      </c>
      <c r="C10" s="159">
        <v>43362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43363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43364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43365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43366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43367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43368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43369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43370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43371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43372</v>
      </c>
      <c r="D20" s="323"/>
      <c r="E20" s="324"/>
      <c r="F20" s="324"/>
      <c r="G20" s="324"/>
      <c r="H20" s="325"/>
      <c r="I20" s="325"/>
      <c r="J20" s="325"/>
      <c r="K20" s="326"/>
      <c r="L20" s="380">
        <f t="shared" si="0"/>
        <v>0</v>
      </c>
      <c r="M20" s="76"/>
      <c r="N20" s="133"/>
      <c r="O20" s="15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160">
        <v>43373</v>
      </c>
      <c r="D21" s="295"/>
      <c r="E21" s="296"/>
      <c r="F21" s="296"/>
      <c r="G21" s="296"/>
      <c r="H21" s="296"/>
      <c r="I21" s="296"/>
      <c r="J21" s="296"/>
      <c r="K21" s="297"/>
      <c r="L21" s="381">
        <f t="shared" si="0"/>
        <v>0</v>
      </c>
      <c r="M21" s="77"/>
      <c r="N21" s="113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43374</v>
      </c>
      <c r="D22" s="417" t="s">
        <v>62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43375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43376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43377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43378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43379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139</v>
      </c>
      <c r="S38" s="109"/>
      <c r="T38" s="109"/>
    </row>
    <row r="39" spans="1:20">
      <c r="S39" s="109"/>
      <c r="T39" s="109"/>
    </row>
  </sheetData>
  <sheetProtection algorithmName="SHA-512" hashValue="xmi6BPyVdyhbBGC++vHYgyZiWPjHis+ER5QdiRESXmZvRtntIfw0W77glvbl+SMrd5qLV3QsGMrQcMdJiHTtCg==" saltValue="+mV/RbQVZoA0fT29W2X2Uw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416" priority="45">
      <formula>AND(($F14-$E14)&lt;TIME(0,30,0),$G14&lt;&gt;"")</formula>
    </cfRule>
  </conditionalFormatting>
  <conditionalFormatting sqref="H14">
    <cfRule type="expression" dxfId="415" priority="44">
      <formula>AND(($H14-$G14)&lt;TIME(0,30,0),$I14&lt;&gt;"")</formula>
    </cfRule>
  </conditionalFormatting>
  <conditionalFormatting sqref="J14">
    <cfRule type="expression" dxfId="414" priority="43">
      <formula>AND(($J14-$I14)&lt;TIME(0,30,0),$K14&lt;&gt;"")</formula>
    </cfRule>
  </conditionalFormatting>
  <conditionalFormatting sqref="F15">
    <cfRule type="expression" dxfId="413" priority="42">
      <formula>AND(($F15-$E15)&lt;TIME(0,30,0),$G15&lt;&gt;"")</formula>
    </cfRule>
  </conditionalFormatting>
  <conditionalFormatting sqref="H15">
    <cfRule type="expression" dxfId="412" priority="41">
      <formula>AND(($H15-$G15)&lt;TIME(0,30,0),$I15&lt;&gt;"")</formula>
    </cfRule>
  </conditionalFormatting>
  <conditionalFormatting sqref="J15">
    <cfRule type="expression" dxfId="411" priority="40">
      <formula>AND(($J15-$I15)&lt;TIME(0,30,0),$K15&lt;&gt;"")</formula>
    </cfRule>
  </conditionalFormatting>
  <conditionalFormatting sqref="F16">
    <cfRule type="expression" dxfId="410" priority="39">
      <formula>AND(($F16-$E16)&lt;TIME(0,30,0),$G16&lt;&gt;"")</formula>
    </cfRule>
  </conditionalFormatting>
  <conditionalFormatting sqref="H16">
    <cfRule type="expression" dxfId="409" priority="38">
      <formula>AND(($H16-$G16)&lt;TIME(0,30,0),$I16&lt;&gt;"")</formula>
    </cfRule>
  </conditionalFormatting>
  <conditionalFormatting sqref="J16">
    <cfRule type="expression" dxfId="408" priority="37">
      <formula>AND(($J16-$I16)&lt;TIME(0,30,0),$K16&lt;&gt;"")</formula>
    </cfRule>
  </conditionalFormatting>
  <conditionalFormatting sqref="F17">
    <cfRule type="expression" dxfId="407" priority="36">
      <formula>AND(($F17-$E17)&lt;TIME(0,30,0),$G17&lt;&gt;"")</formula>
    </cfRule>
  </conditionalFormatting>
  <conditionalFormatting sqref="H17">
    <cfRule type="expression" dxfId="406" priority="35">
      <formula>AND(($H17-$G17)&lt;TIME(0,30,0),$I17&lt;&gt;"")</formula>
    </cfRule>
  </conditionalFormatting>
  <conditionalFormatting sqref="J17">
    <cfRule type="expression" dxfId="405" priority="34">
      <formula>AND(($J17-$I17)&lt;TIME(0,30,0),$K17&lt;&gt;"")</formula>
    </cfRule>
  </conditionalFormatting>
  <conditionalFormatting sqref="F18">
    <cfRule type="expression" dxfId="404" priority="33">
      <formula>AND(($F18-$E18)&lt;TIME(0,30,0),$G18&lt;&gt;"")</formula>
    </cfRule>
  </conditionalFormatting>
  <conditionalFormatting sqref="H18">
    <cfRule type="expression" dxfId="403" priority="32">
      <formula>AND(($H18-$G18)&lt;TIME(0,30,0),$I18&lt;&gt;"")</formula>
    </cfRule>
  </conditionalFormatting>
  <conditionalFormatting sqref="J18">
    <cfRule type="expression" dxfId="402" priority="31">
      <formula>AND(($J18-$I18)&lt;TIME(0,30,0),$K18&lt;&gt;"")</formula>
    </cfRule>
  </conditionalFormatting>
  <conditionalFormatting sqref="F19">
    <cfRule type="expression" dxfId="401" priority="30">
      <formula>AND(($F19-$E19)&lt;TIME(0,30,0),$G19&lt;&gt;"")</formula>
    </cfRule>
  </conditionalFormatting>
  <conditionalFormatting sqref="H19">
    <cfRule type="expression" dxfId="400" priority="29">
      <formula>AND(($H19-$G19)&lt;TIME(0,30,0),$I19&lt;&gt;"")</formula>
    </cfRule>
  </conditionalFormatting>
  <conditionalFormatting sqref="J19">
    <cfRule type="expression" dxfId="399" priority="28">
      <formula>AND(($J19-$I19)&lt;TIME(0,30,0),$K19&lt;&gt;"")</formula>
    </cfRule>
  </conditionalFormatting>
  <conditionalFormatting sqref="F20">
    <cfRule type="expression" dxfId="398" priority="27">
      <formula>AND(($F20-$E20)&lt;TIME(0,30,0),$G20&lt;&gt;"")</formula>
    </cfRule>
  </conditionalFormatting>
  <conditionalFormatting sqref="H20">
    <cfRule type="expression" dxfId="397" priority="26">
      <formula>AND(($H20-$G20)&lt;TIME(0,30,0),$I20&lt;&gt;"")</formula>
    </cfRule>
  </conditionalFormatting>
  <conditionalFormatting sqref="J20">
    <cfRule type="expression" dxfId="396" priority="25">
      <formula>AND(($J20-$I20)&lt;TIME(0,30,0),$K20&lt;&gt;"")</formula>
    </cfRule>
  </conditionalFormatting>
  <conditionalFormatting sqref="J7">
    <cfRule type="expression" dxfId="395" priority="22">
      <formula>AND(($J7-$I7)&lt;TIME(0,30,0),$K7&lt;&gt;"")</formula>
    </cfRule>
  </conditionalFormatting>
  <conditionalFormatting sqref="F7">
    <cfRule type="expression" dxfId="394" priority="24">
      <formula>AND(($F7-$E7)&lt;TIME(0,30,0),$G7&lt;&gt;"")</formula>
    </cfRule>
  </conditionalFormatting>
  <conditionalFormatting sqref="H7">
    <cfRule type="expression" dxfId="393" priority="23">
      <formula>AND(($H7-$G7)&lt;TIME(0,30,0),$I7&lt;&gt;"")</formula>
    </cfRule>
  </conditionalFormatting>
  <conditionalFormatting sqref="J8">
    <cfRule type="expression" dxfId="392" priority="19">
      <formula>AND(($J8-$I8)&lt;TIME(0,30,0),$K8&lt;&gt;"")</formula>
    </cfRule>
  </conditionalFormatting>
  <conditionalFormatting sqref="F8">
    <cfRule type="expression" dxfId="391" priority="21">
      <formula>AND(($F8-$E8)&lt;TIME(0,30,0),$G8&lt;&gt;"")</formula>
    </cfRule>
  </conditionalFormatting>
  <conditionalFormatting sqref="H8">
    <cfRule type="expression" dxfId="390" priority="20">
      <formula>AND(($H8-$G8)&lt;TIME(0,30,0),$I8&lt;&gt;"")</formula>
    </cfRule>
  </conditionalFormatting>
  <conditionalFormatting sqref="J9">
    <cfRule type="expression" dxfId="389" priority="16">
      <formula>AND(($J9-$I9)&lt;TIME(0,30,0),$K9&lt;&gt;"")</formula>
    </cfRule>
  </conditionalFormatting>
  <conditionalFormatting sqref="F9">
    <cfRule type="expression" dxfId="388" priority="18">
      <formula>AND(($F9-$E9)&lt;TIME(0,30,0),$G9&lt;&gt;"")</formula>
    </cfRule>
  </conditionalFormatting>
  <conditionalFormatting sqref="H9">
    <cfRule type="expression" dxfId="387" priority="17">
      <formula>AND(($H9-$G9)&lt;TIME(0,30,0),$I9&lt;&gt;"")</formula>
    </cfRule>
  </conditionalFormatting>
  <conditionalFormatting sqref="J10">
    <cfRule type="expression" dxfId="386" priority="13">
      <formula>AND(($J10-$I10)&lt;TIME(0,30,0),$K10&lt;&gt;"")</formula>
    </cfRule>
  </conditionalFormatting>
  <conditionalFormatting sqref="F10">
    <cfRule type="expression" dxfId="385" priority="15">
      <formula>AND(($F10-$E10)&lt;TIME(0,30,0),$G10&lt;&gt;"")</formula>
    </cfRule>
  </conditionalFormatting>
  <conditionalFormatting sqref="H10">
    <cfRule type="expression" dxfId="384" priority="14">
      <formula>AND(($H10-$G10)&lt;TIME(0,30,0),$I10&lt;&gt;"")</formula>
    </cfRule>
  </conditionalFormatting>
  <conditionalFormatting sqref="J11">
    <cfRule type="expression" dxfId="383" priority="10">
      <formula>AND(($J11-$I11)&lt;TIME(0,30,0),$K11&lt;&gt;"")</formula>
    </cfRule>
  </conditionalFormatting>
  <conditionalFormatting sqref="F11">
    <cfRule type="expression" dxfId="382" priority="12">
      <formula>AND(($F11-$E11)&lt;TIME(0,30,0),$G11&lt;&gt;"")</formula>
    </cfRule>
  </conditionalFormatting>
  <conditionalFormatting sqref="H11">
    <cfRule type="expression" dxfId="381" priority="11">
      <formula>AND(($H11-$G11)&lt;TIME(0,30,0),$I11&lt;&gt;"")</formula>
    </cfRule>
  </conditionalFormatting>
  <conditionalFormatting sqref="J12">
    <cfRule type="expression" dxfId="380" priority="7">
      <formula>AND(($J12-$I12)&lt;TIME(0,30,0),$K12&lt;&gt;"")</formula>
    </cfRule>
  </conditionalFormatting>
  <conditionalFormatting sqref="F12">
    <cfRule type="expression" dxfId="379" priority="9">
      <formula>AND(($F12-$E12)&lt;TIME(0,30,0),$G12&lt;&gt;"")</formula>
    </cfRule>
  </conditionalFormatting>
  <conditionalFormatting sqref="H12">
    <cfRule type="expression" dxfId="378" priority="8">
      <formula>AND(($H12-$G12)&lt;TIME(0,30,0),$I12&lt;&gt;"")</formula>
    </cfRule>
  </conditionalFormatting>
  <conditionalFormatting sqref="J13">
    <cfRule type="expression" dxfId="377" priority="4">
      <formula>AND(($J13-$I13)&lt;TIME(0,30,0),$K13&lt;&gt;"")</formula>
    </cfRule>
  </conditionalFormatting>
  <conditionalFormatting sqref="F13">
    <cfRule type="expression" dxfId="376" priority="6">
      <formula>AND(($F13-$E13)&lt;TIME(0,30,0),$G13&lt;&gt;"")</formula>
    </cfRule>
  </conditionalFormatting>
  <conditionalFormatting sqref="H13">
    <cfRule type="expression" dxfId="375" priority="5">
      <formula>AND(($H13-$G13)&lt;TIME(0,30,0),$I13&lt;&gt;"")</formula>
    </cfRule>
  </conditionalFormatting>
  <conditionalFormatting sqref="J21">
    <cfRule type="expression" dxfId="374" priority="1">
      <formula>AND(($J21-$I21)&lt;TIME(0,30,0),$K21&lt;&gt;"")</formula>
    </cfRule>
  </conditionalFormatting>
  <conditionalFormatting sqref="F21">
    <cfRule type="expression" dxfId="373" priority="3">
      <formula>AND(($F21-$E21)&lt;TIME(0,30,0),$G21&lt;&gt;"")</formula>
    </cfRule>
  </conditionalFormatting>
  <conditionalFormatting sqref="H21">
    <cfRule type="expression" dxfId="372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6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7" width="10.33203125" customWidth="1"/>
    <col min="16" max="16" width="12.5" customWidth="1"/>
    <col min="17" max="17" width="11" customWidth="1"/>
    <col min="19" max="20" width="8.83203125" style="109"/>
  </cols>
  <sheetData>
    <row r="1" spans="1:20" ht="26" thickBot="1">
      <c r="A1" s="168" t="s">
        <v>26</v>
      </c>
      <c r="B1" s="392" t="s">
        <v>95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  <c r="S3"/>
      <c r="T3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</row>
    <row r="6" spans="1:20" s="22" customFormat="1" ht="43" thickBot="1">
      <c r="A6" s="23"/>
      <c r="B6" s="8" t="s">
        <v>11</v>
      </c>
      <c r="C6" s="9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  <c r="S6" s="153"/>
      <c r="T6" s="153"/>
    </row>
    <row r="7" spans="1:20" ht="20" customHeight="1" thickBot="1">
      <c r="A7" s="407" t="s">
        <v>22</v>
      </c>
      <c r="B7" s="54" t="s">
        <v>2</v>
      </c>
      <c r="C7" s="89">
        <v>43100</v>
      </c>
      <c r="D7" s="228" t="str">
        <f>IF(ISBLANK('1-12-2018'!D7), "", '1-12-2018'!D7)</f>
        <v/>
      </c>
      <c r="E7" s="229" t="str">
        <f>IF(ISBLANK('1-12-2018'!E7), "", '1-12-2018'!E7)</f>
        <v/>
      </c>
      <c r="F7" s="229" t="str">
        <f>IF(ISBLANK('1-12-2018'!F7), "", '1-12-2018'!F7)</f>
        <v/>
      </c>
      <c r="G7" s="229" t="str">
        <f>IF(ISBLANK('1-12-2018'!G7), "", '1-12-2018'!G7)</f>
        <v/>
      </c>
      <c r="H7" s="229" t="str">
        <f>IF(ISBLANK('1-12-2018'!H7), "", '1-12-2018'!H7)</f>
        <v/>
      </c>
      <c r="I7" s="229" t="str">
        <f>IF(ISBLANK('1-12-2018'!I7), "", '1-12-2018'!I7)</f>
        <v/>
      </c>
      <c r="J7" s="229" t="str">
        <f>IF(ISBLANK('1-12-2018'!J7), "", '1-12-2018'!J7)</f>
        <v/>
      </c>
      <c r="K7" s="230" t="str">
        <f>IF(ISBLANK('1-12-2018'!K7), "", '1-12-2018'!K7)</f>
        <v/>
      </c>
      <c r="L7" s="115">
        <f>'1-12-2018'!L7</f>
        <v>0</v>
      </c>
      <c r="M7" s="224" t="str">
        <f>IF(ISBLANK('1-12-2018'!M7), "", '1-12-2018'!M7)</f>
        <v/>
      </c>
      <c r="N7" s="136" t="str">
        <f>IF(ISBLANK('1-12-2018'!N7), "", '1-12-2018'!N7)</f>
        <v/>
      </c>
      <c r="O7" s="115">
        <f>'1-12-2018'!O7</f>
        <v>0</v>
      </c>
      <c r="P7" s="38"/>
    </row>
    <row r="8" spans="1:20" ht="20" customHeight="1">
      <c r="A8" s="408"/>
      <c r="B8" s="5" t="s">
        <v>3</v>
      </c>
      <c r="C8" s="30">
        <v>43101</v>
      </c>
      <c r="D8" s="307"/>
      <c r="E8" s="296"/>
      <c r="F8" s="296"/>
      <c r="G8" s="296"/>
      <c r="H8" s="296"/>
      <c r="I8" s="296"/>
      <c r="J8" s="296"/>
      <c r="K8" s="308"/>
      <c r="L8" s="95">
        <f t="shared" ref="L8:L1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05"/>
      <c r="N8" s="301"/>
      <c r="O8" s="137">
        <f>SUM(L8,N8)</f>
        <v>0</v>
      </c>
      <c r="P8" s="39"/>
    </row>
    <row r="9" spans="1:20" ht="20" customHeight="1">
      <c r="A9" s="408"/>
      <c r="B9" s="5" t="s">
        <v>4</v>
      </c>
      <c r="C9" s="32">
        <v>43102</v>
      </c>
      <c r="D9" s="307"/>
      <c r="E9" s="296"/>
      <c r="F9" s="296"/>
      <c r="G9" s="296"/>
      <c r="H9" s="296"/>
      <c r="I9" s="296"/>
      <c r="J9" s="296"/>
      <c r="K9" s="308"/>
      <c r="L9" s="96">
        <f t="shared" si="0"/>
        <v>0</v>
      </c>
      <c r="M9" s="306"/>
      <c r="N9" s="303"/>
      <c r="O9" s="137">
        <f t="shared" ref="O9:O11" si="1">SUM(L9,N9)</f>
        <v>0</v>
      </c>
      <c r="P9" s="39"/>
    </row>
    <row r="10" spans="1:20" ht="20" customHeight="1">
      <c r="A10" s="408"/>
      <c r="B10" s="5" t="s">
        <v>5</v>
      </c>
      <c r="C10" s="32">
        <v>43103</v>
      </c>
      <c r="D10" s="307"/>
      <c r="E10" s="296"/>
      <c r="F10" s="296"/>
      <c r="G10" s="296"/>
      <c r="H10" s="296"/>
      <c r="I10" s="296"/>
      <c r="J10" s="296"/>
      <c r="K10" s="308"/>
      <c r="L10" s="96">
        <f t="shared" si="0"/>
        <v>0</v>
      </c>
      <c r="M10" s="306"/>
      <c r="N10" s="303"/>
      <c r="O10" s="137">
        <f t="shared" si="1"/>
        <v>0</v>
      </c>
      <c r="P10" s="39"/>
    </row>
    <row r="11" spans="1:20" ht="20" customHeight="1">
      <c r="A11" s="408"/>
      <c r="B11" s="5" t="s">
        <v>6</v>
      </c>
      <c r="C11" s="32">
        <v>43104</v>
      </c>
      <c r="D11" s="307"/>
      <c r="E11" s="296"/>
      <c r="F11" s="296"/>
      <c r="G11" s="296"/>
      <c r="H11" s="296"/>
      <c r="I11" s="296"/>
      <c r="J11" s="296"/>
      <c r="K11" s="308"/>
      <c r="L11" s="95">
        <f t="shared" si="0"/>
        <v>0</v>
      </c>
      <c r="M11" s="306"/>
      <c r="N11" s="303"/>
      <c r="O11" s="137">
        <f t="shared" si="1"/>
        <v>0</v>
      </c>
      <c r="P11" s="39"/>
      <c r="R11" s="2"/>
    </row>
    <row r="12" spans="1:20" ht="20" customHeight="1" thickBot="1">
      <c r="A12" s="409"/>
      <c r="B12" s="5" t="s">
        <v>7</v>
      </c>
      <c r="C12" s="32">
        <v>43105</v>
      </c>
      <c r="D12" s="307"/>
      <c r="E12" s="296"/>
      <c r="F12" s="296"/>
      <c r="G12" s="296"/>
      <c r="H12" s="296"/>
      <c r="I12" s="296"/>
      <c r="J12" s="296"/>
      <c r="K12" s="308"/>
      <c r="L12" s="95">
        <f t="shared" ref="L12:L26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2"/>
      <c r="N12" s="145"/>
      <c r="O12" s="137">
        <f t="shared" ref="O12:O26" si="3">L12+N12</f>
        <v>0</v>
      </c>
      <c r="P12" s="55" t="s">
        <v>19</v>
      </c>
      <c r="R12" s="2"/>
      <c r="T12" s="167"/>
    </row>
    <row r="13" spans="1:20" ht="20" customHeight="1" thickBot="1">
      <c r="A13" s="410"/>
      <c r="B13" s="3" t="s">
        <v>8</v>
      </c>
      <c r="C13" s="31">
        <v>43106</v>
      </c>
      <c r="D13" s="310"/>
      <c r="E13" s="311"/>
      <c r="F13" s="311"/>
      <c r="G13" s="311"/>
      <c r="H13" s="311"/>
      <c r="I13" s="311"/>
      <c r="J13" s="311"/>
      <c r="K13" s="312"/>
      <c r="L13" s="94">
        <f t="shared" si="2"/>
        <v>0</v>
      </c>
      <c r="M13" s="83"/>
      <c r="N13" s="128"/>
      <c r="O13" s="108">
        <f t="shared" si="3"/>
        <v>0</v>
      </c>
      <c r="P13" s="155">
        <f>SUM(O7:O13)</f>
        <v>0</v>
      </c>
      <c r="Q13" s="110">
        <f>P13*24</f>
        <v>0</v>
      </c>
      <c r="R13" s="2"/>
      <c r="T13" s="167"/>
    </row>
    <row r="14" spans="1:20" ht="20" customHeight="1">
      <c r="A14" s="395" t="s">
        <v>22</v>
      </c>
      <c r="B14" s="56" t="s">
        <v>2</v>
      </c>
      <c r="C14" s="225">
        <v>43107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2"/>
        <v>0</v>
      </c>
      <c r="M14" s="74"/>
      <c r="N14" s="138"/>
      <c r="O14" s="99">
        <f t="shared" si="3"/>
        <v>0</v>
      </c>
      <c r="P14" s="40"/>
      <c r="R14" s="2"/>
      <c r="T14" s="167"/>
    </row>
    <row r="15" spans="1:20" ht="20" customHeight="1">
      <c r="A15" s="396"/>
      <c r="B15" s="56" t="s">
        <v>3</v>
      </c>
      <c r="C15" s="225">
        <v>43108</v>
      </c>
      <c r="D15" s="158"/>
      <c r="E15" s="59"/>
      <c r="F15" s="59"/>
      <c r="G15" s="59"/>
      <c r="H15" s="58"/>
      <c r="I15" s="58"/>
      <c r="J15" s="58"/>
      <c r="K15" s="322"/>
      <c r="L15" s="319">
        <f t="shared" si="2"/>
        <v>0</v>
      </c>
      <c r="M15" s="75"/>
      <c r="N15" s="139"/>
      <c r="O15" s="102">
        <f t="shared" si="3"/>
        <v>0</v>
      </c>
      <c r="P15" s="40"/>
      <c r="R15" s="2"/>
      <c r="T15" s="167"/>
    </row>
    <row r="16" spans="1:20" ht="20" customHeight="1">
      <c r="A16" s="396"/>
      <c r="B16" s="56" t="s">
        <v>4</v>
      </c>
      <c r="C16" s="225">
        <v>43109</v>
      </c>
      <c r="D16" s="158"/>
      <c r="E16" s="59"/>
      <c r="F16" s="59"/>
      <c r="G16" s="59"/>
      <c r="H16" s="58"/>
      <c r="I16" s="58"/>
      <c r="J16" s="58"/>
      <c r="K16" s="322"/>
      <c r="L16" s="319">
        <f t="shared" si="2"/>
        <v>0</v>
      </c>
      <c r="M16" s="75"/>
      <c r="N16" s="139"/>
      <c r="O16" s="102">
        <f t="shared" si="3"/>
        <v>0</v>
      </c>
      <c r="P16" s="40"/>
      <c r="R16" s="2"/>
      <c r="T16" s="167"/>
    </row>
    <row r="17" spans="1:20" ht="20" customHeight="1">
      <c r="A17" s="396"/>
      <c r="B17" s="56" t="s">
        <v>5</v>
      </c>
      <c r="C17" s="225">
        <v>43110</v>
      </c>
      <c r="D17" s="158"/>
      <c r="E17" s="59"/>
      <c r="F17" s="59"/>
      <c r="G17" s="59"/>
      <c r="H17" s="58"/>
      <c r="I17" s="58"/>
      <c r="J17" s="58"/>
      <c r="K17" s="322"/>
      <c r="L17" s="319">
        <f>IF(AND(ISBLANK(K17),ISBLANK(I17),ISBLANK(G17)),(E17-D17),
IF(AND(ISBLANK(K17),ISBLANK(I17),((F17-E17)&lt;TIME(0,30,0))),(G17-D17),
IF(ISBLANK(I17),((E17-D17)+(G17-F17)),
IF(AND(ISBLANK(K17),((H17-G17)&lt;TIME(0,30,0)),((F17-E17)&lt;TIME(0,30,0))),(I17-D17),
IF(AND(ISBLANK(K17),((H17-G17)&lt;TIME(0,30,0))),((I17-F17)+(E17-D17)),
IF(AND(ISBLANK(K17),((F17-E17)&lt;TIME(0,30,0))),((I17-H17)+(G17-D17)),
IF(ISBLANK(J17),((I17-H17)+(E17-D17)+(G17-F17)),
IF(AND((J17-I17)&lt;TIME(0,30,0),(H17-G17)&lt;TIME(0,30,0),(F17-E17)&lt;TIME(0,30,0)),(K17-D17),
IF(AND((J17-I17)&lt;TIME(0,30,0),(H17-G17)&lt;TIME(0,30,0)),(K17-F17)+(E17-D17),
IF(AND((J17-I17)&lt;TIME(0,30,0),(F17-E17)&lt;TIME(0,30,0)),(K17-H17)+(G17-D17),
IF(AND((J17-I17)&lt;TIME(0,30,0)),(K17-H17)+(E17-D17)+(G17-F17),
IF(AND((H17-G17)&lt;TIME(0,30,0),(F17-E17)&lt;TIME(0,30,0)),(I17-D17)+(K17-J17),
IF(AND((J17-I17)&lt;TIME(0,30,0),(F17-E17)&lt;TIME(0,30,0)),(G17-D17)+(K17-H17),
IF(AND((H17-G17)&lt;TIME(0,30,0)),(K17-J17)+(I17-F17)+(E17-D17),
IF(AND((F17-E17)&lt;TIME(0,30,0)),(K17-J17)+(I17-H17)+(G17-D17),
((E17-D17)+(G17-F17)+(I17-H17)+(K17-J17)))))))))))))))))</f>
        <v>0</v>
      </c>
      <c r="M17" s="75"/>
      <c r="N17" s="139"/>
      <c r="O17" s="102">
        <f t="shared" si="3"/>
        <v>0</v>
      </c>
      <c r="P17" s="40"/>
      <c r="R17" s="2"/>
      <c r="T17" s="167"/>
    </row>
    <row r="18" spans="1:20" ht="20" customHeight="1">
      <c r="A18" s="397"/>
      <c r="B18" s="56" t="s">
        <v>6</v>
      </c>
      <c r="C18" s="225">
        <v>43111</v>
      </c>
      <c r="D18" s="158"/>
      <c r="E18" s="59"/>
      <c r="F18" s="59"/>
      <c r="G18" s="59"/>
      <c r="H18" s="58"/>
      <c r="I18" s="58"/>
      <c r="J18" s="58"/>
      <c r="K18" s="322"/>
      <c r="L18" s="319">
        <f t="shared" si="2"/>
        <v>0</v>
      </c>
      <c r="M18" s="75"/>
      <c r="N18" s="139"/>
      <c r="O18" s="102">
        <f t="shared" si="3"/>
        <v>0</v>
      </c>
      <c r="P18" s="40"/>
      <c r="R18" s="2"/>
      <c r="T18" s="167"/>
    </row>
    <row r="19" spans="1:20" ht="20" customHeight="1" thickBot="1">
      <c r="A19" s="397"/>
      <c r="B19" s="56" t="s">
        <v>7</v>
      </c>
      <c r="C19" s="225">
        <v>43112</v>
      </c>
      <c r="D19" s="158"/>
      <c r="E19" s="59"/>
      <c r="F19" s="59"/>
      <c r="G19" s="59"/>
      <c r="H19" s="58"/>
      <c r="I19" s="58"/>
      <c r="J19" s="58"/>
      <c r="K19" s="322"/>
      <c r="L19" s="319">
        <f t="shared" si="2"/>
        <v>0</v>
      </c>
      <c r="M19" s="75"/>
      <c r="N19" s="139"/>
      <c r="O19" s="102">
        <f t="shared" si="3"/>
        <v>0</v>
      </c>
      <c r="P19" s="41" t="s">
        <v>19</v>
      </c>
      <c r="R19" s="2"/>
      <c r="T19" s="167"/>
    </row>
    <row r="20" spans="1:20" ht="20" customHeight="1" thickBot="1">
      <c r="A20" s="398"/>
      <c r="B20" s="57" t="s">
        <v>8</v>
      </c>
      <c r="C20" s="226">
        <v>43113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2"/>
        <v>0</v>
      </c>
      <c r="M20" s="76"/>
      <c r="N20" s="146"/>
      <c r="O20" s="116">
        <f t="shared" si="3"/>
        <v>0</v>
      </c>
      <c r="P20" s="164">
        <f>SUM(O14:O20)</f>
        <v>0</v>
      </c>
      <c r="Q20" s="110">
        <f>P20*24</f>
        <v>0</v>
      </c>
      <c r="R20" s="2"/>
      <c r="T20" s="167"/>
    </row>
    <row r="21" spans="1:20" ht="20" customHeight="1">
      <c r="A21" s="407" t="s">
        <v>22</v>
      </c>
      <c r="B21" s="4" t="s">
        <v>2</v>
      </c>
      <c r="C21" s="36">
        <v>43114</v>
      </c>
      <c r="D21" s="327"/>
      <c r="E21" s="328"/>
      <c r="F21" s="328"/>
      <c r="G21" s="328"/>
      <c r="H21" s="328"/>
      <c r="I21" s="328"/>
      <c r="J21" s="328"/>
      <c r="K21" s="329"/>
      <c r="L21" s="117">
        <f t="shared" si="2"/>
        <v>0</v>
      </c>
      <c r="M21" s="77"/>
      <c r="N21" s="113"/>
      <c r="O21" s="140">
        <f t="shared" si="3"/>
        <v>0</v>
      </c>
      <c r="P21" s="171"/>
      <c r="R21" s="2"/>
      <c r="T21" s="167"/>
    </row>
    <row r="22" spans="1:20" ht="20" customHeight="1" thickBot="1">
      <c r="A22" s="408"/>
      <c r="B22" s="3" t="s">
        <v>3</v>
      </c>
      <c r="C22" s="35">
        <v>43115</v>
      </c>
      <c r="D22" s="330"/>
      <c r="E22" s="331"/>
      <c r="F22" s="331"/>
      <c r="G22" s="331"/>
      <c r="H22" s="331"/>
      <c r="I22" s="331"/>
      <c r="J22" s="331"/>
      <c r="K22" s="332"/>
      <c r="L22" s="94">
        <f t="shared" si="2"/>
        <v>0</v>
      </c>
      <c r="M22" s="83"/>
      <c r="N22" s="135"/>
      <c r="O22" s="143">
        <f t="shared" si="3"/>
        <v>0</v>
      </c>
      <c r="P22" s="40"/>
      <c r="R22" s="2"/>
      <c r="T22" s="167"/>
    </row>
    <row r="23" spans="1:20" ht="20" customHeight="1">
      <c r="A23" s="408"/>
      <c r="B23" s="17" t="s">
        <v>4</v>
      </c>
      <c r="C23" s="33">
        <v>43116</v>
      </c>
      <c r="D23" s="411" t="s">
        <v>52</v>
      </c>
      <c r="E23" s="412"/>
      <c r="F23" s="412"/>
      <c r="G23" s="412"/>
      <c r="H23" s="412"/>
      <c r="I23" s="412"/>
      <c r="J23" s="412"/>
      <c r="K23" s="412"/>
      <c r="L23" s="412" t="e">
        <f t="shared" si="2"/>
        <v>#VALUE!</v>
      </c>
      <c r="M23" s="412"/>
      <c r="N23" s="412"/>
      <c r="O23" s="413" t="e">
        <f t="shared" si="3"/>
        <v>#VALUE!</v>
      </c>
      <c r="P23" s="40"/>
      <c r="R23" s="2"/>
      <c r="T23" s="167"/>
    </row>
    <row r="24" spans="1:20" ht="20" customHeight="1">
      <c r="A24" s="408"/>
      <c r="B24" s="17" t="s">
        <v>5</v>
      </c>
      <c r="C24" s="33">
        <v>43117</v>
      </c>
      <c r="D24" s="411"/>
      <c r="E24" s="412"/>
      <c r="F24" s="412"/>
      <c r="G24" s="412"/>
      <c r="H24" s="412"/>
      <c r="I24" s="412"/>
      <c r="J24" s="412"/>
      <c r="K24" s="412"/>
      <c r="L24" s="412">
        <f t="shared" si="2"/>
        <v>0</v>
      </c>
      <c r="M24" s="412"/>
      <c r="N24" s="412"/>
      <c r="O24" s="413">
        <f t="shared" si="3"/>
        <v>0</v>
      </c>
      <c r="P24" s="40"/>
      <c r="R24" s="2"/>
      <c r="T24" s="167"/>
    </row>
    <row r="25" spans="1:20" ht="20" customHeight="1">
      <c r="A25" s="409"/>
      <c r="B25" s="17" t="s">
        <v>6</v>
      </c>
      <c r="C25" s="33">
        <v>43118</v>
      </c>
      <c r="D25" s="411"/>
      <c r="E25" s="412"/>
      <c r="F25" s="412"/>
      <c r="G25" s="412"/>
      <c r="H25" s="412"/>
      <c r="I25" s="412"/>
      <c r="J25" s="412"/>
      <c r="K25" s="412"/>
      <c r="L25" s="412">
        <f t="shared" si="2"/>
        <v>0</v>
      </c>
      <c r="M25" s="412"/>
      <c r="N25" s="412"/>
      <c r="O25" s="413">
        <f t="shared" si="3"/>
        <v>0</v>
      </c>
      <c r="P25" s="41"/>
      <c r="R25" s="2"/>
      <c r="T25" s="167"/>
    </row>
    <row r="26" spans="1:20" ht="20" customHeight="1">
      <c r="A26" s="408"/>
      <c r="B26" s="17" t="s">
        <v>7</v>
      </c>
      <c r="C26" s="33">
        <v>43119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2"/>
        <v>0</v>
      </c>
      <c r="M26" s="412"/>
      <c r="N26" s="412"/>
      <c r="O26" s="413">
        <f t="shared" si="3"/>
        <v>0</v>
      </c>
      <c r="P26" s="172"/>
      <c r="T26" s="167"/>
    </row>
    <row r="27" spans="1:20" ht="20" customHeight="1" thickBot="1">
      <c r="A27" s="410"/>
      <c r="B27" s="18" t="s">
        <v>8</v>
      </c>
      <c r="C27" s="34">
        <v>43120</v>
      </c>
      <c r="D27" s="414" t="s">
        <v>21</v>
      </c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50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SUM(O8:O22)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customFormat="1" ht="20" customHeight="1">
      <c r="A33" s="182" t="s">
        <v>71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customFormat="1" ht="20" customHeight="1">
      <c r="A34" s="180" t="s">
        <v>98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customFormat="1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</row>
    <row r="36" spans="1:15" customFormat="1" ht="20" customHeight="1">
      <c r="A36" s="26"/>
      <c r="B36" s="26"/>
      <c r="C36" s="26"/>
      <c r="D36" s="26"/>
      <c r="E36" s="26"/>
      <c r="F36" s="26"/>
      <c r="G36" s="26"/>
      <c r="H36" s="26"/>
    </row>
    <row r="37" spans="1:15" customFormat="1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</row>
    <row r="38" spans="1:15" customFormat="1">
      <c r="C38" s="179" t="s">
        <v>123</v>
      </c>
    </row>
    <row r="39" spans="1:15" customFormat="1"/>
    <row r="40" spans="1:15" customFormat="1"/>
    <row r="41" spans="1:15" customFormat="1"/>
    <row r="42" spans="1:15" customFormat="1"/>
    <row r="43" spans="1:15" customFormat="1"/>
    <row r="44" spans="1:15" customFormat="1"/>
    <row r="45" spans="1:15" customFormat="1"/>
    <row r="46" spans="1:15" customFormat="1"/>
  </sheetData>
  <sheetProtection algorithmName="SHA-512" hashValue="COXHSTv17qAzq1HwVOgMJDZ/SqQglOoU/gUDKEEP85OHfJWrd0ZbNmZBwHj1fJp5ll6efub7pNqhAe72a1ZGOw==" saltValue="+4dhr/x8amMdhfCx4icEKw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8 F14">
    <cfRule type="expression" dxfId="1187" priority="42">
      <formula>AND(($F8-$E8)&lt;TIME(0,30,0),$G8&lt;&gt;"")</formula>
    </cfRule>
  </conditionalFormatting>
  <conditionalFormatting sqref="H8 H14">
    <cfRule type="expression" dxfId="1186" priority="41">
      <formula>AND(($H8-$G8)&lt;TIME(0,30,0),$I8&lt;&gt;"")</formula>
    </cfRule>
  </conditionalFormatting>
  <conditionalFormatting sqref="J8 J14">
    <cfRule type="expression" dxfId="1185" priority="40">
      <formula>AND(($J8-$I8)&lt;TIME(0,30,0),$K8&lt;&gt;"")</formula>
    </cfRule>
  </conditionalFormatting>
  <conditionalFormatting sqref="F9">
    <cfRule type="expression" dxfId="1184" priority="39">
      <formula>AND(($F9-$E9)&lt;TIME(0,30,0),$G9&lt;&gt;"")</formula>
    </cfRule>
  </conditionalFormatting>
  <conditionalFormatting sqref="H9">
    <cfRule type="expression" dxfId="1183" priority="38">
      <formula>AND(($H9-$G9)&lt;TIME(0,30,0),$I9&lt;&gt;"")</formula>
    </cfRule>
  </conditionalFormatting>
  <conditionalFormatting sqref="J9">
    <cfRule type="expression" dxfId="1182" priority="37">
      <formula>AND(($J9-$I9)&lt;TIME(0,30,0),$K9&lt;&gt;"")</formula>
    </cfRule>
  </conditionalFormatting>
  <conditionalFormatting sqref="F10">
    <cfRule type="expression" dxfId="1181" priority="36">
      <formula>AND(($F10-$E10)&lt;TIME(0,30,0),$G10&lt;&gt;"")</formula>
    </cfRule>
  </conditionalFormatting>
  <conditionalFormatting sqref="H10">
    <cfRule type="expression" dxfId="1180" priority="35">
      <formula>AND(($H10-$G10)&lt;TIME(0,30,0),$I10&lt;&gt;"")</formula>
    </cfRule>
  </conditionalFormatting>
  <conditionalFormatting sqref="J10">
    <cfRule type="expression" dxfId="1179" priority="34">
      <formula>AND(($J10-$I10)&lt;TIME(0,30,0),$K10&lt;&gt;"")</formula>
    </cfRule>
  </conditionalFormatting>
  <conditionalFormatting sqref="F11">
    <cfRule type="expression" dxfId="1178" priority="33">
      <formula>AND(($F11-$E11)&lt;TIME(0,30,0),$G11&lt;&gt;"")</formula>
    </cfRule>
  </conditionalFormatting>
  <conditionalFormatting sqref="H11">
    <cfRule type="expression" dxfId="1177" priority="32">
      <formula>AND(($H11-$G11)&lt;TIME(0,30,0),$I11&lt;&gt;"")</formula>
    </cfRule>
  </conditionalFormatting>
  <conditionalFormatting sqref="J11">
    <cfRule type="expression" dxfId="1176" priority="31">
      <formula>AND(($J11-$I11)&lt;TIME(0,30,0),$K11&lt;&gt;"")</formula>
    </cfRule>
  </conditionalFormatting>
  <conditionalFormatting sqref="F12">
    <cfRule type="expression" dxfId="1175" priority="30">
      <formula>AND(($F12-$E12)&lt;TIME(0,30,0),$G12&lt;&gt;"")</formula>
    </cfRule>
  </conditionalFormatting>
  <conditionalFormatting sqref="H12">
    <cfRule type="expression" dxfId="1174" priority="29">
      <formula>AND(($H12-$G12)&lt;TIME(0,30,0),$I12&lt;&gt;"")</formula>
    </cfRule>
  </conditionalFormatting>
  <conditionalFormatting sqref="J12">
    <cfRule type="expression" dxfId="1173" priority="28">
      <formula>AND(($J12-$I12)&lt;TIME(0,30,0),$K12&lt;&gt;"")</formula>
    </cfRule>
  </conditionalFormatting>
  <conditionalFormatting sqref="F13">
    <cfRule type="expression" dxfId="1172" priority="27">
      <formula>AND(($F13-$E13)&lt;TIME(0,30,0),$G13&lt;&gt;"")</formula>
    </cfRule>
  </conditionalFormatting>
  <conditionalFormatting sqref="H13">
    <cfRule type="expression" dxfId="1171" priority="26">
      <formula>AND(($H13-$G13)&lt;TIME(0,30,0),$I13&lt;&gt;"")</formula>
    </cfRule>
  </conditionalFormatting>
  <conditionalFormatting sqref="J13">
    <cfRule type="expression" dxfId="1170" priority="25">
      <formula>AND(($J13-$I13)&lt;TIME(0,30,0),$K13&lt;&gt;"")</formula>
    </cfRule>
  </conditionalFormatting>
  <conditionalFormatting sqref="F15">
    <cfRule type="expression" dxfId="1169" priority="24">
      <formula>AND(($F15-$E15)&lt;TIME(0,30,0),$G15&lt;&gt;"")</formula>
    </cfRule>
  </conditionalFormatting>
  <conditionalFormatting sqref="H15">
    <cfRule type="expression" dxfId="1168" priority="23">
      <formula>AND(($H15-$G15)&lt;TIME(0,30,0),$I15&lt;&gt;"")</formula>
    </cfRule>
  </conditionalFormatting>
  <conditionalFormatting sqref="J15">
    <cfRule type="expression" dxfId="1167" priority="22">
      <formula>AND(($J15-$I15)&lt;TIME(0,30,0),$K15&lt;&gt;"")</formula>
    </cfRule>
  </conditionalFormatting>
  <conditionalFormatting sqref="F16">
    <cfRule type="expression" dxfId="1166" priority="21">
      <formula>AND(($F16-$E16)&lt;TIME(0,30,0),$G16&lt;&gt;"")</formula>
    </cfRule>
  </conditionalFormatting>
  <conditionalFormatting sqref="H16">
    <cfRule type="expression" dxfId="1165" priority="20">
      <formula>AND(($H16-$G16)&lt;TIME(0,30,0),$I16&lt;&gt;"")</formula>
    </cfRule>
  </conditionalFormatting>
  <conditionalFormatting sqref="J16">
    <cfRule type="expression" dxfId="1164" priority="19">
      <formula>AND(($J16-$I16)&lt;TIME(0,30,0),$K16&lt;&gt;"")</formula>
    </cfRule>
  </conditionalFormatting>
  <conditionalFormatting sqref="F17">
    <cfRule type="expression" dxfId="1163" priority="18">
      <formula>AND(($F17-$E17)&lt;TIME(0,30,0),$G17&lt;&gt;"")</formula>
    </cfRule>
  </conditionalFormatting>
  <conditionalFormatting sqref="H17">
    <cfRule type="expression" dxfId="1162" priority="17">
      <formula>AND(($H17-$G17)&lt;TIME(0,30,0),$I17&lt;&gt;"")</formula>
    </cfRule>
  </conditionalFormatting>
  <conditionalFormatting sqref="J17">
    <cfRule type="expression" dxfId="1161" priority="16">
      <formula>AND(($J17-$I17)&lt;TIME(0,30,0),$K17&lt;&gt;"")</formula>
    </cfRule>
  </conditionalFormatting>
  <conditionalFormatting sqref="F18">
    <cfRule type="expression" dxfId="1160" priority="15">
      <formula>AND(($F18-$E18)&lt;TIME(0,30,0),$G18&lt;&gt;"")</formula>
    </cfRule>
  </conditionalFormatting>
  <conditionalFormatting sqref="H18">
    <cfRule type="expression" dxfId="1159" priority="14">
      <formula>AND(($H18-$G18)&lt;TIME(0,30,0),$I18&lt;&gt;"")</formula>
    </cfRule>
  </conditionalFormatting>
  <conditionalFormatting sqref="J18">
    <cfRule type="expression" dxfId="1158" priority="13">
      <formula>AND(($J18-$I18)&lt;TIME(0,30,0),$K18&lt;&gt;"")</formula>
    </cfRule>
  </conditionalFormatting>
  <conditionalFormatting sqref="F19">
    <cfRule type="expression" dxfId="1157" priority="12">
      <formula>AND(($F19-$E19)&lt;TIME(0,30,0),$G19&lt;&gt;"")</formula>
    </cfRule>
  </conditionalFormatting>
  <conditionalFormatting sqref="H19">
    <cfRule type="expression" dxfId="1156" priority="11">
      <formula>AND(($H19-$G19)&lt;TIME(0,30,0),$I19&lt;&gt;"")</formula>
    </cfRule>
  </conditionalFormatting>
  <conditionalFormatting sqref="J19">
    <cfRule type="expression" dxfId="1155" priority="10">
      <formula>AND(($J19-$I19)&lt;TIME(0,30,0),$K19&lt;&gt;"")</formula>
    </cfRule>
  </conditionalFormatting>
  <conditionalFormatting sqref="F20">
    <cfRule type="expression" dxfId="1154" priority="9">
      <formula>AND(($F20-$E20)&lt;TIME(0,30,0),$G20&lt;&gt;"")</formula>
    </cfRule>
  </conditionalFormatting>
  <conditionalFormatting sqref="H20">
    <cfRule type="expression" dxfId="1153" priority="8">
      <formula>AND(($H20-$G20)&lt;TIME(0,30,0),$I20&lt;&gt;"")</formula>
    </cfRule>
  </conditionalFormatting>
  <conditionalFormatting sqref="J20">
    <cfRule type="expression" dxfId="1152" priority="7">
      <formula>AND(($J20-$I20)&lt;TIME(0,30,0),$K20&lt;&gt;"")</formula>
    </cfRule>
  </conditionalFormatting>
  <conditionalFormatting sqref="F21">
    <cfRule type="expression" dxfId="1151" priority="6">
      <formula>AND(($F21-$E21)&lt;TIME(0,30,0),$G21&lt;&gt;"")</formula>
    </cfRule>
  </conditionalFormatting>
  <conditionalFormatting sqref="H21">
    <cfRule type="expression" dxfId="1150" priority="5">
      <formula>AND(($H21-$G21)&lt;TIME(0,30,0),$I21&lt;&gt;"")</formula>
    </cfRule>
  </conditionalFormatting>
  <conditionalFormatting sqref="J21">
    <cfRule type="expression" dxfId="1149" priority="4">
      <formula>AND(($J21-$I21)&lt;TIME(0,30,0),$K21&lt;&gt;"")</formula>
    </cfRule>
  </conditionalFormatting>
  <conditionalFormatting sqref="F22">
    <cfRule type="expression" dxfId="1148" priority="3">
      <formula>AND(($F22-$E22)&lt;TIME(0,30,0),$G22&lt;&gt;"")</formula>
    </cfRule>
  </conditionalFormatting>
  <conditionalFormatting sqref="H22">
    <cfRule type="expression" dxfId="1147" priority="2">
      <formula>AND(($H22-$G22)&lt;TIME(0,30,0),$I22&lt;&gt;"")</formula>
    </cfRule>
  </conditionalFormatting>
  <conditionalFormatting sqref="J22">
    <cfRule type="expression" dxfId="1146" priority="1">
      <formula>AND(($J22-$I22)&lt;TIME(0,30,0),$K22&lt;&gt;"")</formula>
    </cfRule>
  </conditionalFormatting>
  <pageMargins left="0.25" right="0.25" top="0.25" bottom="0.25" header="0.3" footer="0.3"/>
  <pageSetup scale="76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43373</v>
      </c>
      <c r="D7" s="68" t="str">
        <f>IF(ISBLANK('10-15-2018'!D21), "", '10-15-2018'!D21)</f>
        <v/>
      </c>
      <c r="E7" s="69" t="str">
        <f>IF(ISBLANK('10-15-2018'!E21), "", '10-15-2018'!E21)</f>
        <v/>
      </c>
      <c r="F7" s="69" t="str">
        <f>IF(ISBLANK('10-15-2018'!F21), "", '10-15-2018'!F21)</f>
        <v/>
      </c>
      <c r="G7" s="69" t="str">
        <f>IF(ISBLANK('10-15-2018'!G21), "", '10-15-2018'!G21)</f>
        <v/>
      </c>
      <c r="H7" s="69" t="str">
        <f>IF(ISBLANK('10-15-2018'!H21), "", '10-15-2018'!H21)</f>
        <v/>
      </c>
      <c r="I7" s="69" t="str">
        <f>IF(ISBLANK('10-15-2018'!I21), "", '10-15-2018'!I21)</f>
        <v/>
      </c>
      <c r="J7" s="69" t="str">
        <f>IF(ISBLANK('10-15-2018'!J21), "", '10-15-2018'!J21)</f>
        <v/>
      </c>
      <c r="K7" s="69" t="str">
        <f>IF(ISBLANK('10-15-2018'!K21), "", '10-15-2018'!K21)</f>
        <v/>
      </c>
      <c r="L7" s="259">
        <f>'10-15-2018'!L21</f>
        <v>0</v>
      </c>
      <c r="M7" s="276" t="str">
        <f>IF(ISBLANK('10-15-2018'!M21), "", '10-15-2018'!M21)</f>
        <v/>
      </c>
      <c r="N7" s="277" t="str">
        <f>IF(ISBLANK('10-15-2018'!N21), "", '10-15-2018'!N21)</f>
        <v/>
      </c>
      <c r="O7" s="259">
        <f>'10-15-2018'!O21</f>
        <v>0</v>
      </c>
      <c r="P7" s="38"/>
    </row>
    <row r="8" spans="1:20" ht="20" customHeight="1">
      <c r="A8" s="408"/>
      <c r="B8" s="5" t="s">
        <v>3</v>
      </c>
      <c r="C8" s="159">
        <v>43374</v>
      </c>
      <c r="D8" s="295"/>
      <c r="E8" s="296"/>
      <c r="F8" s="296"/>
      <c r="G8" s="296"/>
      <c r="H8" s="296"/>
      <c r="I8" s="296"/>
      <c r="J8" s="296"/>
      <c r="K8" s="308"/>
      <c r="L8" s="215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5">
        <f>N8+L8</f>
        <v>0</v>
      </c>
      <c r="P8" s="39"/>
    </row>
    <row r="9" spans="1:20" ht="20" customHeight="1">
      <c r="A9" s="408"/>
      <c r="B9" s="5" t="s">
        <v>4</v>
      </c>
      <c r="C9" s="159">
        <v>43375</v>
      </c>
      <c r="D9" s="295"/>
      <c r="E9" s="296"/>
      <c r="F9" s="296"/>
      <c r="G9" s="296"/>
      <c r="H9" s="296"/>
      <c r="I9" s="296"/>
      <c r="J9" s="296"/>
      <c r="K9" s="308"/>
      <c r="L9" s="21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6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43376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43377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43378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43379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43380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43381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43382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43383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43384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43385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43386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43387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43388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83"/>
      <c r="N22" s="135"/>
      <c r="O22" s="94">
        <f t="shared" si="1"/>
        <v>0</v>
      </c>
      <c r="P22" s="39"/>
      <c r="R22" s="2"/>
    </row>
    <row r="23" spans="1:20" ht="20" customHeight="1">
      <c r="A23" s="408"/>
      <c r="B23" s="17" t="s">
        <v>4</v>
      </c>
      <c r="C23" s="239">
        <v>43389</v>
      </c>
      <c r="D23" s="411" t="s">
        <v>63</v>
      </c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43390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43391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43392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43393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140</v>
      </c>
      <c r="S38" s="109"/>
      <c r="T38" s="109"/>
    </row>
    <row r="39" spans="1:20">
      <c r="S39" s="109"/>
      <c r="T39" s="109"/>
    </row>
  </sheetData>
  <sheetProtection algorithmName="SHA-512" hashValue="jrhjeEymmAFzLo6RIk63AZVdT4qbuWBVEL95skOzRjKIpzcY8zbpwPpIH2gfWhr44f7zbAfadmlo0GdE7aSImQ==" saltValue="K1lTRnan+ggyuyzk6aaYZg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371" priority="45">
      <formula>AND(($F14-$E14)&lt;TIME(0,30,0),$G14&lt;&gt;"")</formula>
    </cfRule>
  </conditionalFormatting>
  <conditionalFormatting sqref="H14">
    <cfRule type="expression" dxfId="370" priority="44">
      <formula>AND(($H14-$G14)&lt;TIME(0,30,0),$I14&lt;&gt;"")</formula>
    </cfRule>
  </conditionalFormatting>
  <conditionalFormatting sqref="J14">
    <cfRule type="expression" dxfId="369" priority="43">
      <formula>AND(($J14-$I14)&lt;TIME(0,30,0),$K14&lt;&gt;"")</formula>
    </cfRule>
  </conditionalFormatting>
  <conditionalFormatting sqref="F15">
    <cfRule type="expression" dxfId="368" priority="42">
      <formula>AND(($F15-$E15)&lt;TIME(0,30,0),$G15&lt;&gt;"")</formula>
    </cfRule>
  </conditionalFormatting>
  <conditionalFormatting sqref="H15">
    <cfRule type="expression" dxfId="367" priority="41">
      <formula>AND(($H15-$G15)&lt;TIME(0,30,0),$I15&lt;&gt;"")</formula>
    </cfRule>
  </conditionalFormatting>
  <conditionalFormatting sqref="J15">
    <cfRule type="expression" dxfId="366" priority="40">
      <formula>AND(($J15-$I15)&lt;TIME(0,30,0),$K15&lt;&gt;"")</formula>
    </cfRule>
  </conditionalFormatting>
  <conditionalFormatting sqref="F16">
    <cfRule type="expression" dxfId="365" priority="39">
      <formula>AND(($F16-$E16)&lt;TIME(0,30,0),$G16&lt;&gt;"")</formula>
    </cfRule>
  </conditionalFormatting>
  <conditionalFormatting sqref="H16">
    <cfRule type="expression" dxfId="364" priority="38">
      <formula>AND(($H16-$G16)&lt;TIME(0,30,0),$I16&lt;&gt;"")</formula>
    </cfRule>
  </conditionalFormatting>
  <conditionalFormatting sqref="J16">
    <cfRule type="expression" dxfId="363" priority="37">
      <formula>AND(($J16-$I16)&lt;TIME(0,30,0),$K16&lt;&gt;"")</formula>
    </cfRule>
  </conditionalFormatting>
  <conditionalFormatting sqref="F17">
    <cfRule type="expression" dxfId="362" priority="36">
      <formula>AND(($F17-$E17)&lt;TIME(0,30,0),$G17&lt;&gt;"")</formula>
    </cfRule>
  </conditionalFormatting>
  <conditionalFormatting sqref="H17">
    <cfRule type="expression" dxfId="361" priority="35">
      <formula>AND(($H17-$G17)&lt;TIME(0,30,0),$I17&lt;&gt;"")</formula>
    </cfRule>
  </conditionalFormatting>
  <conditionalFormatting sqref="J17">
    <cfRule type="expression" dxfId="360" priority="34">
      <formula>AND(($J17-$I17)&lt;TIME(0,30,0),$K17&lt;&gt;"")</formula>
    </cfRule>
  </conditionalFormatting>
  <conditionalFormatting sqref="F18">
    <cfRule type="expression" dxfId="359" priority="33">
      <formula>AND(($F18-$E18)&lt;TIME(0,30,0),$G18&lt;&gt;"")</formula>
    </cfRule>
  </conditionalFormatting>
  <conditionalFormatting sqref="H18">
    <cfRule type="expression" dxfId="358" priority="32">
      <formula>AND(($H18-$G18)&lt;TIME(0,30,0),$I18&lt;&gt;"")</formula>
    </cfRule>
  </conditionalFormatting>
  <conditionalFormatting sqref="J18">
    <cfRule type="expression" dxfId="357" priority="31">
      <formula>AND(($J18-$I18)&lt;TIME(0,30,0),$K18&lt;&gt;"")</formula>
    </cfRule>
  </conditionalFormatting>
  <conditionalFormatting sqref="F19">
    <cfRule type="expression" dxfId="356" priority="30">
      <formula>AND(($F19-$E19)&lt;TIME(0,30,0),$G19&lt;&gt;"")</formula>
    </cfRule>
  </conditionalFormatting>
  <conditionalFormatting sqref="H19">
    <cfRule type="expression" dxfId="355" priority="29">
      <formula>AND(($H19-$G19)&lt;TIME(0,30,0),$I19&lt;&gt;"")</formula>
    </cfRule>
  </conditionalFormatting>
  <conditionalFormatting sqref="J19">
    <cfRule type="expression" dxfId="354" priority="28">
      <formula>AND(($J19-$I19)&lt;TIME(0,30,0),$K19&lt;&gt;"")</formula>
    </cfRule>
  </conditionalFormatting>
  <conditionalFormatting sqref="F20">
    <cfRule type="expression" dxfId="353" priority="27">
      <formula>AND(($F20-$E20)&lt;TIME(0,30,0),$G20&lt;&gt;"")</formula>
    </cfRule>
  </conditionalFormatting>
  <conditionalFormatting sqref="H20">
    <cfRule type="expression" dxfId="352" priority="26">
      <formula>AND(($H20-$G20)&lt;TIME(0,30,0),$I20&lt;&gt;"")</formula>
    </cfRule>
  </conditionalFormatting>
  <conditionalFormatting sqref="J20">
    <cfRule type="expression" dxfId="351" priority="25">
      <formula>AND(($J20-$I20)&lt;TIME(0,30,0),$K20&lt;&gt;"")</formula>
    </cfRule>
  </conditionalFormatting>
  <conditionalFormatting sqref="J8">
    <cfRule type="expression" dxfId="350" priority="22">
      <formula>AND(($J8-$I8)&lt;TIME(0,30,0),$K8&lt;&gt;"")</formula>
    </cfRule>
  </conditionalFormatting>
  <conditionalFormatting sqref="F8">
    <cfRule type="expression" dxfId="349" priority="24">
      <formula>AND(($F8-$E8)&lt;TIME(0,30,0),$G8&lt;&gt;"")</formula>
    </cfRule>
  </conditionalFormatting>
  <conditionalFormatting sqref="H8">
    <cfRule type="expression" dxfId="348" priority="23">
      <formula>AND(($H8-$G8)&lt;TIME(0,30,0),$I8&lt;&gt;"")</formula>
    </cfRule>
  </conditionalFormatting>
  <conditionalFormatting sqref="J9">
    <cfRule type="expression" dxfId="347" priority="19">
      <formula>AND(($J9-$I9)&lt;TIME(0,30,0),$K9&lt;&gt;"")</formula>
    </cfRule>
  </conditionalFormatting>
  <conditionalFormatting sqref="F9">
    <cfRule type="expression" dxfId="346" priority="21">
      <formula>AND(($F9-$E9)&lt;TIME(0,30,0),$G9&lt;&gt;"")</formula>
    </cfRule>
  </conditionalFormatting>
  <conditionalFormatting sqref="H9">
    <cfRule type="expression" dxfId="345" priority="20">
      <formula>AND(($H9-$G9)&lt;TIME(0,30,0),$I9&lt;&gt;"")</formula>
    </cfRule>
  </conditionalFormatting>
  <conditionalFormatting sqref="J10">
    <cfRule type="expression" dxfId="344" priority="16">
      <formula>AND(($J10-$I10)&lt;TIME(0,30,0),$K10&lt;&gt;"")</formula>
    </cfRule>
  </conditionalFormatting>
  <conditionalFormatting sqref="F10">
    <cfRule type="expression" dxfId="343" priority="18">
      <formula>AND(($F10-$E10)&lt;TIME(0,30,0),$G10&lt;&gt;"")</formula>
    </cfRule>
  </conditionalFormatting>
  <conditionalFormatting sqref="H10">
    <cfRule type="expression" dxfId="342" priority="17">
      <formula>AND(($H10-$G10)&lt;TIME(0,30,0),$I10&lt;&gt;"")</formula>
    </cfRule>
  </conditionalFormatting>
  <conditionalFormatting sqref="J11">
    <cfRule type="expression" dxfId="341" priority="13">
      <formula>AND(($J11-$I11)&lt;TIME(0,30,0),$K11&lt;&gt;"")</formula>
    </cfRule>
  </conditionalFormatting>
  <conditionalFormatting sqref="F11">
    <cfRule type="expression" dxfId="340" priority="15">
      <formula>AND(($F11-$E11)&lt;TIME(0,30,0),$G11&lt;&gt;"")</formula>
    </cfRule>
  </conditionalFormatting>
  <conditionalFormatting sqref="H11">
    <cfRule type="expression" dxfId="339" priority="14">
      <formula>AND(($H11-$G11)&lt;TIME(0,30,0),$I11&lt;&gt;"")</formula>
    </cfRule>
  </conditionalFormatting>
  <conditionalFormatting sqref="J12">
    <cfRule type="expression" dxfId="338" priority="10">
      <formula>AND(($J12-$I12)&lt;TIME(0,30,0),$K12&lt;&gt;"")</formula>
    </cfRule>
  </conditionalFormatting>
  <conditionalFormatting sqref="F12">
    <cfRule type="expression" dxfId="337" priority="12">
      <formula>AND(($F12-$E12)&lt;TIME(0,30,0),$G12&lt;&gt;"")</formula>
    </cfRule>
  </conditionalFormatting>
  <conditionalFormatting sqref="H12">
    <cfRule type="expression" dxfId="336" priority="11">
      <formula>AND(($H12-$G12)&lt;TIME(0,30,0),$I12&lt;&gt;"")</formula>
    </cfRule>
  </conditionalFormatting>
  <conditionalFormatting sqref="J13">
    <cfRule type="expression" dxfId="335" priority="7">
      <formula>AND(($J13-$I13)&lt;TIME(0,30,0),$K13&lt;&gt;"")</formula>
    </cfRule>
  </conditionalFormatting>
  <conditionalFormatting sqref="F13">
    <cfRule type="expression" dxfId="334" priority="9">
      <formula>AND(($F13-$E13)&lt;TIME(0,30,0),$G13&lt;&gt;"")</formula>
    </cfRule>
  </conditionalFormatting>
  <conditionalFormatting sqref="H13">
    <cfRule type="expression" dxfId="333" priority="8">
      <formula>AND(($H13-$G13)&lt;TIME(0,30,0),$I13&lt;&gt;"")</formula>
    </cfRule>
  </conditionalFormatting>
  <conditionalFormatting sqref="J21">
    <cfRule type="expression" dxfId="332" priority="4">
      <formula>AND(($J21-$I21)&lt;TIME(0,30,0),$K21&lt;&gt;"")</formula>
    </cfRule>
  </conditionalFormatting>
  <conditionalFormatting sqref="F21">
    <cfRule type="expression" dxfId="331" priority="6">
      <formula>AND(($F21-$E21)&lt;TIME(0,30,0),$G21&lt;&gt;"")</formula>
    </cfRule>
  </conditionalFormatting>
  <conditionalFormatting sqref="H21">
    <cfRule type="expression" dxfId="330" priority="5">
      <formula>AND(($H21-$G21)&lt;TIME(0,30,0),$I21&lt;&gt;"")</formula>
    </cfRule>
  </conditionalFormatting>
  <conditionalFormatting sqref="J22">
    <cfRule type="expression" dxfId="329" priority="1">
      <formula>AND(($J22-$I22)&lt;TIME(0,30,0),$K22&lt;&gt;"")</formula>
    </cfRule>
  </conditionalFormatting>
  <conditionalFormatting sqref="F22">
    <cfRule type="expression" dxfId="328" priority="3">
      <formula>AND(($F22-$E22)&lt;TIME(0,30,0),$G22&lt;&gt;"")</formula>
    </cfRule>
  </conditionalFormatting>
  <conditionalFormatting sqref="H22">
    <cfRule type="expression" dxfId="327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384">
        <v>43387</v>
      </c>
      <c r="D7" s="43" t="str">
        <f>IF(ISBLANK('10-31-2018'!D21), "", '10-31-2018'!D21)</f>
        <v/>
      </c>
      <c r="E7" s="44" t="str">
        <f>IF(ISBLANK('10-31-2018'!E21), "", '10-31-2018'!E21)</f>
        <v/>
      </c>
      <c r="F7" s="44" t="str">
        <f>IF(ISBLANK('10-31-2018'!F21), "", '10-31-2018'!F21)</f>
        <v/>
      </c>
      <c r="G7" s="44" t="str">
        <f>IF(ISBLANK('10-31-2018'!G21), "", '10-31-2018'!G21)</f>
        <v/>
      </c>
      <c r="H7" s="44" t="str">
        <f>IF(ISBLANK('10-31-2018'!H21), "", '10-31-2018'!H21)</f>
        <v/>
      </c>
      <c r="I7" s="44" t="str">
        <f>IF(ISBLANK('10-31-2018'!I21), "", '10-31-2018'!I21)</f>
        <v/>
      </c>
      <c r="J7" s="44" t="str">
        <f>IF(ISBLANK('10-31-2018'!J21), "", '10-31-2018'!J21)</f>
        <v/>
      </c>
      <c r="K7" s="45" t="str">
        <f>IF(ISBLANK('10-31-2018'!K21), "", '10-31-2018'!K21)</f>
        <v/>
      </c>
      <c r="L7" s="190">
        <f>'10-31-2018'!L21</f>
        <v>0</v>
      </c>
      <c r="M7" s="70" t="str">
        <f>IF(ISBLANK('10-31-2018'!M21), "", '10-31-2018'!M21)</f>
        <v/>
      </c>
      <c r="N7" s="121" t="str">
        <f>IF(ISBLANK('10-31-2018'!N21), "", '10-31-2018'!N21)</f>
        <v/>
      </c>
      <c r="O7" s="190">
        <f>'10-31-2018'!O21</f>
        <v>0</v>
      </c>
      <c r="P7" s="38"/>
    </row>
    <row r="8" spans="1:20" ht="20" customHeight="1" thickBot="1">
      <c r="A8" s="408"/>
      <c r="B8" s="51" t="s">
        <v>3</v>
      </c>
      <c r="C8" s="66">
        <v>43388</v>
      </c>
      <c r="D8" s="385"/>
      <c r="E8" s="386"/>
      <c r="F8" s="386"/>
      <c r="G8" s="386"/>
      <c r="H8" s="386"/>
      <c r="I8" s="386"/>
      <c r="J8" s="386"/>
      <c r="K8" s="387"/>
      <c r="L8" s="388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89"/>
      <c r="N8" s="390"/>
      <c r="O8" s="120">
        <f>N8+L8</f>
        <v>0</v>
      </c>
      <c r="P8" s="39"/>
    </row>
    <row r="9" spans="1:20" ht="20" customHeight="1">
      <c r="A9" s="408"/>
      <c r="B9" s="5" t="s">
        <v>4</v>
      </c>
      <c r="C9" s="159">
        <v>43389</v>
      </c>
      <c r="D9" s="295"/>
      <c r="E9" s="296"/>
      <c r="F9" s="296"/>
      <c r="G9" s="296"/>
      <c r="H9" s="296"/>
      <c r="I9" s="296"/>
      <c r="J9" s="296"/>
      <c r="K9" s="308"/>
      <c r="L9" s="215">
        <f t="shared" ref="L9:L24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82"/>
      <c r="N9" s="383"/>
      <c r="O9" s="170">
        <f t="shared" ref="O9:O24" si="1">N9+L9</f>
        <v>0</v>
      </c>
      <c r="P9" s="39"/>
    </row>
    <row r="10" spans="1:20" ht="20" customHeight="1">
      <c r="A10" s="408"/>
      <c r="B10" s="5" t="s">
        <v>5</v>
      </c>
      <c r="C10" s="159">
        <v>43390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43391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43392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43393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43394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43395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43396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43397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43398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43399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43400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43401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43402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43403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43404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162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43405</v>
      </c>
      <c r="D25" s="411" t="s">
        <v>64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43406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43407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142</v>
      </c>
      <c r="S38" s="109"/>
      <c r="T38" s="109"/>
    </row>
    <row r="39" spans="1:20">
      <c r="S39" s="109"/>
      <c r="T39" s="109"/>
    </row>
  </sheetData>
  <sheetProtection algorithmName="SHA-512" hashValue="4U3X+79EWmX2adFPb3bZDIwqpKIhJhk5zlPgQw8GlZAwGOKtbYrdwbMjxzDOgOFOircwV+QtXejmPBFBIASE/g==" saltValue="flz/rzzAad1faI/Avw0w9w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326" priority="51">
      <formula>AND(($F14-$E14)&lt;TIME(0,30,0),$G14&lt;&gt;"")</formula>
    </cfRule>
  </conditionalFormatting>
  <conditionalFormatting sqref="H14">
    <cfRule type="expression" dxfId="325" priority="50">
      <formula>AND(($H14-$G14)&lt;TIME(0,30,0),$I14&lt;&gt;"")</formula>
    </cfRule>
  </conditionalFormatting>
  <conditionalFormatting sqref="J14">
    <cfRule type="expression" dxfId="324" priority="49">
      <formula>AND(($J14-$I14)&lt;TIME(0,30,0),$K14&lt;&gt;"")</formula>
    </cfRule>
  </conditionalFormatting>
  <conditionalFormatting sqref="F15">
    <cfRule type="expression" dxfId="323" priority="48">
      <formula>AND(($F15-$E15)&lt;TIME(0,30,0),$G15&lt;&gt;"")</formula>
    </cfRule>
  </conditionalFormatting>
  <conditionalFormatting sqref="H15">
    <cfRule type="expression" dxfId="322" priority="47">
      <formula>AND(($H15-$G15)&lt;TIME(0,30,0),$I15&lt;&gt;"")</formula>
    </cfRule>
  </conditionalFormatting>
  <conditionalFormatting sqref="J15">
    <cfRule type="expression" dxfId="321" priority="46">
      <formula>AND(($J15-$I15)&lt;TIME(0,30,0),$K15&lt;&gt;"")</formula>
    </cfRule>
  </conditionalFormatting>
  <conditionalFormatting sqref="F16">
    <cfRule type="expression" dxfId="320" priority="45">
      <formula>AND(($F16-$E16)&lt;TIME(0,30,0),$G16&lt;&gt;"")</formula>
    </cfRule>
  </conditionalFormatting>
  <conditionalFormatting sqref="H16">
    <cfRule type="expression" dxfId="319" priority="44">
      <formula>AND(($H16-$G16)&lt;TIME(0,30,0),$I16&lt;&gt;"")</formula>
    </cfRule>
  </conditionalFormatting>
  <conditionalFormatting sqref="J16">
    <cfRule type="expression" dxfId="318" priority="43">
      <formula>AND(($J16-$I16)&lt;TIME(0,30,0),$K16&lt;&gt;"")</formula>
    </cfRule>
  </conditionalFormatting>
  <conditionalFormatting sqref="F17">
    <cfRule type="expression" dxfId="317" priority="42">
      <formula>AND(($F17-$E17)&lt;TIME(0,30,0),$G17&lt;&gt;"")</formula>
    </cfRule>
  </conditionalFormatting>
  <conditionalFormatting sqref="H17">
    <cfRule type="expression" dxfId="316" priority="41">
      <formula>AND(($H17-$G17)&lt;TIME(0,30,0),$I17&lt;&gt;"")</formula>
    </cfRule>
  </conditionalFormatting>
  <conditionalFormatting sqref="J17">
    <cfRule type="expression" dxfId="315" priority="40">
      <formula>AND(($J17-$I17)&lt;TIME(0,30,0),$K17&lt;&gt;"")</formula>
    </cfRule>
  </conditionalFormatting>
  <conditionalFormatting sqref="F18">
    <cfRule type="expression" dxfId="314" priority="39">
      <formula>AND(($F18-$E18)&lt;TIME(0,30,0),$G18&lt;&gt;"")</formula>
    </cfRule>
  </conditionalFormatting>
  <conditionalFormatting sqref="H18">
    <cfRule type="expression" dxfId="313" priority="38">
      <formula>AND(($H18-$G18)&lt;TIME(0,30,0),$I18&lt;&gt;"")</formula>
    </cfRule>
  </conditionalFormatting>
  <conditionalFormatting sqref="J18">
    <cfRule type="expression" dxfId="312" priority="37">
      <formula>AND(($J18-$I18)&lt;TIME(0,30,0),$K18&lt;&gt;"")</formula>
    </cfRule>
  </conditionalFormatting>
  <conditionalFormatting sqref="F19">
    <cfRule type="expression" dxfId="311" priority="36">
      <formula>AND(($F19-$E19)&lt;TIME(0,30,0),$G19&lt;&gt;"")</formula>
    </cfRule>
  </conditionalFormatting>
  <conditionalFormatting sqref="H19">
    <cfRule type="expression" dxfId="310" priority="35">
      <formula>AND(($H19-$G19)&lt;TIME(0,30,0),$I19&lt;&gt;"")</formula>
    </cfRule>
  </conditionalFormatting>
  <conditionalFormatting sqref="J19">
    <cfRule type="expression" dxfId="309" priority="34">
      <formula>AND(($J19-$I19)&lt;TIME(0,30,0),$K19&lt;&gt;"")</formula>
    </cfRule>
  </conditionalFormatting>
  <conditionalFormatting sqref="F20">
    <cfRule type="expression" dxfId="308" priority="33">
      <formula>AND(($F20-$E20)&lt;TIME(0,30,0),$G20&lt;&gt;"")</formula>
    </cfRule>
  </conditionalFormatting>
  <conditionalFormatting sqref="H20">
    <cfRule type="expression" dxfId="307" priority="32">
      <formula>AND(($H20-$G20)&lt;TIME(0,30,0),$I20&lt;&gt;"")</formula>
    </cfRule>
  </conditionalFormatting>
  <conditionalFormatting sqref="J20">
    <cfRule type="expression" dxfId="306" priority="31">
      <formula>AND(($J20-$I20)&lt;TIME(0,30,0),$K20&lt;&gt;"")</formula>
    </cfRule>
  </conditionalFormatting>
  <conditionalFormatting sqref="J8">
    <cfRule type="expression" dxfId="305" priority="28">
      <formula>AND(($J8-$I8)&lt;TIME(0,30,0),$K8&lt;&gt;"")</formula>
    </cfRule>
  </conditionalFormatting>
  <conditionalFormatting sqref="F8">
    <cfRule type="expression" dxfId="304" priority="30">
      <formula>AND(($F8-$E8)&lt;TIME(0,30,0),$G8&lt;&gt;"")</formula>
    </cfRule>
  </conditionalFormatting>
  <conditionalFormatting sqref="H8">
    <cfRule type="expression" dxfId="303" priority="29">
      <formula>AND(($H8-$G8)&lt;TIME(0,30,0),$I8&lt;&gt;"")</formula>
    </cfRule>
  </conditionalFormatting>
  <conditionalFormatting sqref="J9">
    <cfRule type="expression" dxfId="302" priority="25">
      <formula>AND(($J9-$I9)&lt;TIME(0,30,0),$K9&lt;&gt;"")</formula>
    </cfRule>
  </conditionalFormatting>
  <conditionalFormatting sqref="F9">
    <cfRule type="expression" dxfId="301" priority="27">
      <formula>AND(($F9-$E9)&lt;TIME(0,30,0),$G9&lt;&gt;"")</formula>
    </cfRule>
  </conditionalFormatting>
  <conditionalFormatting sqref="H9">
    <cfRule type="expression" dxfId="300" priority="26">
      <formula>AND(($H9-$G9)&lt;TIME(0,30,0),$I9&lt;&gt;"")</formula>
    </cfRule>
  </conditionalFormatting>
  <conditionalFormatting sqref="J10">
    <cfRule type="expression" dxfId="299" priority="22">
      <formula>AND(($J10-$I10)&lt;TIME(0,30,0),$K10&lt;&gt;"")</formula>
    </cfRule>
  </conditionalFormatting>
  <conditionalFormatting sqref="F10">
    <cfRule type="expression" dxfId="298" priority="24">
      <formula>AND(($F10-$E10)&lt;TIME(0,30,0),$G10&lt;&gt;"")</formula>
    </cfRule>
  </conditionalFormatting>
  <conditionalFormatting sqref="H10">
    <cfRule type="expression" dxfId="297" priority="23">
      <formula>AND(($H10-$G10)&lt;TIME(0,30,0),$I10&lt;&gt;"")</formula>
    </cfRule>
  </conditionalFormatting>
  <conditionalFormatting sqref="J11">
    <cfRule type="expression" dxfId="296" priority="19">
      <formula>AND(($J11-$I11)&lt;TIME(0,30,0),$K11&lt;&gt;"")</formula>
    </cfRule>
  </conditionalFormatting>
  <conditionalFormatting sqref="F11">
    <cfRule type="expression" dxfId="295" priority="21">
      <formula>AND(($F11-$E11)&lt;TIME(0,30,0),$G11&lt;&gt;"")</formula>
    </cfRule>
  </conditionalFormatting>
  <conditionalFormatting sqref="H11">
    <cfRule type="expression" dxfId="294" priority="20">
      <formula>AND(($H11-$G11)&lt;TIME(0,30,0),$I11&lt;&gt;"")</formula>
    </cfRule>
  </conditionalFormatting>
  <conditionalFormatting sqref="J12">
    <cfRule type="expression" dxfId="293" priority="16">
      <formula>AND(($J12-$I12)&lt;TIME(0,30,0),$K12&lt;&gt;"")</formula>
    </cfRule>
  </conditionalFormatting>
  <conditionalFormatting sqref="F12">
    <cfRule type="expression" dxfId="292" priority="18">
      <formula>AND(($F12-$E12)&lt;TIME(0,30,0),$G12&lt;&gt;"")</formula>
    </cfRule>
  </conditionalFormatting>
  <conditionalFormatting sqref="H12">
    <cfRule type="expression" dxfId="291" priority="17">
      <formula>AND(($H12-$G12)&lt;TIME(0,30,0),$I12&lt;&gt;"")</formula>
    </cfRule>
  </conditionalFormatting>
  <conditionalFormatting sqref="J13">
    <cfRule type="expression" dxfId="290" priority="13">
      <formula>AND(($J13-$I13)&lt;TIME(0,30,0),$K13&lt;&gt;"")</formula>
    </cfRule>
  </conditionalFormatting>
  <conditionalFormatting sqref="F13">
    <cfRule type="expression" dxfId="289" priority="15">
      <formula>AND(($F13-$E13)&lt;TIME(0,30,0),$G13&lt;&gt;"")</formula>
    </cfRule>
  </conditionalFormatting>
  <conditionalFormatting sqref="H13">
    <cfRule type="expression" dxfId="288" priority="14">
      <formula>AND(($H13-$G13)&lt;TIME(0,30,0),$I13&lt;&gt;"")</formula>
    </cfRule>
  </conditionalFormatting>
  <conditionalFormatting sqref="J21">
    <cfRule type="expression" dxfId="287" priority="10">
      <formula>AND(($J21-$I21)&lt;TIME(0,30,0),$K21&lt;&gt;"")</formula>
    </cfRule>
  </conditionalFormatting>
  <conditionalFormatting sqref="F21">
    <cfRule type="expression" dxfId="286" priority="12">
      <formula>AND(($F21-$E21)&lt;TIME(0,30,0),$G21&lt;&gt;"")</formula>
    </cfRule>
  </conditionalFormatting>
  <conditionalFormatting sqref="H21">
    <cfRule type="expression" dxfId="285" priority="11">
      <formula>AND(($H21-$G21)&lt;TIME(0,30,0),$I21&lt;&gt;"")</formula>
    </cfRule>
  </conditionalFormatting>
  <conditionalFormatting sqref="J22">
    <cfRule type="expression" dxfId="284" priority="7">
      <formula>AND(($J22-$I22)&lt;TIME(0,30,0),$K22&lt;&gt;"")</formula>
    </cfRule>
  </conditionalFormatting>
  <conditionalFormatting sqref="F22">
    <cfRule type="expression" dxfId="283" priority="9">
      <formula>AND(($F22-$E22)&lt;TIME(0,30,0),$G22&lt;&gt;"")</formula>
    </cfRule>
  </conditionalFormatting>
  <conditionalFormatting sqref="H22">
    <cfRule type="expression" dxfId="282" priority="8">
      <formula>AND(($H22-$G22)&lt;TIME(0,30,0),$I22&lt;&gt;"")</formula>
    </cfRule>
  </conditionalFormatting>
  <conditionalFormatting sqref="J23">
    <cfRule type="expression" dxfId="281" priority="4">
      <formula>AND(($J23-$I23)&lt;TIME(0,30,0),$K23&lt;&gt;"")</formula>
    </cfRule>
  </conditionalFormatting>
  <conditionalFormatting sqref="F23">
    <cfRule type="expression" dxfId="280" priority="6">
      <formula>AND(($F23-$E23)&lt;TIME(0,30,0),$G23&lt;&gt;"")</formula>
    </cfRule>
  </conditionalFormatting>
  <conditionalFormatting sqref="H23">
    <cfRule type="expression" dxfId="279" priority="5">
      <formula>AND(($H23-$G23)&lt;TIME(0,30,0),$I23&lt;&gt;"")</formula>
    </cfRule>
  </conditionalFormatting>
  <conditionalFormatting sqref="J24">
    <cfRule type="expression" dxfId="278" priority="1">
      <formula>AND(($J24-$I24)&lt;TIME(0,30,0),$K24&lt;&gt;"")</formula>
    </cfRule>
  </conditionalFormatting>
  <conditionalFormatting sqref="F24">
    <cfRule type="expression" dxfId="277" priority="3">
      <formula>AND(($F24-$E24)&lt;TIME(0,30,0),$G24&lt;&gt;"")</formula>
    </cfRule>
  </conditionalFormatting>
  <conditionalFormatting sqref="H24">
    <cfRule type="expression" dxfId="276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43401</v>
      </c>
      <c r="D7" s="43" t="str">
        <f>IF(ISBLANK('11-15-2018'!D21), "", '11-15-2018'!D21)</f>
        <v/>
      </c>
      <c r="E7" s="44" t="str">
        <f>IF(ISBLANK('11-15-2018'!E21), "", '11-15-2018'!E21)</f>
        <v/>
      </c>
      <c r="F7" s="44" t="str">
        <f>IF(ISBLANK('11-15-2018'!F21), "", '11-15-2018'!F21)</f>
        <v/>
      </c>
      <c r="G7" s="44" t="str">
        <f>IF(ISBLANK('11-15-2018'!G21), "", '11-15-2018'!G21)</f>
        <v/>
      </c>
      <c r="H7" s="44" t="str">
        <f>IF(ISBLANK('11-15-2018'!H21), "", '11-15-2018'!H21)</f>
        <v/>
      </c>
      <c r="I7" s="44" t="str">
        <f>IF(ISBLANK('11-15-2018'!I21), "", '11-15-2018'!I21)</f>
        <v/>
      </c>
      <c r="J7" s="44" t="str">
        <f>IF(ISBLANK('11-15-2018'!J21), "", '11-15-2018'!J21)</f>
        <v/>
      </c>
      <c r="K7" s="44" t="str">
        <f>IF(ISBLANK('11-15-2018'!K21), "", '11-15-2018'!K21)</f>
        <v/>
      </c>
      <c r="L7" s="200">
        <f>'11-15-2018'!L21</f>
        <v>0</v>
      </c>
      <c r="M7" s="280" t="str">
        <f>IF(ISBLANK('11-15-2018'!M21), "", '11-15-2018'!M21)</f>
        <v/>
      </c>
      <c r="N7" s="281" t="str">
        <f>IF(ISBLANK('11-15-2018'!N21), "", '11-15-2018'!N21)</f>
        <v/>
      </c>
      <c r="O7" s="190">
        <f>'11-15-2018'!O21</f>
        <v>0</v>
      </c>
      <c r="P7" s="38"/>
    </row>
    <row r="8" spans="1:20" ht="20" customHeight="1">
      <c r="A8" s="408"/>
      <c r="B8" s="46" t="s">
        <v>3</v>
      </c>
      <c r="C8" s="47">
        <v>43402</v>
      </c>
      <c r="D8" s="48" t="str">
        <f>IF(ISBLANK('11-15-2018'!D22), "", '11-15-2018'!D22)</f>
        <v/>
      </c>
      <c r="E8" s="49" t="str">
        <f>IF(ISBLANK('11-15-2018'!E22), "", '11-15-2018'!E22)</f>
        <v/>
      </c>
      <c r="F8" s="49" t="str">
        <f>IF(ISBLANK('11-15-2018'!F22), "", '11-15-2018'!F22)</f>
        <v/>
      </c>
      <c r="G8" s="49" t="str">
        <f>IF(ISBLANK('11-15-2018'!G22), "", '11-15-2018'!G22)</f>
        <v/>
      </c>
      <c r="H8" s="49" t="str">
        <f>IF(ISBLANK('11-15-2018'!H22), "", '11-15-2018'!H22)</f>
        <v/>
      </c>
      <c r="I8" s="49" t="str">
        <f>IF(ISBLANK('11-15-2018'!I22), "", '11-15-2018'!I22)</f>
        <v/>
      </c>
      <c r="J8" s="49" t="str">
        <f>IF(ISBLANK('11-15-2018'!J22), "", '11-15-2018'!J22)</f>
        <v/>
      </c>
      <c r="K8" s="49" t="str">
        <f>IF(ISBLANK('11-15-2018'!K22), "", '11-15-2018'!K22)</f>
        <v/>
      </c>
      <c r="L8" s="204">
        <f>'11-15-2018'!L22</f>
        <v>0</v>
      </c>
      <c r="M8" s="201" t="str">
        <f>IF(ISBLANK('11-15-2018'!M22), "", '11-15-2018'!M22)</f>
        <v/>
      </c>
      <c r="N8" s="211" t="str">
        <f>IF(ISBLANK('11-15-2018'!N22), "", '11-15-2018'!N22)</f>
        <v/>
      </c>
      <c r="O8" s="119">
        <f>'11-15-2018'!O22</f>
        <v>0</v>
      </c>
      <c r="P8" s="39"/>
    </row>
    <row r="9" spans="1:20" ht="20" customHeight="1">
      <c r="A9" s="408"/>
      <c r="B9" s="46" t="s">
        <v>4</v>
      </c>
      <c r="C9" s="47">
        <v>43403</v>
      </c>
      <c r="D9" s="48" t="str">
        <f>IF(ISBLANK('11-15-2018'!D23), "", '11-15-2018'!D23)</f>
        <v/>
      </c>
      <c r="E9" s="49" t="str">
        <f>IF(ISBLANK('11-15-2018'!E23), "", '11-15-2018'!E23)</f>
        <v/>
      </c>
      <c r="F9" s="49" t="str">
        <f>IF(ISBLANK('11-15-2018'!F23), "", '11-15-2018'!F23)</f>
        <v/>
      </c>
      <c r="G9" s="49" t="str">
        <f>IF(ISBLANK('11-15-2018'!G23), "", '11-15-2018'!G23)</f>
        <v/>
      </c>
      <c r="H9" s="49" t="str">
        <f>IF(ISBLANK('11-15-2018'!H23), "", '11-15-2018'!H23)</f>
        <v/>
      </c>
      <c r="I9" s="49" t="str">
        <f>IF(ISBLANK('11-15-2018'!I23), "", '11-15-2018'!I23)</f>
        <v/>
      </c>
      <c r="J9" s="49" t="str">
        <f>IF(ISBLANK('11-15-2018'!J23), "", '11-15-2018'!J23)</f>
        <v/>
      </c>
      <c r="K9" s="49" t="str">
        <f>IF(ISBLANK('11-15-2018'!K23), "", '11-15-2018'!K23)</f>
        <v/>
      </c>
      <c r="L9" s="204">
        <f>'11-15-2018'!L23</f>
        <v>0</v>
      </c>
      <c r="M9" s="201" t="str">
        <f>IF(ISBLANK('11-15-2018'!M23), "", '11-15-2018'!M23)</f>
        <v/>
      </c>
      <c r="N9" s="211" t="str">
        <f>IF(ISBLANK('11-15-2018'!N23), "", '11-15-2018'!N23)</f>
        <v/>
      </c>
      <c r="O9" s="119">
        <f>'11-15-2018'!O23</f>
        <v>0</v>
      </c>
      <c r="P9" s="39"/>
    </row>
    <row r="10" spans="1:20" ht="20" customHeight="1" thickBot="1">
      <c r="A10" s="408"/>
      <c r="B10" s="51" t="s">
        <v>5</v>
      </c>
      <c r="C10" s="66">
        <v>43404</v>
      </c>
      <c r="D10" s="52" t="str">
        <f>IF(ISBLANK('11-15-2018'!D24), "", '11-15-2018'!D24)</f>
        <v/>
      </c>
      <c r="E10" s="53" t="str">
        <f>IF(ISBLANK('11-15-2018'!E24), "", '11-15-2018'!E24)</f>
        <v/>
      </c>
      <c r="F10" s="53" t="str">
        <f>IF(ISBLANK('11-15-2018'!F24), "", '11-15-2018'!F24)</f>
        <v/>
      </c>
      <c r="G10" s="53" t="str">
        <f>IF(ISBLANK('11-15-2018'!G24), "", '11-15-2018'!G24)</f>
        <v/>
      </c>
      <c r="H10" s="53" t="str">
        <f>IF(ISBLANK('11-15-2018'!H24), "", '11-15-2018'!H24)</f>
        <v/>
      </c>
      <c r="I10" s="53" t="str">
        <f>IF(ISBLANK('11-15-2018'!I24), "", '11-15-2018'!I24)</f>
        <v/>
      </c>
      <c r="J10" s="53" t="str">
        <f>IF(ISBLANK('11-15-2018'!J24), "", '11-15-2018'!J24)</f>
        <v/>
      </c>
      <c r="K10" s="53" t="str">
        <f>IF(ISBLANK('11-15-2018'!K24), "", '11-15-2018'!K24)</f>
        <v/>
      </c>
      <c r="L10" s="120">
        <f>'11-15-2018'!L24</f>
        <v>0</v>
      </c>
      <c r="M10" s="234" t="str">
        <f>IF(ISBLANK('11-15-2018'!M24), "", '11-15-2018'!M24)</f>
        <v/>
      </c>
      <c r="N10" s="267" t="str">
        <f>IF(ISBLANK('11-15-2018'!N24), "", '11-15-2018'!N24)</f>
        <v/>
      </c>
      <c r="O10" s="120">
        <f>'11-15-2018'!O24</f>
        <v>0</v>
      </c>
      <c r="P10" s="39"/>
    </row>
    <row r="11" spans="1:20" ht="20" customHeight="1">
      <c r="A11" s="409"/>
      <c r="B11" s="5" t="s">
        <v>6</v>
      </c>
      <c r="C11" s="159">
        <v>43405</v>
      </c>
      <c r="D11" s="295"/>
      <c r="E11" s="296"/>
      <c r="F11" s="296"/>
      <c r="G11" s="296"/>
      <c r="H11" s="296"/>
      <c r="I11" s="296"/>
      <c r="J11" s="296"/>
      <c r="K11" s="308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5">
        <f>L11+N11</f>
        <v>0</v>
      </c>
      <c r="P11" s="39"/>
    </row>
    <row r="12" spans="1:20" ht="20" customHeight="1" thickBot="1">
      <c r="A12" s="409"/>
      <c r="B12" s="5" t="s">
        <v>7</v>
      </c>
      <c r="C12" s="159">
        <v>43406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43407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43408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43409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43410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43411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43412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43413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43414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43415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43416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43417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43418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160">
        <v>43419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39">
        <v>43420</v>
      </c>
      <c r="D26" s="411" t="s">
        <v>135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43421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144</v>
      </c>
      <c r="S38" s="109"/>
      <c r="T38" s="109"/>
    </row>
    <row r="39" spans="1:20">
      <c r="S39" s="109"/>
      <c r="T39" s="109"/>
    </row>
  </sheetData>
  <sheetProtection algorithmName="SHA-512" hashValue="0FuAhpprObRIpDam2rGA9xqZTpaF8q/tXdm3LucNnC745YMlLDAEJEYWAp8GwEBuC5Fbov35U8UhDsfTcnJavw==" saltValue="Mcp7XXkSmZj4UE6Q1li5dg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F14">
    <cfRule type="expression" dxfId="275" priority="45">
      <formula>AND(($F14-$E14)&lt;TIME(0,30,0),$G14&lt;&gt;"")</formula>
    </cfRule>
  </conditionalFormatting>
  <conditionalFormatting sqref="H14">
    <cfRule type="expression" dxfId="274" priority="44">
      <formula>AND(($H14-$G14)&lt;TIME(0,30,0),$I14&lt;&gt;"")</formula>
    </cfRule>
  </conditionalFormatting>
  <conditionalFormatting sqref="J14">
    <cfRule type="expression" dxfId="273" priority="43">
      <formula>AND(($J14-$I14)&lt;TIME(0,30,0),$K14&lt;&gt;"")</formula>
    </cfRule>
  </conditionalFormatting>
  <conditionalFormatting sqref="F15">
    <cfRule type="expression" dxfId="272" priority="42">
      <formula>AND(($F15-$E15)&lt;TIME(0,30,0),$G15&lt;&gt;"")</formula>
    </cfRule>
  </conditionalFormatting>
  <conditionalFormatting sqref="H15">
    <cfRule type="expression" dxfId="271" priority="41">
      <formula>AND(($H15-$G15)&lt;TIME(0,30,0),$I15&lt;&gt;"")</formula>
    </cfRule>
  </conditionalFormatting>
  <conditionalFormatting sqref="J15">
    <cfRule type="expression" dxfId="270" priority="40">
      <formula>AND(($J15-$I15)&lt;TIME(0,30,0),$K15&lt;&gt;"")</formula>
    </cfRule>
  </conditionalFormatting>
  <conditionalFormatting sqref="F16">
    <cfRule type="expression" dxfId="269" priority="39">
      <formula>AND(($F16-$E16)&lt;TIME(0,30,0),$G16&lt;&gt;"")</formula>
    </cfRule>
  </conditionalFormatting>
  <conditionalFormatting sqref="H16">
    <cfRule type="expression" dxfId="268" priority="38">
      <formula>AND(($H16-$G16)&lt;TIME(0,30,0),$I16&lt;&gt;"")</formula>
    </cfRule>
  </conditionalFormatting>
  <conditionalFormatting sqref="J16">
    <cfRule type="expression" dxfId="267" priority="37">
      <formula>AND(($J16-$I16)&lt;TIME(0,30,0),$K16&lt;&gt;"")</formula>
    </cfRule>
  </conditionalFormatting>
  <conditionalFormatting sqref="F17">
    <cfRule type="expression" dxfId="266" priority="36">
      <formula>AND(($F17-$E17)&lt;TIME(0,30,0),$G17&lt;&gt;"")</formula>
    </cfRule>
  </conditionalFormatting>
  <conditionalFormatting sqref="H17">
    <cfRule type="expression" dxfId="265" priority="35">
      <formula>AND(($H17-$G17)&lt;TIME(0,30,0),$I17&lt;&gt;"")</formula>
    </cfRule>
  </conditionalFormatting>
  <conditionalFormatting sqref="J17">
    <cfRule type="expression" dxfId="264" priority="34">
      <formula>AND(($J17-$I17)&lt;TIME(0,30,0),$K17&lt;&gt;"")</formula>
    </cfRule>
  </conditionalFormatting>
  <conditionalFormatting sqref="F18">
    <cfRule type="expression" dxfId="263" priority="33">
      <formula>AND(($F18-$E18)&lt;TIME(0,30,0),$G18&lt;&gt;"")</formula>
    </cfRule>
  </conditionalFormatting>
  <conditionalFormatting sqref="H18">
    <cfRule type="expression" dxfId="262" priority="32">
      <formula>AND(($H18-$G18)&lt;TIME(0,30,0),$I18&lt;&gt;"")</formula>
    </cfRule>
  </conditionalFormatting>
  <conditionalFormatting sqref="J18">
    <cfRule type="expression" dxfId="261" priority="31">
      <formula>AND(($J18-$I18)&lt;TIME(0,30,0),$K18&lt;&gt;"")</formula>
    </cfRule>
  </conditionalFormatting>
  <conditionalFormatting sqref="F19">
    <cfRule type="expression" dxfId="260" priority="30">
      <formula>AND(($F19-$E19)&lt;TIME(0,30,0),$G19&lt;&gt;"")</formula>
    </cfRule>
  </conditionalFormatting>
  <conditionalFormatting sqref="H19">
    <cfRule type="expression" dxfId="259" priority="29">
      <formula>AND(($H19-$G19)&lt;TIME(0,30,0),$I19&lt;&gt;"")</formula>
    </cfRule>
  </conditionalFormatting>
  <conditionalFormatting sqref="J19">
    <cfRule type="expression" dxfId="258" priority="28">
      <formula>AND(($J19-$I19)&lt;TIME(0,30,0),$K19&lt;&gt;"")</formula>
    </cfRule>
  </conditionalFormatting>
  <conditionalFormatting sqref="F20">
    <cfRule type="expression" dxfId="257" priority="27">
      <formula>AND(($F20-$E20)&lt;TIME(0,30,0),$G20&lt;&gt;"")</formula>
    </cfRule>
  </conditionalFormatting>
  <conditionalFormatting sqref="H20">
    <cfRule type="expression" dxfId="256" priority="26">
      <formula>AND(($H20-$G20)&lt;TIME(0,30,0),$I20&lt;&gt;"")</formula>
    </cfRule>
  </conditionalFormatting>
  <conditionalFormatting sqref="J20">
    <cfRule type="expression" dxfId="255" priority="25">
      <formula>AND(($J20-$I20)&lt;TIME(0,30,0),$K20&lt;&gt;"")</formula>
    </cfRule>
  </conditionalFormatting>
  <conditionalFormatting sqref="J11">
    <cfRule type="expression" dxfId="254" priority="22">
      <formula>AND(($J11-$I11)&lt;TIME(0,30,0),$K11&lt;&gt;"")</formula>
    </cfRule>
  </conditionalFormatting>
  <conditionalFormatting sqref="F11">
    <cfRule type="expression" dxfId="253" priority="24">
      <formula>AND(($F11-$E11)&lt;TIME(0,30,0),$G11&lt;&gt;"")</formula>
    </cfRule>
  </conditionalFormatting>
  <conditionalFormatting sqref="H11">
    <cfRule type="expression" dxfId="252" priority="23">
      <formula>AND(($H11-$G11)&lt;TIME(0,30,0),$I11&lt;&gt;"")</formula>
    </cfRule>
  </conditionalFormatting>
  <conditionalFormatting sqref="J12">
    <cfRule type="expression" dxfId="251" priority="19">
      <formula>AND(($J12-$I12)&lt;TIME(0,30,0),$K12&lt;&gt;"")</formula>
    </cfRule>
  </conditionalFormatting>
  <conditionalFormatting sqref="F12">
    <cfRule type="expression" dxfId="250" priority="21">
      <formula>AND(($F12-$E12)&lt;TIME(0,30,0),$G12&lt;&gt;"")</formula>
    </cfRule>
  </conditionalFormatting>
  <conditionalFormatting sqref="H12">
    <cfRule type="expression" dxfId="249" priority="20">
      <formula>AND(($H12-$G12)&lt;TIME(0,30,0),$I12&lt;&gt;"")</formula>
    </cfRule>
  </conditionalFormatting>
  <conditionalFormatting sqref="J13">
    <cfRule type="expression" dxfId="248" priority="16">
      <formula>AND(($J13-$I13)&lt;TIME(0,30,0),$K13&lt;&gt;"")</formula>
    </cfRule>
  </conditionalFormatting>
  <conditionalFormatting sqref="F13">
    <cfRule type="expression" dxfId="247" priority="18">
      <formula>AND(($F13-$E13)&lt;TIME(0,30,0),$G13&lt;&gt;"")</formula>
    </cfRule>
  </conditionalFormatting>
  <conditionalFormatting sqref="H13">
    <cfRule type="expression" dxfId="246" priority="17">
      <formula>AND(($H13-$G13)&lt;TIME(0,30,0),$I13&lt;&gt;"")</formula>
    </cfRule>
  </conditionalFormatting>
  <conditionalFormatting sqref="J21">
    <cfRule type="expression" dxfId="245" priority="13">
      <formula>AND(($J21-$I21)&lt;TIME(0,30,0),$K21&lt;&gt;"")</formula>
    </cfRule>
  </conditionalFormatting>
  <conditionalFormatting sqref="F21">
    <cfRule type="expression" dxfId="244" priority="15">
      <formula>AND(($F21-$E21)&lt;TIME(0,30,0),$G21&lt;&gt;"")</formula>
    </cfRule>
  </conditionalFormatting>
  <conditionalFormatting sqref="H21">
    <cfRule type="expression" dxfId="243" priority="14">
      <formula>AND(($H21-$G21)&lt;TIME(0,30,0),$I21&lt;&gt;"")</formula>
    </cfRule>
  </conditionalFormatting>
  <conditionalFormatting sqref="J22">
    <cfRule type="expression" dxfId="242" priority="10">
      <formula>AND(($J22-$I22)&lt;TIME(0,30,0),$K22&lt;&gt;"")</formula>
    </cfRule>
  </conditionalFormatting>
  <conditionalFormatting sqref="F22">
    <cfRule type="expression" dxfId="241" priority="12">
      <formula>AND(($F22-$E22)&lt;TIME(0,30,0),$G22&lt;&gt;"")</formula>
    </cfRule>
  </conditionalFormatting>
  <conditionalFormatting sqref="H22">
    <cfRule type="expression" dxfId="240" priority="11">
      <formula>AND(($H22-$G22)&lt;TIME(0,30,0),$I22&lt;&gt;"")</formula>
    </cfRule>
  </conditionalFormatting>
  <conditionalFormatting sqref="J23">
    <cfRule type="expression" dxfId="239" priority="7">
      <formula>AND(($J23-$I23)&lt;TIME(0,30,0),$K23&lt;&gt;"")</formula>
    </cfRule>
  </conditionalFormatting>
  <conditionalFormatting sqref="F23">
    <cfRule type="expression" dxfId="238" priority="9">
      <formula>AND(($F23-$E23)&lt;TIME(0,30,0),$G23&lt;&gt;"")</formula>
    </cfRule>
  </conditionalFormatting>
  <conditionalFormatting sqref="H23">
    <cfRule type="expression" dxfId="237" priority="8">
      <formula>AND(($H23-$G23)&lt;TIME(0,30,0),$I23&lt;&gt;"")</formula>
    </cfRule>
  </conditionalFormatting>
  <conditionalFormatting sqref="J24">
    <cfRule type="expression" dxfId="236" priority="4">
      <formula>AND(($J24-$I24)&lt;TIME(0,30,0),$K24&lt;&gt;"")</formula>
    </cfRule>
  </conditionalFormatting>
  <conditionalFormatting sqref="F24">
    <cfRule type="expression" dxfId="235" priority="6">
      <formula>AND(($F24-$E24)&lt;TIME(0,30,0),$G24&lt;&gt;"")</formula>
    </cfRule>
  </conditionalFormatting>
  <conditionalFormatting sqref="H24">
    <cfRule type="expression" dxfId="234" priority="5">
      <formula>AND(($H24-$G24)&lt;TIME(0,30,0),$I24&lt;&gt;"")</formula>
    </cfRule>
  </conditionalFormatting>
  <conditionalFormatting sqref="J25">
    <cfRule type="expression" dxfId="233" priority="1">
      <formula>AND(($J25-$I25)&lt;TIME(0,30,0),$K25&lt;&gt;"")</formula>
    </cfRule>
  </conditionalFormatting>
  <conditionalFormatting sqref="F25">
    <cfRule type="expression" dxfId="232" priority="3">
      <formula>AND(($F25-$E25)&lt;TIME(0,30,0),$G25&lt;&gt;"")</formula>
    </cfRule>
  </conditionalFormatting>
  <conditionalFormatting sqref="H25">
    <cfRule type="expression" dxfId="231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43415</v>
      </c>
      <c r="D7" s="273" t="str">
        <f>IF(ISBLANK('11-30-2018'!D21), "", '11-30-2018'!D21)</f>
        <v/>
      </c>
      <c r="E7" s="265" t="str">
        <f>IF(ISBLANK('11-30-2018'!E21), "", '11-30-2018'!E21)</f>
        <v/>
      </c>
      <c r="F7" s="265" t="str">
        <f>IF(ISBLANK('11-30-2018'!F21), "", '11-30-2018'!F21)</f>
        <v/>
      </c>
      <c r="G7" s="265" t="str">
        <f>IF(ISBLANK('11-30-2018'!G21), "", '11-30-2018'!G21)</f>
        <v/>
      </c>
      <c r="H7" s="265" t="str">
        <f>IF(ISBLANK('11-30-2018'!H21), "", '11-30-2018'!H21)</f>
        <v/>
      </c>
      <c r="I7" s="265" t="str">
        <f>IF(ISBLANK('11-30-2018'!I21), "", '11-30-2018'!I21)</f>
        <v/>
      </c>
      <c r="J7" s="265" t="str">
        <f>IF(ISBLANK('11-30-2018'!J21), "", '11-30-2018'!J21)</f>
        <v/>
      </c>
      <c r="K7" s="265" t="str">
        <f>IF(ISBLANK('11-30-2018'!K21), "", '11-30-2018'!K21)</f>
        <v/>
      </c>
      <c r="L7" s="206">
        <f>'11-30-2018'!L21</f>
        <v>0</v>
      </c>
      <c r="M7" s="197" t="str">
        <f>IF(ISBLANK('11-30-2018'!M21), "", '11-30-2018'!M21)</f>
        <v/>
      </c>
      <c r="N7" s="270" t="str">
        <f>IF(ISBLANK('11-30-2018'!N21), "", '11-30-2018'!N21)</f>
        <v/>
      </c>
      <c r="O7" s="192">
        <f>'11-30-2018'!O21</f>
        <v>0</v>
      </c>
      <c r="P7" s="38"/>
    </row>
    <row r="8" spans="1:20" ht="20" customHeight="1">
      <c r="A8" s="408"/>
      <c r="B8" s="46" t="s">
        <v>3</v>
      </c>
      <c r="C8" s="47">
        <v>43416</v>
      </c>
      <c r="D8" s="48" t="str">
        <f>IF(ISBLANK('11-30-2018'!D22), "", '11-30-2018'!D22)</f>
        <v/>
      </c>
      <c r="E8" s="49" t="str">
        <f>IF(ISBLANK('11-30-2018'!E22), "", '11-30-2018'!E22)</f>
        <v/>
      </c>
      <c r="F8" s="49" t="str">
        <f>IF(ISBLANK('11-30-2018'!F22), "", '11-30-2018'!F22)</f>
        <v/>
      </c>
      <c r="G8" s="49" t="str">
        <f>IF(ISBLANK('11-30-2018'!G22), "", '11-30-2018'!G22)</f>
        <v/>
      </c>
      <c r="H8" s="49" t="str">
        <f>IF(ISBLANK('11-30-2018'!H22), "", '11-30-2018'!H22)</f>
        <v/>
      </c>
      <c r="I8" s="49" t="str">
        <f>IF(ISBLANK('11-30-2018'!I22), "", '11-30-2018'!I22)</f>
        <v/>
      </c>
      <c r="J8" s="49" t="str">
        <f>IF(ISBLANK('11-30-2018'!J22), "", '11-30-2018'!J22)</f>
        <v/>
      </c>
      <c r="K8" s="49" t="str">
        <f>IF(ISBLANK('11-30-2018'!K22), "", '11-30-2018'!K22)</f>
        <v/>
      </c>
      <c r="L8" s="204">
        <f>'11-30-2018'!L22</f>
        <v>0</v>
      </c>
      <c r="M8" s="201" t="str">
        <f>IF(ISBLANK('11-30-2018'!M22), "", '11-30-2018'!M22)</f>
        <v/>
      </c>
      <c r="N8" s="211" t="str">
        <f>IF(ISBLANK('11-30-2018'!N22), "", '11-30-2018'!N22)</f>
        <v/>
      </c>
      <c r="O8" s="119">
        <f>'11-30-2018'!O22</f>
        <v>0</v>
      </c>
      <c r="P8" s="39"/>
    </row>
    <row r="9" spans="1:20" ht="20" customHeight="1">
      <c r="A9" s="408"/>
      <c r="B9" s="46" t="s">
        <v>4</v>
      </c>
      <c r="C9" s="47">
        <v>43417</v>
      </c>
      <c r="D9" s="48" t="str">
        <f>IF(ISBLANK('11-30-2018'!D23), "", '11-30-2018'!D23)</f>
        <v/>
      </c>
      <c r="E9" s="49" t="str">
        <f>IF(ISBLANK('11-30-2018'!E23), "", '11-30-2018'!E23)</f>
        <v/>
      </c>
      <c r="F9" s="49" t="str">
        <f>IF(ISBLANK('11-30-2018'!F23), "", '11-30-2018'!F23)</f>
        <v/>
      </c>
      <c r="G9" s="49" t="str">
        <f>IF(ISBLANK('11-30-2018'!G23), "", '11-30-2018'!G23)</f>
        <v/>
      </c>
      <c r="H9" s="49" t="str">
        <f>IF(ISBLANK('11-30-2018'!H23), "", '11-30-2018'!H23)</f>
        <v/>
      </c>
      <c r="I9" s="49" t="str">
        <f>IF(ISBLANK('11-30-2018'!I23), "", '11-30-2018'!I23)</f>
        <v/>
      </c>
      <c r="J9" s="49" t="str">
        <f>IF(ISBLANK('11-30-2018'!J23), "", '11-30-2018'!J23)</f>
        <v/>
      </c>
      <c r="K9" s="49" t="str">
        <f>IF(ISBLANK('11-30-2018'!K23), "", '11-30-2018'!K23)</f>
        <v/>
      </c>
      <c r="L9" s="204">
        <f>'11-30-2018'!L23</f>
        <v>0</v>
      </c>
      <c r="M9" s="201" t="str">
        <f>IF(ISBLANK('11-30-2018'!M23), "", '11-30-2018'!M23)</f>
        <v/>
      </c>
      <c r="N9" s="211" t="str">
        <f>IF(ISBLANK('11-30-2018'!N23), "", '11-30-2018'!N23)</f>
        <v/>
      </c>
      <c r="O9" s="119">
        <f>'11-30-2018'!O23</f>
        <v>0</v>
      </c>
      <c r="P9" s="39"/>
    </row>
    <row r="10" spans="1:20" ht="20" customHeight="1">
      <c r="A10" s="408"/>
      <c r="B10" s="46" t="s">
        <v>5</v>
      </c>
      <c r="C10" s="47">
        <v>43418</v>
      </c>
      <c r="D10" s="48" t="str">
        <f>IF(ISBLANK('11-30-2018'!D24), "", '11-30-2018'!D24)</f>
        <v/>
      </c>
      <c r="E10" s="49" t="str">
        <f>IF(ISBLANK('11-30-2018'!E24), "", '11-30-2018'!E24)</f>
        <v/>
      </c>
      <c r="F10" s="49" t="str">
        <f>IF(ISBLANK('11-30-2018'!F24), "", '11-30-2018'!F24)</f>
        <v/>
      </c>
      <c r="G10" s="49" t="str">
        <f>IF(ISBLANK('11-30-2018'!G24), "", '11-30-2018'!G24)</f>
        <v/>
      </c>
      <c r="H10" s="49" t="str">
        <f>IF(ISBLANK('11-30-2018'!H24), "", '11-30-2018'!H24)</f>
        <v/>
      </c>
      <c r="I10" s="49" t="str">
        <f>IF(ISBLANK('11-30-2018'!I24), "", '11-30-2018'!I24)</f>
        <v/>
      </c>
      <c r="J10" s="49" t="str">
        <f>IF(ISBLANK('11-30-2018'!J24), "", '11-30-2018'!J24)</f>
        <v/>
      </c>
      <c r="K10" s="49" t="str">
        <f>IF(ISBLANK('11-30-2018'!K24), "", '11-30-2018'!K24)</f>
        <v/>
      </c>
      <c r="L10" s="204">
        <f>'11-30-2018'!L24</f>
        <v>0</v>
      </c>
      <c r="M10" s="201" t="str">
        <f>IF(ISBLANK('11-30-2018'!M24), "", '11-30-2018'!M24)</f>
        <v/>
      </c>
      <c r="N10" s="211" t="str">
        <f>IF(ISBLANK('11-30-2018'!N24), "", '11-30-2018'!N24)</f>
        <v/>
      </c>
      <c r="O10" s="119">
        <f>'11-30-2018'!O24</f>
        <v>0</v>
      </c>
      <c r="P10" s="39"/>
    </row>
    <row r="11" spans="1:20" ht="20" customHeight="1" thickBot="1">
      <c r="A11" s="409"/>
      <c r="B11" s="51" t="s">
        <v>6</v>
      </c>
      <c r="C11" s="66">
        <v>43419</v>
      </c>
      <c r="D11" s="52" t="str">
        <f>IF(ISBLANK('11-30-2018'!D25), "", '11-30-2018'!D25)</f>
        <v/>
      </c>
      <c r="E11" s="53" t="str">
        <f>IF(ISBLANK('11-30-2018'!E25), "", '11-30-2018'!E25)</f>
        <v/>
      </c>
      <c r="F11" s="53" t="str">
        <f>IF(ISBLANK('11-30-2018'!F25), "", '11-30-2018'!F25)</f>
        <v/>
      </c>
      <c r="G11" s="53" t="str">
        <f>IF(ISBLANK('11-30-2018'!G25), "", '11-30-2018'!G25)</f>
        <v/>
      </c>
      <c r="H11" s="53" t="str">
        <f>IF(ISBLANK('11-30-2018'!H25), "", '11-30-2018'!H25)</f>
        <v/>
      </c>
      <c r="I11" s="53" t="str">
        <f>IF(ISBLANK('11-30-2018'!I25), "", '11-30-2018'!I25)</f>
        <v/>
      </c>
      <c r="J11" s="53" t="str">
        <f>IF(ISBLANK('11-30-2018'!J25), "", '11-30-2018'!J25)</f>
        <v/>
      </c>
      <c r="K11" s="53" t="str">
        <f>IF(ISBLANK('11-30-2018'!K25), "", '11-30-2018'!K25)</f>
        <v/>
      </c>
      <c r="L11" s="120">
        <f>'11-30-2018'!L25</f>
        <v>0</v>
      </c>
      <c r="M11" s="234" t="str">
        <f>IF(ISBLANK('11-30-2018'!M25), "", '11-30-2018'!M25)</f>
        <v/>
      </c>
      <c r="N11" s="267" t="str">
        <f>IF(ISBLANK('11-30-2018'!N25), "", '11-30-2018'!N25)</f>
        <v/>
      </c>
      <c r="O11" s="120">
        <f>'11-30-2018'!O25</f>
        <v>0</v>
      </c>
      <c r="P11" s="39"/>
    </row>
    <row r="12" spans="1:20" ht="20" customHeight="1" thickBot="1">
      <c r="A12" s="409"/>
      <c r="B12" s="5" t="s">
        <v>7</v>
      </c>
      <c r="C12" s="159">
        <v>43420</v>
      </c>
      <c r="D12" s="295"/>
      <c r="E12" s="296"/>
      <c r="F12" s="296"/>
      <c r="G12" s="296"/>
      <c r="H12" s="296"/>
      <c r="I12" s="296"/>
      <c r="J12" s="296"/>
      <c r="K12" s="308"/>
      <c r="L12" s="21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70"/>
      <c r="N12" s="371"/>
      <c r="O12" s="95">
        <f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43421</v>
      </c>
      <c r="D13" s="295"/>
      <c r="E13" s="296"/>
      <c r="F13" s="296"/>
      <c r="G13" s="296"/>
      <c r="H13" s="296"/>
      <c r="I13" s="296"/>
      <c r="J13" s="296"/>
      <c r="K13" s="308"/>
      <c r="L13" s="213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35"/>
      <c r="N13" s="236"/>
      <c r="O13" s="94">
        <f t="shared" ref="O13:O26" si="1"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43422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43423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43424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43425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43426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43427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43428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43429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78"/>
      <c r="N21" s="106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43430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43431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43432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43433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96">
        <f t="shared" si="1"/>
        <v>0</v>
      </c>
      <c r="P25" s="41"/>
      <c r="R25" s="2"/>
    </row>
    <row r="26" spans="1:20" ht="20" customHeight="1" thickBot="1">
      <c r="A26" s="409"/>
      <c r="B26" s="3" t="s">
        <v>7</v>
      </c>
      <c r="C26" s="160">
        <v>43434</v>
      </c>
      <c r="D26" s="330"/>
      <c r="E26" s="331"/>
      <c r="F26" s="331"/>
      <c r="G26" s="331"/>
      <c r="H26" s="331"/>
      <c r="I26" s="331"/>
      <c r="J26" s="331"/>
      <c r="K26" s="332"/>
      <c r="L26" s="214">
        <f t="shared" si="0"/>
        <v>0</v>
      </c>
      <c r="M26" s="83"/>
      <c r="N26" s="135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43435</v>
      </c>
      <c r="D27" s="427" t="s">
        <v>65</v>
      </c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9"/>
      <c r="P27" s="284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146</v>
      </c>
      <c r="S38" s="109"/>
      <c r="T38" s="109"/>
    </row>
    <row r="39" spans="1:20">
      <c r="S39" s="109"/>
      <c r="T39" s="109"/>
    </row>
  </sheetData>
  <sheetProtection algorithmName="SHA-512" hashValue="F5prPUVXgz/heNJMaL8S+j7Hoh9rOte+k79+et5l0Uy1QqTsb/D55VhNAHxJxV3QZx7BB5A0Ek64ADPC26jwAg==" saltValue="BoimrkhYATUpHayjXW+UK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230" priority="45">
      <formula>AND(($F14-$E14)&lt;TIME(0,30,0),$G14&lt;&gt;"")</formula>
    </cfRule>
  </conditionalFormatting>
  <conditionalFormatting sqref="H14">
    <cfRule type="expression" dxfId="229" priority="44">
      <formula>AND(($H14-$G14)&lt;TIME(0,30,0),$I14&lt;&gt;"")</formula>
    </cfRule>
  </conditionalFormatting>
  <conditionalFormatting sqref="J14">
    <cfRule type="expression" dxfId="228" priority="43">
      <formula>AND(($J14-$I14)&lt;TIME(0,30,0),$K14&lt;&gt;"")</formula>
    </cfRule>
  </conditionalFormatting>
  <conditionalFormatting sqref="F15">
    <cfRule type="expression" dxfId="227" priority="42">
      <formula>AND(($F15-$E15)&lt;TIME(0,30,0),$G15&lt;&gt;"")</formula>
    </cfRule>
  </conditionalFormatting>
  <conditionalFormatting sqref="H15">
    <cfRule type="expression" dxfId="226" priority="41">
      <formula>AND(($H15-$G15)&lt;TIME(0,30,0),$I15&lt;&gt;"")</formula>
    </cfRule>
  </conditionalFormatting>
  <conditionalFormatting sqref="J15">
    <cfRule type="expression" dxfId="225" priority="40">
      <formula>AND(($J15-$I15)&lt;TIME(0,30,0),$K15&lt;&gt;"")</formula>
    </cfRule>
  </conditionalFormatting>
  <conditionalFormatting sqref="F16">
    <cfRule type="expression" dxfId="224" priority="39">
      <formula>AND(($F16-$E16)&lt;TIME(0,30,0),$G16&lt;&gt;"")</formula>
    </cfRule>
  </conditionalFormatting>
  <conditionalFormatting sqref="H16">
    <cfRule type="expression" dxfId="223" priority="38">
      <formula>AND(($H16-$G16)&lt;TIME(0,30,0),$I16&lt;&gt;"")</formula>
    </cfRule>
  </conditionalFormatting>
  <conditionalFormatting sqref="J16">
    <cfRule type="expression" dxfId="222" priority="37">
      <formula>AND(($J16-$I16)&lt;TIME(0,30,0),$K16&lt;&gt;"")</formula>
    </cfRule>
  </conditionalFormatting>
  <conditionalFormatting sqref="F17">
    <cfRule type="expression" dxfId="221" priority="36">
      <formula>AND(($F17-$E17)&lt;TIME(0,30,0),$G17&lt;&gt;"")</formula>
    </cfRule>
  </conditionalFormatting>
  <conditionalFormatting sqref="H17">
    <cfRule type="expression" dxfId="220" priority="35">
      <formula>AND(($H17-$G17)&lt;TIME(0,30,0),$I17&lt;&gt;"")</formula>
    </cfRule>
  </conditionalFormatting>
  <conditionalFormatting sqref="J17">
    <cfRule type="expression" dxfId="219" priority="34">
      <formula>AND(($J17-$I17)&lt;TIME(0,30,0),$K17&lt;&gt;"")</formula>
    </cfRule>
  </conditionalFormatting>
  <conditionalFormatting sqref="F18">
    <cfRule type="expression" dxfId="218" priority="33">
      <formula>AND(($F18-$E18)&lt;TIME(0,30,0),$G18&lt;&gt;"")</formula>
    </cfRule>
  </conditionalFormatting>
  <conditionalFormatting sqref="H18">
    <cfRule type="expression" dxfId="217" priority="32">
      <formula>AND(($H18-$G18)&lt;TIME(0,30,0),$I18&lt;&gt;"")</formula>
    </cfRule>
  </conditionalFormatting>
  <conditionalFormatting sqref="J18">
    <cfRule type="expression" dxfId="216" priority="31">
      <formula>AND(($J18-$I18)&lt;TIME(0,30,0),$K18&lt;&gt;"")</formula>
    </cfRule>
  </conditionalFormatting>
  <conditionalFormatting sqref="F19">
    <cfRule type="expression" dxfId="215" priority="30">
      <formula>AND(($F19-$E19)&lt;TIME(0,30,0),$G19&lt;&gt;"")</formula>
    </cfRule>
  </conditionalFormatting>
  <conditionalFormatting sqref="H19">
    <cfRule type="expression" dxfId="214" priority="29">
      <formula>AND(($H19-$G19)&lt;TIME(0,30,0),$I19&lt;&gt;"")</formula>
    </cfRule>
  </conditionalFormatting>
  <conditionalFormatting sqref="J19">
    <cfRule type="expression" dxfId="213" priority="28">
      <formula>AND(($J19-$I19)&lt;TIME(0,30,0),$K19&lt;&gt;"")</formula>
    </cfRule>
  </conditionalFormatting>
  <conditionalFormatting sqref="F20">
    <cfRule type="expression" dxfId="212" priority="27">
      <formula>AND(($F20-$E20)&lt;TIME(0,30,0),$G20&lt;&gt;"")</formula>
    </cfRule>
  </conditionalFormatting>
  <conditionalFormatting sqref="H20">
    <cfRule type="expression" dxfId="211" priority="26">
      <formula>AND(($H20-$G20)&lt;TIME(0,30,0),$I20&lt;&gt;"")</formula>
    </cfRule>
  </conditionalFormatting>
  <conditionalFormatting sqref="J20">
    <cfRule type="expression" dxfId="210" priority="25">
      <formula>AND(($J20-$I20)&lt;TIME(0,30,0),$K20&lt;&gt;"")</formula>
    </cfRule>
  </conditionalFormatting>
  <conditionalFormatting sqref="J21">
    <cfRule type="expression" dxfId="209" priority="22">
      <formula>AND(($J21-$I21)&lt;TIME(0,30,0),$K21&lt;&gt;"")</formula>
    </cfRule>
  </conditionalFormatting>
  <conditionalFormatting sqref="F21">
    <cfRule type="expression" dxfId="208" priority="24">
      <formula>AND(($F21-$E21)&lt;TIME(0,30,0),$G21&lt;&gt;"")</formula>
    </cfRule>
  </conditionalFormatting>
  <conditionalFormatting sqref="H21">
    <cfRule type="expression" dxfId="207" priority="23">
      <formula>AND(($H21-$G21)&lt;TIME(0,30,0),$I21&lt;&gt;"")</formula>
    </cfRule>
  </conditionalFormatting>
  <conditionalFormatting sqref="J22">
    <cfRule type="expression" dxfId="206" priority="19">
      <formula>AND(($J22-$I22)&lt;TIME(0,30,0),$K22&lt;&gt;"")</formula>
    </cfRule>
  </conditionalFormatting>
  <conditionalFormatting sqref="F22">
    <cfRule type="expression" dxfId="205" priority="21">
      <formula>AND(($F22-$E22)&lt;TIME(0,30,0),$G22&lt;&gt;"")</formula>
    </cfRule>
  </conditionalFormatting>
  <conditionalFormatting sqref="H22">
    <cfRule type="expression" dxfId="204" priority="20">
      <formula>AND(($H22-$G22)&lt;TIME(0,30,0),$I22&lt;&gt;"")</formula>
    </cfRule>
  </conditionalFormatting>
  <conditionalFormatting sqref="J23">
    <cfRule type="expression" dxfId="203" priority="16">
      <formula>AND(($J23-$I23)&lt;TIME(0,30,0),$K23&lt;&gt;"")</formula>
    </cfRule>
  </conditionalFormatting>
  <conditionalFormatting sqref="F23">
    <cfRule type="expression" dxfId="202" priority="18">
      <formula>AND(($F23-$E23)&lt;TIME(0,30,0),$G23&lt;&gt;"")</formula>
    </cfRule>
  </conditionalFormatting>
  <conditionalFormatting sqref="H23">
    <cfRule type="expression" dxfId="201" priority="17">
      <formula>AND(($H23-$G23)&lt;TIME(0,30,0),$I23&lt;&gt;"")</formula>
    </cfRule>
  </conditionalFormatting>
  <conditionalFormatting sqref="J24">
    <cfRule type="expression" dxfId="200" priority="13">
      <formula>AND(($J24-$I24)&lt;TIME(0,30,0),$K24&lt;&gt;"")</formula>
    </cfRule>
  </conditionalFormatting>
  <conditionalFormatting sqref="F24">
    <cfRule type="expression" dxfId="199" priority="15">
      <formula>AND(($F24-$E24)&lt;TIME(0,30,0),$G24&lt;&gt;"")</formula>
    </cfRule>
  </conditionalFormatting>
  <conditionalFormatting sqref="H24">
    <cfRule type="expression" dxfId="198" priority="14">
      <formula>AND(($H24-$G24)&lt;TIME(0,30,0),$I24&lt;&gt;"")</formula>
    </cfRule>
  </conditionalFormatting>
  <conditionalFormatting sqref="J25">
    <cfRule type="expression" dxfId="197" priority="10">
      <formula>AND(($J25-$I25)&lt;TIME(0,30,0),$K25&lt;&gt;"")</formula>
    </cfRule>
  </conditionalFormatting>
  <conditionalFormatting sqref="F25">
    <cfRule type="expression" dxfId="196" priority="12">
      <formula>AND(($F25-$E25)&lt;TIME(0,30,0),$G25&lt;&gt;"")</formula>
    </cfRule>
  </conditionalFormatting>
  <conditionalFormatting sqref="H25">
    <cfRule type="expression" dxfId="195" priority="11">
      <formula>AND(($H25-$G25)&lt;TIME(0,30,0),$I25&lt;&gt;"")</formula>
    </cfRule>
  </conditionalFormatting>
  <conditionalFormatting sqref="J26">
    <cfRule type="expression" dxfId="194" priority="7">
      <formula>AND(($J26-$I26)&lt;TIME(0,30,0),$K26&lt;&gt;"")</formula>
    </cfRule>
  </conditionalFormatting>
  <conditionalFormatting sqref="F26">
    <cfRule type="expression" dxfId="193" priority="9">
      <formula>AND(($F26-$E26)&lt;TIME(0,30,0),$G26&lt;&gt;"")</formula>
    </cfRule>
  </conditionalFormatting>
  <conditionalFormatting sqref="H26">
    <cfRule type="expression" dxfId="192" priority="8">
      <formula>AND(($H26-$G26)&lt;TIME(0,30,0),$I26&lt;&gt;"")</formula>
    </cfRule>
  </conditionalFormatting>
  <conditionalFormatting sqref="J12">
    <cfRule type="expression" dxfId="191" priority="4">
      <formula>AND(($J12-$I12)&lt;TIME(0,30,0),$K12&lt;&gt;"")</formula>
    </cfRule>
  </conditionalFormatting>
  <conditionalFormatting sqref="F12">
    <cfRule type="expression" dxfId="190" priority="6">
      <formula>AND(($F12-$E12)&lt;TIME(0,30,0),$G12&lt;&gt;"")</formula>
    </cfRule>
  </conditionalFormatting>
  <conditionalFormatting sqref="H12">
    <cfRule type="expression" dxfId="189" priority="5">
      <formula>AND(($H12-$G12)&lt;TIME(0,30,0),$I12&lt;&gt;"")</formula>
    </cfRule>
  </conditionalFormatting>
  <conditionalFormatting sqref="J13">
    <cfRule type="expression" dxfId="188" priority="1">
      <formula>AND(($J13-$I13)&lt;TIME(0,30,0),$K13&lt;&gt;"")</formula>
    </cfRule>
  </conditionalFormatting>
  <conditionalFormatting sqref="F13">
    <cfRule type="expression" dxfId="187" priority="3">
      <formula>AND(($F13-$E13)&lt;TIME(0,30,0),$G13&lt;&gt;"")</formula>
    </cfRule>
  </conditionalFormatting>
  <conditionalFormatting sqref="H13">
    <cfRule type="expression" dxfId="186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43429</v>
      </c>
      <c r="D7" s="273" t="str">
        <f>IF(ISBLANK('12-14-2018'!D21), "", '12-14-2018'!D21)</f>
        <v/>
      </c>
      <c r="E7" s="265" t="str">
        <f>IF(ISBLANK('12-14-2018'!E21), "", '12-14-2018'!E21)</f>
        <v/>
      </c>
      <c r="F7" s="265" t="str">
        <f>IF(ISBLANK('12-14-2018'!F21), "", '12-14-2018'!F21)</f>
        <v/>
      </c>
      <c r="G7" s="265" t="str">
        <f>IF(ISBLANK('12-14-2018'!G21), "", '12-14-2018'!G21)</f>
        <v/>
      </c>
      <c r="H7" s="265" t="str">
        <f>IF(ISBLANK('12-14-2018'!H21), "", '12-14-2018'!H21)</f>
        <v/>
      </c>
      <c r="I7" s="265" t="str">
        <f>IF(ISBLANK('12-14-2018'!I21), "", '12-14-2018'!I21)</f>
        <v/>
      </c>
      <c r="J7" s="265" t="str">
        <f>IF(ISBLANK('12-14-2018'!J21), "", '12-14-2018'!J21)</f>
        <v/>
      </c>
      <c r="K7" s="265" t="str">
        <f>IF(ISBLANK('12-14-2018'!K21), "", '12-14-2018'!K21)</f>
        <v/>
      </c>
      <c r="L7" s="206">
        <f>'12-14-2018'!L21</f>
        <v>0</v>
      </c>
      <c r="M7" s="197" t="str">
        <f>IF(ISBLANK('12-14-2018'!M21), "", '12-14-2018'!M21)</f>
        <v/>
      </c>
      <c r="N7" s="270" t="str">
        <f>IF(ISBLANK('12-14-2018'!N21), "", '12-14-2018'!N21)</f>
        <v/>
      </c>
      <c r="O7" s="192">
        <f>'12-14-2018'!O21</f>
        <v>0</v>
      </c>
      <c r="P7" s="38"/>
    </row>
    <row r="8" spans="1:20" ht="20" customHeight="1">
      <c r="A8" s="408"/>
      <c r="B8" s="46" t="s">
        <v>3</v>
      </c>
      <c r="C8" s="47">
        <v>43430</v>
      </c>
      <c r="D8" s="48" t="str">
        <f>IF(ISBLANK('12-14-2018'!D22), "", '12-14-2018'!D22)</f>
        <v/>
      </c>
      <c r="E8" s="49" t="str">
        <f>IF(ISBLANK('12-14-2018'!E22), "", '12-14-2018'!E22)</f>
        <v/>
      </c>
      <c r="F8" s="49" t="str">
        <f>IF(ISBLANK('12-14-2018'!F22), "", '12-14-2018'!F22)</f>
        <v/>
      </c>
      <c r="G8" s="49" t="str">
        <f>IF(ISBLANK('12-14-2018'!G22), "", '12-14-2018'!G22)</f>
        <v/>
      </c>
      <c r="H8" s="49" t="str">
        <f>IF(ISBLANK('12-14-2018'!H22), "", '12-14-2018'!H22)</f>
        <v/>
      </c>
      <c r="I8" s="49" t="str">
        <f>IF(ISBLANK('12-14-2018'!I22), "", '12-14-2018'!I22)</f>
        <v/>
      </c>
      <c r="J8" s="49" t="str">
        <f>IF(ISBLANK('12-14-2018'!J22), "", '12-14-2018'!J22)</f>
        <v/>
      </c>
      <c r="K8" s="49" t="str">
        <f>IF(ISBLANK('12-14-2018'!K22), "", '12-14-2018'!K22)</f>
        <v/>
      </c>
      <c r="L8" s="204">
        <f>'12-14-2018'!L22</f>
        <v>0</v>
      </c>
      <c r="M8" s="201" t="str">
        <f>IF(ISBLANK('12-14-2018'!M22), "", '12-14-2018'!M22)</f>
        <v/>
      </c>
      <c r="N8" s="211" t="str">
        <f>IF(ISBLANK('12-14-2018'!N22), "", '12-14-2018'!N22)</f>
        <v/>
      </c>
      <c r="O8" s="119">
        <f>'12-14-2018'!O22</f>
        <v>0</v>
      </c>
      <c r="P8" s="39"/>
    </row>
    <row r="9" spans="1:20" ht="20" customHeight="1">
      <c r="A9" s="408"/>
      <c r="B9" s="46" t="s">
        <v>4</v>
      </c>
      <c r="C9" s="47">
        <v>43431</v>
      </c>
      <c r="D9" s="48" t="str">
        <f>IF(ISBLANK('12-14-2018'!D23), "", '12-14-2018'!D23)</f>
        <v/>
      </c>
      <c r="E9" s="49" t="str">
        <f>IF(ISBLANK('12-14-2018'!E23), "", '12-14-2018'!E23)</f>
        <v/>
      </c>
      <c r="F9" s="49" t="str">
        <f>IF(ISBLANK('12-14-2018'!F23), "", '12-14-2018'!F23)</f>
        <v/>
      </c>
      <c r="G9" s="49" t="str">
        <f>IF(ISBLANK('12-14-2018'!G23), "", '12-14-2018'!G23)</f>
        <v/>
      </c>
      <c r="H9" s="49" t="str">
        <f>IF(ISBLANK('12-14-2018'!H23), "", '12-14-2018'!H23)</f>
        <v/>
      </c>
      <c r="I9" s="49" t="str">
        <f>IF(ISBLANK('12-14-2018'!I23), "", '12-14-2018'!I23)</f>
        <v/>
      </c>
      <c r="J9" s="49" t="str">
        <f>IF(ISBLANK('12-14-2018'!J23), "", '12-14-2018'!J23)</f>
        <v/>
      </c>
      <c r="K9" s="49" t="str">
        <f>IF(ISBLANK('12-14-2018'!K23), "", '12-14-2018'!K23)</f>
        <v/>
      </c>
      <c r="L9" s="204">
        <f>'12-14-2018'!L23</f>
        <v>0</v>
      </c>
      <c r="M9" s="201" t="str">
        <f>IF(ISBLANK('12-14-2018'!M23), "", '12-14-2018'!M23)</f>
        <v/>
      </c>
      <c r="N9" s="211" t="str">
        <f>IF(ISBLANK('12-14-2018'!N23), "", '12-14-2018'!N23)</f>
        <v/>
      </c>
      <c r="O9" s="119">
        <f>'12-14-2018'!O23</f>
        <v>0</v>
      </c>
      <c r="P9" s="39"/>
    </row>
    <row r="10" spans="1:20" ht="20" customHeight="1">
      <c r="A10" s="408"/>
      <c r="B10" s="46" t="s">
        <v>5</v>
      </c>
      <c r="C10" s="47">
        <v>43432</v>
      </c>
      <c r="D10" s="48" t="str">
        <f>IF(ISBLANK('12-14-2018'!D24), "", '12-14-2018'!D24)</f>
        <v/>
      </c>
      <c r="E10" s="49" t="str">
        <f>IF(ISBLANK('12-14-2018'!E24), "", '12-14-2018'!E24)</f>
        <v/>
      </c>
      <c r="F10" s="49" t="str">
        <f>IF(ISBLANK('12-14-2018'!F24), "", '12-14-2018'!F24)</f>
        <v/>
      </c>
      <c r="G10" s="49" t="str">
        <f>IF(ISBLANK('12-14-2018'!G24), "", '12-14-2018'!G24)</f>
        <v/>
      </c>
      <c r="H10" s="49" t="str">
        <f>IF(ISBLANK('12-14-2018'!H24), "", '12-14-2018'!H24)</f>
        <v/>
      </c>
      <c r="I10" s="49" t="str">
        <f>IF(ISBLANK('12-14-2018'!I24), "", '12-14-2018'!I24)</f>
        <v/>
      </c>
      <c r="J10" s="49" t="str">
        <f>IF(ISBLANK('12-14-2018'!J24), "", '12-14-2018'!J24)</f>
        <v/>
      </c>
      <c r="K10" s="49" t="str">
        <f>IF(ISBLANK('12-14-2018'!K24), "", '12-14-2018'!K24)</f>
        <v/>
      </c>
      <c r="L10" s="204">
        <f>'12-14-2018'!L24</f>
        <v>0</v>
      </c>
      <c r="M10" s="201" t="str">
        <f>IF(ISBLANK('12-14-2018'!M24), "", '12-14-2018'!M24)</f>
        <v/>
      </c>
      <c r="N10" s="211" t="str">
        <f>IF(ISBLANK('12-14-2018'!N24), "", '12-14-2018'!N24)</f>
        <v/>
      </c>
      <c r="O10" s="119">
        <f>'12-14-2018'!O24</f>
        <v>0</v>
      </c>
      <c r="P10" s="39"/>
    </row>
    <row r="11" spans="1:20" ht="20" customHeight="1">
      <c r="A11" s="409"/>
      <c r="B11" s="46" t="s">
        <v>6</v>
      </c>
      <c r="C11" s="47">
        <v>43433</v>
      </c>
      <c r="D11" s="48" t="str">
        <f>IF(ISBLANK('12-14-2018'!D25), "", '12-14-2018'!D25)</f>
        <v/>
      </c>
      <c r="E11" s="49" t="str">
        <f>IF(ISBLANK('12-14-2018'!E25), "", '12-14-2018'!E25)</f>
        <v/>
      </c>
      <c r="F11" s="49" t="str">
        <f>IF(ISBLANK('12-14-2018'!F25), "", '12-14-2018'!F25)</f>
        <v/>
      </c>
      <c r="G11" s="49" t="str">
        <f>IF(ISBLANK('12-14-2018'!G25), "", '12-14-2018'!G25)</f>
        <v/>
      </c>
      <c r="H11" s="49" t="str">
        <f>IF(ISBLANK('12-14-2018'!H25), "", '12-14-2018'!H25)</f>
        <v/>
      </c>
      <c r="I11" s="49" t="str">
        <f>IF(ISBLANK('12-14-2018'!I25), "", '12-14-2018'!I25)</f>
        <v/>
      </c>
      <c r="J11" s="49" t="str">
        <f>IF(ISBLANK('12-14-2018'!J25), "", '12-14-2018'!J25)</f>
        <v/>
      </c>
      <c r="K11" s="49" t="str">
        <f>IF(ISBLANK('12-14-2018'!K25), "", '12-14-2018'!K25)</f>
        <v/>
      </c>
      <c r="L11" s="204">
        <f>'12-14-2018'!L25</f>
        <v>0</v>
      </c>
      <c r="M11" s="201" t="str">
        <f>IF(ISBLANK('12-14-2018'!M25), "", '12-14-2018'!M25)</f>
        <v/>
      </c>
      <c r="N11" s="211" t="str">
        <f>IF(ISBLANK('12-14-2018'!N25), "", '12-14-2018'!N25)</f>
        <v/>
      </c>
      <c r="O11" s="119">
        <f>'12-14-2018'!O25</f>
        <v>0</v>
      </c>
      <c r="P11" s="39"/>
    </row>
    <row r="12" spans="1:20" ht="20" customHeight="1" thickBot="1">
      <c r="A12" s="409"/>
      <c r="B12" s="51" t="s">
        <v>7</v>
      </c>
      <c r="C12" s="66">
        <v>43434</v>
      </c>
      <c r="D12" s="52" t="str">
        <f>IF(ISBLANK('12-14-2018'!D26), "", '12-14-2018'!D26)</f>
        <v/>
      </c>
      <c r="E12" s="53" t="str">
        <f>IF(ISBLANK('12-14-2018'!E26), "", '12-14-2018'!E26)</f>
        <v/>
      </c>
      <c r="F12" s="53" t="str">
        <f>IF(ISBLANK('12-14-2018'!F26), "", '12-14-2018'!F26)</f>
        <v/>
      </c>
      <c r="G12" s="53" t="str">
        <f>IF(ISBLANK('12-14-2018'!G26), "", '12-14-2018'!G26)</f>
        <v/>
      </c>
      <c r="H12" s="53" t="str">
        <f>IF(ISBLANK('12-14-2018'!H26), "", '12-14-2018'!H26)</f>
        <v/>
      </c>
      <c r="I12" s="53" t="str">
        <f>IF(ISBLANK('12-14-2018'!I26), "", '12-14-2018'!I26)</f>
        <v/>
      </c>
      <c r="J12" s="53" t="str">
        <f>IF(ISBLANK('12-14-2018'!J26), "", '12-14-2018'!J26)</f>
        <v/>
      </c>
      <c r="K12" s="227" t="str">
        <f>IF(ISBLANK('12-14-2018'!K26), "", '12-14-2018'!K26)</f>
        <v/>
      </c>
      <c r="L12" s="120">
        <f>'12-14-2018'!L26</f>
        <v>0</v>
      </c>
      <c r="M12" s="234" t="str">
        <f>IF(ISBLANK('12-14-2018'!M26), "", '12-14-2018'!M26)</f>
        <v/>
      </c>
      <c r="N12" s="267" t="str">
        <f>IF(ISBLANK('12-14-2018'!N26), "", '12-14-2018'!N26)</f>
        <v/>
      </c>
      <c r="O12" s="120">
        <f>'12-14-2018'!O26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43435</v>
      </c>
      <c r="D13" s="295"/>
      <c r="E13" s="296"/>
      <c r="F13" s="296"/>
      <c r="G13" s="296"/>
      <c r="H13" s="296"/>
      <c r="I13" s="296"/>
      <c r="J13" s="296"/>
      <c r="K13" s="308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7"/>
      <c r="N13" s="14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43436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223">
        <f t="shared" ref="O14:O27" si="1">N14+L14</f>
        <v>0</v>
      </c>
      <c r="P14" s="40"/>
      <c r="R14" s="2"/>
    </row>
    <row r="15" spans="1:20" ht="20" customHeight="1">
      <c r="A15" s="396"/>
      <c r="B15" s="56" t="s">
        <v>3</v>
      </c>
      <c r="C15" s="249">
        <v>43437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43438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43439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43440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43441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43442</v>
      </c>
      <c r="D20" s="341"/>
      <c r="E20" s="342"/>
      <c r="F20" s="342"/>
      <c r="G20" s="342"/>
      <c r="H20" s="343"/>
      <c r="I20" s="343"/>
      <c r="J20" s="343"/>
      <c r="K20" s="344"/>
      <c r="L20" s="380">
        <f t="shared" si="0"/>
        <v>0</v>
      </c>
      <c r="M20" s="360"/>
      <c r="N20" s="361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43443</v>
      </c>
      <c r="D21" s="327"/>
      <c r="E21" s="328"/>
      <c r="F21" s="328"/>
      <c r="G21" s="328"/>
      <c r="H21" s="328"/>
      <c r="I21" s="328"/>
      <c r="J21" s="328"/>
      <c r="K21" s="329"/>
      <c r="L21" s="279">
        <f t="shared" si="0"/>
        <v>0</v>
      </c>
      <c r="M21" s="77"/>
      <c r="N21" s="113"/>
      <c r="O21" s="378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43444</v>
      </c>
      <c r="D22" s="298"/>
      <c r="E22" s="299"/>
      <c r="F22" s="299"/>
      <c r="G22" s="299"/>
      <c r="H22" s="299"/>
      <c r="I22" s="299"/>
      <c r="J22" s="299"/>
      <c r="K22" s="309"/>
      <c r="L22" s="216">
        <f t="shared" si="0"/>
        <v>0</v>
      </c>
      <c r="M22" s="88"/>
      <c r="N22" s="144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43445</v>
      </c>
      <c r="D23" s="298"/>
      <c r="E23" s="299"/>
      <c r="F23" s="299"/>
      <c r="G23" s="299"/>
      <c r="H23" s="299"/>
      <c r="I23" s="299"/>
      <c r="J23" s="299"/>
      <c r="K23" s="309"/>
      <c r="L23" s="216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43446</v>
      </c>
      <c r="D24" s="298"/>
      <c r="E24" s="299"/>
      <c r="F24" s="299"/>
      <c r="G24" s="299"/>
      <c r="H24" s="299"/>
      <c r="I24" s="299"/>
      <c r="J24" s="299"/>
      <c r="K24" s="309"/>
      <c r="L24" s="216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43447</v>
      </c>
      <c r="D25" s="298"/>
      <c r="E25" s="299"/>
      <c r="F25" s="299"/>
      <c r="G25" s="299"/>
      <c r="H25" s="299"/>
      <c r="I25" s="299"/>
      <c r="J25" s="299"/>
      <c r="K25" s="309"/>
      <c r="L25" s="216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43448</v>
      </c>
      <c r="D26" s="298"/>
      <c r="E26" s="299"/>
      <c r="F26" s="299"/>
      <c r="G26" s="299"/>
      <c r="H26" s="299"/>
      <c r="I26" s="299"/>
      <c r="J26" s="299"/>
      <c r="K26" s="309"/>
      <c r="L26" s="216">
        <f t="shared" si="0"/>
        <v>0</v>
      </c>
      <c r="M26" s="78"/>
      <c r="N26" s="106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43449</v>
      </c>
      <c r="D27" s="373"/>
      <c r="E27" s="374"/>
      <c r="F27" s="374"/>
      <c r="G27" s="374"/>
      <c r="H27" s="374"/>
      <c r="I27" s="374"/>
      <c r="J27" s="374"/>
      <c r="K27" s="375"/>
      <c r="L27" s="214">
        <f t="shared" si="0"/>
        <v>0</v>
      </c>
      <c r="M27" s="83"/>
      <c r="N27" s="135"/>
      <c r="O27" s="379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148</v>
      </c>
      <c r="S38" s="109"/>
      <c r="T38" s="109"/>
    </row>
    <row r="39" spans="1:20">
      <c r="S39" s="109"/>
      <c r="T39" s="109"/>
    </row>
  </sheetData>
  <sheetProtection algorithmName="SHA-512" hashValue="3bm7n+ETKGpL96GNct2pvMFRmT4pN1o9j0lSwkWXeLzYxJ0yY+zaK2KfCV213T1kXbVPAdXmMy1oN5oODtJfUQ==" saltValue="LyBolcr6Gsm0+5/A830BZ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185" priority="45">
      <formula>AND(($F14-$E14)&lt;TIME(0,30,0),$G14&lt;&gt;"")</formula>
    </cfRule>
  </conditionalFormatting>
  <conditionalFormatting sqref="H14">
    <cfRule type="expression" dxfId="184" priority="44">
      <formula>AND(($H14-$G14)&lt;TIME(0,30,0),$I14&lt;&gt;"")</formula>
    </cfRule>
  </conditionalFormatting>
  <conditionalFormatting sqref="J14">
    <cfRule type="expression" dxfId="183" priority="43">
      <formula>AND(($J14-$I14)&lt;TIME(0,30,0),$K14&lt;&gt;"")</formula>
    </cfRule>
  </conditionalFormatting>
  <conditionalFormatting sqref="F15">
    <cfRule type="expression" dxfId="182" priority="42">
      <formula>AND(($F15-$E15)&lt;TIME(0,30,0),$G15&lt;&gt;"")</formula>
    </cfRule>
  </conditionalFormatting>
  <conditionalFormatting sqref="H15">
    <cfRule type="expression" dxfId="181" priority="41">
      <formula>AND(($H15-$G15)&lt;TIME(0,30,0),$I15&lt;&gt;"")</formula>
    </cfRule>
  </conditionalFormatting>
  <conditionalFormatting sqref="J15">
    <cfRule type="expression" dxfId="180" priority="40">
      <formula>AND(($J15-$I15)&lt;TIME(0,30,0),$K15&lt;&gt;"")</formula>
    </cfRule>
  </conditionalFormatting>
  <conditionalFormatting sqref="F16">
    <cfRule type="expression" dxfId="179" priority="39">
      <formula>AND(($F16-$E16)&lt;TIME(0,30,0),$G16&lt;&gt;"")</formula>
    </cfRule>
  </conditionalFormatting>
  <conditionalFormatting sqref="H16">
    <cfRule type="expression" dxfId="178" priority="38">
      <formula>AND(($H16-$G16)&lt;TIME(0,30,0),$I16&lt;&gt;"")</formula>
    </cfRule>
  </conditionalFormatting>
  <conditionalFormatting sqref="J16">
    <cfRule type="expression" dxfId="177" priority="37">
      <formula>AND(($J16-$I16)&lt;TIME(0,30,0),$K16&lt;&gt;"")</formula>
    </cfRule>
  </conditionalFormatting>
  <conditionalFormatting sqref="F17">
    <cfRule type="expression" dxfId="176" priority="36">
      <formula>AND(($F17-$E17)&lt;TIME(0,30,0),$G17&lt;&gt;"")</formula>
    </cfRule>
  </conditionalFormatting>
  <conditionalFormatting sqref="H17">
    <cfRule type="expression" dxfId="175" priority="35">
      <formula>AND(($H17-$G17)&lt;TIME(0,30,0),$I17&lt;&gt;"")</formula>
    </cfRule>
  </conditionalFormatting>
  <conditionalFormatting sqref="J17">
    <cfRule type="expression" dxfId="174" priority="34">
      <formula>AND(($J17-$I17)&lt;TIME(0,30,0),$K17&lt;&gt;"")</formula>
    </cfRule>
  </conditionalFormatting>
  <conditionalFormatting sqref="F18">
    <cfRule type="expression" dxfId="173" priority="33">
      <formula>AND(($F18-$E18)&lt;TIME(0,30,0),$G18&lt;&gt;"")</formula>
    </cfRule>
  </conditionalFormatting>
  <conditionalFormatting sqref="H18">
    <cfRule type="expression" dxfId="172" priority="32">
      <formula>AND(($H18-$G18)&lt;TIME(0,30,0),$I18&lt;&gt;"")</formula>
    </cfRule>
  </conditionalFormatting>
  <conditionalFormatting sqref="J18">
    <cfRule type="expression" dxfId="171" priority="31">
      <formula>AND(($J18-$I18)&lt;TIME(0,30,0),$K18&lt;&gt;"")</formula>
    </cfRule>
  </conditionalFormatting>
  <conditionalFormatting sqref="F19">
    <cfRule type="expression" dxfId="170" priority="30">
      <formula>AND(($F19-$E19)&lt;TIME(0,30,0),$G19&lt;&gt;"")</formula>
    </cfRule>
  </conditionalFormatting>
  <conditionalFormatting sqref="H19">
    <cfRule type="expression" dxfId="169" priority="29">
      <formula>AND(($H19-$G19)&lt;TIME(0,30,0),$I19&lt;&gt;"")</formula>
    </cfRule>
  </conditionalFormatting>
  <conditionalFormatting sqref="J19">
    <cfRule type="expression" dxfId="168" priority="28">
      <formula>AND(($J19-$I19)&lt;TIME(0,30,0),$K19&lt;&gt;"")</formula>
    </cfRule>
  </conditionalFormatting>
  <conditionalFormatting sqref="F20">
    <cfRule type="expression" dxfId="167" priority="27">
      <formula>AND(($F20-$E20)&lt;TIME(0,30,0),$G20&lt;&gt;"")</formula>
    </cfRule>
  </conditionalFormatting>
  <conditionalFormatting sqref="H20">
    <cfRule type="expression" dxfId="166" priority="26">
      <formula>AND(($H20-$G20)&lt;TIME(0,30,0),$I20&lt;&gt;"")</formula>
    </cfRule>
  </conditionalFormatting>
  <conditionalFormatting sqref="J20">
    <cfRule type="expression" dxfId="165" priority="25">
      <formula>AND(($J20-$I20)&lt;TIME(0,30,0),$K20&lt;&gt;"")</formula>
    </cfRule>
  </conditionalFormatting>
  <conditionalFormatting sqref="J21">
    <cfRule type="expression" dxfId="164" priority="22">
      <formula>AND(($J21-$I21)&lt;TIME(0,30,0),$K21&lt;&gt;"")</formula>
    </cfRule>
  </conditionalFormatting>
  <conditionalFormatting sqref="F21">
    <cfRule type="expression" dxfId="163" priority="24">
      <formula>AND(($F21-$E21)&lt;TIME(0,30,0),$G21&lt;&gt;"")</formula>
    </cfRule>
  </conditionalFormatting>
  <conditionalFormatting sqref="H21">
    <cfRule type="expression" dxfId="162" priority="23">
      <formula>AND(($H21-$G21)&lt;TIME(0,30,0),$I21&lt;&gt;"")</formula>
    </cfRule>
  </conditionalFormatting>
  <conditionalFormatting sqref="J22">
    <cfRule type="expression" dxfId="161" priority="19">
      <formula>AND(($J22-$I22)&lt;TIME(0,30,0),$K22&lt;&gt;"")</formula>
    </cfRule>
  </conditionalFormatting>
  <conditionalFormatting sqref="F22">
    <cfRule type="expression" dxfId="160" priority="21">
      <formula>AND(($F22-$E22)&lt;TIME(0,30,0),$G22&lt;&gt;"")</formula>
    </cfRule>
  </conditionalFormatting>
  <conditionalFormatting sqref="H22">
    <cfRule type="expression" dxfId="159" priority="20">
      <formula>AND(($H22-$G22)&lt;TIME(0,30,0),$I22&lt;&gt;"")</formula>
    </cfRule>
  </conditionalFormatting>
  <conditionalFormatting sqref="J23">
    <cfRule type="expression" dxfId="158" priority="16">
      <formula>AND(($J23-$I23)&lt;TIME(0,30,0),$K23&lt;&gt;"")</formula>
    </cfRule>
  </conditionalFormatting>
  <conditionalFormatting sqref="F23">
    <cfRule type="expression" dxfId="157" priority="18">
      <formula>AND(($F23-$E23)&lt;TIME(0,30,0),$G23&lt;&gt;"")</formula>
    </cfRule>
  </conditionalFormatting>
  <conditionalFormatting sqref="H23">
    <cfRule type="expression" dxfId="156" priority="17">
      <formula>AND(($H23-$G23)&lt;TIME(0,30,0),$I23&lt;&gt;"")</formula>
    </cfRule>
  </conditionalFormatting>
  <conditionalFormatting sqref="J24">
    <cfRule type="expression" dxfId="155" priority="13">
      <formula>AND(($J24-$I24)&lt;TIME(0,30,0),$K24&lt;&gt;"")</formula>
    </cfRule>
  </conditionalFormatting>
  <conditionalFormatting sqref="F24">
    <cfRule type="expression" dxfId="154" priority="15">
      <formula>AND(($F24-$E24)&lt;TIME(0,30,0),$G24&lt;&gt;"")</formula>
    </cfRule>
  </conditionalFormatting>
  <conditionalFormatting sqref="H24">
    <cfRule type="expression" dxfId="153" priority="14">
      <formula>AND(($H24-$G24)&lt;TIME(0,30,0),$I24&lt;&gt;"")</formula>
    </cfRule>
  </conditionalFormatting>
  <conditionalFormatting sqref="J25">
    <cfRule type="expression" dxfId="152" priority="10">
      <formula>AND(($J25-$I25)&lt;TIME(0,30,0),$K25&lt;&gt;"")</formula>
    </cfRule>
  </conditionalFormatting>
  <conditionalFormatting sqref="F25">
    <cfRule type="expression" dxfId="151" priority="12">
      <formula>AND(($F25-$E25)&lt;TIME(0,30,0),$G25&lt;&gt;"")</formula>
    </cfRule>
  </conditionalFormatting>
  <conditionalFormatting sqref="H25">
    <cfRule type="expression" dxfId="150" priority="11">
      <formula>AND(($H25-$G25)&lt;TIME(0,30,0),$I25&lt;&gt;"")</formula>
    </cfRule>
  </conditionalFormatting>
  <conditionalFormatting sqref="J26">
    <cfRule type="expression" dxfId="149" priority="7">
      <formula>AND(($J26-$I26)&lt;TIME(0,30,0),$K26&lt;&gt;"")</formula>
    </cfRule>
  </conditionalFormatting>
  <conditionalFormatting sqref="F26">
    <cfRule type="expression" dxfId="148" priority="9">
      <formula>AND(($F26-$E26)&lt;TIME(0,30,0),$G26&lt;&gt;"")</formula>
    </cfRule>
  </conditionalFormatting>
  <conditionalFormatting sqref="H26">
    <cfRule type="expression" dxfId="147" priority="8">
      <formula>AND(($H26-$G26)&lt;TIME(0,30,0),$I26&lt;&gt;"")</formula>
    </cfRule>
  </conditionalFormatting>
  <conditionalFormatting sqref="J13">
    <cfRule type="expression" dxfId="146" priority="4">
      <formula>AND(($J13-$I13)&lt;TIME(0,30,0),$K13&lt;&gt;"")</formula>
    </cfRule>
  </conditionalFormatting>
  <conditionalFormatting sqref="F13">
    <cfRule type="expression" dxfId="145" priority="6">
      <formula>AND(($F13-$E13)&lt;TIME(0,30,0),$G13&lt;&gt;"")</formula>
    </cfRule>
  </conditionalFormatting>
  <conditionalFormatting sqref="H13">
    <cfRule type="expression" dxfId="144" priority="5">
      <formula>AND(($H13-$G13)&lt;TIME(0,30,0),$I13&lt;&gt;"")</formula>
    </cfRule>
  </conditionalFormatting>
  <conditionalFormatting sqref="J27">
    <cfRule type="expression" dxfId="143" priority="1">
      <formula>AND(($J27-$I27)&lt;TIME(0,30,0),$K27&lt;&gt;"")</formula>
    </cfRule>
  </conditionalFormatting>
  <conditionalFormatting sqref="F27">
    <cfRule type="expression" dxfId="142" priority="3">
      <formula>AND(($F27-$E27)&lt;TIME(0,30,0),$G27&lt;&gt;"")</formula>
    </cfRule>
  </conditionalFormatting>
  <conditionalFormatting sqref="H27">
    <cfRule type="expression" dxfId="141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43450</v>
      </c>
      <c r="D7" s="327"/>
      <c r="E7" s="328"/>
      <c r="F7" s="328"/>
      <c r="G7" s="328"/>
      <c r="H7" s="328"/>
      <c r="I7" s="328"/>
      <c r="J7" s="328"/>
      <c r="K7" s="329"/>
      <c r="L7" s="376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243">
        <f>L7+N7</f>
        <v>0</v>
      </c>
      <c r="P7" s="38"/>
    </row>
    <row r="8" spans="1:20" ht="20" customHeight="1">
      <c r="A8" s="408"/>
      <c r="B8" s="5" t="s">
        <v>3</v>
      </c>
      <c r="C8" s="159">
        <v>43451</v>
      </c>
      <c r="D8" s="298"/>
      <c r="E8" s="299"/>
      <c r="F8" s="299"/>
      <c r="G8" s="299"/>
      <c r="H8" s="299"/>
      <c r="I8" s="299"/>
      <c r="J8" s="299"/>
      <c r="K8" s="309"/>
      <c r="L8" s="363">
        <f t="shared" ref="L8:L22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88"/>
      <c r="N8" s="144"/>
      <c r="O8" s="161">
        <f t="shared" ref="O8:O22" si="1">L8+N8</f>
        <v>0</v>
      </c>
      <c r="P8" s="39"/>
    </row>
    <row r="9" spans="1:20" ht="20" customHeight="1">
      <c r="A9" s="408"/>
      <c r="B9" s="5" t="s">
        <v>4</v>
      </c>
      <c r="C9" s="159">
        <v>43452</v>
      </c>
      <c r="D9" s="298"/>
      <c r="E9" s="299"/>
      <c r="F9" s="299"/>
      <c r="G9" s="299"/>
      <c r="H9" s="299"/>
      <c r="I9" s="299"/>
      <c r="J9" s="299"/>
      <c r="K9" s="309"/>
      <c r="L9" s="363">
        <f t="shared" si="0"/>
        <v>0</v>
      </c>
      <c r="M9" s="88"/>
      <c r="N9" s="144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159">
        <v>43453</v>
      </c>
      <c r="D10" s="298"/>
      <c r="E10" s="299"/>
      <c r="F10" s="299"/>
      <c r="G10" s="299"/>
      <c r="H10" s="299"/>
      <c r="I10" s="299"/>
      <c r="J10" s="299"/>
      <c r="K10" s="309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43454</v>
      </c>
      <c r="D11" s="298"/>
      <c r="E11" s="299"/>
      <c r="F11" s="299"/>
      <c r="G11" s="299"/>
      <c r="H11" s="299"/>
      <c r="I11" s="299"/>
      <c r="J11" s="299"/>
      <c r="K11" s="309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43455</v>
      </c>
      <c r="D12" s="298"/>
      <c r="E12" s="299"/>
      <c r="F12" s="299"/>
      <c r="G12" s="299"/>
      <c r="H12" s="299"/>
      <c r="I12" s="299"/>
      <c r="J12" s="299"/>
      <c r="K12" s="309"/>
      <c r="L12" s="363">
        <f t="shared" si="0"/>
        <v>0</v>
      </c>
      <c r="M12" s="78"/>
      <c r="N12" s="106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43456</v>
      </c>
      <c r="D13" s="373"/>
      <c r="E13" s="374"/>
      <c r="F13" s="374"/>
      <c r="G13" s="374"/>
      <c r="H13" s="374"/>
      <c r="I13" s="374"/>
      <c r="J13" s="374"/>
      <c r="K13" s="375"/>
      <c r="L13" s="377">
        <f t="shared" si="0"/>
        <v>0</v>
      </c>
      <c r="M13" s="83"/>
      <c r="N13" s="135"/>
      <c r="O13" s="162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43457</v>
      </c>
      <c r="D14" s="208"/>
      <c r="E14" s="62"/>
      <c r="F14" s="62"/>
      <c r="G14" s="62"/>
      <c r="H14" s="209"/>
      <c r="I14" s="209"/>
      <c r="J14" s="209"/>
      <c r="K14" s="372"/>
      <c r="L14" s="219">
        <f t="shared" si="0"/>
        <v>0</v>
      </c>
      <c r="M14" s="84"/>
      <c r="N14" s="210"/>
      <c r="O14" s="95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43458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96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43459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96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43460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96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43461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96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43462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96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43463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9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43464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43465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235"/>
      <c r="N22" s="236"/>
      <c r="O22" s="212">
        <f t="shared" si="1"/>
        <v>0</v>
      </c>
      <c r="P22" s="39"/>
      <c r="R22" s="2"/>
    </row>
    <row r="23" spans="1:20" ht="20" customHeight="1">
      <c r="A23" s="408"/>
      <c r="B23" s="185" t="s">
        <v>4</v>
      </c>
      <c r="C23" s="282">
        <v>43466</v>
      </c>
      <c r="D23" s="430" t="s">
        <v>69</v>
      </c>
      <c r="E23" s="431"/>
      <c r="F23" s="431"/>
      <c r="G23" s="431"/>
      <c r="H23" s="431"/>
      <c r="I23" s="431"/>
      <c r="J23" s="431"/>
      <c r="K23" s="431"/>
      <c r="L23" s="431"/>
      <c r="M23" s="431"/>
      <c r="N23" s="431"/>
      <c r="O23" s="432"/>
      <c r="P23" s="39"/>
      <c r="R23" s="2"/>
    </row>
    <row r="24" spans="1:20" ht="20" customHeight="1">
      <c r="A24" s="408"/>
      <c r="B24" s="185" t="s">
        <v>5</v>
      </c>
      <c r="C24" s="282">
        <v>43467</v>
      </c>
      <c r="D24" s="430"/>
      <c r="E24" s="431"/>
      <c r="F24" s="431"/>
      <c r="G24" s="431"/>
      <c r="H24" s="431"/>
      <c r="I24" s="431"/>
      <c r="J24" s="431"/>
      <c r="K24" s="431"/>
      <c r="L24" s="431"/>
      <c r="M24" s="431"/>
      <c r="N24" s="431"/>
      <c r="O24" s="432"/>
      <c r="P24" s="39"/>
      <c r="R24" s="2"/>
    </row>
    <row r="25" spans="1:20" ht="20" customHeight="1">
      <c r="A25" s="409"/>
      <c r="B25" s="185" t="s">
        <v>6</v>
      </c>
      <c r="C25" s="282">
        <v>43468</v>
      </c>
      <c r="D25" s="430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2"/>
      <c r="P25" s="55"/>
      <c r="R25" s="2"/>
    </row>
    <row r="26" spans="1:20" ht="20" customHeight="1" thickBot="1">
      <c r="A26" s="409"/>
      <c r="B26" s="185" t="s">
        <v>7</v>
      </c>
      <c r="C26" s="282">
        <v>43469</v>
      </c>
      <c r="D26" s="430"/>
      <c r="E26" s="431"/>
      <c r="F26" s="431"/>
      <c r="G26" s="431"/>
      <c r="H26" s="431"/>
      <c r="I26" s="431"/>
      <c r="J26" s="431"/>
      <c r="K26" s="431"/>
      <c r="L26" s="431"/>
      <c r="M26" s="431"/>
      <c r="N26" s="431"/>
      <c r="O26" s="432"/>
      <c r="P26" s="55"/>
      <c r="R26" s="2"/>
    </row>
    <row r="27" spans="1:20" ht="20" customHeight="1" thickBot="1">
      <c r="A27" s="410"/>
      <c r="B27" s="186" t="s">
        <v>8</v>
      </c>
      <c r="C27" s="283">
        <v>43470</v>
      </c>
      <c r="D27" s="433"/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5"/>
      <c r="P27" s="155">
        <f>SUM(O7:O22)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150</v>
      </c>
      <c r="S38" s="109"/>
      <c r="T38" s="109"/>
    </row>
    <row r="39" spans="1:20">
      <c r="S39" s="109"/>
      <c r="T39" s="109"/>
    </row>
  </sheetData>
  <sheetProtection algorithmName="SHA-512" hashValue="TK4ajuAiNdzS4RvhkqGHX9guMP4b1cluA2bveNnFhTJD/kCI9ZXkDiTqojIAPFZE10u+wVSb8iUQenXJQTIIvQ==" saltValue="2IwertV9oU/310BNRbbf8A==" spinCount="100000" sheet="1" scenarios="1"/>
  <mergeCells count="6">
    <mergeCell ref="D23:O27"/>
    <mergeCell ref="B1:Q1"/>
    <mergeCell ref="M5:N5"/>
    <mergeCell ref="A7:A13"/>
    <mergeCell ref="A14:A20"/>
    <mergeCell ref="A21:A27"/>
  </mergeCells>
  <conditionalFormatting sqref="F14">
    <cfRule type="expression" dxfId="140" priority="48">
      <formula>AND(($F14-$E14)&lt;TIME(0,30,0),$G14&lt;&gt;"")</formula>
    </cfRule>
  </conditionalFormatting>
  <conditionalFormatting sqref="H14">
    <cfRule type="expression" dxfId="139" priority="47">
      <formula>AND(($H14-$G14)&lt;TIME(0,30,0),$I14&lt;&gt;"")</formula>
    </cfRule>
  </conditionalFormatting>
  <conditionalFormatting sqref="J14">
    <cfRule type="expression" dxfId="138" priority="46">
      <formula>AND(($J14-$I14)&lt;TIME(0,30,0),$K14&lt;&gt;"")</formula>
    </cfRule>
  </conditionalFormatting>
  <conditionalFormatting sqref="F15">
    <cfRule type="expression" dxfId="137" priority="45">
      <formula>AND(($F15-$E15)&lt;TIME(0,30,0),$G15&lt;&gt;"")</formula>
    </cfRule>
  </conditionalFormatting>
  <conditionalFormatting sqref="H15">
    <cfRule type="expression" dxfId="136" priority="44">
      <formula>AND(($H15-$G15)&lt;TIME(0,30,0),$I15&lt;&gt;"")</formula>
    </cfRule>
  </conditionalFormatting>
  <conditionalFormatting sqref="J15">
    <cfRule type="expression" dxfId="135" priority="43">
      <formula>AND(($J15-$I15)&lt;TIME(0,30,0),$K15&lt;&gt;"")</formula>
    </cfRule>
  </conditionalFormatting>
  <conditionalFormatting sqref="F16">
    <cfRule type="expression" dxfId="134" priority="42">
      <formula>AND(($F16-$E16)&lt;TIME(0,30,0),$G16&lt;&gt;"")</formula>
    </cfRule>
  </conditionalFormatting>
  <conditionalFormatting sqref="H16">
    <cfRule type="expression" dxfId="133" priority="41">
      <formula>AND(($H16-$G16)&lt;TIME(0,30,0),$I16&lt;&gt;"")</formula>
    </cfRule>
  </conditionalFormatting>
  <conditionalFormatting sqref="J16">
    <cfRule type="expression" dxfId="132" priority="40">
      <formula>AND(($J16-$I16)&lt;TIME(0,30,0),$K16&lt;&gt;"")</formula>
    </cfRule>
  </conditionalFormatting>
  <conditionalFormatting sqref="F17">
    <cfRule type="expression" dxfId="131" priority="39">
      <formula>AND(($F17-$E17)&lt;TIME(0,30,0),$G17&lt;&gt;"")</formula>
    </cfRule>
  </conditionalFormatting>
  <conditionalFormatting sqref="H17">
    <cfRule type="expression" dxfId="130" priority="38">
      <formula>AND(($H17-$G17)&lt;TIME(0,30,0),$I17&lt;&gt;"")</formula>
    </cfRule>
  </conditionalFormatting>
  <conditionalFormatting sqref="J17">
    <cfRule type="expression" dxfId="129" priority="37">
      <formula>AND(($J17-$I17)&lt;TIME(0,30,0),$K17&lt;&gt;"")</formula>
    </cfRule>
  </conditionalFormatting>
  <conditionalFormatting sqref="F18">
    <cfRule type="expression" dxfId="128" priority="36">
      <formula>AND(($F18-$E18)&lt;TIME(0,30,0),$G18&lt;&gt;"")</formula>
    </cfRule>
  </conditionalFormatting>
  <conditionalFormatting sqref="H18">
    <cfRule type="expression" dxfId="127" priority="35">
      <formula>AND(($H18-$G18)&lt;TIME(0,30,0),$I18&lt;&gt;"")</formula>
    </cfRule>
  </conditionalFormatting>
  <conditionalFormatting sqref="J18">
    <cfRule type="expression" dxfId="126" priority="34">
      <formula>AND(($J18-$I18)&lt;TIME(0,30,0),$K18&lt;&gt;"")</formula>
    </cfRule>
  </conditionalFormatting>
  <conditionalFormatting sqref="F19">
    <cfRule type="expression" dxfId="125" priority="33">
      <formula>AND(($F19-$E19)&lt;TIME(0,30,0),$G19&lt;&gt;"")</formula>
    </cfRule>
  </conditionalFormatting>
  <conditionalFormatting sqref="H19">
    <cfRule type="expression" dxfId="124" priority="32">
      <formula>AND(($H19-$G19)&lt;TIME(0,30,0),$I19&lt;&gt;"")</formula>
    </cfRule>
  </conditionalFormatting>
  <conditionalFormatting sqref="J19">
    <cfRule type="expression" dxfId="123" priority="31">
      <formula>AND(($J19-$I19)&lt;TIME(0,30,0),$K19&lt;&gt;"")</formula>
    </cfRule>
  </conditionalFormatting>
  <conditionalFormatting sqref="F20">
    <cfRule type="expression" dxfId="122" priority="30">
      <formula>AND(($F20-$E20)&lt;TIME(0,30,0),$G20&lt;&gt;"")</formula>
    </cfRule>
  </conditionalFormatting>
  <conditionalFormatting sqref="H20">
    <cfRule type="expression" dxfId="121" priority="29">
      <formula>AND(($H20-$G20)&lt;TIME(0,30,0),$I20&lt;&gt;"")</formula>
    </cfRule>
  </conditionalFormatting>
  <conditionalFormatting sqref="J20">
    <cfRule type="expression" dxfId="120" priority="28">
      <formula>AND(($J20-$I20)&lt;TIME(0,30,0),$K20&lt;&gt;"")</formula>
    </cfRule>
  </conditionalFormatting>
  <conditionalFormatting sqref="J7">
    <cfRule type="expression" dxfId="119" priority="25">
      <formula>AND(($J7-$I7)&lt;TIME(0,30,0),$K7&lt;&gt;"")</formula>
    </cfRule>
  </conditionalFormatting>
  <conditionalFormatting sqref="F7">
    <cfRule type="expression" dxfId="118" priority="27">
      <formula>AND(($F7-$E7)&lt;TIME(0,30,0),$G7&lt;&gt;"")</formula>
    </cfRule>
  </conditionalFormatting>
  <conditionalFormatting sqref="H7">
    <cfRule type="expression" dxfId="117" priority="26">
      <formula>AND(($H7-$G7)&lt;TIME(0,30,0),$I7&lt;&gt;"")</formula>
    </cfRule>
  </conditionalFormatting>
  <conditionalFormatting sqref="J8">
    <cfRule type="expression" dxfId="116" priority="22">
      <formula>AND(($J8-$I8)&lt;TIME(0,30,0),$K8&lt;&gt;"")</formula>
    </cfRule>
  </conditionalFormatting>
  <conditionalFormatting sqref="F8">
    <cfRule type="expression" dxfId="115" priority="24">
      <formula>AND(($F8-$E8)&lt;TIME(0,30,0),$G8&lt;&gt;"")</formula>
    </cfRule>
  </conditionalFormatting>
  <conditionalFormatting sqref="H8">
    <cfRule type="expression" dxfId="114" priority="23">
      <formula>AND(($H8-$G8)&lt;TIME(0,30,0),$I8&lt;&gt;"")</formula>
    </cfRule>
  </conditionalFormatting>
  <conditionalFormatting sqref="J9">
    <cfRule type="expression" dxfId="113" priority="19">
      <formula>AND(($J9-$I9)&lt;TIME(0,30,0),$K9&lt;&gt;"")</formula>
    </cfRule>
  </conditionalFormatting>
  <conditionalFormatting sqref="F9">
    <cfRule type="expression" dxfId="112" priority="21">
      <formula>AND(($F9-$E9)&lt;TIME(0,30,0),$G9&lt;&gt;"")</formula>
    </cfRule>
  </conditionalFormatting>
  <conditionalFormatting sqref="H9">
    <cfRule type="expression" dxfId="111" priority="20">
      <formula>AND(($H9-$G9)&lt;TIME(0,30,0),$I9&lt;&gt;"")</formula>
    </cfRule>
  </conditionalFormatting>
  <conditionalFormatting sqref="J10">
    <cfRule type="expression" dxfId="110" priority="16">
      <formula>AND(($J10-$I10)&lt;TIME(0,30,0),$K10&lt;&gt;"")</formula>
    </cfRule>
  </conditionalFormatting>
  <conditionalFormatting sqref="F10">
    <cfRule type="expression" dxfId="109" priority="18">
      <formula>AND(($F10-$E10)&lt;TIME(0,30,0),$G10&lt;&gt;"")</formula>
    </cfRule>
  </conditionalFormatting>
  <conditionalFormatting sqref="H10">
    <cfRule type="expression" dxfId="108" priority="17">
      <formula>AND(($H10-$G10)&lt;TIME(0,30,0),$I10&lt;&gt;"")</formula>
    </cfRule>
  </conditionalFormatting>
  <conditionalFormatting sqref="J11">
    <cfRule type="expression" dxfId="107" priority="13">
      <formula>AND(($J11-$I11)&lt;TIME(0,30,0),$K11&lt;&gt;"")</formula>
    </cfRule>
  </conditionalFormatting>
  <conditionalFormatting sqref="F11">
    <cfRule type="expression" dxfId="106" priority="15">
      <formula>AND(($F11-$E11)&lt;TIME(0,30,0),$G11&lt;&gt;"")</formula>
    </cfRule>
  </conditionalFormatting>
  <conditionalFormatting sqref="H11">
    <cfRule type="expression" dxfId="105" priority="14">
      <formula>AND(($H11-$G11)&lt;TIME(0,30,0),$I11&lt;&gt;"")</formula>
    </cfRule>
  </conditionalFormatting>
  <conditionalFormatting sqref="J12">
    <cfRule type="expression" dxfId="104" priority="10">
      <formula>AND(($J12-$I12)&lt;TIME(0,30,0),$K12&lt;&gt;"")</formula>
    </cfRule>
  </conditionalFormatting>
  <conditionalFormatting sqref="F12">
    <cfRule type="expression" dxfId="103" priority="12">
      <formula>AND(($F12-$E12)&lt;TIME(0,30,0),$G12&lt;&gt;"")</formula>
    </cfRule>
  </conditionalFormatting>
  <conditionalFormatting sqref="H12">
    <cfRule type="expression" dxfId="102" priority="11">
      <formula>AND(($H12-$G12)&lt;TIME(0,30,0),$I12&lt;&gt;"")</formula>
    </cfRule>
  </conditionalFormatting>
  <conditionalFormatting sqref="J13">
    <cfRule type="expression" dxfId="101" priority="7">
      <formula>AND(($J13-$I13)&lt;TIME(0,30,0),$K13&lt;&gt;"")</formula>
    </cfRule>
  </conditionalFormatting>
  <conditionalFormatting sqref="F13">
    <cfRule type="expression" dxfId="100" priority="9">
      <formula>AND(($F13-$E13)&lt;TIME(0,30,0),$G13&lt;&gt;"")</formula>
    </cfRule>
  </conditionalFormatting>
  <conditionalFormatting sqref="H13">
    <cfRule type="expression" dxfId="99" priority="8">
      <formula>AND(($H13-$G13)&lt;TIME(0,30,0),$I13&lt;&gt;"")</formula>
    </cfRule>
  </conditionalFormatting>
  <conditionalFormatting sqref="J21">
    <cfRule type="expression" dxfId="98" priority="4">
      <formula>AND(($J21-$I21)&lt;TIME(0,30,0),$K21&lt;&gt;"")</formula>
    </cfRule>
  </conditionalFormatting>
  <conditionalFormatting sqref="F21">
    <cfRule type="expression" dxfId="97" priority="6">
      <formula>AND(($F21-$E21)&lt;TIME(0,30,0),$G21&lt;&gt;"")</formula>
    </cfRule>
  </conditionalFormatting>
  <conditionalFormatting sqref="H21">
    <cfRule type="expression" dxfId="96" priority="5">
      <formula>AND(($H21-$G21)&lt;TIME(0,30,0),$I21&lt;&gt;"")</formula>
    </cfRule>
  </conditionalFormatting>
  <conditionalFormatting sqref="J22">
    <cfRule type="expression" dxfId="95" priority="1">
      <formula>AND(($J22-$I22)&lt;TIME(0,30,0),$K22&lt;&gt;"")</formula>
    </cfRule>
  </conditionalFormatting>
  <conditionalFormatting sqref="F22">
    <cfRule type="expression" dxfId="94" priority="3">
      <formula>AND(($F22-$E22)&lt;TIME(0,30,0),$G22&lt;&gt;"")</formula>
    </cfRule>
  </conditionalFormatting>
  <conditionalFormatting sqref="H22">
    <cfRule type="expression" dxfId="93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43464</v>
      </c>
      <c r="D7" s="264" t="str">
        <f>IF(ISBLANK('1-15-2019'!D21), "", '1-15-2019'!D21)</f>
        <v/>
      </c>
      <c r="E7" s="265" t="str">
        <f>IF(ISBLANK('1-15-2019'!E21), "", '1-15-2019'!E21)</f>
        <v/>
      </c>
      <c r="F7" s="265" t="str">
        <f>IF(ISBLANK('1-15-2019'!F21), "", '1-15-2019'!F21)</f>
        <v/>
      </c>
      <c r="G7" s="265" t="str">
        <f>IF(ISBLANK('1-15-2019'!G21), "", '1-15-2019'!G21)</f>
        <v/>
      </c>
      <c r="H7" s="265" t="str">
        <f>IF(ISBLANK('1-15-2019'!H21), "", '1-15-2019'!H21)</f>
        <v/>
      </c>
      <c r="I7" s="265" t="str">
        <f>IF(ISBLANK('1-15-2019'!I21), "", '1-15-2019'!I21)</f>
        <v/>
      </c>
      <c r="J7" s="265" t="str">
        <f>IF(ISBLANK('1-15-2019'!J21), "", '1-15-2019'!J21)</f>
        <v/>
      </c>
      <c r="K7" s="265" t="str">
        <f>IF(ISBLANK('1-15-2019'!K21), "", '1-15-2019'!K21)</f>
        <v/>
      </c>
      <c r="L7" s="206">
        <f>'1-15-2019'!L21</f>
        <v>0</v>
      </c>
      <c r="M7" s="197" t="str">
        <f>IF(ISBLANK('1-15-2019'!M21), "", '1-15-2019'!M21)</f>
        <v/>
      </c>
      <c r="N7" s="270" t="str">
        <f>IF(ISBLANK('1-15-2019'!N21), "", '1-15-2019'!N21)</f>
        <v/>
      </c>
      <c r="O7" s="192">
        <f>'1-15-2019'!O21</f>
        <v>0</v>
      </c>
      <c r="P7" s="38"/>
    </row>
    <row r="8" spans="1:20" ht="20" customHeight="1" thickBot="1">
      <c r="A8" s="408"/>
      <c r="B8" s="51" t="s">
        <v>3</v>
      </c>
      <c r="C8" s="246">
        <v>43465</v>
      </c>
      <c r="D8" s="238" t="str">
        <f>IF(ISBLANK('1-15-2019'!D22), "", '1-15-2019'!D22)</f>
        <v/>
      </c>
      <c r="E8" s="53" t="str">
        <f>IF(ISBLANK('1-15-2019'!E22), "", '1-15-2019'!E22)</f>
        <v/>
      </c>
      <c r="F8" s="53" t="str">
        <f>IF(ISBLANK('1-15-2019'!F22), "", '1-15-2019'!F22)</f>
        <v/>
      </c>
      <c r="G8" s="53" t="str">
        <f>IF(ISBLANK('1-15-2019'!G22), "", '1-15-2019'!G22)</f>
        <v/>
      </c>
      <c r="H8" s="53" t="str">
        <f>IF(ISBLANK('1-15-2019'!H22), "", '1-15-2019'!H22)</f>
        <v/>
      </c>
      <c r="I8" s="53" t="str">
        <f>IF(ISBLANK('1-15-2019'!I22), "", '1-15-2019'!I22)</f>
        <v/>
      </c>
      <c r="J8" s="53" t="str">
        <f>IF(ISBLANK('1-15-2019'!J22), "", '1-15-2019'!J22)</f>
        <v/>
      </c>
      <c r="K8" s="53" t="str">
        <f>IF(ISBLANK('1-15-2019'!K22), "", '1-15-2019'!K22)</f>
        <v/>
      </c>
      <c r="L8" s="120">
        <f>'1-15-2019'!L22</f>
        <v>0</v>
      </c>
      <c r="M8" s="234" t="str">
        <f>IF(ISBLANK('1-15-2019'!M22), "", '1-15-2019'!M22)</f>
        <v/>
      </c>
      <c r="N8" s="267" t="str">
        <f>IF(ISBLANK('1-15-2019'!N22), "", '1-15-2019'!N22)</f>
        <v/>
      </c>
      <c r="O8" s="120">
        <f>'1-15-2019'!O22</f>
        <v>0</v>
      </c>
      <c r="P8" s="39"/>
    </row>
    <row r="9" spans="1:20" ht="20" customHeight="1">
      <c r="A9" s="408"/>
      <c r="B9" s="5" t="s">
        <v>4</v>
      </c>
      <c r="C9" s="6">
        <v>43466</v>
      </c>
      <c r="D9" s="295"/>
      <c r="E9" s="296"/>
      <c r="F9" s="296"/>
      <c r="G9" s="296"/>
      <c r="H9" s="296"/>
      <c r="I9" s="296"/>
      <c r="J9" s="296"/>
      <c r="K9" s="308"/>
      <c r="L9" s="21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5">
        <f>N9+L9</f>
        <v>0</v>
      </c>
      <c r="P9" s="39"/>
    </row>
    <row r="10" spans="1:20" ht="20" customHeight="1">
      <c r="A10" s="408"/>
      <c r="B10" s="5" t="s">
        <v>5</v>
      </c>
      <c r="C10" s="6">
        <v>43467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6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43468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43469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43470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43471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43472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43473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43474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43475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43476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43477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43478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43479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7">
        <v>43480</v>
      </c>
      <c r="D23" s="330"/>
      <c r="E23" s="331"/>
      <c r="F23" s="331"/>
      <c r="G23" s="331"/>
      <c r="H23" s="331"/>
      <c r="I23" s="331"/>
      <c r="J23" s="331"/>
      <c r="K23" s="332"/>
      <c r="L23" s="214">
        <f t="shared" si="0"/>
        <v>0</v>
      </c>
      <c r="M23" s="235"/>
      <c r="N23" s="236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19">
        <v>43481</v>
      </c>
      <c r="D24" s="412" t="s">
        <v>52</v>
      </c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43482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43483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43484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152</v>
      </c>
      <c r="S38" s="109"/>
      <c r="T38" s="109"/>
    </row>
    <row r="39" spans="1:20">
      <c r="S39" s="109"/>
      <c r="T39" s="109"/>
    </row>
  </sheetData>
  <sheetProtection algorithmName="SHA-512" hashValue="V55m871ll06b9BvopgJme+JkHpZ2AKy1OSjmZl0IhuWTv4RbNHDoP+W7ScMZtPjPwi+rcmNDUCWqk8XUVh81bA==" saltValue="SlVTEYCLqLUDT9zgnRC5AA==" spinCount="100000" sheet="1" scenarios="1"/>
  <mergeCells count="6">
    <mergeCell ref="D24:O27"/>
    <mergeCell ref="B1:Q1"/>
    <mergeCell ref="M5:N5"/>
    <mergeCell ref="A7:A13"/>
    <mergeCell ref="A14:A20"/>
    <mergeCell ref="A21:A27"/>
  </mergeCells>
  <conditionalFormatting sqref="F14">
    <cfRule type="expression" dxfId="92" priority="45">
      <formula>AND(($F14-$E14)&lt;TIME(0,30,0),$G14&lt;&gt;"")</formula>
    </cfRule>
  </conditionalFormatting>
  <conditionalFormatting sqref="H14">
    <cfRule type="expression" dxfId="91" priority="44">
      <formula>AND(($H14-$G14)&lt;TIME(0,30,0),$I14&lt;&gt;"")</formula>
    </cfRule>
  </conditionalFormatting>
  <conditionalFormatting sqref="J14">
    <cfRule type="expression" dxfId="90" priority="43">
      <formula>AND(($J14-$I14)&lt;TIME(0,30,0),$K14&lt;&gt;"")</formula>
    </cfRule>
  </conditionalFormatting>
  <conditionalFormatting sqref="F15">
    <cfRule type="expression" dxfId="89" priority="42">
      <formula>AND(($F15-$E15)&lt;TIME(0,30,0),$G15&lt;&gt;"")</formula>
    </cfRule>
  </conditionalFormatting>
  <conditionalFormatting sqref="H15">
    <cfRule type="expression" dxfId="88" priority="41">
      <formula>AND(($H15-$G15)&lt;TIME(0,30,0),$I15&lt;&gt;"")</formula>
    </cfRule>
  </conditionalFormatting>
  <conditionalFormatting sqref="J15">
    <cfRule type="expression" dxfId="87" priority="40">
      <formula>AND(($J15-$I15)&lt;TIME(0,30,0),$K15&lt;&gt;"")</formula>
    </cfRule>
  </conditionalFormatting>
  <conditionalFormatting sqref="F16">
    <cfRule type="expression" dxfId="86" priority="39">
      <formula>AND(($F16-$E16)&lt;TIME(0,30,0),$G16&lt;&gt;"")</formula>
    </cfRule>
  </conditionalFormatting>
  <conditionalFormatting sqref="H16">
    <cfRule type="expression" dxfId="85" priority="38">
      <formula>AND(($H16-$G16)&lt;TIME(0,30,0),$I16&lt;&gt;"")</formula>
    </cfRule>
  </conditionalFormatting>
  <conditionalFormatting sqref="J16">
    <cfRule type="expression" dxfId="84" priority="37">
      <formula>AND(($J16-$I16)&lt;TIME(0,30,0),$K16&lt;&gt;"")</formula>
    </cfRule>
  </conditionalFormatting>
  <conditionalFormatting sqref="F17">
    <cfRule type="expression" dxfId="83" priority="36">
      <formula>AND(($F17-$E17)&lt;TIME(0,30,0),$G17&lt;&gt;"")</formula>
    </cfRule>
  </conditionalFormatting>
  <conditionalFormatting sqref="H17">
    <cfRule type="expression" dxfId="82" priority="35">
      <formula>AND(($H17-$G17)&lt;TIME(0,30,0),$I17&lt;&gt;"")</formula>
    </cfRule>
  </conditionalFormatting>
  <conditionalFormatting sqref="J17">
    <cfRule type="expression" dxfId="81" priority="34">
      <formula>AND(($J17-$I17)&lt;TIME(0,30,0),$K17&lt;&gt;"")</formula>
    </cfRule>
  </conditionalFormatting>
  <conditionalFormatting sqref="F18">
    <cfRule type="expression" dxfId="80" priority="33">
      <formula>AND(($F18-$E18)&lt;TIME(0,30,0),$G18&lt;&gt;"")</formula>
    </cfRule>
  </conditionalFormatting>
  <conditionalFormatting sqref="H18">
    <cfRule type="expression" dxfId="79" priority="32">
      <formula>AND(($H18-$G18)&lt;TIME(0,30,0),$I18&lt;&gt;"")</formula>
    </cfRule>
  </conditionalFormatting>
  <conditionalFormatting sqref="J18">
    <cfRule type="expression" dxfId="78" priority="31">
      <formula>AND(($J18-$I18)&lt;TIME(0,30,0),$K18&lt;&gt;"")</formula>
    </cfRule>
  </conditionalFormatting>
  <conditionalFormatting sqref="F19">
    <cfRule type="expression" dxfId="77" priority="30">
      <formula>AND(($F19-$E19)&lt;TIME(0,30,0),$G19&lt;&gt;"")</formula>
    </cfRule>
  </conditionalFormatting>
  <conditionalFormatting sqref="H19">
    <cfRule type="expression" dxfId="76" priority="29">
      <formula>AND(($H19-$G19)&lt;TIME(0,30,0),$I19&lt;&gt;"")</formula>
    </cfRule>
  </conditionalFormatting>
  <conditionalFormatting sqref="J19">
    <cfRule type="expression" dxfId="75" priority="28">
      <formula>AND(($J19-$I19)&lt;TIME(0,30,0),$K19&lt;&gt;"")</formula>
    </cfRule>
  </conditionalFormatting>
  <conditionalFormatting sqref="F20">
    <cfRule type="expression" dxfId="74" priority="27">
      <formula>AND(($F20-$E20)&lt;TIME(0,30,0),$G20&lt;&gt;"")</formula>
    </cfRule>
  </conditionalFormatting>
  <conditionalFormatting sqref="H20">
    <cfRule type="expression" dxfId="73" priority="26">
      <formula>AND(($H20-$G20)&lt;TIME(0,30,0),$I20&lt;&gt;"")</formula>
    </cfRule>
  </conditionalFormatting>
  <conditionalFormatting sqref="J20">
    <cfRule type="expression" dxfId="72" priority="25">
      <formula>AND(($J20-$I20)&lt;TIME(0,30,0),$K20&lt;&gt;"")</formula>
    </cfRule>
  </conditionalFormatting>
  <conditionalFormatting sqref="J9">
    <cfRule type="expression" dxfId="71" priority="22">
      <formula>AND(($J9-$I9)&lt;TIME(0,30,0),$K9&lt;&gt;"")</formula>
    </cfRule>
  </conditionalFormatting>
  <conditionalFormatting sqref="F9">
    <cfRule type="expression" dxfId="70" priority="24">
      <formula>AND(($F9-$E9)&lt;TIME(0,30,0),$G9&lt;&gt;"")</formula>
    </cfRule>
  </conditionalFormatting>
  <conditionalFormatting sqref="H9">
    <cfRule type="expression" dxfId="69" priority="23">
      <formula>AND(($H9-$G9)&lt;TIME(0,30,0),$I9&lt;&gt;"")</formula>
    </cfRule>
  </conditionalFormatting>
  <conditionalFormatting sqref="J10">
    <cfRule type="expression" dxfId="68" priority="19">
      <formula>AND(($J10-$I10)&lt;TIME(0,30,0),$K10&lt;&gt;"")</formula>
    </cfRule>
  </conditionalFormatting>
  <conditionalFormatting sqref="F10">
    <cfRule type="expression" dxfId="67" priority="21">
      <formula>AND(($F10-$E10)&lt;TIME(0,30,0),$G10&lt;&gt;"")</formula>
    </cfRule>
  </conditionalFormatting>
  <conditionalFormatting sqref="H10">
    <cfRule type="expression" dxfId="66" priority="20">
      <formula>AND(($H10-$G10)&lt;TIME(0,30,0),$I10&lt;&gt;"")</formula>
    </cfRule>
  </conditionalFormatting>
  <conditionalFormatting sqref="J11">
    <cfRule type="expression" dxfId="65" priority="16">
      <formula>AND(($J11-$I11)&lt;TIME(0,30,0),$K11&lt;&gt;"")</formula>
    </cfRule>
  </conditionalFormatting>
  <conditionalFormatting sqref="F11">
    <cfRule type="expression" dxfId="64" priority="18">
      <formula>AND(($F11-$E11)&lt;TIME(0,30,0),$G11&lt;&gt;"")</formula>
    </cfRule>
  </conditionalFormatting>
  <conditionalFormatting sqref="H11">
    <cfRule type="expression" dxfId="63" priority="17">
      <formula>AND(($H11-$G11)&lt;TIME(0,30,0),$I11&lt;&gt;"")</formula>
    </cfRule>
  </conditionalFormatting>
  <conditionalFormatting sqref="J12">
    <cfRule type="expression" dxfId="62" priority="13">
      <formula>AND(($J12-$I12)&lt;TIME(0,30,0),$K12&lt;&gt;"")</formula>
    </cfRule>
  </conditionalFormatting>
  <conditionalFormatting sqref="F12">
    <cfRule type="expression" dxfId="61" priority="15">
      <formula>AND(($F12-$E12)&lt;TIME(0,30,0),$G12&lt;&gt;"")</formula>
    </cfRule>
  </conditionalFormatting>
  <conditionalFormatting sqref="H12">
    <cfRule type="expression" dxfId="60" priority="14">
      <formula>AND(($H12-$G12)&lt;TIME(0,30,0),$I12&lt;&gt;"")</formula>
    </cfRule>
  </conditionalFormatting>
  <conditionalFormatting sqref="J13">
    <cfRule type="expression" dxfId="59" priority="10">
      <formula>AND(($J13-$I13)&lt;TIME(0,30,0),$K13&lt;&gt;"")</formula>
    </cfRule>
  </conditionalFormatting>
  <conditionalFormatting sqref="F13">
    <cfRule type="expression" dxfId="58" priority="12">
      <formula>AND(($F13-$E13)&lt;TIME(0,30,0),$G13&lt;&gt;"")</formula>
    </cfRule>
  </conditionalFormatting>
  <conditionalFormatting sqref="H13">
    <cfRule type="expression" dxfId="57" priority="11">
      <formula>AND(($H13-$G13)&lt;TIME(0,30,0),$I13&lt;&gt;"")</formula>
    </cfRule>
  </conditionalFormatting>
  <conditionalFormatting sqref="J21">
    <cfRule type="expression" dxfId="56" priority="7">
      <formula>AND(($J21-$I21)&lt;TIME(0,30,0),$K21&lt;&gt;"")</formula>
    </cfRule>
  </conditionalFormatting>
  <conditionalFormatting sqref="F21">
    <cfRule type="expression" dxfId="55" priority="9">
      <formula>AND(($F21-$E21)&lt;TIME(0,30,0),$G21&lt;&gt;"")</formula>
    </cfRule>
  </conditionalFormatting>
  <conditionalFormatting sqref="H21">
    <cfRule type="expression" dxfId="54" priority="8">
      <formula>AND(($H21-$G21)&lt;TIME(0,30,0),$I21&lt;&gt;"")</formula>
    </cfRule>
  </conditionalFormatting>
  <conditionalFormatting sqref="J22">
    <cfRule type="expression" dxfId="53" priority="4">
      <formula>AND(($J22-$I22)&lt;TIME(0,30,0),$K22&lt;&gt;"")</formula>
    </cfRule>
  </conditionalFormatting>
  <conditionalFormatting sqref="F22">
    <cfRule type="expression" dxfId="52" priority="6">
      <formula>AND(($F22-$E22)&lt;TIME(0,30,0),$G22&lt;&gt;"")</formula>
    </cfRule>
  </conditionalFormatting>
  <conditionalFormatting sqref="H22">
    <cfRule type="expression" dxfId="51" priority="5">
      <formula>AND(($H22-$G22)&lt;TIME(0,30,0),$I22&lt;&gt;"")</formula>
    </cfRule>
  </conditionalFormatting>
  <conditionalFormatting sqref="J23">
    <cfRule type="expression" dxfId="50" priority="1">
      <formula>AND(($J23-$I23)&lt;TIME(0,30,0),$K23&lt;&gt;"")</formula>
    </cfRule>
  </conditionalFormatting>
  <conditionalFormatting sqref="F23">
    <cfRule type="expression" dxfId="49" priority="3">
      <formula>AND(($F23-$E23)&lt;TIME(0,30,0),$G23&lt;&gt;"")</formula>
    </cfRule>
  </conditionalFormatting>
  <conditionalFormatting sqref="H23">
    <cfRule type="expression" dxfId="48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43478</v>
      </c>
      <c r="D7" s="264" t="str">
        <f>IF(ISBLANK('1-31-2019'!D21), "", '1-31-2019'!D21)</f>
        <v/>
      </c>
      <c r="E7" s="265" t="str">
        <f>IF(ISBLANK('1-31-2019'!E21), "", '1-31-2019'!E21)</f>
        <v/>
      </c>
      <c r="F7" s="265" t="str">
        <f>IF(ISBLANK('1-31-2019'!F21), "", '1-31-2019'!F21)</f>
        <v/>
      </c>
      <c r="G7" s="265" t="str">
        <f>IF(ISBLANK('1-31-2019'!G21), "", '1-31-2019'!G21)</f>
        <v/>
      </c>
      <c r="H7" s="265" t="str">
        <f>IF(ISBLANK('1-31-2019'!H21), "", '1-31-2019'!H21)</f>
        <v/>
      </c>
      <c r="I7" s="265" t="str">
        <f>IF(ISBLANK('1-31-2019'!I21), "", '1-31-2019'!I21)</f>
        <v/>
      </c>
      <c r="J7" s="265" t="str">
        <f>IF(ISBLANK('1-31-2019'!J21), "", '1-31-2019'!J21)</f>
        <v/>
      </c>
      <c r="K7" s="265" t="str">
        <f>IF(ISBLANK('1-31-2019'!K21), "", '1-31-2019'!K21)</f>
        <v/>
      </c>
      <c r="L7" s="206">
        <f>'1-31-2019'!L21</f>
        <v>0</v>
      </c>
      <c r="M7" s="197" t="str">
        <f>IF(ISBLANK('1-31-2019'!M21), "", '1-31-2019'!M21)</f>
        <v/>
      </c>
      <c r="N7" s="270" t="str">
        <f>IF(ISBLANK('1-31-2019'!N21), "", '1-31-2019'!N21)</f>
        <v/>
      </c>
      <c r="O7" s="192">
        <f>'1-31-2019'!O21</f>
        <v>0</v>
      </c>
      <c r="P7" s="38"/>
    </row>
    <row r="8" spans="1:20" ht="20" customHeight="1">
      <c r="A8" s="408"/>
      <c r="B8" s="46" t="s">
        <v>3</v>
      </c>
      <c r="C8" s="245">
        <v>43479</v>
      </c>
      <c r="D8" s="193" t="str">
        <f>IF(ISBLANK('1-31-2019'!D22), "", '1-31-2019'!D22)</f>
        <v/>
      </c>
      <c r="E8" s="49" t="str">
        <f>IF(ISBLANK('1-31-2019'!E22), "", '1-31-2019'!E22)</f>
        <v/>
      </c>
      <c r="F8" s="49" t="str">
        <f>IF(ISBLANK('1-31-2019'!F22), "", '1-31-2019'!F22)</f>
        <v/>
      </c>
      <c r="G8" s="49" t="str">
        <f>IF(ISBLANK('1-31-2019'!G22), "", '1-31-2019'!G22)</f>
        <v/>
      </c>
      <c r="H8" s="49" t="str">
        <f>IF(ISBLANK('1-31-2019'!H22), "", '1-31-2019'!H22)</f>
        <v/>
      </c>
      <c r="I8" s="49" t="str">
        <f>IF(ISBLANK('1-31-2019'!I22), "", '1-31-2019'!I22)</f>
        <v/>
      </c>
      <c r="J8" s="49" t="str">
        <f>IF(ISBLANK('1-31-2019'!J22), "", '1-31-2019'!J22)</f>
        <v/>
      </c>
      <c r="K8" s="49" t="str">
        <f>IF(ISBLANK('1-31-2019'!K22), "", '1-31-2019'!K22)</f>
        <v/>
      </c>
      <c r="L8" s="204">
        <f>'1-31-2019'!L22</f>
        <v>0</v>
      </c>
      <c r="M8" s="201" t="str">
        <f>IF(ISBLANK('1-31-2019'!M22), "", '1-31-2019'!M22)</f>
        <v/>
      </c>
      <c r="N8" s="211" t="str">
        <f>IF(ISBLANK('1-31-2019'!N22), "", '1-31-2019'!N22)</f>
        <v/>
      </c>
      <c r="O8" s="119">
        <f>'1-31-2019'!O22</f>
        <v>0</v>
      </c>
      <c r="P8" s="39"/>
    </row>
    <row r="9" spans="1:20" ht="20" customHeight="1" thickBot="1">
      <c r="A9" s="408"/>
      <c r="B9" s="51" t="s">
        <v>4</v>
      </c>
      <c r="C9" s="246">
        <v>43480</v>
      </c>
      <c r="D9" s="238" t="str">
        <f>IF(ISBLANK('1-31-2019'!D23), "", '1-31-2019'!D23)</f>
        <v/>
      </c>
      <c r="E9" s="53" t="str">
        <f>IF(ISBLANK('1-31-2019'!E23), "", '1-31-2019'!E23)</f>
        <v/>
      </c>
      <c r="F9" s="53" t="str">
        <f>IF(ISBLANK('1-31-2019'!F23), "", '1-31-2019'!F23)</f>
        <v/>
      </c>
      <c r="G9" s="53" t="str">
        <f>IF(ISBLANK('1-31-2019'!G23), "", '1-31-2019'!G23)</f>
        <v/>
      </c>
      <c r="H9" s="53" t="str">
        <f>IF(ISBLANK('1-31-2019'!H23), "", '1-31-2019'!H23)</f>
        <v/>
      </c>
      <c r="I9" s="53" t="str">
        <f>IF(ISBLANK('1-31-2019'!I23), "", '1-31-2019'!I23)</f>
        <v/>
      </c>
      <c r="J9" s="53" t="str">
        <f>IF(ISBLANK('1-31-2019'!J23), "", '1-31-2019'!J23)</f>
        <v/>
      </c>
      <c r="K9" s="53" t="str">
        <f>IF(ISBLANK('1-31-2019'!K23), "", '1-31-2019'!K23)</f>
        <v/>
      </c>
      <c r="L9" s="120">
        <f>'1-31-2019'!L23</f>
        <v>0</v>
      </c>
      <c r="M9" s="234" t="str">
        <f>IF(ISBLANK('1-31-2019'!M23), "", '1-31-2019'!M23)</f>
        <v/>
      </c>
      <c r="N9" s="267" t="str">
        <f>IF(ISBLANK('1-31-2019'!N23), "", '1-31-2019'!N23)</f>
        <v/>
      </c>
      <c r="O9" s="120">
        <f>'1-31-2019'!O23</f>
        <v>0</v>
      </c>
      <c r="P9" s="39"/>
    </row>
    <row r="10" spans="1:20" ht="20" customHeight="1">
      <c r="A10" s="408"/>
      <c r="B10" s="5" t="s">
        <v>5</v>
      </c>
      <c r="C10" s="6">
        <v>43481</v>
      </c>
      <c r="D10" s="295"/>
      <c r="E10" s="296"/>
      <c r="F10" s="296"/>
      <c r="G10" s="296"/>
      <c r="H10" s="296"/>
      <c r="I10" s="296"/>
      <c r="J10" s="296"/>
      <c r="K10" s="308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370"/>
      <c r="N10" s="371"/>
      <c r="O10" s="170">
        <f>N10+L10</f>
        <v>0</v>
      </c>
      <c r="P10" s="39"/>
    </row>
    <row r="11" spans="1:20" ht="20" customHeight="1">
      <c r="A11" s="409"/>
      <c r="B11" s="5" t="s">
        <v>6</v>
      </c>
      <c r="C11" s="6">
        <v>43482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5" si="1">N11+L11</f>
        <v>0</v>
      </c>
      <c r="P11" s="39"/>
    </row>
    <row r="12" spans="1:20" ht="20" customHeight="1" thickBot="1">
      <c r="A12" s="409"/>
      <c r="B12" s="5" t="s">
        <v>7</v>
      </c>
      <c r="C12" s="6">
        <v>43483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43484</v>
      </c>
      <c r="D13" s="295"/>
      <c r="E13" s="296"/>
      <c r="F13" s="296"/>
      <c r="G13" s="296"/>
      <c r="H13" s="296"/>
      <c r="I13" s="296"/>
      <c r="J13" s="296"/>
      <c r="K13" s="308"/>
      <c r="L13" s="214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43485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43486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43487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43488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43489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43490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43491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43492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43493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43494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43495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43496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19">
        <v>43497</v>
      </c>
      <c r="D26" s="412" t="s">
        <v>53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43498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154</v>
      </c>
      <c r="S38" s="109"/>
      <c r="T38" s="109"/>
    </row>
    <row r="39" spans="1:20">
      <c r="S39" s="109"/>
      <c r="T39" s="109"/>
    </row>
  </sheetData>
  <sheetProtection algorithmName="SHA-512" hashValue="ufv9Vec7jAE+31OBmarryUUF6Mk7E0jhkZa+j/UAwITqvDCUqVY7Gh4W2SBOD/GYKpZHAivjD7RbM4KIaM7DLw==" saltValue="Rw9DAsI9ZT49nLAh5uux4w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F14">
    <cfRule type="expression" dxfId="47" priority="48">
      <formula>AND(($F14-$E14)&lt;TIME(0,30,0),$G14&lt;&gt;"")</formula>
    </cfRule>
  </conditionalFormatting>
  <conditionalFormatting sqref="H14">
    <cfRule type="expression" dxfId="46" priority="47">
      <formula>AND(($H14-$G14)&lt;TIME(0,30,0),$I14&lt;&gt;"")</formula>
    </cfRule>
  </conditionalFormatting>
  <conditionalFormatting sqref="J14">
    <cfRule type="expression" dxfId="45" priority="46">
      <formula>AND(($J14-$I14)&lt;TIME(0,30,0),$K14&lt;&gt;"")</formula>
    </cfRule>
  </conditionalFormatting>
  <conditionalFormatting sqref="F15">
    <cfRule type="expression" dxfId="44" priority="45">
      <formula>AND(($F15-$E15)&lt;TIME(0,30,0),$G15&lt;&gt;"")</formula>
    </cfRule>
  </conditionalFormatting>
  <conditionalFormatting sqref="H15">
    <cfRule type="expression" dxfId="43" priority="44">
      <formula>AND(($H15-$G15)&lt;TIME(0,30,0),$I15&lt;&gt;"")</formula>
    </cfRule>
  </conditionalFormatting>
  <conditionalFormatting sqref="J15">
    <cfRule type="expression" dxfId="42" priority="43">
      <formula>AND(($J15-$I15)&lt;TIME(0,30,0),$K15&lt;&gt;"")</formula>
    </cfRule>
  </conditionalFormatting>
  <conditionalFormatting sqref="F16">
    <cfRule type="expression" dxfId="41" priority="42">
      <formula>AND(($F16-$E16)&lt;TIME(0,30,0),$G16&lt;&gt;"")</formula>
    </cfRule>
  </conditionalFormatting>
  <conditionalFormatting sqref="H16">
    <cfRule type="expression" dxfId="40" priority="41">
      <formula>AND(($H16-$G16)&lt;TIME(0,30,0),$I16&lt;&gt;"")</formula>
    </cfRule>
  </conditionalFormatting>
  <conditionalFormatting sqref="J16">
    <cfRule type="expression" dxfId="39" priority="40">
      <formula>AND(($J16-$I16)&lt;TIME(0,30,0),$K16&lt;&gt;"")</formula>
    </cfRule>
  </conditionalFormatting>
  <conditionalFormatting sqref="F17">
    <cfRule type="expression" dxfId="38" priority="39">
      <formula>AND(($F17-$E17)&lt;TIME(0,30,0),$G17&lt;&gt;"")</formula>
    </cfRule>
  </conditionalFormatting>
  <conditionalFormatting sqref="H17">
    <cfRule type="expression" dxfId="37" priority="38">
      <formula>AND(($H17-$G17)&lt;TIME(0,30,0),$I17&lt;&gt;"")</formula>
    </cfRule>
  </conditionalFormatting>
  <conditionalFormatting sqref="J17">
    <cfRule type="expression" dxfId="36" priority="37">
      <formula>AND(($J17-$I17)&lt;TIME(0,30,0),$K17&lt;&gt;"")</formula>
    </cfRule>
  </conditionalFormatting>
  <conditionalFormatting sqref="F18">
    <cfRule type="expression" dxfId="35" priority="36">
      <formula>AND(($F18-$E18)&lt;TIME(0,30,0),$G18&lt;&gt;"")</formula>
    </cfRule>
  </conditionalFormatting>
  <conditionalFormatting sqref="H18">
    <cfRule type="expression" dxfId="34" priority="35">
      <formula>AND(($H18-$G18)&lt;TIME(0,30,0),$I18&lt;&gt;"")</formula>
    </cfRule>
  </conditionalFormatting>
  <conditionalFormatting sqref="J18">
    <cfRule type="expression" dxfId="33" priority="34">
      <formula>AND(($J18-$I18)&lt;TIME(0,30,0),$K18&lt;&gt;"")</formula>
    </cfRule>
  </conditionalFormatting>
  <conditionalFormatting sqref="F19">
    <cfRule type="expression" dxfId="32" priority="33">
      <formula>AND(($F19-$E19)&lt;TIME(0,30,0),$G19&lt;&gt;"")</formula>
    </cfRule>
  </conditionalFormatting>
  <conditionalFormatting sqref="H19">
    <cfRule type="expression" dxfId="31" priority="32">
      <formula>AND(($H19-$G19)&lt;TIME(0,30,0),$I19&lt;&gt;"")</formula>
    </cfRule>
  </conditionalFormatting>
  <conditionalFormatting sqref="J19">
    <cfRule type="expression" dxfId="30" priority="31">
      <formula>AND(($J19-$I19)&lt;TIME(0,30,0),$K19&lt;&gt;"")</formula>
    </cfRule>
  </conditionalFormatting>
  <conditionalFormatting sqref="F20">
    <cfRule type="expression" dxfId="29" priority="30">
      <formula>AND(($F20-$E20)&lt;TIME(0,30,0),$G20&lt;&gt;"")</formula>
    </cfRule>
  </conditionalFormatting>
  <conditionalFormatting sqref="H20">
    <cfRule type="expression" dxfId="28" priority="29">
      <formula>AND(($H20-$G20)&lt;TIME(0,30,0),$I20&lt;&gt;"")</formula>
    </cfRule>
  </conditionalFormatting>
  <conditionalFormatting sqref="J20">
    <cfRule type="expression" dxfId="27" priority="28">
      <formula>AND(($J20-$I20)&lt;TIME(0,30,0),$K20&lt;&gt;"")</formula>
    </cfRule>
  </conditionalFormatting>
  <conditionalFormatting sqref="J10">
    <cfRule type="expression" dxfId="26" priority="25">
      <formula>AND(($J10-$I10)&lt;TIME(0,30,0),$K10&lt;&gt;"")</formula>
    </cfRule>
  </conditionalFormatting>
  <conditionalFormatting sqref="F10">
    <cfRule type="expression" dxfId="25" priority="27">
      <formula>AND(($F10-$E10)&lt;TIME(0,30,0),$G10&lt;&gt;"")</formula>
    </cfRule>
  </conditionalFormatting>
  <conditionalFormatting sqref="H10">
    <cfRule type="expression" dxfId="24" priority="26">
      <formula>AND(($H10-$G10)&lt;TIME(0,30,0),$I10&lt;&gt;"")</formula>
    </cfRule>
  </conditionalFormatting>
  <conditionalFormatting sqref="J11">
    <cfRule type="expression" dxfId="23" priority="22">
      <formula>AND(($J11-$I11)&lt;TIME(0,30,0),$K11&lt;&gt;"")</formula>
    </cfRule>
  </conditionalFormatting>
  <conditionalFormatting sqref="F11">
    <cfRule type="expression" dxfId="22" priority="24">
      <formula>AND(($F11-$E11)&lt;TIME(0,30,0),$G11&lt;&gt;"")</formula>
    </cfRule>
  </conditionalFormatting>
  <conditionalFormatting sqref="H11">
    <cfRule type="expression" dxfId="21" priority="23">
      <formula>AND(($H11-$G11)&lt;TIME(0,30,0),$I11&lt;&gt;"")</formula>
    </cfRule>
  </conditionalFormatting>
  <conditionalFormatting sqref="J12">
    <cfRule type="expression" dxfId="20" priority="19">
      <formula>AND(($J12-$I12)&lt;TIME(0,30,0),$K12&lt;&gt;"")</formula>
    </cfRule>
  </conditionalFormatting>
  <conditionalFormatting sqref="F12">
    <cfRule type="expression" dxfId="19" priority="21">
      <formula>AND(($F12-$E12)&lt;TIME(0,30,0),$G12&lt;&gt;"")</formula>
    </cfRule>
  </conditionalFormatting>
  <conditionalFormatting sqref="H12">
    <cfRule type="expression" dxfId="18" priority="20">
      <formula>AND(($H12-$G12)&lt;TIME(0,30,0),$I12&lt;&gt;"")</formula>
    </cfRule>
  </conditionalFormatting>
  <conditionalFormatting sqref="J13">
    <cfRule type="expression" dxfId="17" priority="16">
      <formula>AND(($J13-$I13)&lt;TIME(0,30,0),$K13&lt;&gt;"")</formula>
    </cfRule>
  </conditionalFormatting>
  <conditionalFormatting sqref="F13">
    <cfRule type="expression" dxfId="16" priority="18">
      <formula>AND(($F13-$E13)&lt;TIME(0,30,0),$G13&lt;&gt;"")</formula>
    </cfRule>
  </conditionalFormatting>
  <conditionalFormatting sqref="H13">
    <cfRule type="expression" dxfId="15" priority="17">
      <formula>AND(($H13-$G13)&lt;TIME(0,30,0),$I13&lt;&gt;"")</formula>
    </cfRule>
  </conditionalFormatting>
  <conditionalFormatting sqref="J21">
    <cfRule type="expression" dxfId="14" priority="13">
      <formula>AND(($J21-$I21)&lt;TIME(0,30,0),$K21&lt;&gt;"")</formula>
    </cfRule>
  </conditionalFormatting>
  <conditionalFormatting sqref="F21">
    <cfRule type="expression" dxfId="13" priority="15">
      <formula>AND(($F21-$E21)&lt;TIME(0,30,0),$G21&lt;&gt;"")</formula>
    </cfRule>
  </conditionalFormatting>
  <conditionalFormatting sqref="H21">
    <cfRule type="expression" dxfId="12" priority="14">
      <formula>AND(($H21-$G21)&lt;TIME(0,30,0),$I21&lt;&gt;"")</formula>
    </cfRule>
  </conditionalFormatting>
  <conditionalFormatting sqref="J22">
    <cfRule type="expression" dxfId="11" priority="10">
      <formula>AND(($J22-$I22)&lt;TIME(0,30,0),$K22&lt;&gt;"")</formula>
    </cfRule>
  </conditionalFormatting>
  <conditionalFormatting sqref="F22">
    <cfRule type="expression" dxfId="10" priority="12">
      <formula>AND(($F22-$E22)&lt;TIME(0,30,0),$G22&lt;&gt;"")</formula>
    </cfRule>
  </conditionalFormatting>
  <conditionalFormatting sqref="H22">
    <cfRule type="expression" dxfId="9" priority="11">
      <formula>AND(($H22-$G22)&lt;TIME(0,30,0),$I22&lt;&gt;"")</formula>
    </cfRule>
  </conditionalFormatting>
  <conditionalFormatting sqref="J23">
    <cfRule type="expression" dxfId="8" priority="7">
      <formula>AND(($J23-$I23)&lt;TIME(0,30,0),$K23&lt;&gt;"")</formula>
    </cfRule>
  </conditionalFormatting>
  <conditionalFormatting sqref="F23">
    <cfRule type="expression" dxfId="7" priority="9">
      <formula>AND(($F23-$E23)&lt;TIME(0,30,0),$G23&lt;&gt;"")</formula>
    </cfRule>
  </conditionalFormatting>
  <conditionalFormatting sqref="H23">
    <cfRule type="expression" dxfId="6" priority="8">
      <formula>AND(($H23-$G23)&lt;TIME(0,30,0),$I23&lt;&gt;"")</formula>
    </cfRule>
  </conditionalFormatting>
  <conditionalFormatting sqref="J24">
    <cfRule type="expression" dxfId="5" priority="4">
      <formula>AND(($J24-$I24)&lt;TIME(0,30,0),$K24&lt;&gt;"")</formula>
    </cfRule>
  </conditionalFormatting>
  <conditionalFormatting sqref="F24">
    <cfRule type="expression" dxfId="4" priority="6">
      <formula>AND(($F24-$E24)&lt;TIME(0,30,0),$G24&lt;&gt;"")</formula>
    </cfRule>
  </conditionalFormatting>
  <conditionalFormatting sqref="H24">
    <cfRule type="expression" dxfId="3" priority="5">
      <formula>AND(($H24-$G24)&lt;TIME(0,30,0),$I24&lt;&gt;"")</formula>
    </cfRule>
  </conditionalFormatting>
  <conditionalFormatting sqref="J25">
    <cfRule type="expression" dxfId="2" priority="1">
      <formula>AND(($J25-$I25)&lt;TIME(0,30,0),$K25&lt;&gt;"")</formula>
    </cfRule>
  </conditionalFormatting>
  <conditionalFormatting sqref="F25">
    <cfRule type="expression" dxfId="1" priority="3">
      <formula>AND(($F25-$E25)&lt;TIME(0,30,0),$G25&lt;&gt;"")</formula>
    </cfRule>
  </conditionalFormatting>
  <conditionalFormatting sqref="H25">
    <cfRule type="expression" dxfId="0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96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60">
        <v>43114</v>
      </c>
      <c r="D7" s="43" t="str">
        <f>IF(ISBLANK('1-31-2018'!D21), "", '1-31-2018'!D21)</f>
        <v/>
      </c>
      <c r="E7" s="44" t="str">
        <f>IF(ISBLANK('1-31-2018'!E21), "", '1-31-2018'!E21)</f>
        <v/>
      </c>
      <c r="F7" s="44" t="str">
        <f>IF(ISBLANK('1-31-2018'!F21), "", '1-31-2018'!F21)</f>
        <v/>
      </c>
      <c r="G7" s="44" t="str">
        <f>IF(ISBLANK('1-31-2018'!G21), "", '1-31-2018'!G21)</f>
        <v/>
      </c>
      <c r="H7" s="44" t="str">
        <f>IF(ISBLANK('1-31-2018'!H21), "", '1-31-2018'!H21)</f>
        <v/>
      </c>
      <c r="I7" s="44" t="str">
        <f>IF(ISBLANK('1-31-2018'!I21), "", '1-31-2018'!I21)</f>
        <v/>
      </c>
      <c r="J7" s="44" t="str">
        <f>IF(ISBLANK('1-31-2018'!J21), "", '1-31-2018'!J21)</f>
        <v/>
      </c>
      <c r="K7" s="45" t="str">
        <f>IF(ISBLANK('1-31-2018'!K21), "", '1-31-2018'!K21)</f>
        <v/>
      </c>
      <c r="L7" s="111">
        <f>'1-31-2018'!L21</f>
        <v>0</v>
      </c>
      <c r="M7" s="70" t="str">
        <f>IF(ISBLANK('1-31-2018'!M21), "", '1-31-2018'!M21)</f>
        <v/>
      </c>
      <c r="N7" s="129" t="str">
        <f>IF(ISBLANK('1-31-2018'!N21), "", '1-31-2018'!N21)</f>
        <v/>
      </c>
      <c r="O7" s="111">
        <f>'1-31-2018'!O21</f>
        <v>0</v>
      </c>
      <c r="P7" s="38"/>
    </row>
    <row r="8" spans="1:20" ht="20" customHeight="1" thickBot="1">
      <c r="A8" s="408"/>
      <c r="B8" s="51" t="s">
        <v>3</v>
      </c>
      <c r="C8" s="61">
        <v>43115</v>
      </c>
      <c r="D8" s="52" t="str">
        <f>IF(ISBLANK('1-31-2018'!D22), "", '1-31-2018'!D22)</f>
        <v/>
      </c>
      <c r="E8" s="53" t="str">
        <f>IF(ISBLANK('1-31-2018'!E22), "", '1-31-2018'!E22)</f>
        <v/>
      </c>
      <c r="F8" s="53" t="str">
        <f>IF(ISBLANK('1-31-2018'!F22), "", '1-31-2018'!F22)</f>
        <v/>
      </c>
      <c r="G8" s="53" t="str">
        <f>IF(ISBLANK('1-31-2018'!G22), "", '1-31-2018'!G22)</f>
        <v/>
      </c>
      <c r="H8" s="53" t="str">
        <f>IF(ISBLANK('1-31-2018'!H22), "", '1-31-2018'!H22)</f>
        <v/>
      </c>
      <c r="I8" s="53" t="str">
        <f>IF(ISBLANK('1-31-2018'!I22), "", '1-31-2018'!I22)</f>
        <v/>
      </c>
      <c r="J8" s="53" t="str">
        <f>IF(ISBLANK('1-31-2018'!J22), "", '1-31-2018'!J22)</f>
        <v/>
      </c>
      <c r="K8" s="53" t="str">
        <f>IF(ISBLANK('1-31-2018'!K22), "", '1-31-2018'!K22)</f>
        <v/>
      </c>
      <c r="L8" s="118">
        <f>'1-31-2018'!L22</f>
        <v>0</v>
      </c>
      <c r="M8" s="72" t="str">
        <f>IF(ISBLANK('1-31-2018'!M22), "", '1-31-2018'!M22)</f>
        <v/>
      </c>
      <c r="N8" s="317" t="str">
        <f>IF(ISBLANK('1-31-2018'!N22), "", '1-31-2018'!N22)</f>
        <v/>
      </c>
      <c r="O8" s="112">
        <f>'1-31-2018'!O22</f>
        <v>0</v>
      </c>
      <c r="P8" s="39"/>
    </row>
    <row r="9" spans="1:20" ht="20" customHeight="1">
      <c r="A9" s="408"/>
      <c r="B9" s="5" t="s">
        <v>4</v>
      </c>
      <c r="C9" s="36">
        <v>43116</v>
      </c>
      <c r="D9" s="295"/>
      <c r="E9" s="296"/>
      <c r="F9" s="296"/>
      <c r="G9" s="296"/>
      <c r="H9" s="296"/>
      <c r="I9" s="296"/>
      <c r="J9" s="296"/>
      <c r="K9" s="297"/>
      <c r="L9" s="117">
        <f t="shared" ref="L9:L27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00"/>
      <c r="N9" s="301"/>
      <c r="O9" s="137">
        <f>L9+N9</f>
        <v>0</v>
      </c>
      <c r="P9" s="39"/>
    </row>
    <row r="10" spans="1:20" ht="20" customHeight="1">
      <c r="A10" s="408"/>
      <c r="B10" s="5" t="s">
        <v>5</v>
      </c>
      <c r="C10" s="36">
        <v>43117</v>
      </c>
      <c r="D10" s="295"/>
      <c r="E10" s="296"/>
      <c r="F10" s="296"/>
      <c r="G10" s="296"/>
      <c r="H10" s="296"/>
      <c r="I10" s="296"/>
      <c r="J10" s="296"/>
      <c r="K10" s="297"/>
      <c r="L10" s="96">
        <f t="shared" si="0"/>
        <v>0</v>
      </c>
      <c r="M10" s="302"/>
      <c r="N10" s="303"/>
      <c r="O10" s="107">
        <f>L10+N10</f>
        <v>0</v>
      </c>
      <c r="P10" s="39"/>
    </row>
    <row r="11" spans="1:20" ht="20" customHeight="1">
      <c r="A11" s="408"/>
      <c r="B11" s="5" t="s">
        <v>6</v>
      </c>
      <c r="C11" s="36">
        <v>43118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302"/>
      <c r="N11" s="304"/>
      <c r="O11" s="107">
        <f>L11+N11</f>
        <v>0</v>
      </c>
      <c r="P11" s="39"/>
    </row>
    <row r="12" spans="1:20" ht="20" customHeight="1" thickBot="1">
      <c r="A12" s="409"/>
      <c r="B12" s="5" t="s">
        <v>7</v>
      </c>
      <c r="C12" s="36">
        <v>43119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0"/>
      <c r="N12" s="145"/>
      <c r="O12" s="13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35">
        <v>43120</v>
      </c>
      <c r="D13" s="316"/>
      <c r="E13" s="311"/>
      <c r="F13" s="311"/>
      <c r="G13" s="311"/>
      <c r="H13" s="311"/>
      <c r="I13" s="311"/>
      <c r="J13" s="311"/>
      <c r="K13" s="334"/>
      <c r="L13" s="94">
        <f t="shared" si="0"/>
        <v>0</v>
      </c>
      <c r="M13" s="81"/>
      <c r="N13" s="128"/>
      <c r="O13" s="108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25">
        <v>43121</v>
      </c>
      <c r="D14" s="156"/>
      <c r="E14" s="157"/>
      <c r="F14" s="157"/>
      <c r="G14" s="157"/>
      <c r="H14" s="64"/>
      <c r="I14" s="64"/>
      <c r="J14" s="64"/>
      <c r="K14" s="321"/>
      <c r="L14" s="333">
        <f t="shared" si="0"/>
        <v>0</v>
      </c>
      <c r="M14" s="74"/>
      <c r="N14" s="138"/>
      <c r="O14" s="12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25">
        <v>43122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25">
        <v>43123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25">
        <v>43124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25">
        <v>43125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25">
        <v>43126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26">
        <v>43127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36">
        <v>43128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36">
        <v>43129</v>
      </c>
      <c r="D22" s="295"/>
      <c r="E22" s="296"/>
      <c r="F22" s="296"/>
      <c r="G22" s="296"/>
      <c r="H22" s="296"/>
      <c r="I22" s="296"/>
      <c r="J22" s="296"/>
      <c r="K22" s="297"/>
      <c r="L22" s="9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36">
        <v>43130</v>
      </c>
      <c r="D23" s="295"/>
      <c r="E23" s="296"/>
      <c r="F23" s="296"/>
      <c r="G23" s="296"/>
      <c r="H23" s="296"/>
      <c r="I23" s="296"/>
      <c r="J23" s="296"/>
      <c r="K23" s="297"/>
      <c r="L23" s="96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35">
        <v>43131</v>
      </c>
      <c r="D24" s="295"/>
      <c r="E24" s="296"/>
      <c r="F24" s="296"/>
      <c r="G24" s="296"/>
      <c r="H24" s="296"/>
      <c r="I24" s="296"/>
      <c r="J24" s="296"/>
      <c r="K24" s="297"/>
      <c r="L24" s="94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33">
        <v>43132</v>
      </c>
      <c r="D25" s="417" t="s">
        <v>53</v>
      </c>
      <c r="E25" s="418"/>
      <c r="F25" s="418"/>
      <c r="G25" s="418"/>
      <c r="H25" s="418"/>
      <c r="I25" s="418"/>
      <c r="J25" s="418"/>
      <c r="K25" s="418"/>
      <c r="L25" s="418" t="e">
        <f t="shared" si="0"/>
        <v>#VALUE!</v>
      </c>
      <c r="M25" s="418"/>
      <c r="N25" s="418"/>
      <c r="O25" s="419" t="e">
        <f t="shared" si="1"/>
        <v>#VALUE!</v>
      </c>
      <c r="P25" s="55"/>
      <c r="R25" s="2"/>
    </row>
    <row r="26" spans="1:20" ht="20" customHeight="1" thickBot="1">
      <c r="A26" s="409"/>
      <c r="B26" s="17" t="s">
        <v>7</v>
      </c>
      <c r="C26" s="33">
        <v>43133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0"/>
        <v>0</v>
      </c>
      <c r="M26" s="412"/>
      <c r="N26" s="412"/>
      <c r="O26" s="413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34">
        <v>43134</v>
      </c>
      <c r="D27" s="414"/>
      <c r="E27" s="415"/>
      <c r="F27" s="415"/>
      <c r="G27" s="415"/>
      <c r="H27" s="415"/>
      <c r="I27" s="415"/>
      <c r="J27" s="415"/>
      <c r="K27" s="415"/>
      <c r="L27" s="415">
        <f t="shared" si="0"/>
        <v>0</v>
      </c>
      <c r="M27" s="415"/>
      <c r="N27" s="415"/>
      <c r="O27" s="416">
        <f t="shared" si="1"/>
        <v>0</v>
      </c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156</v>
      </c>
      <c r="S38" s="109"/>
      <c r="T38" s="109"/>
    </row>
    <row r="39" spans="1:20">
      <c r="S39" s="109"/>
      <c r="T39" s="109"/>
    </row>
  </sheetData>
  <sheetProtection algorithmName="SHA-512" hashValue="np2YCiC+JDOaoblGWfkUutUuzE+17oKaOYyfG5AfkY4cUzeHi+h+FJY080exBEIr3aHkM3hc/TV+VeowOp/DzQ==" saltValue="iw/j4ZFLTWGQcP5U9T8jf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J9">
    <cfRule type="expression" dxfId="1145" priority="46">
      <formula>AND(($J9-$I9)&lt;TIME(0,30,0),$K9&lt;&gt;"")</formula>
    </cfRule>
  </conditionalFormatting>
  <conditionalFormatting sqref="F9">
    <cfRule type="expression" dxfId="1144" priority="48">
      <formula>AND(($F9-$E9)&lt;TIME(0,30,0),$G9&lt;&gt;"")</formula>
    </cfRule>
  </conditionalFormatting>
  <conditionalFormatting sqref="H9">
    <cfRule type="expression" dxfId="1143" priority="47">
      <formula>AND(($H9-$G9)&lt;TIME(0,30,0),$I9&lt;&gt;"")</formula>
    </cfRule>
  </conditionalFormatting>
  <conditionalFormatting sqref="J10">
    <cfRule type="expression" dxfId="1142" priority="43">
      <formula>AND(($J10-$I10)&lt;TIME(0,30,0),$K10&lt;&gt;"")</formula>
    </cfRule>
  </conditionalFormatting>
  <conditionalFormatting sqref="F10">
    <cfRule type="expression" dxfId="1141" priority="45">
      <formula>AND(($F10-$E10)&lt;TIME(0,30,0),$G10&lt;&gt;"")</formula>
    </cfRule>
  </conditionalFormatting>
  <conditionalFormatting sqref="H10">
    <cfRule type="expression" dxfId="1140" priority="44">
      <formula>AND(($H10-$G10)&lt;TIME(0,30,0),$I10&lt;&gt;"")</formula>
    </cfRule>
  </conditionalFormatting>
  <conditionalFormatting sqref="J11">
    <cfRule type="expression" dxfId="1139" priority="40">
      <formula>AND(($J11-$I11)&lt;TIME(0,30,0),$K11&lt;&gt;"")</formula>
    </cfRule>
  </conditionalFormatting>
  <conditionalFormatting sqref="F11">
    <cfRule type="expression" dxfId="1138" priority="42">
      <formula>AND(($F11-$E11)&lt;TIME(0,30,0),$G11&lt;&gt;"")</formula>
    </cfRule>
  </conditionalFormatting>
  <conditionalFormatting sqref="H11">
    <cfRule type="expression" dxfId="1137" priority="41">
      <formula>AND(($H11-$G11)&lt;TIME(0,30,0),$I11&lt;&gt;"")</formula>
    </cfRule>
  </conditionalFormatting>
  <conditionalFormatting sqref="J12">
    <cfRule type="expression" dxfId="1136" priority="37">
      <formula>AND(($J12-$I12)&lt;TIME(0,30,0),$K12&lt;&gt;"")</formula>
    </cfRule>
  </conditionalFormatting>
  <conditionalFormatting sqref="F12">
    <cfRule type="expression" dxfId="1135" priority="39">
      <formula>AND(($F12-$E12)&lt;TIME(0,30,0),$G12&lt;&gt;"")</formula>
    </cfRule>
  </conditionalFormatting>
  <conditionalFormatting sqref="H12">
    <cfRule type="expression" dxfId="1134" priority="38">
      <formula>AND(($H12-$G12)&lt;TIME(0,30,0),$I12&lt;&gt;"")</formula>
    </cfRule>
  </conditionalFormatting>
  <conditionalFormatting sqref="J13">
    <cfRule type="expression" dxfId="1133" priority="34">
      <formula>AND(($J13-$I13)&lt;TIME(0,30,0),$K13&lt;&gt;"")</formula>
    </cfRule>
  </conditionalFormatting>
  <conditionalFormatting sqref="F13">
    <cfRule type="expression" dxfId="1132" priority="36">
      <formula>AND(($F13-$E13)&lt;TIME(0,30,0),$G13&lt;&gt;"")</formula>
    </cfRule>
  </conditionalFormatting>
  <conditionalFormatting sqref="H13">
    <cfRule type="expression" dxfId="1131" priority="35">
      <formula>AND(($H13-$G13)&lt;TIME(0,30,0),$I13&lt;&gt;"")</formula>
    </cfRule>
  </conditionalFormatting>
  <conditionalFormatting sqref="F14">
    <cfRule type="expression" dxfId="1130" priority="33">
      <formula>AND(($F14-$E14)&lt;TIME(0,30,0),$G14&lt;&gt;"")</formula>
    </cfRule>
  </conditionalFormatting>
  <conditionalFormatting sqref="H14">
    <cfRule type="expression" dxfId="1129" priority="32">
      <formula>AND(($H14-$G14)&lt;TIME(0,30,0),$I14&lt;&gt;"")</formula>
    </cfRule>
  </conditionalFormatting>
  <conditionalFormatting sqref="J14">
    <cfRule type="expression" dxfId="1128" priority="31">
      <formula>AND(($J14-$I14)&lt;TIME(0,30,0),$K14&lt;&gt;"")</formula>
    </cfRule>
  </conditionalFormatting>
  <conditionalFormatting sqref="F15">
    <cfRule type="expression" dxfId="1127" priority="30">
      <formula>AND(($F15-$E15)&lt;TIME(0,30,0),$G15&lt;&gt;"")</formula>
    </cfRule>
  </conditionalFormatting>
  <conditionalFormatting sqref="H15">
    <cfRule type="expression" dxfId="1126" priority="29">
      <formula>AND(($H15-$G15)&lt;TIME(0,30,0),$I15&lt;&gt;"")</formula>
    </cfRule>
  </conditionalFormatting>
  <conditionalFormatting sqref="J15">
    <cfRule type="expression" dxfId="1125" priority="28">
      <formula>AND(($J15-$I15)&lt;TIME(0,30,0),$K15&lt;&gt;"")</formula>
    </cfRule>
  </conditionalFormatting>
  <conditionalFormatting sqref="F16">
    <cfRule type="expression" dxfId="1124" priority="27">
      <formula>AND(($F16-$E16)&lt;TIME(0,30,0),$G16&lt;&gt;"")</formula>
    </cfRule>
  </conditionalFormatting>
  <conditionalFormatting sqref="H16">
    <cfRule type="expression" dxfId="1123" priority="26">
      <formula>AND(($H16-$G16)&lt;TIME(0,30,0),$I16&lt;&gt;"")</formula>
    </cfRule>
  </conditionalFormatting>
  <conditionalFormatting sqref="J16">
    <cfRule type="expression" dxfId="1122" priority="25">
      <formula>AND(($J16-$I16)&lt;TIME(0,30,0),$K16&lt;&gt;"")</formula>
    </cfRule>
  </conditionalFormatting>
  <conditionalFormatting sqref="F17">
    <cfRule type="expression" dxfId="1121" priority="24">
      <formula>AND(($F17-$E17)&lt;TIME(0,30,0),$G17&lt;&gt;"")</formula>
    </cfRule>
  </conditionalFormatting>
  <conditionalFormatting sqref="H17">
    <cfRule type="expression" dxfId="1120" priority="23">
      <formula>AND(($H17-$G17)&lt;TIME(0,30,0),$I17&lt;&gt;"")</formula>
    </cfRule>
  </conditionalFormatting>
  <conditionalFormatting sqref="J17">
    <cfRule type="expression" dxfId="1119" priority="22">
      <formula>AND(($J17-$I17)&lt;TIME(0,30,0),$K17&lt;&gt;"")</formula>
    </cfRule>
  </conditionalFormatting>
  <conditionalFormatting sqref="F18">
    <cfRule type="expression" dxfId="1118" priority="21">
      <formula>AND(($F18-$E18)&lt;TIME(0,30,0),$G18&lt;&gt;"")</formula>
    </cfRule>
  </conditionalFormatting>
  <conditionalFormatting sqref="H18">
    <cfRule type="expression" dxfId="1117" priority="20">
      <formula>AND(($H18-$G18)&lt;TIME(0,30,0),$I18&lt;&gt;"")</formula>
    </cfRule>
  </conditionalFormatting>
  <conditionalFormatting sqref="J18">
    <cfRule type="expression" dxfId="1116" priority="19">
      <formula>AND(($J18-$I18)&lt;TIME(0,30,0),$K18&lt;&gt;"")</formula>
    </cfRule>
  </conditionalFormatting>
  <conditionalFormatting sqref="F19">
    <cfRule type="expression" dxfId="1115" priority="18">
      <formula>AND(($F19-$E19)&lt;TIME(0,30,0),$G19&lt;&gt;"")</formula>
    </cfRule>
  </conditionalFormatting>
  <conditionalFormatting sqref="H19">
    <cfRule type="expression" dxfId="1114" priority="17">
      <formula>AND(($H19-$G19)&lt;TIME(0,30,0),$I19&lt;&gt;"")</formula>
    </cfRule>
  </conditionalFormatting>
  <conditionalFormatting sqref="J19">
    <cfRule type="expression" dxfId="1113" priority="16">
      <formula>AND(($J19-$I19)&lt;TIME(0,30,0),$K19&lt;&gt;"")</formula>
    </cfRule>
  </conditionalFormatting>
  <conditionalFormatting sqref="F20">
    <cfRule type="expression" dxfId="1112" priority="15">
      <formula>AND(($F20-$E20)&lt;TIME(0,30,0),$G20&lt;&gt;"")</formula>
    </cfRule>
  </conditionalFormatting>
  <conditionalFormatting sqref="H20">
    <cfRule type="expression" dxfId="1111" priority="14">
      <formula>AND(($H20-$G20)&lt;TIME(0,30,0),$I20&lt;&gt;"")</formula>
    </cfRule>
  </conditionalFormatting>
  <conditionalFormatting sqref="J20">
    <cfRule type="expression" dxfId="1110" priority="13">
      <formula>AND(($J20-$I20)&lt;TIME(0,30,0),$K20&lt;&gt;"")</formula>
    </cfRule>
  </conditionalFormatting>
  <conditionalFormatting sqref="J21">
    <cfRule type="expression" dxfId="1109" priority="10">
      <formula>AND(($J21-$I21)&lt;TIME(0,30,0),$K21&lt;&gt;"")</formula>
    </cfRule>
  </conditionalFormatting>
  <conditionalFormatting sqref="F21">
    <cfRule type="expression" dxfId="1108" priority="12">
      <formula>AND(($F21-$E21)&lt;TIME(0,30,0),$G21&lt;&gt;"")</formula>
    </cfRule>
  </conditionalFormatting>
  <conditionalFormatting sqref="H21">
    <cfRule type="expression" dxfId="1107" priority="11">
      <formula>AND(($H21-$G21)&lt;TIME(0,30,0),$I21&lt;&gt;"")</formula>
    </cfRule>
  </conditionalFormatting>
  <conditionalFormatting sqref="J22">
    <cfRule type="expression" dxfId="1106" priority="7">
      <formula>AND(($J22-$I22)&lt;TIME(0,30,0),$K22&lt;&gt;"")</formula>
    </cfRule>
  </conditionalFormatting>
  <conditionalFormatting sqref="F22">
    <cfRule type="expression" dxfId="1105" priority="9">
      <formula>AND(($F22-$E22)&lt;TIME(0,30,0),$G22&lt;&gt;"")</formula>
    </cfRule>
  </conditionalFormatting>
  <conditionalFormatting sqref="H22">
    <cfRule type="expression" dxfId="1104" priority="8">
      <formula>AND(($H22-$G22)&lt;TIME(0,30,0),$I22&lt;&gt;"")</formula>
    </cfRule>
  </conditionalFormatting>
  <conditionalFormatting sqref="J23">
    <cfRule type="expression" dxfId="1103" priority="4">
      <formula>AND(($J23-$I23)&lt;TIME(0,30,0),$K23&lt;&gt;"")</formula>
    </cfRule>
  </conditionalFormatting>
  <conditionalFormatting sqref="F23">
    <cfRule type="expression" dxfId="1102" priority="6">
      <formula>AND(($F23-$E23)&lt;TIME(0,30,0),$G23&lt;&gt;"")</formula>
    </cfRule>
  </conditionalFormatting>
  <conditionalFormatting sqref="H23">
    <cfRule type="expression" dxfId="1101" priority="5">
      <formula>AND(($H23-$G23)&lt;TIME(0,30,0),$I23&lt;&gt;"")</formula>
    </cfRule>
  </conditionalFormatting>
  <conditionalFormatting sqref="J24">
    <cfRule type="expression" dxfId="1100" priority="1">
      <formula>AND(($J24-$I24)&lt;TIME(0,30,0),$K24&lt;&gt;"")</formula>
    </cfRule>
  </conditionalFormatting>
  <conditionalFormatting sqref="F24">
    <cfRule type="expression" dxfId="1099" priority="3">
      <formula>AND(($F24-$E24)&lt;TIME(0,30,0),$G24&lt;&gt;"")</formula>
    </cfRule>
  </conditionalFormatting>
  <conditionalFormatting sqref="H24">
    <cfRule type="expression" dxfId="1098" priority="2">
      <formula>AND(($H24-$G24)&lt;TIME(0,30,0),$I24&lt;&gt;"")</formula>
    </cfRule>
  </conditionalFormatting>
  <pageMargins left="0.25" right="0.25" top="0.25" bottom="0.25" header="0.3" footer="0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43128</v>
      </c>
      <c r="D7" s="237" t="str">
        <f>IF(ISBLANK('2-15-2018'!D21), "", '2-15-2018'!D21)</f>
        <v/>
      </c>
      <c r="E7" s="44" t="str">
        <f>IF(ISBLANK('2-15-2018'!E21), "", '2-15-2018'!E21)</f>
        <v/>
      </c>
      <c r="F7" s="44" t="str">
        <f>IF(ISBLANK('2-15-2018'!F21), "", '2-15-2018'!F21)</f>
        <v/>
      </c>
      <c r="G7" s="44" t="str">
        <f>IF(ISBLANK('2-15-2018'!G21), "", '2-15-2018'!G21)</f>
        <v/>
      </c>
      <c r="H7" s="44" t="str">
        <f>IF(ISBLANK('2-15-2018'!H21), "", '2-15-2018'!H21)</f>
        <v/>
      </c>
      <c r="I7" s="44" t="str">
        <f>IF(ISBLANK('2-15-2018'!I21), "", '2-15-2018'!I21)</f>
        <v/>
      </c>
      <c r="J7" s="44" t="str">
        <f>IF(ISBLANK('2-15-2018'!J21), "", '2-15-2018'!J21)</f>
        <v/>
      </c>
      <c r="K7" s="45" t="str">
        <f>IF(ISBLANK('2-15-2018'!K21), "", '2-15-2018'!K21)</f>
        <v/>
      </c>
      <c r="L7" s="189">
        <f>'2-15-2018'!L21</f>
        <v>0</v>
      </c>
      <c r="M7" s="70" t="str">
        <f>IF(ISBLANK('2-15-2018'!M21), "", '2-15-2018'!M21)</f>
        <v/>
      </c>
      <c r="N7" s="121" t="str">
        <f>IF(ISBLANK('2-15-2018'!N21), "", '2-15-2018'!N21)</f>
        <v/>
      </c>
      <c r="O7" s="190">
        <f>'2-15-2018'!O21</f>
        <v>0</v>
      </c>
      <c r="P7" s="38"/>
    </row>
    <row r="8" spans="1:20" ht="20" customHeight="1">
      <c r="A8" s="408"/>
      <c r="B8" s="46" t="s">
        <v>3</v>
      </c>
      <c r="C8" s="245">
        <v>43129</v>
      </c>
      <c r="D8" s="193" t="str">
        <f>IF(ISBLANK('2-15-2018'!D22), "", '2-15-2018'!D22)</f>
        <v/>
      </c>
      <c r="E8" s="49" t="str">
        <f>IF(ISBLANK('2-15-2018'!E22), "", '2-15-2018'!E22)</f>
        <v/>
      </c>
      <c r="F8" s="49" t="str">
        <f>IF(ISBLANK('2-15-2018'!F22), "", '2-15-2018'!F22)</f>
        <v/>
      </c>
      <c r="G8" s="49" t="str">
        <f>IF(ISBLANK('2-15-2018'!G22), "", '2-15-2018'!G22)</f>
        <v/>
      </c>
      <c r="H8" s="49" t="str">
        <f>IF(ISBLANK('2-15-2018'!H22), "", '2-15-2018'!H22)</f>
        <v/>
      </c>
      <c r="I8" s="49" t="str">
        <f>IF(ISBLANK('2-15-2018'!I22), "", '2-15-2018'!I22)</f>
        <v/>
      </c>
      <c r="J8" s="49" t="str">
        <f>IF(ISBLANK('2-15-2018'!J22), "", '2-15-2018'!J22)</f>
        <v/>
      </c>
      <c r="K8" s="49" t="str">
        <f>IF(ISBLANK('2-15-2018'!K22), "", '2-15-2018'!K22)</f>
        <v/>
      </c>
      <c r="L8" s="119">
        <f>'2-15-2018'!L22</f>
        <v>0</v>
      </c>
      <c r="M8" s="71" t="str">
        <f>IF(ISBLANK('2-15-2018'!M22), "", '2-15-2018'!M22)</f>
        <v/>
      </c>
      <c r="N8" s="122" t="str">
        <f>IF(ISBLANK('2-15-2018'!N22), "", '2-15-2018'!N22)</f>
        <v/>
      </c>
      <c r="O8" s="119">
        <f>'2-15-2018'!O22</f>
        <v>0</v>
      </c>
      <c r="P8" s="39"/>
    </row>
    <row r="9" spans="1:20" ht="20" customHeight="1">
      <c r="A9" s="408"/>
      <c r="B9" s="46" t="s">
        <v>4</v>
      </c>
      <c r="C9" s="245">
        <v>43130</v>
      </c>
      <c r="D9" s="193" t="str">
        <f>IF(ISBLANK('2-15-2018'!D23), "", '2-15-2018'!D23)</f>
        <v/>
      </c>
      <c r="E9" s="49" t="str">
        <f>IF(ISBLANK('2-15-2018'!E23), "", '2-15-2018'!E23)</f>
        <v/>
      </c>
      <c r="F9" s="49" t="str">
        <f>IF(ISBLANK('2-15-2018'!F23), "", '2-15-2018'!F23)</f>
        <v/>
      </c>
      <c r="G9" s="49" t="str">
        <f>IF(ISBLANK('2-15-2018'!G23), "", '2-15-2018'!G23)</f>
        <v/>
      </c>
      <c r="H9" s="49" t="str">
        <f>IF(ISBLANK('2-15-2018'!H23), "", '2-15-2018'!H23)</f>
        <v/>
      </c>
      <c r="I9" s="49" t="str">
        <f>IF(ISBLANK('2-15-2018'!I23), "", '2-15-2018'!I23)</f>
        <v/>
      </c>
      <c r="J9" s="49" t="str">
        <f>IF(ISBLANK('2-15-2018'!J23), "", '2-15-2018'!J23)</f>
        <v/>
      </c>
      <c r="K9" s="49" t="str">
        <f>IF(ISBLANK('2-15-2018'!K23), "", '2-15-2018'!K23)</f>
        <v/>
      </c>
      <c r="L9" s="119">
        <f>'2-15-2018'!L23</f>
        <v>0</v>
      </c>
      <c r="M9" s="71" t="str">
        <f>IF(ISBLANK('2-15-2018'!M23), "", '2-15-2018'!M23)</f>
        <v/>
      </c>
      <c r="N9" s="122" t="str">
        <f>IF(ISBLANK('2-15-2018'!N23), "", '2-15-2018'!N23)</f>
        <v/>
      </c>
      <c r="O9" s="119">
        <f>'2-15-2018'!O23</f>
        <v>0</v>
      </c>
      <c r="P9" s="39"/>
    </row>
    <row r="10" spans="1:20" ht="20" customHeight="1" thickBot="1">
      <c r="A10" s="408"/>
      <c r="B10" s="51" t="s">
        <v>5</v>
      </c>
      <c r="C10" s="246">
        <v>43131</v>
      </c>
      <c r="D10" s="238" t="str">
        <f>IF(ISBLANK('2-15-2018'!D24), "", '2-15-2018'!D24)</f>
        <v/>
      </c>
      <c r="E10" s="53" t="str">
        <f>IF(ISBLANK('2-15-2018'!E24), "", '2-15-2018'!E24)</f>
        <v/>
      </c>
      <c r="F10" s="53" t="str">
        <f>IF(ISBLANK('2-15-2018'!F24), "", '2-15-2018'!F24)</f>
        <v/>
      </c>
      <c r="G10" s="53" t="str">
        <f>IF(ISBLANK('2-15-2018'!G24), "", '2-15-2018'!G24)</f>
        <v/>
      </c>
      <c r="H10" s="53" t="str">
        <f>IF(ISBLANK('2-15-2018'!H24), "", '2-15-2018'!H24)</f>
        <v/>
      </c>
      <c r="I10" s="53" t="str">
        <f>IF(ISBLANK('2-15-2018'!I24), "", '2-15-2018'!I24)</f>
        <v/>
      </c>
      <c r="J10" s="53" t="str">
        <f>IF(ISBLANK('2-15-2018'!J24), "", '2-15-2018'!J24)</f>
        <v/>
      </c>
      <c r="K10" s="53" t="str">
        <f>IF(ISBLANK('2-15-2018'!K24), "", '2-15-2018'!K24)</f>
        <v/>
      </c>
      <c r="L10" s="240">
        <f>'2-15-2018'!L24</f>
        <v>0</v>
      </c>
      <c r="M10" s="72" t="str">
        <f>IF(ISBLANK('2-15-2018'!M24), "", '2-15-2018'!M24)</f>
        <v/>
      </c>
      <c r="N10" s="123" t="str">
        <f>IF(ISBLANK('2-15-2018'!N24), "", '2-15-2018'!N24)</f>
        <v/>
      </c>
      <c r="O10" s="241">
        <f>'2-15-2018'!O24</f>
        <v>0</v>
      </c>
      <c r="P10" s="39"/>
    </row>
    <row r="11" spans="1:20" ht="20" customHeight="1">
      <c r="A11" s="409"/>
      <c r="B11" s="5" t="s">
        <v>6</v>
      </c>
      <c r="C11" s="6">
        <v>43132</v>
      </c>
      <c r="D11" s="295"/>
      <c r="E11" s="296"/>
      <c r="F11" s="296"/>
      <c r="G11" s="296"/>
      <c r="H11" s="296"/>
      <c r="I11" s="296"/>
      <c r="J11" s="296"/>
      <c r="K11" s="297"/>
      <c r="L11" s="191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13"/>
      <c r="N11" s="314"/>
      <c r="O11" s="243">
        <f>L11+N11</f>
        <v>0</v>
      </c>
      <c r="P11" s="39"/>
    </row>
    <row r="12" spans="1:20" ht="20" customHeight="1" thickBot="1">
      <c r="A12" s="409"/>
      <c r="B12" s="5" t="s">
        <v>7</v>
      </c>
      <c r="C12" s="6">
        <v>43133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302"/>
      <c r="N12" s="304"/>
      <c r="O12" s="96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43134</v>
      </c>
      <c r="D13" s="316"/>
      <c r="E13" s="311"/>
      <c r="F13" s="311"/>
      <c r="G13" s="311"/>
      <c r="H13" s="311"/>
      <c r="I13" s="311"/>
      <c r="J13" s="311"/>
      <c r="K13" s="334"/>
      <c r="L13" s="212">
        <f t="shared" si="0"/>
        <v>0</v>
      </c>
      <c r="M13" s="73"/>
      <c r="N13" s="147"/>
      <c r="O13" s="132">
        <f t="shared" ref="O13:O25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43135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0"/>
        <v>0</v>
      </c>
      <c r="M14" s="74"/>
      <c r="N14" s="13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43136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43137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43138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43139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43140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43141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43142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43143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43144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43145</v>
      </c>
      <c r="D24" s="295"/>
      <c r="E24" s="296"/>
      <c r="F24" s="296"/>
      <c r="G24" s="296"/>
      <c r="H24" s="296"/>
      <c r="I24" s="296"/>
      <c r="J24" s="296"/>
      <c r="K24" s="308"/>
      <c r="L24" s="161">
        <f t="shared" si="0"/>
        <v>0</v>
      </c>
      <c r="M24" s="87"/>
      <c r="N24" s="148"/>
      <c r="O24" s="134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43146</v>
      </c>
      <c r="D25" s="28"/>
      <c r="E25" s="29"/>
      <c r="F25" s="331"/>
      <c r="G25" s="331"/>
      <c r="H25" s="331"/>
      <c r="I25" s="331"/>
      <c r="J25" s="331"/>
      <c r="K25" s="332"/>
      <c r="L25" s="162">
        <f t="shared" si="0"/>
        <v>0</v>
      </c>
      <c r="M25" s="235"/>
      <c r="N25" s="236"/>
      <c r="O25" s="108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43147</v>
      </c>
      <c r="D26" s="418" t="s">
        <v>54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43148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119</v>
      </c>
      <c r="S38" s="109"/>
      <c r="T38" s="109"/>
    </row>
    <row r="39" spans="1:20">
      <c r="S39" s="109"/>
      <c r="T39" s="109"/>
    </row>
  </sheetData>
  <sheetProtection algorithmName="SHA-512" hashValue="9y1IIpC50zA0Xd4qV2ok6z6rQF9Jd0NlTDnPPGqdY1760OgJkdLce9Sw1Lnj9SzG4YZep2VWbjD3kiHgsQQRxQ==" saltValue="zVZJ+pjcu3wHSSJw9JzqVQ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J11">
    <cfRule type="expression" dxfId="1097" priority="43">
      <formula>AND(($J11-$I11)&lt;TIME(0,30,0),$K11&lt;&gt;"")</formula>
    </cfRule>
  </conditionalFormatting>
  <conditionalFormatting sqref="F11">
    <cfRule type="expression" dxfId="1096" priority="45">
      <formula>AND(($F11-$E11)&lt;TIME(0,30,0),$G11&lt;&gt;"")</formula>
    </cfRule>
  </conditionalFormatting>
  <conditionalFormatting sqref="H11">
    <cfRule type="expression" dxfId="1095" priority="44">
      <formula>AND(($H11-$G11)&lt;TIME(0,30,0),$I11&lt;&gt;"")</formula>
    </cfRule>
  </conditionalFormatting>
  <conditionalFormatting sqref="J12">
    <cfRule type="expression" dxfId="1094" priority="40">
      <formula>AND(($J12-$I12)&lt;TIME(0,30,0),$K12&lt;&gt;"")</formula>
    </cfRule>
  </conditionalFormatting>
  <conditionalFormatting sqref="F12">
    <cfRule type="expression" dxfId="1093" priority="42">
      <formula>AND(($F12-$E12)&lt;TIME(0,30,0),$G12&lt;&gt;"")</formula>
    </cfRule>
  </conditionalFormatting>
  <conditionalFormatting sqref="H12">
    <cfRule type="expression" dxfId="1092" priority="41">
      <formula>AND(($H12-$G12)&lt;TIME(0,30,0),$I12&lt;&gt;"")</formula>
    </cfRule>
  </conditionalFormatting>
  <conditionalFormatting sqref="J13">
    <cfRule type="expression" dxfId="1091" priority="37">
      <formula>AND(($J13-$I13)&lt;TIME(0,30,0),$K13&lt;&gt;"")</formula>
    </cfRule>
  </conditionalFormatting>
  <conditionalFormatting sqref="F13">
    <cfRule type="expression" dxfId="1090" priority="39">
      <formula>AND(($F13-$E13)&lt;TIME(0,30,0),$G13&lt;&gt;"")</formula>
    </cfRule>
  </conditionalFormatting>
  <conditionalFormatting sqref="H13">
    <cfRule type="expression" dxfId="1089" priority="38">
      <formula>AND(($H13-$G13)&lt;TIME(0,30,0),$I13&lt;&gt;"")</formula>
    </cfRule>
  </conditionalFormatting>
  <conditionalFormatting sqref="F14">
    <cfRule type="expression" dxfId="1088" priority="36">
      <formula>AND(($F14-$E14)&lt;TIME(0,30,0),$G14&lt;&gt;"")</formula>
    </cfRule>
  </conditionalFormatting>
  <conditionalFormatting sqref="H14">
    <cfRule type="expression" dxfId="1087" priority="35">
      <formula>AND(($H14-$G14)&lt;TIME(0,30,0),$I14&lt;&gt;"")</formula>
    </cfRule>
  </conditionalFormatting>
  <conditionalFormatting sqref="J14">
    <cfRule type="expression" dxfId="1086" priority="34">
      <formula>AND(($J14-$I14)&lt;TIME(0,30,0),$K14&lt;&gt;"")</formula>
    </cfRule>
  </conditionalFormatting>
  <conditionalFormatting sqref="F15">
    <cfRule type="expression" dxfId="1085" priority="33">
      <formula>AND(($F15-$E15)&lt;TIME(0,30,0),$G15&lt;&gt;"")</formula>
    </cfRule>
  </conditionalFormatting>
  <conditionalFormatting sqref="H15">
    <cfRule type="expression" dxfId="1084" priority="32">
      <formula>AND(($H15-$G15)&lt;TIME(0,30,0),$I15&lt;&gt;"")</formula>
    </cfRule>
  </conditionalFormatting>
  <conditionalFormatting sqref="J15">
    <cfRule type="expression" dxfId="1083" priority="31">
      <formula>AND(($J15-$I15)&lt;TIME(0,30,0),$K15&lt;&gt;"")</formula>
    </cfRule>
  </conditionalFormatting>
  <conditionalFormatting sqref="F16">
    <cfRule type="expression" dxfId="1082" priority="30">
      <formula>AND(($F16-$E16)&lt;TIME(0,30,0),$G16&lt;&gt;"")</formula>
    </cfRule>
  </conditionalFormatting>
  <conditionalFormatting sqref="H16">
    <cfRule type="expression" dxfId="1081" priority="29">
      <formula>AND(($H16-$G16)&lt;TIME(0,30,0),$I16&lt;&gt;"")</formula>
    </cfRule>
  </conditionalFormatting>
  <conditionalFormatting sqref="J16">
    <cfRule type="expression" dxfId="1080" priority="28">
      <formula>AND(($J16-$I16)&lt;TIME(0,30,0),$K16&lt;&gt;"")</formula>
    </cfRule>
  </conditionalFormatting>
  <conditionalFormatting sqref="F17">
    <cfRule type="expression" dxfId="1079" priority="27">
      <formula>AND(($F17-$E17)&lt;TIME(0,30,0),$G17&lt;&gt;"")</formula>
    </cfRule>
  </conditionalFormatting>
  <conditionalFormatting sqref="H17">
    <cfRule type="expression" dxfId="1078" priority="26">
      <formula>AND(($H17-$G17)&lt;TIME(0,30,0),$I17&lt;&gt;"")</formula>
    </cfRule>
  </conditionalFormatting>
  <conditionalFormatting sqref="J17">
    <cfRule type="expression" dxfId="1077" priority="25">
      <formula>AND(($J17-$I17)&lt;TIME(0,30,0),$K17&lt;&gt;"")</formula>
    </cfRule>
  </conditionalFormatting>
  <conditionalFormatting sqref="F18">
    <cfRule type="expression" dxfId="1076" priority="24">
      <formula>AND(($F18-$E18)&lt;TIME(0,30,0),$G18&lt;&gt;"")</formula>
    </cfRule>
  </conditionalFormatting>
  <conditionalFormatting sqref="H18">
    <cfRule type="expression" dxfId="1075" priority="23">
      <formula>AND(($H18-$G18)&lt;TIME(0,30,0),$I18&lt;&gt;"")</formula>
    </cfRule>
  </conditionalFormatting>
  <conditionalFormatting sqref="J18">
    <cfRule type="expression" dxfId="1074" priority="22">
      <formula>AND(($J18-$I18)&lt;TIME(0,30,0),$K18&lt;&gt;"")</formula>
    </cfRule>
  </conditionalFormatting>
  <conditionalFormatting sqref="F19">
    <cfRule type="expression" dxfId="1073" priority="21">
      <formula>AND(($F19-$E19)&lt;TIME(0,30,0),$G19&lt;&gt;"")</formula>
    </cfRule>
  </conditionalFormatting>
  <conditionalFormatting sqref="H19">
    <cfRule type="expression" dxfId="1072" priority="20">
      <formula>AND(($H19-$G19)&lt;TIME(0,30,0),$I19&lt;&gt;"")</formula>
    </cfRule>
  </conditionalFormatting>
  <conditionalFormatting sqref="J19">
    <cfRule type="expression" dxfId="1071" priority="19">
      <formula>AND(($J19-$I19)&lt;TIME(0,30,0),$K19&lt;&gt;"")</formula>
    </cfRule>
  </conditionalFormatting>
  <conditionalFormatting sqref="F20">
    <cfRule type="expression" dxfId="1070" priority="18">
      <formula>AND(($F20-$E20)&lt;TIME(0,30,0),$G20&lt;&gt;"")</formula>
    </cfRule>
  </conditionalFormatting>
  <conditionalFormatting sqref="H20">
    <cfRule type="expression" dxfId="1069" priority="17">
      <formula>AND(($H20-$G20)&lt;TIME(0,30,0),$I20&lt;&gt;"")</formula>
    </cfRule>
  </conditionalFormatting>
  <conditionalFormatting sqref="J20">
    <cfRule type="expression" dxfId="1068" priority="16">
      <formula>AND(($J20-$I20)&lt;TIME(0,30,0),$K20&lt;&gt;"")</formula>
    </cfRule>
  </conditionalFormatting>
  <conditionalFormatting sqref="J21">
    <cfRule type="expression" dxfId="1067" priority="13">
      <formula>AND(($J21-$I21)&lt;TIME(0,30,0),$K21&lt;&gt;"")</formula>
    </cfRule>
  </conditionalFormatting>
  <conditionalFormatting sqref="F21">
    <cfRule type="expression" dxfId="1066" priority="15">
      <formula>AND(($F21-$E21)&lt;TIME(0,30,0),$G21&lt;&gt;"")</formula>
    </cfRule>
  </conditionalFormatting>
  <conditionalFormatting sqref="H21">
    <cfRule type="expression" dxfId="1065" priority="14">
      <formula>AND(($H21-$G21)&lt;TIME(0,30,0),$I21&lt;&gt;"")</formula>
    </cfRule>
  </conditionalFormatting>
  <conditionalFormatting sqref="J22">
    <cfRule type="expression" dxfId="1064" priority="10">
      <formula>AND(($J22-$I22)&lt;TIME(0,30,0),$K22&lt;&gt;"")</formula>
    </cfRule>
  </conditionalFormatting>
  <conditionalFormatting sqref="F22">
    <cfRule type="expression" dxfId="1063" priority="12">
      <formula>AND(($F22-$E22)&lt;TIME(0,30,0),$G22&lt;&gt;"")</formula>
    </cfRule>
  </conditionalFormatting>
  <conditionalFormatting sqref="H22">
    <cfRule type="expression" dxfId="1062" priority="11">
      <formula>AND(($H22-$G22)&lt;TIME(0,30,0),$I22&lt;&gt;"")</formula>
    </cfRule>
  </conditionalFormatting>
  <conditionalFormatting sqref="J23">
    <cfRule type="expression" dxfId="1061" priority="7">
      <formula>AND(($J23-$I23)&lt;TIME(0,30,0),$K23&lt;&gt;"")</formula>
    </cfRule>
  </conditionalFormatting>
  <conditionalFormatting sqref="F23">
    <cfRule type="expression" dxfId="1060" priority="9">
      <formula>AND(($F23-$E23)&lt;TIME(0,30,0),$G23&lt;&gt;"")</formula>
    </cfRule>
  </conditionalFormatting>
  <conditionalFormatting sqref="H23">
    <cfRule type="expression" dxfId="1059" priority="8">
      <formula>AND(($H23-$G23)&lt;TIME(0,30,0),$I23&lt;&gt;"")</formula>
    </cfRule>
  </conditionalFormatting>
  <conditionalFormatting sqref="J24">
    <cfRule type="expression" dxfId="1058" priority="4">
      <formula>AND(($J24-$I24)&lt;TIME(0,30,0),$K24&lt;&gt;"")</formula>
    </cfRule>
  </conditionalFormatting>
  <conditionalFormatting sqref="F24">
    <cfRule type="expression" dxfId="1057" priority="6">
      <formula>AND(($F24-$E24)&lt;TIME(0,30,0),$G24&lt;&gt;"")</formula>
    </cfRule>
  </conditionalFormatting>
  <conditionalFormatting sqref="H24">
    <cfRule type="expression" dxfId="1056" priority="5">
      <formula>AND(($H24-$G24)&lt;TIME(0,30,0),$I24&lt;&gt;"")</formula>
    </cfRule>
  </conditionalFormatting>
  <conditionalFormatting sqref="J25">
    <cfRule type="expression" dxfId="1055" priority="1">
      <formula>AND(($J25-$I25)&lt;TIME(0,30,0),$K25&lt;&gt;"")</formula>
    </cfRule>
  </conditionalFormatting>
  <conditionalFormatting sqref="F25">
    <cfRule type="expression" dxfId="1054" priority="3">
      <formula>AND(($F25-$E25)&lt;TIME(0,30,0),$G25&lt;&gt;"")</formula>
    </cfRule>
  </conditionalFormatting>
  <conditionalFormatting sqref="H25">
    <cfRule type="expression" dxfId="1053" priority="2">
      <formula>AND(($H25-$G25)&lt;TIME(0,30,0),$I25&lt;&gt;"")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43142</v>
      </c>
      <c r="D7" s="237" t="str">
        <f>IF(ISBLANK('2-28-2018'!D21), "", '2-28-2018'!D21)</f>
        <v/>
      </c>
      <c r="E7" s="44" t="str">
        <f>IF(ISBLANK('2-28-2018'!E21), "", '2-28-2018'!E21)</f>
        <v/>
      </c>
      <c r="F7" s="44" t="str">
        <f>IF(ISBLANK('2-28-2018'!F21), "", '2-28-2018'!F21)</f>
        <v/>
      </c>
      <c r="G7" s="44" t="str">
        <f>IF(ISBLANK('2-28-2018'!G21), "", '2-28-2018'!G21)</f>
        <v/>
      </c>
      <c r="H7" s="44" t="str">
        <f>IF(ISBLANK('2-28-2018'!H21), "", '2-28-2018'!H21)</f>
        <v/>
      </c>
      <c r="I7" s="44" t="str">
        <f>IF(ISBLANK('2-28-2018'!I21), "", '2-28-2018'!I21)</f>
        <v/>
      </c>
      <c r="J7" s="44" t="str">
        <f>IF(ISBLANK('2-28-2018'!J21), "", '2-28-2018'!J21)</f>
        <v/>
      </c>
      <c r="K7" s="194" t="str">
        <f>IF(ISBLANK('2-28-2018'!K21), "", '2-28-2018'!K21)</f>
        <v/>
      </c>
      <c r="L7" s="190">
        <f>'2-28-2018'!L21</f>
        <v>0</v>
      </c>
      <c r="M7" s="70" t="str">
        <f>IF(ISBLANK('2-28-2018'!M21), "", '2-28-2018'!M21)</f>
        <v/>
      </c>
      <c r="N7" s="121" t="str">
        <f>IF(ISBLANK('2-28-2018'!N21), "", '2-28-2018'!N21)</f>
        <v/>
      </c>
      <c r="O7" s="190">
        <f>'2-28-2018'!O21</f>
        <v>0</v>
      </c>
      <c r="P7" s="38"/>
    </row>
    <row r="8" spans="1:20" ht="20" customHeight="1">
      <c r="A8" s="408"/>
      <c r="B8" s="46" t="s">
        <v>3</v>
      </c>
      <c r="C8" s="245">
        <v>43143</v>
      </c>
      <c r="D8" s="248" t="str">
        <f>IF(ISBLANK('2-28-2018'!D22), "", '2-28-2018'!D22)</f>
        <v/>
      </c>
      <c r="E8" s="49" t="str">
        <f>IF(ISBLANK('2-28-2018'!E22), "", '2-28-2018'!E22)</f>
        <v/>
      </c>
      <c r="F8" s="49" t="str">
        <f>IF(ISBLANK('2-28-2018'!F22), "", '2-28-2018'!F22)</f>
        <v/>
      </c>
      <c r="G8" s="49" t="str">
        <f>IF(ISBLANK('2-28-2018'!G22), "", '2-28-2018'!G22)</f>
        <v/>
      </c>
      <c r="H8" s="49" t="str">
        <f>IF(ISBLANK('2-28-2018'!H22), "", '2-28-2018'!H22)</f>
        <v/>
      </c>
      <c r="I8" s="49" t="str">
        <f>IF(ISBLANK('2-28-2018'!I22), "", '2-28-2018'!I22)</f>
        <v/>
      </c>
      <c r="J8" s="49" t="str">
        <f>IF(ISBLANK('2-28-2018'!J22), "", '2-28-2018'!J22)</f>
        <v/>
      </c>
      <c r="K8" s="193" t="str">
        <f>IF(ISBLANK('2-28-2018'!K22), "", '2-28-2018'!K22)</f>
        <v/>
      </c>
      <c r="L8" s="192">
        <f>'2-28-2018'!L22</f>
        <v>0</v>
      </c>
      <c r="M8" s="71" t="str">
        <f>IF(ISBLANK('2-28-2018'!M22), "", '2-28-2018'!M22)</f>
        <v/>
      </c>
      <c r="N8" s="122" t="str">
        <f>IF(ISBLANK('2-28-2018'!N22), "", '2-28-2018'!N22)</f>
        <v/>
      </c>
      <c r="O8" s="119">
        <f>'2-28-2018'!O22</f>
        <v>0</v>
      </c>
      <c r="P8" s="39"/>
    </row>
    <row r="9" spans="1:20" ht="20" customHeight="1">
      <c r="A9" s="408"/>
      <c r="B9" s="46" t="s">
        <v>4</v>
      </c>
      <c r="C9" s="245">
        <v>43144</v>
      </c>
      <c r="D9" s="248" t="str">
        <f>IF(ISBLANK('2-28-2018'!D23), "", '2-28-2018'!D23)</f>
        <v/>
      </c>
      <c r="E9" s="49" t="str">
        <f>IF(ISBLANK('2-28-2018'!E23), "", '2-28-2018'!E23)</f>
        <v/>
      </c>
      <c r="F9" s="49" t="str">
        <f>IF(ISBLANK('2-28-2018'!F23), "", '2-28-2018'!F23)</f>
        <v/>
      </c>
      <c r="G9" s="49" t="str">
        <f>IF(ISBLANK('2-28-2018'!G23), "", '2-28-2018'!G23)</f>
        <v/>
      </c>
      <c r="H9" s="49" t="str">
        <f>IF(ISBLANK('2-28-2018'!H23), "", '2-28-2018'!H23)</f>
        <v/>
      </c>
      <c r="I9" s="49" t="str">
        <f>IF(ISBLANK('2-28-2018'!I23), "", '2-28-2018'!I23)</f>
        <v/>
      </c>
      <c r="J9" s="49" t="str">
        <f>IF(ISBLANK('2-28-2018'!J23), "", '2-28-2018'!J23)</f>
        <v/>
      </c>
      <c r="K9" s="193" t="str">
        <f>IF(ISBLANK('2-28-2018'!K23), "", '2-28-2018'!K23)</f>
        <v/>
      </c>
      <c r="L9" s="192">
        <f>'2-28-2018'!L23</f>
        <v>0</v>
      </c>
      <c r="M9" s="71" t="str">
        <f>IF(ISBLANK('2-28-2018'!M23), "", '2-28-2018'!M23)</f>
        <v/>
      </c>
      <c r="N9" s="122" t="str">
        <f>IF(ISBLANK('2-28-2018'!N23), "", '2-28-2018'!N23)</f>
        <v/>
      </c>
      <c r="O9" s="119">
        <f>'2-28-2018'!O23</f>
        <v>0</v>
      </c>
      <c r="P9" s="39"/>
    </row>
    <row r="10" spans="1:20" ht="20" customHeight="1">
      <c r="A10" s="408"/>
      <c r="B10" s="46" t="s">
        <v>5</v>
      </c>
      <c r="C10" s="245">
        <v>43145</v>
      </c>
      <c r="D10" s="248" t="str">
        <f>IF(ISBLANK('2-28-2018'!D24), "", '2-28-2018'!D24)</f>
        <v/>
      </c>
      <c r="E10" s="49" t="str">
        <f>IF(ISBLANK('2-28-2018'!E24), "", '2-28-2018'!E24)</f>
        <v/>
      </c>
      <c r="F10" s="49" t="str">
        <f>IF(ISBLANK('2-28-2018'!F24), "", '2-28-2018'!F24)</f>
        <v/>
      </c>
      <c r="G10" s="49" t="str">
        <f>IF(ISBLANK('2-28-2018'!G24), "", '2-28-2018'!G24)</f>
        <v/>
      </c>
      <c r="H10" s="49" t="str">
        <f>IF(ISBLANK('2-28-2018'!H24), "", '2-28-2018'!H24)</f>
        <v/>
      </c>
      <c r="I10" s="49" t="str">
        <f>IF(ISBLANK('2-28-2018'!I24), "", '2-28-2018'!I24)</f>
        <v/>
      </c>
      <c r="J10" s="49" t="str">
        <f>IF(ISBLANK('2-28-2018'!J24), "", '2-28-2018'!J24)</f>
        <v/>
      </c>
      <c r="K10" s="193" t="str">
        <f>IF(ISBLANK('2-28-2018'!K24), "", '2-28-2018'!K24)</f>
        <v/>
      </c>
      <c r="L10" s="192">
        <f>'2-28-2018'!L24</f>
        <v>0</v>
      </c>
      <c r="M10" s="71" t="str">
        <f>IF(ISBLANK('2-28-2018'!M24), "", '2-28-2018'!M24)</f>
        <v/>
      </c>
      <c r="N10" s="122" t="str">
        <f>IF(ISBLANK('2-28-2018'!N24), "", '2-28-2018'!N24)</f>
        <v/>
      </c>
      <c r="O10" s="119">
        <f>'2-28-2018'!O24</f>
        <v>0</v>
      </c>
      <c r="P10" s="39"/>
    </row>
    <row r="11" spans="1:20" ht="20" customHeight="1" thickBot="1">
      <c r="A11" s="409"/>
      <c r="B11" s="51" t="s">
        <v>6</v>
      </c>
      <c r="C11" s="246">
        <v>43146</v>
      </c>
      <c r="D11" s="250" t="str">
        <f>IF(ISBLANK('2-28-2018'!D25), "", '2-28-2018'!D25)</f>
        <v/>
      </c>
      <c r="E11" s="53" t="str">
        <f>IF(ISBLANK('2-28-2018'!E25), "", '2-28-2018'!E25)</f>
        <v/>
      </c>
      <c r="F11" s="53" t="str">
        <f>IF(ISBLANK('2-28-2018'!F25), "", '2-28-2018'!F25)</f>
        <v/>
      </c>
      <c r="G11" s="53" t="str">
        <f>IF(ISBLANK('2-28-2018'!G25), "", '2-28-2018'!G25)</f>
        <v/>
      </c>
      <c r="H11" s="53" t="str">
        <f>IF(ISBLANK('2-28-2018'!H25), "", '2-28-2018'!H25)</f>
        <v/>
      </c>
      <c r="I11" s="53" t="str">
        <f>IF(ISBLANK('2-28-2018'!I25), "", '2-28-2018'!I25)</f>
        <v/>
      </c>
      <c r="J11" s="53" t="str">
        <f>IF(ISBLANK('2-28-2018'!J25), "", '2-28-2018'!J25)</f>
        <v/>
      </c>
      <c r="K11" s="238" t="str">
        <f>IF(ISBLANK('2-28-2018'!K25), "", '2-28-2018'!K25)</f>
        <v/>
      </c>
      <c r="L11" s="251">
        <f>'2-28-2018'!L25</f>
        <v>0</v>
      </c>
      <c r="M11" s="72" t="str">
        <f>IF(ISBLANK('2-28-2018'!M25), "", '2-28-2018'!M25)</f>
        <v/>
      </c>
      <c r="N11" s="123" t="str">
        <f>IF(ISBLANK('2-28-2018'!N25), "", '2-28-2018'!N25)</f>
        <v/>
      </c>
      <c r="O11" s="120">
        <f>'2-28-2018'!O25</f>
        <v>0</v>
      </c>
      <c r="P11" s="39"/>
    </row>
    <row r="12" spans="1:20" ht="20" customHeight="1" thickBot="1">
      <c r="A12" s="408"/>
      <c r="B12" s="4" t="s">
        <v>7</v>
      </c>
      <c r="C12" s="252">
        <v>43147</v>
      </c>
      <c r="D12" s="295"/>
      <c r="E12" s="296"/>
      <c r="F12" s="296"/>
      <c r="G12" s="296"/>
      <c r="H12" s="296"/>
      <c r="I12" s="296"/>
      <c r="J12" s="296"/>
      <c r="K12" s="297"/>
      <c r="L12" s="117">
        <f t="shared" ref="L12:L24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00"/>
      <c r="N12" s="315"/>
      <c r="O12" s="11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43148</v>
      </c>
      <c r="D13" s="295"/>
      <c r="E13" s="296"/>
      <c r="F13" s="296"/>
      <c r="G13" s="296"/>
      <c r="H13" s="296"/>
      <c r="I13" s="296"/>
      <c r="J13" s="296"/>
      <c r="K13" s="297"/>
      <c r="L13" s="191">
        <f t="shared" si="0"/>
        <v>0</v>
      </c>
      <c r="M13" s="73"/>
      <c r="N13" s="147"/>
      <c r="O13" s="132">
        <f t="shared" ref="O13:O24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43149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74"/>
      <c r="N14" s="9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43150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43151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43152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43153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43154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43155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43156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43157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43158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7">
        <v>43159</v>
      </c>
      <c r="D24" s="330"/>
      <c r="E24" s="331"/>
      <c r="F24" s="331"/>
      <c r="G24" s="331"/>
      <c r="H24" s="331"/>
      <c r="I24" s="331"/>
      <c r="J24" s="331"/>
      <c r="K24" s="332"/>
      <c r="L24" s="162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19">
        <v>43160</v>
      </c>
      <c r="D25" s="412" t="s">
        <v>55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43161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43162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SUM(O12:O24)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120</v>
      </c>
      <c r="S38" s="109"/>
      <c r="T38" s="109"/>
    </row>
    <row r="39" spans="1:20">
      <c r="S39" s="109"/>
      <c r="T39" s="109"/>
    </row>
  </sheetData>
  <sheetProtection algorithmName="SHA-512" hashValue="Vs2GErvZYbCplU4mWfQ2Cov4KDQ/ObxDz8Bc3xXIEK54Pfjw0vORTuVGU5STYhXO3hW7tJyUm1Ycp6GdteM4ug==" saltValue="alzLubw929NF/ig7fVRP7Q==" spinCount="100000" sheet="1" scenarios="1"/>
  <mergeCells count="6">
    <mergeCell ref="D25:O27"/>
    <mergeCell ref="B1:Q1"/>
    <mergeCell ref="M5:N5"/>
    <mergeCell ref="A7:A13"/>
    <mergeCell ref="A14:A20"/>
    <mergeCell ref="A21:A27"/>
  </mergeCells>
  <conditionalFormatting sqref="J12">
    <cfRule type="expression" dxfId="1052" priority="37">
      <formula>AND(($J12-$I12)&lt;TIME(0,30,0),$K12&lt;&gt;"")</formula>
    </cfRule>
  </conditionalFormatting>
  <conditionalFormatting sqref="F12">
    <cfRule type="expression" dxfId="1051" priority="39">
      <formula>AND(($F12-$E12)&lt;TIME(0,30,0),$G12&lt;&gt;"")</formula>
    </cfRule>
  </conditionalFormatting>
  <conditionalFormatting sqref="H12">
    <cfRule type="expression" dxfId="1050" priority="38">
      <formula>AND(($H12-$G12)&lt;TIME(0,30,0),$I12&lt;&gt;"")</formula>
    </cfRule>
  </conditionalFormatting>
  <conditionalFormatting sqref="J13">
    <cfRule type="expression" dxfId="1049" priority="34">
      <formula>AND(($J13-$I13)&lt;TIME(0,30,0),$K13&lt;&gt;"")</formula>
    </cfRule>
  </conditionalFormatting>
  <conditionalFormatting sqref="F13">
    <cfRule type="expression" dxfId="1048" priority="36">
      <formula>AND(($F13-$E13)&lt;TIME(0,30,0),$G13&lt;&gt;"")</formula>
    </cfRule>
  </conditionalFormatting>
  <conditionalFormatting sqref="H13">
    <cfRule type="expression" dxfId="1047" priority="35">
      <formula>AND(($H13-$G13)&lt;TIME(0,30,0),$I13&lt;&gt;"")</formula>
    </cfRule>
  </conditionalFormatting>
  <conditionalFormatting sqref="F14">
    <cfRule type="expression" dxfId="1046" priority="33">
      <formula>AND(($F14-$E14)&lt;TIME(0,30,0),$G14&lt;&gt;"")</formula>
    </cfRule>
  </conditionalFormatting>
  <conditionalFormatting sqref="H14">
    <cfRule type="expression" dxfId="1045" priority="32">
      <formula>AND(($H14-$G14)&lt;TIME(0,30,0),$I14&lt;&gt;"")</formula>
    </cfRule>
  </conditionalFormatting>
  <conditionalFormatting sqref="J14">
    <cfRule type="expression" dxfId="1044" priority="31">
      <formula>AND(($J14-$I14)&lt;TIME(0,30,0),$K14&lt;&gt;"")</formula>
    </cfRule>
  </conditionalFormatting>
  <conditionalFormatting sqref="F15">
    <cfRule type="expression" dxfId="1043" priority="30">
      <formula>AND(($F15-$E15)&lt;TIME(0,30,0),$G15&lt;&gt;"")</formula>
    </cfRule>
  </conditionalFormatting>
  <conditionalFormatting sqref="H15">
    <cfRule type="expression" dxfId="1042" priority="29">
      <formula>AND(($H15-$G15)&lt;TIME(0,30,0),$I15&lt;&gt;"")</formula>
    </cfRule>
  </conditionalFormatting>
  <conditionalFormatting sqref="J15">
    <cfRule type="expression" dxfId="1041" priority="28">
      <formula>AND(($J15-$I15)&lt;TIME(0,30,0),$K15&lt;&gt;"")</formula>
    </cfRule>
  </conditionalFormatting>
  <conditionalFormatting sqref="F16">
    <cfRule type="expression" dxfId="1040" priority="27">
      <formula>AND(($F16-$E16)&lt;TIME(0,30,0),$G16&lt;&gt;"")</formula>
    </cfRule>
  </conditionalFormatting>
  <conditionalFormatting sqref="H16">
    <cfRule type="expression" dxfId="1039" priority="26">
      <formula>AND(($H16-$G16)&lt;TIME(0,30,0),$I16&lt;&gt;"")</formula>
    </cfRule>
  </conditionalFormatting>
  <conditionalFormatting sqref="J16">
    <cfRule type="expression" dxfId="1038" priority="25">
      <formula>AND(($J16-$I16)&lt;TIME(0,30,0),$K16&lt;&gt;"")</formula>
    </cfRule>
  </conditionalFormatting>
  <conditionalFormatting sqref="F17">
    <cfRule type="expression" dxfId="1037" priority="24">
      <formula>AND(($F17-$E17)&lt;TIME(0,30,0),$G17&lt;&gt;"")</formula>
    </cfRule>
  </conditionalFormatting>
  <conditionalFormatting sqref="H17">
    <cfRule type="expression" dxfId="1036" priority="23">
      <formula>AND(($H17-$G17)&lt;TIME(0,30,0),$I17&lt;&gt;"")</formula>
    </cfRule>
  </conditionalFormatting>
  <conditionalFormatting sqref="J17">
    <cfRule type="expression" dxfId="1035" priority="22">
      <formula>AND(($J17-$I17)&lt;TIME(0,30,0),$K17&lt;&gt;"")</formula>
    </cfRule>
  </conditionalFormatting>
  <conditionalFormatting sqref="F18">
    <cfRule type="expression" dxfId="1034" priority="21">
      <formula>AND(($F18-$E18)&lt;TIME(0,30,0),$G18&lt;&gt;"")</formula>
    </cfRule>
  </conditionalFormatting>
  <conditionalFormatting sqref="H18">
    <cfRule type="expression" dxfId="1033" priority="20">
      <formula>AND(($H18-$G18)&lt;TIME(0,30,0),$I18&lt;&gt;"")</formula>
    </cfRule>
  </conditionalFormatting>
  <conditionalFormatting sqref="J18">
    <cfRule type="expression" dxfId="1032" priority="19">
      <formula>AND(($J18-$I18)&lt;TIME(0,30,0),$K18&lt;&gt;"")</formula>
    </cfRule>
  </conditionalFormatting>
  <conditionalFormatting sqref="F19">
    <cfRule type="expression" dxfId="1031" priority="18">
      <formula>AND(($F19-$E19)&lt;TIME(0,30,0),$G19&lt;&gt;"")</formula>
    </cfRule>
  </conditionalFormatting>
  <conditionalFormatting sqref="H19">
    <cfRule type="expression" dxfId="1030" priority="17">
      <formula>AND(($H19-$G19)&lt;TIME(0,30,0),$I19&lt;&gt;"")</formula>
    </cfRule>
  </conditionalFormatting>
  <conditionalFormatting sqref="J19">
    <cfRule type="expression" dxfId="1029" priority="16">
      <formula>AND(($J19-$I19)&lt;TIME(0,30,0),$K19&lt;&gt;"")</formula>
    </cfRule>
  </conditionalFormatting>
  <conditionalFormatting sqref="F20">
    <cfRule type="expression" dxfId="1028" priority="15">
      <formula>AND(($F20-$E20)&lt;TIME(0,30,0),$G20&lt;&gt;"")</formula>
    </cfRule>
  </conditionalFormatting>
  <conditionalFormatting sqref="H20">
    <cfRule type="expression" dxfId="1027" priority="14">
      <formula>AND(($H20-$G20)&lt;TIME(0,30,0),$I20&lt;&gt;"")</formula>
    </cfRule>
  </conditionalFormatting>
  <conditionalFormatting sqref="J20">
    <cfRule type="expression" dxfId="1026" priority="13">
      <formula>AND(($J20-$I20)&lt;TIME(0,30,0),$K20&lt;&gt;"")</formula>
    </cfRule>
  </conditionalFormatting>
  <conditionalFormatting sqref="J21">
    <cfRule type="expression" dxfId="1025" priority="10">
      <formula>AND(($J21-$I21)&lt;TIME(0,30,0),$K21&lt;&gt;"")</formula>
    </cfRule>
  </conditionalFormatting>
  <conditionalFormatting sqref="F21">
    <cfRule type="expression" dxfId="1024" priority="12">
      <formula>AND(($F21-$E21)&lt;TIME(0,30,0),$G21&lt;&gt;"")</formula>
    </cfRule>
  </conditionalFormatting>
  <conditionalFormatting sqref="H21">
    <cfRule type="expression" dxfId="1023" priority="11">
      <formula>AND(($H21-$G21)&lt;TIME(0,30,0),$I21&lt;&gt;"")</formula>
    </cfRule>
  </conditionalFormatting>
  <conditionalFormatting sqref="J22">
    <cfRule type="expression" dxfId="1022" priority="7">
      <formula>AND(($J22-$I22)&lt;TIME(0,30,0),$K22&lt;&gt;"")</formula>
    </cfRule>
  </conditionalFormatting>
  <conditionalFormatting sqref="F22">
    <cfRule type="expression" dxfId="1021" priority="9">
      <formula>AND(($F22-$E22)&lt;TIME(0,30,0),$G22&lt;&gt;"")</formula>
    </cfRule>
  </conditionalFormatting>
  <conditionalFormatting sqref="H22">
    <cfRule type="expression" dxfId="1020" priority="8">
      <formula>AND(($H22-$G22)&lt;TIME(0,30,0),$I22&lt;&gt;"")</formula>
    </cfRule>
  </conditionalFormatting>
  <conditionalFormatting sqref="J23">
    <cfRule type="expression" dxfId="1019" priority="4">
      <formula>AND(($J23-$I23)&lt;TIME(0,30,0),$K23&lt;&gt;"")</formula>
    </cfRule>
  </conditionalFormatting>
  <conditionalFormatting sqref="F23">
    <cfRule type="expression" dxfId="1018" priority="6">
      <formula>AND(($F23-$E23)&lt;TIME(0,30,0),$G23&lt;&gt;"")</formula>
    </cfRule>
  </conditionalFormatting>
  <conditionalFormatting sqref="H23">
    <cfRule type="expression" dxfId="1017" priority="5">
      <formula>AND(($H23-$G23)&lt;TIME(0,30,0),$I23&lt;&gt;"")</formula>
    </cfRule>
  </conditionalFormatting>
  <conditionalFormatting sqref="J24">
    <cfRule type="expression" dxfId="1016" priority="1">
      <formula>AND(($J24-$I24)&lt;TIME(0,30,0),$K24&lt;&gt;"")</formula>
    </cfRule>
  </conditionalFormatting>
  <conditionalFormatting sqref="F24">
    <cfRule type="expression" dxfId="1015" priority="3">
      <formula>AND(($F24-$E24)&lt;TIME(0,30,0),$G24&lt;&gt;"")</formula>
    </cfRule>
  </conditionalFormatting>
  <conditionalFormatting sqref="H24">
    <cfRule type="expression" dxfId="1014" priority="2">
      <formula>AND(($H24-$G24)&lt;TIME(0,30,0),$I24&lt;&gt;"")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43156</v>
      </c>
      <c r="D7" s="237" t="str">
        <f>IF(ISBLANK('3-15-2018'!D21), "", '3-15-2018'!D21)</f>
        <v/>
      </c>
      <c r="E7" s="44" t="str">
        <f>IF(ISBLANK('3-15-2018'!E21), "", '3-15-2018'!E21)</f>
        <v/>
      </c>
      <c r="F7" s="44" t="str">
        <f>IF(ISBLANK('3-15-2018'!F21), "", '3-15-2018'!F21)</f>
        <v/>
      </c>
      <c r="G7" s="44" t="str">
        <f>IF(ISBLANK('3-15-2018'!G21), "", '3-15-2018'!G21)</f>
        <v/>
      </c>
      <c r="H7" s="44" t="str">
        <f>IF(ISBLANK('3-15-2018'!H21), "", '3-15-2018'!H21)</f>
        <v/>
      </c>
      <c r="I7" s="44" t="str">
        <f>IF(ISBLANK('3-15-2018'!I21), "", '3-15-2018'!I21)</f>
        <v/>
      </c>
      <c r="J7" s="44" t="str">
        <f>IF(ISBLANK('3-15-2018'!J21), "", '3-15-2018'!J21)</f>
        <v/>
      </c>
      <c r="K7" s="44" t="str">
        <f>IF(ISBLANK('3-15-2018'!K21), "", '3-15-2018'!K21)</f>
        <v/>
      </c>
      <c r="L7" s="190">
        <f>'3-15-2018'!L21</f>
        <v>0</v>
      </c>
      <c r="M7" s="70" t="str">
        <f>IF(ISBLANK('3-15-2018'!M21), "", '3-15-2018'!M21)</f>
        <v/>
      </c>
      <c r="N7" s="198" t="str">
        <f>IF(ISBLANK('3-15-2018'!N21), "", '3-15-2018'!N21)</f>
        <v/>
      </c>
      <c r="O7" s="190">
        <f>'3-15-2018'!O21</f>
        <v>0</v>
      </c>
      <c r="P7" s="38"/>
    </row>
    <row r="8" spans="1:20" ht="20" customHeight="1">
      <c r="A8" s="408"/>
      <c r="B8" s="46" t="s">
        <v>3</v>
      </c>
      <c r="C8" s="245">
        <v>43157</v>
      </c>
      <c r="D8" s="193" t="str">
        <f>IF(ISBLANK('3-15-2018'!D22), "", '3-15-2018'!D22)</f>
        <v/>
      </c>
      <c r="E8" s="49" t="str">
        <f>IF(ISBLANK('3-15-2018'!E22), "", '3-15-2018'!E22)</f>
        <v/>
      </c>
      <c r="F8" s="49" t="str">
        <f>IF(ISBLANK('3-15-2018'!F22), "", '3-15-2018'!F22)</f>
        <v/>
      </c>
      <c r="G8" s="49" t="str">
        <f>IF(ISBLANK('3-15-2018'!G22), "", '3-15-2018'!G22)</f>
        <v/>
      </c>
      <c r="H8" s="49" t="str">
        <f>IF(ISBLANK('3-15-2018'!H22), "", '3-15-2018'!H22)</f>
        <v/>
      </c>
      <c r="I8" s="49" t="str">
        <f>IF(ISBLANK('3-15-2018'!I22), "", '3-15-2018'!I22)</f>
        <v/>
      </c>
      <c r="J8" s="49" t="str">
        <f>IF(ISBLANK('3-15-2018'!J22), "", '3-15-2018'!J22)</f>
        <v/>
      </c>
      <c r="K8" s="49" t="str">
        <f>IF(ISBLANK('3-15-2018'!K22), "", '3-15-2018'!K22)</f>
        <v/>
      </c>
      <c r="L8" s="119">
        <f>'3-15-2018'!L22</f>
        <v>0</v>
      </c>
      <c r="M8" s="71" t="str">
        <f>IF(ISBLANK('3-15-2018'!M22), "", '3-15-2018'!M22)</f>
        <v/>
      </c>
      <c r="N8" s="199" t="str">
        <f>IF(ISBLANK('3-15-2018'!N22), "", '3-15-2018'!N22)</f>
        <v/>
      </c>
      <c r="O8" s="119">
        <f>'3-15-2018'!O22</f>
        <v>0</v>
      </c>
      <c r="P8" s="39"/>
    </row>
    <row r="9" spans="1:20" ht="20" customHeight="1">
      <c r="A9" s="408"/>
      <c r="B9" s="46" t="s">
        <v>4</v>
      </c>
      <c r="C9" s="245">
        <v>43158</v>
      </c>
      <c r="D9" s="49" t="str">
        <f>IF(ISBLANK('3-15-2018'!D23), "", '3-15-2018'!D23)</f>
        <v/>
      </c>
      <c r="E9" s="49" t="str">
        <f>IF(ISBLANK('3-15-2018'!E23), "", '3-15-2018'!E23)</f>
        <v/>
      </c>
      <c r="F9" s="49" t="str">
        <f>IF(ISBLANK('3-15-2018'!F23), "", '3-15-2018'!F23)</f>
        <v/>
      </c>
      <c r="G9" s="49" t="str">
        <f>IF(ISBLANK('3-15-2018'!G23), "", '3-15-2018'!G23)</f>
        <v/>
      </c>
      <c r="H9" s="49" t="str">
        <f>IF(ISBLANK('3-15-2018'!H23), "", '3-15-2018'!H23)</f>
        <v/>
      </c>
      <c r="I9" s="49" t="str">
        <f>IF(ISBLANK('3-15-2018'!I23), "", '3-15-2018'!I23)</f>
        <v/>
      </c>
      <c r="J9" s="49" t="str">
        <f>IF(ISBLANK('3-15-2018'!J23), "", '3-15-2018'!J23)</f>
        <v/>
      </c>
      <c r="K9" s="49" t="str">
        <f>IF(ISBLANK('3-15-2018'!K23), "", '3-15-2018'!K23)</f>
        <v/>
      </c>
      <c r="L9" s="119">
        <f>'3-15-2018'!L23</f>
        <v>0</v>
      </c>
      <c r="M9" s="71" t="str">
        <f>IF(ISBLANK('3-15-2018'!M23), "", '3-15-2018'!M23)</f>
        <v/>
      </c>
      <c r="N9" s="199" t="str">
        <f>IF(ISBLANK('3-15-2018'!N23), "", '3-15-2018'!N23)</f>
        <v/>
      </c>
      <c r="O9" s="119">
        <f>'3-15-2018'!O23</f>
        <v>0</v>
      </c>
      <c r="P9" s="39"/>
    </row>
    <row r="10" spans="1:20" ht="20" customHeight="1" thickBot="1">
      <c r="A10" s="408"/>
      <c r="B10" s="51" t="s">
        <v>5</v>
      </c>
      <c r="C10" s="246">
        <v>43159</v>
      </c>
      <c r="D10" s="53" t="str">
        <f>IF(ISBLANK('3-15-2018'!D24), "", '3-15-2018'!D24)</f>
        <v/>
      </c>
      <c r="E10" s="53" t="str">
        <f>IF(ISBLANK('3-15-2018'!E24), "", '3-15-2018'!E24)</f>
        <v/>
      </c>
      <c r="F10" s="53" t="str">
        <f>IF(ISBLANK('3-15-2018'!F24), "", '3-15-2018'!F24)</f>
        <v/>
      </c>
      <c r="G10" s="53" t="str">
        <f>IF(ISBLANK('3-15-2018'!G24), "", '3-15-2018'!G24)</f>
        <v/>
      </c>
      <c r="H10" s="53" t="str">
        <f>IF(ISBLANK('3-15-2018'!H24), "", '3-15-2018'!H24)</f>
        <v/>
      </c>
      <c r="I10" s="53" t="str">
        <f>IF(ISBLANK('3-15-2018'!I24), "", '3-15-2018'!I24)</f>
        <v/>
      </c>
      <c r="J10" s="53" t="str">
        <f>IF(ISBLANK('3-15-2018'!J24), "", '3-15-2018'!J24)</f>
        <v/>
      </c>
      <c r="K10" s="53" t="str">
        <f>IF(ISBLANK('3-15-2018'!K24), "", '3-15-2018'!K24)</f>
        <v/>
      </c>
      <c r="L10" s="120">
        <f>'3-15-2018'!L24</f>
        <v>0</v>
      </c>
      <c r="M10" s="72" t="str">
        <f>IF(ISBLANK('3-15-2018'!M24), "", '3-15-2018'!M24)</f>
        <v/>
      </c>
      <c r="N10" s="253" t="str">
        <f>IF(ISBLANK('3-15-2018'!N24), "", '3-15-2018'!N24)</f>
        <v/>
      </c>
      <c r="O10" s="120">
        <f>'3-15-2018'!O24</f>
        <v>0</v>
      </c>
      <c r="P10" s="39"/>
    </row>
    <row r="11" spans="1:20" ht="20" customHeight="1">
      <c r="A11" s="409"/>
      <c r="B11" s="5" t="s">
        <v>6</v>
      </c>
      <c r="C11" s="6">
        <v>43160</v>
      </c>
      <c r="D11" s="295"/>
      <c r="E11" s="296"/>
      <c r="F11" s="296"/>
      <c r="G11" s="296"/>
      <c r="H11" s="296"/>
      <c r="I11" s="296"/>
      <c r="J11" s="296"/>
      <c r="K11" s="297"/>
      <c r="L11" s="191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77"/>
      <c r="N11" s="113"/>
      <c r="O11" s="243">
        <f>L11+N11</f>
        <v>0</v>
      </c>
      <c r="P11" s="39"/>
    </row>
    <row r="12" spans="1:20" ht="20" customHeight="1" thickBot="1">
      <c r="A12" s="408"/>
      <c r="B12" s="5" t="s">
        <v>7</v>
      </c>
      <c r="C12" s="159">
        <v>43161</v>
      </c>
      <c r="D12" s="295"/>
      <c r="E12" s="296"/>
      <c r="F12" s="296"/>
      <c r="G12" s="296"/>
      <c r="H12" s="296"/>
      <c r="I12" s="296"/>
      <c r="J12" s="296"/>
      <c r="K12" s="297"/>
      <c r="L12" s="9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43162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79"/>
      <c r="N13" s="114"/>
      <c r="O13" s="21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43163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43164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43165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43166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43167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43168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43169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43170</v>
      </c>
      <c r="D21" s="295"/>
      <c r="E21" s="296"/>
      <c r="F21" s="296"/>
      <c r="G21" s="296"/>
      <c r="H21" s="296"/>
      <c r="I21" s="296"/>
      <c r="J21" s="296"/>
      <c r="K21" s="297"/>
      <c r="L21" s="335">
        <f t="shared" si="0"/>
        <v>0</v>
      </c>
      <c r="M21" s="77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43171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43172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7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43173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43174</v>
      </c>
      <c r="D25" s="295"/>
      <c r="E25" s="296"/>
      <c r="F25" s="296"/>
      <c r="G25" s="296"/>
      <c r="H25" s="296"/>
      <c r="I25" s="296"/>
      <c r="J25" s="296"/>
      <c r="K25" s="297"/>
      <c r="L25" s="337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43175</v>
      </c>
      <c r="D26" s="417" t="s">
        <v>131</v>
      </c>
      <c r="E26" s="418"/>
      <c r="F26" s="418"/>
      <c r="G26" s="418"/>
      <c r="H26" s="418"/>
      <c r="I26" s="418"/>
      <c r="J26" s="418"/>
      <c r="K26" s="418"/>
      <c r="L26" s="418"/>
      <c r="M26" s="412"/>
      <c r="N26" s="412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43176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121</v>
      </c>
      <c r="S38" s="109"/>
      <c r="T38" s="109"/>
    </row>
    <row r="39" spans="1:20">
      <c r="S39" s="109"/>
      <c r="T39" s="109"/>
    </row>
  </sheetData>
  <sheetProtection algorithmName="SHA-512" hashValue="j7i/x2Eb02tmYsZwHE43JiDx/rDhwTRijI6vZg/BWh+8GDWk8C2oEUi6mAjMigSG+z2J1LfMheFXuofHZ38j2A==" saltValue="insHQ3HOaJGB1KYiIHxtaA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1">
    <cfRule type="expression" dxfId="1013" priority="43">
      <formula>AND(($J11-$I11)&lt;TIME(0,30,0),$K11&lt;&gt;"")</formula>
    </cfRule>
  </conditionalFormatting>
  <conditionalFormatting sqref="F11">
    <cfRule type="expression" dxfId="1012" priority="45">
      <formula>AND(($F11-$E11)&lt;TIME(0,30,0),$G11&lt;&gt;"")</formula>
    </cfRule>
  </conditionalFormatting>
  <conditionalFormatting sqref="H11">
    <cfRule type="expression" dxfId="1011" priority="44">
      <formula>AND(($H11-$G11)&lt;TIME(0,30,0),$I11&lt;&gt;"")</formula>
    </cfRule>
  </conditionalFormatting>
  <conditionalFormatting sqref="J12">
    <cfRule type="expression" dxfId="1010" priority="40">
      <formula>AND(($J12-$I12)&lt;TIME(0,30,0),$K12&lt;&gt;"")</formula>
    </cfRule>
  </conditionalFormatting>
  <conditionalFormatting sqref="F12">
    <cfRule type="expression" dxfId="1009" priority="42">
      <formula>AND(($F12-$E12)&lt;TIME(0,30,0),$G12&lt;&gt;"")</formula>
    </cfRule>
  </conditionalFormatting>
  <conditionalFormatting sqref="H12">
    <cfRule type="expression" dxfId="1008" priority="41">
      <formula>AND(($H12-$G12)&lt;TIME(0,30,0),$I12&lt;&gt;"")</formula>
    </cfRule>
  </conditionalFormatting>
  <conditionalFormatting sqref="J13">
    <cfRule type="expression" dxfId="1007" priority="37">
      <formula>AND(($J13-$I13)&lt;TIME(0,30,0),$K13&lt;&gt;"")</formula>
    </cfRule>
  </conditionalFormatting>
  <conditionalFormatting sqref="F13">
    <cfRule type="expression" dxfId="1006" priority="39">
      <formula>AND(($F13-$E13)&lt;TIME(0,30,0),$G13&lt;&gt;"")</formula>
    </cfRule>
  </conditionalFormatting>
  <conditionalFormatting sqref="H13">
    <cfRule type="expression" dxfId="1005" priority="38">
      <formula>AND(($H13-$G13)&lt;TIME(0,30,0),$I13&lt;&gt;"")</formula>
    </cfRule>
  </conditionalFormatting>
  <conditionalFormatting sqref="F14">
    <cfRule type="expression" dxfId="1004" priority="36">
      <formula>AND(($F14-$E14)&lt;TIME(0,30,0),$G14&lt;&gt;"")</formula>
    </cfRule>
  </conditionalFormatting>
  <conditionalFormatting sqref="H14">
    <cfRule type="expression" dxfId="1003" priority="35">
      <formula>AND(($H14-$G14)&lt;TIME(0,30,0),$I14&lt;&gt;"")</formula>
    </cfRule>
  </conditionalFormatting>
  <conditionalFormatting sqref="J14">
    <cfRule type="expression" dxfId="1002" priority="34">
      <formula>AND(($J14-$I14)&lt;TIME(0,30,0),$K14&lt;&gt;"")</formula>
    </cfRule>
  </conditionalFormatting>
  <conditionalFormatting sqref="F15">
    <cfRule type="expression" dxfId="1001" priority="33">
      <formula>AND(($F15-$E15)&lt;TIME(0,30,0),$G15&lt;&gt;"")</formula>
    </cfRule>
  </conditionalFormatting>
  <conditionalFormatting sqref="H15">
    <cfRule type="expression" dxfId="1000" priority="32">
      <formula>AND(($H15-$G15)&lt;TIME(0,30,0),$I15&lt;&gt;"")</formula>
    </cfRule>
  </conditionalFormatting>
  <conditionalFormatting sqref="J15">
    <cfRule type="expression" dxfId="999" priority="31">
      <formula>AND(($J15-$I15)&lt;TIME(0,30,0),$K15&lt;&gt;"")</formula>
    </cfRule>
  </conditionalFormatting>
  <conditionalFormatting sqref="F16">
    <cfRule type="expression" dxfId="998" priority="30">
      <formula>AND(($F16-$E16)&lt;TIME(0,30,0),$G16&lt;&gt;"")</formula>
    </cfRule>
  </conditionalFormatting>
  <conditionalFormatting sqref="H16">
    <cfRule type="expression" dxfId="997" priority="29">
      <formula>AND(($H16-$G16)&lt;TIME(0,30,0),$I16&lt;&gt;"")</formula>
    </cfRule>
  </conditionalFormatting>
  <conditionalFormatting sqref="J16">
    <cfRule type="expression" dxfId="996" priority="28">
      <formula>AND(($J16-$I16)&lt;TIME(0,30,0),$K16&lt;&gt;"")</formula>
    </cfRule>
  </conditionalFormatting>
  <conditionalFormatting sqref="F17">
    <cfRule type="expression" dxfId="995" priority="27">
      <formula>AND(($F17-$E17)&lt;TIME(0,30,0),$G17&lt;&gt;"")</formula>
    </cfRule>
  </conditionalFormatting>
  <conditionalFormatting sqref="H17">
    <cfRule type="expression" dxfId="994" priority="26">
      <formula>AND(($H17-$G17)&lt;TIME(0,30,0),$I17&lt;&gt;"")</formula>
    </cfRule>
  </conditionalFormatting>
  <conditionalFormatting sqref="J17">
    <cfRule type="expression" dxfId="993" priority="25">
      <formula>AND(($J17-$I17)&lt;TIME(0,30,0),$K17&lt;&gt;"")</formula>
    </cfRule>
  </conditionalFormatting>
  <conditionalFormatting sqref="F18">
    <cfRule type="expression" dxfId="992" priority="24">
      <formula>AND(($F18-$E18)&lt;TIME(0,30,0),$G18&lt;&gt;"")</formula>
    </cfRule>
  </conditionalFormatting>
  <conditionalFormatting sqref="H18">
    <cfRule type="expression" dxfId="991" priority="23">
      <formula>AND(($H18-$G18)&lt;TIME(0,30,0),$I18&lt;&gt;"")</formula>
    </cfRule>
  </conditionalFormatting>
  <conditionalFormatting sqref="J18">
    <cfRule type="expression" dxfId="990" priority="22">
      <formula>AND(($J18-$I18)&lt;TIME(0,30,0),$K18&lt;&gt;"")</formula>
    </cfRule>
  </conditionalFormatting>
  <conditionalFormatting sqref="F19">
    <cfRule type="expression" dxfId="989" priority="21">
      <formula>AND(($F19-$E19)&lt;TIME(0,30,0),$G19&lt;&gt;"")</formula>
    </cfRule>
  </conditionalFormatting>
  <conditionalFormatting sqref="H19">
    <cfRule type="expression" dxfId="988" priority="20">
      <formula>AND(($H19-$G19)&lt;TIME(0,30,0),$I19&lt;&gt;"")</formula>
    </cfRule>
  </conditionalFormatting>
  <conditionalFormatting sqref="J19">
    <cfRule type="expression" dxfId="987" priority="19">
      <formula>AND(($J19-$I19)&lt;TIME(0,30,0),$K19&lt;&gt;"")</formula>
    </cfRule>
  </conditionalFormatting>
  <conditionalFormatting sqref="F20">
    <cfRule type="expression" dxfId="986" priority="18">
      <formula>AND(($F20-$E20)&lt;TIME(0,30,0),$G20&lt;&gt;"")</formula>
    </cfRule>
  </conditionalFormatting>
  <conditionalFormatting sqref="H20">
    <cfRule type="expression" dxfId="985" priority="17">
      <formula>AND(($H20-$G20)&lt;TIME(0,30,0),$I20&lt;&gt;"")</formula>
    </cfRule>
  </conditionalFormatting>
  <conditionalFormatting sqref="J20">
    <cfRule type="expression" dxfId="984" priority="16">
      <formula>AND(($J20-$I20)&lt;TIME(0,30,0),$K20&lt;&gt;"")</formula>
    </cfRule>
  </conditionalFormatting>
  <conditionalFormatting sqref="J21">
    <cfRule type="expression" dxfId="983" priority="13">
      <formula>AND(($J21-$I21)&lt;TIME(0,30,0),$K21&lt;&gt;"")</formula>
    </cfRule>
  </conditionalFormatting>
  <conditionalFormatting sqref="F21">
    <cfRule type="expression" dxfId="982" priority="15">
      <formula>AND(($F21-$E21)&lt;TIME(0,30,0),$G21&lt;&gt;"")</formula>
    </cfRule>
  </conditionalFormatting>
  <conditionalFormatting sqref="H21">
    <cfRule type="expression" dxfId="981" priority="14">
      <formula>AND(($H21-$G21)&lt;TIME(0,30,0),$I21&lt;&gt;"")</formula>
    </cfRule>
  </conditionalFormatting>
  <conditionalFormatting sqref="J22">
    <cfRule type="expression" dxfId="980" priority="10">
      <formula>AND(($J22-$I22)&lt;TIME(0,30,0),$K22&lt;&gt;"")</formula>
    </cfRule>
  </conditionalFormatting>
  <conditionalFormatting sqref="F22">
    <cfRule type="expression" dxfId="979" priority="12">
      <formula>AND(($F22-$E22)&lt;TIME(0,30,0),$G22&lt;&gt;"")</formula>
    </cfRule>
  </conditionalFormatting>
  <conditionalFormatting sqref="H22">
    <cfRule type="expression" dxfId="978" priority="11">
      <formula>AND(($H22-$G22)&lt;TIME(0,30,0),$I22&lt;&gt;"")</formula>
    </cfRule>
  </conditionalFormatting>
  <conditionalFormatting sqref="J23">
    <cfRule type="expression" dxfId="977" priority="7">
      <formula>AND(($J23-$I23)&lt;TIME(0,30,0),$K23&lt;&gt;"")</formula>
    </cfRule>
  </conditionalFormatting>
  <conditionalFormatting sqref="F23">
    <cfRule type="expression" dxfId="976" priority="9">
      <formula>AND(($F23-$E23)&lt;TIME(0,30,0),$G23&lt;&gt;"")</formula>
    </cfRule>
  </conditionalFormatting>
  <conditionalFormatting sqref="H23">
    <cfRule type="expression" dxfId="975" priority="8">
      <formula>AND(($H23-$G23)&lt;TIME(0,30,0),$I23&lt;&gt;"")</formula>
    </cfRule>
  </conditionalFormatting>
  <conditionalFormatting sqref="J24">
    <cfRule type="expression" dxfId="974" priority="4">
      <formula>AND(($J24-$I24)&lt;TIME(0,30,0),$K24&lt;&gt;"")</formula>
    </cfRule>
  </conditionalFormatting>
  <conditionalFormatting sqref="F24">
    <cfRule type="expression" dxfId="973" priority="6">
      <formula>AND(($F24-$E24)&lt;TIME(0,30,0),$G24&lt;&gt;"")</formula>
    </cfRule>
  </conditionalFormatting>
  <conditionalFormatting sqref="H24">
    <cfRule type="expression" dxfId="972" priority="5">
      <formula>AND(($H24-$G24)&lt;TIME(0,30,0),$I24&lt;&gt;"")</formula>
    </cfRule>
  </conditionalFormatting>
  <conditionalFormatting sqref="J25">
    <cfRule type="expression" dxfId="971" priority="1">
      <formula>AND(($J25-$I25)&lt;TIME(0,30,0),$K25&lt;&gt;"")</formula>
    </cfRule>
  </conditionalFormatting>
  <conditionalFormatting sqref="F25">
    <cfRule type="expression" dxfId="970" priority="3">
      <formula>AND(($F25-$E25)&lt;TIME(0,30,0),$G25&lt;&gt;"")</formula>
    </cfRule>
  </conditionalFormatting>
  <conditionalFormatting sqref="H25">
    <cfRule type="expression" dxfId="969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43170</v>
      </c>
      <c r="D7" s="43" t="str">
        <f>IF(ISBLANK('3-30-2018'!D21), "", '3-30-2018'!D21)</f>
        <v/>
      </c>
      <c r="E7" s="44" t="str">
        <f>IF(ISBLANK('3-30-2018'!E21), "", '3-30-2018'!E21)</f>
        <v/>
      </c>
      <c r="F7" s="44" t="str">
        <f>IF(ISBLANK('3-30-2018'!F21), "", '3-30-2018'!F21)</f>
        <v/>
      </c>
      <c r="G7" s="44" t="str">
        <f>IF(ISBLANK('3-30-2018'!G21), "", '3-30-2018'!G21)</f>
        <v/>
      </c>
      <c r="H7" s="44" t="str">
        <f>IF(ISBLANK('3-30-2018'!H21), "", '3-30-2018'!H21)</f>
        <v/>
      </c>
      <c r="I7" s="44" t="str">
        <f>IF(ISBLANK('3-30-2018'!I21), "", '3-30-2018'!I21)</f>
        <v/>
      </c>
      <c r="J7" s="44" t="str">
        <f>IF(ISBLANK('3-30-2018'!J21), "", '3-30-2018'!J21)</f>
        <v/>
      </c>
      <c r="K7" s="44" t="str">
        <f>IF(ISBLANK('3-30-2018'!K21), "", '3-30-2018'!K21)</f>
        <v/>
      </c>
      <c r="L7" s="190">
        <f>'3-30-2018'!L21</f>
        <v>0</v>
      </c>
      <c r="M7" s="70" t="str">
        <f>IF(ISBLANK('3-30-2018'!M21), "", '3-30-2018'!M21)</f>
        <v/>
      </c>
      <c r="N7" s="129" t="str">
        <f>IF(ISBLANK('3-30-2018'!N21), "", '3-30-2018'!N21)</f>
        <v/>
      </c>
      <c r="O7" s="190">
        <f>'3-30-2018'!O21</f>
        <v>0</v>
      </c>
      <c r="P7" s="38"/>
    </row>
    <row r="8" spans="1:20" ht="20" customHeight="1">
      <c r="A8" s="408"/>
      <c r="B8" s="46" t="s">
        <v>3</v>
      </c>
      <c r="C8" s="47">
        <v>43171</v>
      </c>
      <c r="D8" s="48" t="str">
        <f>IF(ISBLANK('3-30-2018'!D22), "", '3-30-2018'!D22)</f>
        <v/>
      </c>
      <c r="E8" s="49" t="str">
        <f>IF(ISBLANK('3-30-2018'!E22), "", '3-30-2018'!E22)</f>
        <v/>
      </c>
      <c r="F8" s="49" t="str">
        <f>IF(ISBLANK('3-30-2018'!F22), "", '3-30-2018'!F22)</f>
        <v/>
      </c>
      <c r="G8" s="49" t="str">
        <f>IF(ISBLANK('3-30-2018'!G22), "", '3-30-2018'!G22)</f>
        <v/>
      </c>
      <c r="H8" s="49" t="str">
        <f>IF(ISBLANK('3-30-2018'!H22), "", '3-30-2018'!H22)</f>
        <v/>
      </c>
      <c r="I8" s="49" t="str">
        <f>IF(ISBLANK('3-30-2018'!I22), "", '3-30-2018'!I22)</f>
        <v/>
      </c>
      <c r="J8" s="49" t="str">
        <f>IF(ISBLANK('3-30-2018'!J22), "", '3-30-2018'!J22)</f>
        <v/>
      </c>
      <c r="K8" s="49" t="str">
        <f>IF(ISBLANK('3-30-2018'!K22), "", '3-30-2018'!K22)</f>
        <v/>
      </c>
      <c r="L8" s="119">
        <f>'3-30-2018'!L22</f>
        <v>0</v>
      </c>
      <c r="M8" s="71" t="str">
        <f>IF(ISBLANK('3-30-2018'!M22), "", '3-30-2018'!M22)</f>
        <v/>
      </c>
      <c r="N8" s="130" t="str">
        <f>IF(ISBLANK('3-30-2018'!N22), "", '3-30-2018'!N22)</f>
        <v/>
      </c>
      <c r="O8" s="119">
        <f>'3-30-2018'!O22</f>
        <v>0</v>
      </c>
      <c r="P8" s="39"/>
    </row>
    <row r="9" spans="1:20" ht="20" customHeight="1">
      <c r="A9" s="408"/>
      <c r="B9" s="46" t="s">
        <v>4</v>
      </c>
      <c r="C9" s="47">
        <v>43172</v>
      </c>
      <c r="D9" s="48" t="str">
        <f>IF(ISBLANK('3-30-2018'!D23), "", '3-30-2018'!D23)</f>
        <v/>
      </c>
      <c r="E9" s="49" t="str">
        <f>IF(ISBLANK('3-30-2018'!E23), "", '3-30-2018'!E23)</f>
        <v/>
      </c>
      <c r="F9" s="49" t="str">
        <f>IF(ISBLANK('3-30-2018'!F23), "", '3-30-2018'!F23)</f>
        <v/>
      </c>
      <c r="G9" s="49" t="str">
        <f>IF(ISBLANK('3-30-2018'!G23), "", '3-30-2018'!G23)</f>
        <v/>
      </c>
      <c r="H9" s="49" t="str">
        <f>IF(ISBLANK('3-30-2018'!H23), "", '3-30-2018'!H23)</f>
        <v/>
      </c>
      <c r="I9" s="49" t="str">
        <f>IF(ISBLANK('3-30-2018'!I23), "", '3-30-2018'!I23)</f>
        <v/>
      </c>
      <c r="J9" s="49" t="str">
        <f>IF(ISBLANK('3-30-2018'!J23), "", '3-30-2018'!J23)</f>
        <v/>
      </c>
      <c r="K9" s="49" t="str">
        <f>IF(ISBLANK('3-30-2018'!K23), "", '3-30-2018'!K23)</f>
        <v/>
      </c>
      <c r="L9" s="119">
        <f>'3-30-2018'!L23</f>
        <v>0</v>
      </c>
      <c r="M9" s="71" t="str">
        <f>IF(ISBLANK('3-30-2018'!M23), "", '3-30-2018'!M23)</f>
        <v/>
      </c>
      <c r="N9" s="130" t="str">
        <f>IF(ISBLANK('3-30-2018'!N23), "", '3-30-2018'!N23)</f>
        <v/>
      </c>
      <c r="O9" s="119">
        <f>'3-30-2018'!O23</f>
        <v>0</v>
      </c>
      <c r="P9" s="39"/>
    </row>
    <row r="10" spans="1:20" ht="20" customHeight="1">
      <c r="A10" s="408"/>
      <c r="B10" s="46" t="s">
        <v>5</v>
      </c>
      <c r="C10" s="47">
        <v>43173</v>
      </c>
      <c r="D10" s="48" t="str">
        <f>IF(ISBLANK('3-30-2018'!D24), "", '3-30-2018'!D24)</f>
        <v/>
      </c>
      <c r="E10" s="49" t="str">
        <f>IF(ISBLANK('3-30-2018'!E24), "", '3-30-2018'!E24)</f>
        <v/>
      </c>
      <c r="F10" s="49" t="str">
        <f>IF(ISBLANK('3-30-2018'!F24), "", '3-30-2018'!F24)</f>
        <v/>
      </c>
      <c r="G10" s="49" t="str">
        <f>IF(ISBLANK('3-30-2018'!G24), "", '3-30-2018'!G24)</f>
        <v/>
      </c>
      <c r="H10" s="49" t="str">
        <f>IF(ISBLANK('3-30-2018'!H24), "", '3-30-2018'!H24)</f>
        <v/>
      </c>
      <c r="I10" s="49" t="str">
        <f>IF(ISBLANK('3-30-2018'!I24), "", '3-30-2018'!I24)</f>
        <v/>
      </c>
      <c r="J10" s="49" t="str">
        <f>IF(ISBLANK('3-30-2018'!J24), "", '3-30-2018'!J24)</f>
        <v/>
      </c>
      <c r="K10" s="49" t="str">
        <f>IF(ISBLANK('3-30-2018'!K24), "", '3-30-2018'!K24)</f>
        <v/>
      </c>
      <c r="L10" s="119">
        <f>'3-30-2018'!L24</f>
        <v>0</v>
      </c>
      <c r="M10" s="71" t="str">
        <f>IF(ISBLANK('3-30-2018'!M24), "", '3-30-2018'!M24)</f>
        <v/>
      </c>
      <c r="N10" s="130" t="str">
        <f>IF(ISBLANK('3-30-2018'!N24), "", '3-30-2018'!N24)</f>
        <v/>
      </c>
      <c r="O10" s="119">
        <f>'3-30-2018'!O24</f>
        <v>0</v>
      </c>
      <c r="P10" s="39"/>
    </row>
    <row r="11" spans="1:20" ht="20" customHeight="1" thickBot="1">
      <c r="A11" s="409"/>
      <c r="B11" s="51" t="s">
        <v>6</v>
      </c>
      <c r="C11" s="66">
        <v>43174</v>
      </c>
      <c r="D11" s="52" t="str">
        <f>IF(ISBLANK('3-30-2018'!D25), "", '3-30-2018'!D25)</f>
        <v/>
      </c>
      <c r="E11" s="53" t="str">
        <f>IF(ISBLANK('3-30-2018'!E25), "", '3-30-2018'!E25)</f>
        <v/>
      </c>
      <c r="F11" s="53" t="str">
        <f>IF(ISBLANK('3-30-2018'!F25), "", '3-30-2018'!F25)</f>
        <v/>
      </c>
      <c r="G11" s="53" t="str">
        <f>IF(ISBLANK('3-30-2018'!G25), "", '3-30-2018'!G25)</f>
        <v/>
      </c>
      <c r="H11" s="53" t="str">
        <f>IF(ISBLANK('3-30-2018'!H25), "", '3-30-2018'!H25)</f>
        <v/>
      </c>
      <c r="I11" s="53" t="str">
        <f>IF(ISBLANK('3-30-2018'!I25), "", '3-30-2018'!I25)</f>
        <v/>
      </c>
      <c r="J11" s="53" t="str">
        <f>IF(ISBLANK('3-30-2018'!J25), "", '3-30-2018'!J25)</f>
        <v/>
      </c>
      <c r="K11" s="53" t="str">
        <f>IF(ISBLANK('3-30-2018'!K25), "", '3-30-2018'!K25)</f>
        <v/>
      </c>
      <c r="L11" s="120">
        <f>'3-30-2018'!L25</f>
        <v>0</v>
      </c>
      <c r="M11" s="72" t="str">
        <f>IF(ISBLANK('3-30-2018'!M25), "", '3-30-2018'!M25)</f>
        <v/>
      </c>
      <c r="N11" s="131" t="str">
        <f>IF(ISBLANK('3-30-2018'!N25), "", '3-30-2018'!N25)</f>
        <v/>
      </c>
      <c r="O11" s="120">
        <f>'3-30-2018'!O25</f>
        <v>0</v>
      </c>
      <c r="P11" s="39"/>
    </row>
    <row r="12" spans="1:20" ht="20" customHeight="1" thickBot="1">
      <c r="A12" s="408"/>
      <c r="B12" s="5" t="s">
        <v>7</v>
      </c>
      <c r="C12" s="159">
        <v>43175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43176</v>
      </c>
      <c r="D13" s="295"/>
      <c r="E13" s="296"/>
      <c r="F13" s="296"/>
      <c r="G13" s="296"/>
      <c r="H13" s="296"/>
      <c r="I13" s="296"/>
      <c r="J13" s="296"/>
      <c r="K13" s="297"/>
      <c r="L13" s="212">
        <f t="shared" ref="L13:L27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79"/>
      <c r="N13" s="114"/>
      <c r="O13" s="212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43177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43178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43179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43180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43181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43182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43183</v>
      </c>
      <c r="D20" s="341"/>
      <c r="E20" s="342"/>
      <c r="F20" s="342"/>
      <c r="G20" s="342"/>
      <c r="H20" s="343"/>
      <c r="I20" s="343"/>
      <c r="J20" s="343"/>
      <c r="K20" s="344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43184</v>
      </c>
      <c r="D21" s="327"/>
      <c r="E21" s="328"/>
      <c r="F21" s="328"/>
      <c r="G21" s="328"/>
      <c r="H21" s="328"/>
      <c r="I21" s="328"/>
      <c r="J21" s="328"/>
      <c r="K21" s="345"/>
      <c r="L21" s="335">
        <f t="shared" si="0"/>
        <v>0</v>
      </c>
      <c r="M21" s="346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43185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33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43186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33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43187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339"/>
      <c r="N24" s="144"/>
      <c r="O24" s="161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43188</v>
      </c>
      <c r="D25" s="295"/>
      <c r="E25" s="296"/>
      <c r="F25" s="296"/>
      <c r="G25" s="296"/>
      <c r="H25" s="296"/>
      <c r="I25" s="296"/>
      <c r="J25" s="296"/>
      <c r="K25" s="297"/>
      <c r="L25" s="336">
        <f t="shared" si="0"/>
        <v>0</v>
      </c>
      <c r="M25" s="339"/>
      <c r="N25" s="144"/>
      <c r="O25" s="161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43189</v>
      </c>
      <c r="D26" s="295"/>
      <c r="E26" s="296"/>
      <c r="F26" s="296"/>
      <c r="G26" s="296"/>
      <c r="H26" s="296"/>
      <c r="I26" s="296"/>
      <c r="J26" s="296"/>
      <c r="K26" s="297"/>
      <c r="L26" s="336">
        <f t="shared" si="0"/>
        <v>0</v>
      </c>
      <c r="M26" s="339"/>
      <c r="N26" s="144"/>
      <c r="O26" s="161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43190</v>
      </c>
      <c r="D27" s="330"/>
      <c r="E27" s="331"/>
      <c r="F27" s="331"/>
      <c r="G27" s="331"/>
      <c r="H27" s="331"/>
      <c r="I27" s="331"/>
      <c r="J27" s="331"/>
      <c r="K27" s="347"/>
      <c r="L27" s="337">
        <f t="shared" si="0"/>
        <v>0</v>
      </c>
      <c r="M27" s="348"/>
      <c r="N27" s="236"/>
      <c r="O27" s="16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SUM(O12:O27)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158</v>
      </c>
      <c r="S38" s="109"/>
      <c r="T38" s="109"/>
    </row>
    <row r="39" spans="1:20">
      <c r="S39" s="109"/>
      <c r="T39" s="109"/>
    </row>
  </sheetData>
  <sheetProtection algorithmName="SHA-512" hashValue="TSsqsUy4YoI4hoLHu8LP49fvSqDHbcYZvyOlsxDXAKeuZ/DIlhFZsfNus4EX1UoiZGQhAs9VKR+HFSZoEALoag==" saltValue="gaLPG/ArfbZr03XvuCaG3A==" spinCount="100000" sheet="1" scenarios="1"/>
  <mergeCells count="5">
    <mergeCell ref="B1:Q1"/>
    <mergeCell ref="M5:N5"/>
    <mergeCell ref="A7:A13"/>
    <mergeCell ref="A14:A20"/>
    <mergeCell ref="A21:A27"/>
  </mergeCells>
  <phoneticPr fontId="6" type="noConversion"/>
  <conditionalFormatting sqref="J12">
    <cfRule type="expression" dxfId="968" priority="46">
      <formula>AND(($J12-$I12)&lt;TIME(0,30,0),$K12&lt;&gt;"")</formula>
    </cfRule>
  </conditionalFormatting>
  <conditionalFormatting sqref="F12">
    <cfRule type="expression" dxfId="967" priority="48">
      <formula>AND(($F12-$E12)&lt;TIME(0,30,0),$G12&lt;&gt;"")</formula>
    </cfRule>
  </conditionalFormatting>
  <conditionalFormatting sqref="H12">
    <cfRule type="expression" dxfId="966" priority="47">
      <formula>AND(($H12-$G12)&lt;TIME(0,30,0),$I12&lt;&gt;"")</formula>
    </cfRule>
  </conditionalFormatting>
  <conditionalFormatting sqref="J13">
    <cfRule type="expression" dxfId="965" priority="43">
      <formula>AND(($J13-$I13)&lt;TIME(0,30,0),$K13&lt;&gt;"")</formula>
    </cfRule>
  </conditionalFormatting>
  <conditionalFormatting sqref="F13">
    <cfRule type="expression" dxfId="964" priority="45">
      <formula>AND(($F13-$E13)&lt;TIME(0,30,0),$G13&lt;&gt;"")</formula>
    </cfRule>
  </conditionalFormatting>
  <conditionalFormatting sqref="H13">
    <cfRule type="expression" dxfId="963" priority="44">
      <formula>AND(($H13-$G13)&lt;TIME(0,30,0),$I13&lt;&gt;"")</formula>
    </cfRule>
  </conditionalFormatting>
  <conditionalFormatting sqref="F14">
    <cfRule type="expression" dxfId="962" priority="42">
      <formula>AND(($F14-$E14)&lt;TIME(0,30,0),$G14&lt;&gt;"")</formula>
    </cfRule>
  </conditionalFormatting>
  <conditionalFormatting sqref="H14">
    <cfRule type="expression" dxfId="961" priority="41">
      <formula>AND(($H14-$G14)&lt;TIME(0,30,0),$I14&lt;&gt;"")</formula>
    </cfRule>
  </conditionalFormatting>
  <conditionalFormatting sqref="J14">
    <cfRule type="expression" dxfId="960" priority="40">
      <formula>AND(($J14-$I14)&lt;TIME(0,30,0),$K14&lt;&gt;"")</formula>
    </cfRule>
  </conditionalFormatting>
  <conditionalFormatting sqref="F15">
    <cfRule type="expression" dxfId="959" priority="39">
      <formula>AND(($F15-$E15)&lt;TIME(0,30,0),$G15&lt;&gt;"")</formula>
    </cfRule>
  </conditionalFormatting>
  <conditionalFormatting sqref="H15">
    <cfRule type="expression" dxfId="958" priority="38">
      <formula>AND(($H15-$G15)&lt;TIME(0,30,0),$I15&lt;&gt;"")</formula>
    </cfRule>
  </conditionalFormatting>
  <conditionalFormatting sqref="J15">
    <cfRule type="expression" dxfId="957" priority="37">
      <formula>AND(($J15-$I15)&lt;TIME(0,30,0),$K15&lt;&gt;"")</formula>
    </cfRule>
  </conditionalFormatting>
  <conditionalFormatting sqref="F16">
    <cfRule type="expression" dxfId="956" priority="36">
      <formula>AND(($F16-$E16)&lt;TIME(0,30,0),$G16&lt;&gt;"")</formula>
    </cfRule>
  </conditionalFormatting>
  <conditionalFormatting sqref="H16">
    <cfRule type="expression" dxfId="955" priority="35">
      <formula>AND(($H16-$G16)&lt;TIME(0,30,0),$I16&lt;&gt;"")</formula>
    </cfRule>
  </conditionalFormatting>
  <conditionalFormatting sqref="J16">
    <cfRule type="expression" dxfId="954" priority="34">
      <formula>AND(($J16-$I16)&lt;TIME(0,30,0),$K16&lt;&gt;"")</formula>
    </cfRule>
  </conditionalFormatting>
  <conditionalFormatting sqref="F17">
    <cfRule type="expression" dxfId="953" priority="33">
      <formula>AND(($F17-$E17)&lt;TIME(0,30,0),$G17&lt;&gt;"")</formula>
    </cfRule>
  </conditionalFormatting>
  <conditionalFormatting sqref="H17">
    <cfRule type="expression" dxfId="952" priority="32">
      <formula>AND(($H17-$G17)&lt;TIME(0,30,0),$I17&lt;&gt;"")</formula>
    </cfRule>
  </conditionalFormatting>
  <conditionalFormatting sqref="J17">
    <cfRule type="expression" dxfId="951" priority="31">
      <formula>AND(($J17-$I17)&lt;TIME(0,30,0),$K17&lt;&gt;"")</formula>
    </cfRule>
  </conditionalFormatting>
  <conditionalFormatting sqref="F18">
    <cfRule type="expression" dxfId="950" priority="30">
      <formula>AND(($F18-$E18)&lt;TIME(0,30,0),$G18&lt;&gt;"")</formula>
    </cfRule>
  </conditionalFormatting>
  <conditionalFormatting sqref="H18">
    <cfRule type="expression" dxfId="949" priority="29">
      <formula>AND(($H18-$G18)&lt;TIME(0,30,0),$I18&lt;&gt;"")</formula>
    </cfRule>
  </conditionalFormatting>
  <conditionalFormatting sqref="J18">
    <cfRule type="expression" dxfId="948" priority="28">
      <formula>AND(($J18-$I18)&lt;TIME(0,30,0),$K18&lt;&gt;"")</formula>
    </cfRule>
  </conditionalFormatting>
  <conditionalFormatting sqref="F19">
    <cfRule type="expression" dxfId="947" priority="27">
      <formula>AND(($F19-$E19)&lt;TIME(0,30,0),$G19&lt;&gt;"")</formula>
    </cfRule>
  </conditionalFormatting>
  <conditionalFormatting sqref="H19">
    <cfRule type="expression" dxfId="946" priority="26">
      <formula>AND(($H19-$G19)&lt;TIME(0,30,0),$I19&lt;&gt;"")</formula>
    </cfRule>
  </conditionalFormatting>
  <conditionalFormatting sqref="J19">
    <cfRule type="expression" dxfId="945" priority="25">
      <formula>AND(($J19-$I19)&lt;TIME(0,30,0),$K19&lt;&gt;"")</formula>
    </cfRule>
  </conditionalFormatting>
  <conditionalFormatting sqref="F20">
    <cfRule type="expression" dxfId="944" priority="24">
      <formula>AND(($F20-$E20)&lt;TIME(0,30,0),$G20&lt;&gt;"")</formula>
    </cfRule>
  </conditionalFormatting>
  <conditionalFormatting sqref="H20">
    <cfRule type="expression" dxfId="943" priority="23">
      <formula>AND(($H20-$G20)&lt;TIME(0,30,0),$I20&lt;&gt;"")</formula>
    </cfRule>
  </conditionalFormatting>
  <conditionalFormatting sqref="J20">
    <cfRule type="expression" dxfId="942" priority="22">
      <formula>AND(($J20-$I20)&lt;TIME(0,30,0),$K20&lt;&gt;"")</formula>
    </cfRule>
  </conditionalFormatting>
  <conditionalFormatting sqref="J21">
    <cfRule type="expression" dxfId="941" priority="19">
      <formula>AND(($J21-$I21)&lt;TIME(0,30,0),$K21&lt;&gt;"")</formula>
    </cfRule>
  </conditionalFormatting>
  <conditionalFormatting sqref="F21">
    <cfRule type="expression" dxfId="940" priority="21">
      <formula>AND(($F21-$E21)&lt;TIME(0,30,0),$G21&lt;&gt;"")</formula>
    </cfRule>
  </conditionalFormatting>
  <conditionalFormatting sqref="H21">
    <cfRule type="expression" dxfId="939" priority="20">
      <formula>AND(($H21-$G21)&lt;TIME(0,30,0),$I21&lt;&gt;"")</formula>
    </cfRule>
  </conditionalFormatting>
  <conditionalFormatting sqref="J22">
    <cfRule type="expression" dxfId="938" priority="16">
      <formula>AND(($J22-$I22)&lt;TIME(0,30,0),$K22&lt;&gt;"")</formula>
    </cfRule>
  </conditionalFormatting>
  <conditionalFormatting sqref="F22">
    <cfRule type="expression" dxfId="937" priority="18">
      <formula>AND(($F22-$E22)&lt;TIME(0,30,0),$G22&lt;&gt;"")</formula>
    </cfRule>
  </conditionalFormatting>
  <conditionalFormatting sqref="H22">
    <cfRule type="expression" dxfId="936" priority="17">
      <formula>AND(($H22-$G22)&lt;TIME(0,30,0),$I22&lt;&gt;"")</formula>
    </cfRule>
  </conditionalFormatting>
  <conditionalFormatting sqref="J23">
    <cfRule type="expression" dxfId="935" priority="13">
      <formula>AND(($J23-$I23)&lt;TIME(0,30,0),$K23&lt;&gt;"")</formula>
    </cfRule>
  </conditionalFormatting>
  <conditionalFormatting sqref="F23">
    <cfRule type="expression" dxfId="934" priority="15">
      <formula>AND(($F23-$E23)&lt;TIME(0,30,0),$G23&lt;&gt;"")</formula>
    </cfRule>
  </conditionalFormatting>
  <conditionalFormatting sqref="H23">
    <cfRule type="expression" dxfId="933" priority="14">
      <formula>AND(($H23-$G23)&lt;TIME(0,30,0),$I23&lt;&gt;"")</formula>
    </cfRule>
  </conditionalFormatting>
  <conditionalFormatting sqref="J24">
    <cfRule type="expression" dxfId="932" priority="10">
      <formula>AND(($J24-$I24)&lt;TIME(0,30,0),$K24&lt;&gt;"")</formula>
    </cfRule>
  </conditionalFormatting>
  <conditionalFormatting sqref="F24">
    <cfRule type="expression" dxfId="931" priority="12">
      <formula>AND(($F24-$E24)&lt;TIME(0,30,0),$G24&lt;&gt;"")</formula>
    </cfRule>
  </conditionalFormatting>
  <conditionalFormatting sqref="H24">
    <cfRule type="expression" dxfId="930" priority="11">
      <formula>AND(($H24-$G24)&lt;TIME(0,30,0),$I24&lt;&gt;"")</formula>
    </cfRule>
  </conditionalFormatting>
  <conditionalFormatting sqref="J25">
    <cfRule type="expression" dxfId="929" priority="7">
      <formula>AND(($J25-$I25)&lt;TIME(0,30,0),$K25&lt;&gt;"")</formula>
    </cfRule>
  </conditionalFormatting>
  <conditionalFormatting sqref="F25">
    <cfRule type="expression" dxfId="928" priority="9">
      <formula>AND(($F25-$E25)&lt;TIME(0,30,0),$G25&lt;&gt;"")</formula>
    </cfRule>
  </conditionalFormatting>
  <conditionalFormatting sqref="H25">
    <cfRule type="expression" dxfId="927" priority="8">
      <formula>AND(($H25-$G25)&lt;TIME(0,30,0),$I25&lt;&gt;"")</formula>
    </cfRule>
  </conditionalFormatting>
  <conditionalFormatting sqref="J26">
    <cfRule type="expression" dxfId="926" priority="4">
      <formula>AND(($J26-$I26)&lt;TIME(0,30,0),$K26&lt;&gt;"")</formula>
    </cfRule>
  </conditionalFormatting>
  <conditionalFormatting sqref="F26">
    <cfRule type="expression" dxfId="925" priority="6">
      <formula>AND(($F26-$E26)&lt;TIME(0,30,0),$G26&lt;&gt;"")</formula>
    </cfRule>
  </conditionalFormatting>
  <conditionalFormatting sqref="H26">
    <cfRule type="expression" dxfId="924" priority="5">
      <formula>AND(($H26-$G26)&lt;TIME(0,30,0),$I26&lt;&gt;"")</formula>
    </cfRule>
  </conditionalFormatting>
  <conditionalFormatting sqref="J27">
    <cfRule type="expression" dxfId="923" priority="1">
      <formula>AND(($J27-$I27)&lt;TIME(0,30,0),$K27&lt;&gt;"")</formula>
    </cfRule>
  </conditionalFormatting>
  <conditionalFormatting sqref="F27">
    <cfRule type="expression" dxfId="922" priority="3">
      <formula>AND(($F27-$E27)&lt;TIME(0,30,0),$G27&lt;&gt;"")</formula>
    </cfRule>
  </conditionalFormatting>
  <conditionalFormatting sqref="H27">
    <cfRule type="expression" dxfId="921" priority="2">
      <formula>AND(($H27-$G27)&lt;TIME(0,30,0),$I27&lt;&gt;"")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43191</v>
      </c>
      <c r="D7" s="327"/>
      <c r="E7" s="328"/>
      <c r="F7" s="328"/>
      <c r="G7" s="328"/>
      <c r="H7" s="328"/>
      <c r="I7" s="328"/>
      <c r="J7" s="328"/>
      <c r="K7" s="329"/>
      <c r="L7" s="335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63">
        <f>L7+N7</f>
        <v>0</v>
      </c>
      <c r="P7" s="38"/>
    </row>
    <row r="8" spans="1:20" ht="20" customHeight="1">
      <c r="A8" s="408"/>
      <c r="B8" s="5" t="s">
        <v>3</v>
      </c>
      <c r="C8" s="6">
        <v>43192</v>
      </c>
      <c r="D8" s="295"/>
      <c r="E8" s="296"/>
      <c r="F8" s="296"/>
      <c r="G8" s="296"/>
      <c r="H8" s="296"/>
      <c r="I8" s="296"/>
      <c r="J8" s="296"/>
      <c r="K8" s="308"/>
      <c r="L8" s="349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1">L8+N8</f>
        <v>0</v>
      </c>
      <c r="P8" s="39"/>
    </row>
    <row r="9" spans="1:20" ht="20" customHeight="1">
      <c r="A9" s="408"/>
      <c r="B9" s="5" t="s">
        <v>4</v>
      </c>
      <c r="C9" s="6">
        <v>43193</v>
      </c>
      <c r="D9" s="295"/>
      <c r="E9" s="296"/>
      <c r="F9" s="296"/>
      <c r="G9" s="296"/>
      <c r="H9" s="296"/>
      <c r="I9" s="296"/>
      <c r="J9" s="296"/>
      <c r="K9" s="308"/>
      <c r="L9" s="349">
        <f t="shared" si="0"/>
        <v>0</v>
      </c>
      <c r="M9" s="78"/>
      <c r="N9" s="106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6">
        <v>43194</v>
      </c>
      <c r="D10" s="295"/>
      <c r="E10" s="296"/>
      <c r="F10" s="296"/>
      <c r="G10" s="296"/>
      <c r="H10" s="296"/>
      <c r="I10" s="296"/>
      <c r="J10" s="296"/>
      <c r="K10" s="308"/>
      <c r="L10" s="349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8"/>
      <c r="B11" s="5" t="s">
        <v>6</v>
      </c>
      <c r="C11" s="6">
        <v>43195</v>
      </c>
      <c r="D11" s="295"/>
      <c r="E11" s="296"/>
      <c r="F11" s="296"/>
      <c r="G11" s="296"/>
      <c r="H11" s="296"/>
      <c r="I11" s="296"/>
      <c r="J11" s="296"/>
      <c r="K11" s="308"/>
      <c r="L11" s="349">
        <f t="shared" si="0"/>
        <v>0</v>
      </c>
      <c r="M11" s="88"/>
      <c r="N11" s="144"/>
      <c r="O11" s="351">
        <f t="shared" si="1"/>
        <v>0</v>
      </c>
      <c r="P11" s="39"/>
    </row>
    <row r="12" spans="1:20" ht="20" customHeight="1" thickBot="1">
      <c r="A12" s="408"/>
      <c r="B12" s="5" t="s">
        <v>7</v>
      </c>
      <c r="C12" s="6">
        <v>43196</v>
      </c>
      <c r="D12" s="295"/>
      <c r="E12" s="296"/>
      <c r="F12" s="296"/>
      <c r="G12" s="296"/>
      <c r="H12" s="296"/>
      <c r="I12" s="296"/>
      <c r="J12" s="296"/>
      <c r="K12" s="308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20"/>
      <c r="B13" s="3" t="s">
        <v>8</v>
      </c>
      <c r="C13" s="7">
        <v>43197</v>
      </c>
      <c r="D13" s="295"/>
      <c r="E13" s="296"/>
      <c r="F13" s="296"/>
      <c r="G13" s="296"/>
      <c r="H13" s="296"/>
      <c r="I13" s="296"/>
      <c r="J13" s="296"/>
      <c r="K13" s="308"/>
      <c r="L13" s="350">
        <f t="shared" si="0"/>
        <v>0</v>
      </c>
      <c r="M13" s="235"/>
      <c r="N13" s="236"/>
      <c r="O13" s="35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43198</v>
      </c>
      <c r="D14" s="156"/>
      <c r="E14" s="157"/>
      <c r="F14" s="157"/>
      <c r="G14" s="157"/>
      <c r="H14" s="64"/>
      <c r="I14" s="64"/>
      <c r="J14" s="64"/>
      <c r="K14" s="321"/>
      <c r="L14" s="196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43199</v>
      </c>
      <c r="D15" s="158"/>
      <c r="E15" s="59"/>
      <c r="F15" s="59"/>
      <c r="G15" s="59"/>
      <c r="H15" s="58"/>
      <c r="I15" s="58"/>
      <c r="J15" s="58"/>
      <c r="K15" s="322"/>
      <c r="L15" s="195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43200</v>
      </c>
      <c r="D16" s="158"/>
      <c r="E16" s="59"/>
      <c r="F16" s="59"/>
      <c r="G16" s="59"/>
      <c r="H16" s="58"/>
      <c r="I16" s="58"/>
      <c r="J16" s="58"/>
      <c r="K16" s="322"/>
      <c r="L16" s="195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43201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43202</v>
      </c>
      <c r="D18" s="158"/>
      <c r="E18" s="59"/>
      <c r="F18" s="59"/>
      <c r="G18" s="59"/>
      <c r="H18" s="58"/>
      <c r="I18" s="58"/>
      <c r="J18" s="58"/>
      <c r="K18" s="322"/>
      <c r="L18" s="195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43203</v>
      </c>
      <c r="D19" s="158"/>
      <c r="E19" s="59"/>
      <c r="F19" s="59"/>
      <c r="G19" s="59"/>
      <c r="H19" s="58"/>
      <c r="I19" s="58"/>
      <c r="J19" s="58"/>
      <c r="K19" s="322"/>
      <c r="L19" s="195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43204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256">
        <v>43205</v>
      </c>
      <c r="D21" s="330"/>
      <c r="E21" s="331"/>
      <c r="F21" s="331"/>
      <c r="G21" s="331"/>
      <c r="H21" s="331"/>
      <c r="I21" s="331"/>
      <c r="J21" s="331"/>
      <c r="K21" s="332"/>
      <c r="L21" s="183">
        <f t="shared" si="0"/>
        <v>0</v>
      </c>
      <c r="M21" s="235"/>
      <c r="N21" s="236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43206</v>
      </c>
      <c r="D22" s="417" t="s">
        <v>56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43207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43208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43209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43210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43211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102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122</v>
      </c>
      <c r="S38" s="109"/>
      <c r="T38" s="109"/>
    </row>
    <row r="39" spans="1:20">
      <c r="S39" s="109"/>
      <c r="T39" s="109"/>
    </row>
  </sheetData>
  <sheetProtection algorithmName="SHA-512" hashValue="S1A7KCuMi3xJQS7xFFKKkejBakRmieQRAiEbL4Y5ca06LIdwoTD3J51CVraISNvi0lDMkeIjN7E6nYC1jvdEeg==" saltValue="aSdL+6vhDMwOVpsPsadMtQ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J7">
    <cfRule type="expression" dxfId="920" priority="43">
      <formula>AND(($J7-$I7)&lt;TIME(0,30,0),$K7&lt;&gt;"")</formula>
    </cfRule>
  </conditionalFormatting>
  <conditionalFormatting sqref="F7">
    <cfRule type="expression" dxfId="919" priority="45">
      <formula>AND(($F7-$E7)&lt;TIME(0,30,0),$G7&lt;&gt;"")</formula>
    </cfRule>
  </conditionalFormatting>
  <conditionalFormatting sqref="H7">
    <cfRule type="expression" dxfId="918" priority="44">
      <formula>AND(($H7-$G7)&lt;TIME(0,30,0),$I7&lt;&gt;"")</formula>
    </cfRule>
  </conditionalFormatting>
  <conditionalFormatting sqref="J8">
    <cfRule type="expression" dxfId="917" priority="40">
      <formula>AND(($J8-$I8)&lt;TIME(0,30,0),$K8&lt;&gt;"")</formula>
    </cfRule>
  </conditionalFormatting>
  <conditionalFormatting sqref="F8">
    <cfRule type="expression" dxfId="916" priority="42">
      <formula>AND(($F8-$E8)&lt;TIME(0,30,0),$G8&lt;&gt;"")</formula>
    </cfRule>
  </conditionalFormatting>
  <conditionalFormatting sqref="H8">
    <cfRule type="expression" dxfId="915" priority="41">
      <formula>AND(($H8-$G8)&lt;TIME(0,30,0),$I8&lt;&gt;"")</formula>
    </cfRule>
  </conditionalFormatting>
  <conditionalFormatting sqref="J9">
    <cfRule type="expression" dxfId="914" priority="37">
      <formula>AND(($J9-$I9)&lt;TIME(0,30,0),$K9&lt;&gt;"")</formula>
    </cfRule>
  </conditionalFormatting>
  <conditionalFormatting sqref="F9">
    <cfRule type="expression" dxfId="913" priority="39">
      <formula>AND(($F9-$E9)&lt;TIME(0,30,0),$G9&lt;&gt;"")</formula>
    </cfRule>
  </conditionalFormatting>
  <conditionalFormatting sqref="H9">
    <cfRule type="expression" dxfId="912" priority="38">
      <formula>AND(($H9-$G9)&lt;TIME(0,30,0),$I9&lt;&gt;"")</formula>
    </cfRule>
  </conditionalFormatting>
  <conditionalFormatting sqref="J10">
    <cfRule type="expression" dxfId="911" priority="34">
      <formula>AND(($J10-$I10)&lt;TIME(0,30,0),$K10&lt;&gt;"")</formula>
    </cfRule>
  </conditionalFormatting>
  <conditionalFormatting sqref="F10">
    <cfRule type="expression" dxfId="910" priority="36">
      <formula>AND(($F10-$E10)&lt;TIME(0,30,0),$G10&lt;&gt;"")</formula>
    </cfRule>
  </conditionalFormatting>
  <conditionalFormatting sqref="H10">
    <cfRule type="expression" dxfId="909" priority="35">
      <formula>AND(($H10-$G10)&lt;TIME(0,30,0),$I10&lt;&gt;"")</formula>
    </cfRule>
  </conditionalFormatting>
  <conditionalFormatting sqref="J11">
    <cfRule type="expression" dxfId="908" priority="31">
      <formula>AND(($J11-$I11)&lt;TIME(0,30,0),$K11&lt;&gt;"")</formula>
    </cfRule>
  </conditionalFormatting>
  <conditionalFormatting sqref="F11">
    <cfRule type="expression" dxfId="907" priority="33">
      <formula>AND(($F11-$E11)&lt;TIME(0,30,0),$G11&lt;&gt;"")</formula>
    </cfRule>
  </conditionalFormatting>
  <conditionalFormatting sqref="H11">
    <cfRule type="expression" dxfId="906" priority="32">
      <formula>AND(($H11-$G11)&lt;TIME(0,30,0),$I11&lt;&gt;"")</formula>
    </cfRule>
  </conditionalFormatting>
  <conditionalFormatting sqref="J12">
    <cfRule type="expression" dxfId="905" priority="28">
      <formula>AND(($J12-$I12)&lt;TIME(0,30,0),$K12&lt;&gt;"")</formula>
    </cfRule>
  </conditionalFormatting>
  <conditionalFormatting sqref="F12">
    <cfRule type="expression" dxfId="904" priority="30">
      <formula>AND(($F12-$E12)&lt;TIME(0,30,0),$G12&lt;&gt;"")</formula>
    </cfRule>
  </conditionalFormatting>
  <conditionalFormatting sqref="H12">
    <cfRule type="expression" dxfId="903" priority="29">
      <formula>AND(($H12-$G12)&lt;TIME(0,30,0),$I12&lt;&gt;"")</formula>
    </cfRule>
  </conditionalFormatting>
  <conditionalFormatting sqref="J13">
    <cfRule type="expression" dxfId="902" priority="25">
      <formula>AND(($J13-$I13)&lt;TIME(0,30,0),$K13&lt;&gt;"")</formula>
    </cfRule>
  </conditionalFormatting>
  <conditionalFormatting sqref="F13">
    <cfRule type="expression" dxfId="901" priority="27">
      <formula>AND(($F13-$E13)&lt;TIME(0,30,0),$G13&lt;&gt;"")</formula>
    </cfRule>
  </conditionalFormatting>
  <conditionalFormatting sqref="H13">
    <cfRule type="expression" dxfId="900" priority="26">
      <formula>AND(($H13-$G13)&lt;TIME(0,30,0),$I13&lt;&gt;"")</formula>
    </cfRule>
  </conditionalFormatting>
  <conditionalFormatting sqref="F14">
    <cfRule type="expression" dxfId="899" priority="24">
      <formula>AND(($F14-$E14)&lt;TIME(0,30,0),$G14&lt;&gt;"")</formula>
    </cfRule>
  </conditionalFormatting>
  <conditionalFormatting sqref="H14">
    <cfRule type="expression" dxfId="898" priority="23">
      <formula>AND(($H14-$G14)&lt;TIME(0,30,0),$I14&lt;&gt;"")</formula>
    </cfRule>
  </conditionalFormatting>
  <conditionalFormatting sqref="J14">
    <cfRule type="expression" dxfId="897" priority="22">
      <formula>AND(($J14-$I14)&lt;TIME(0,30,0),$K14&lt;&gt;"")</formula>
    </cfRule>
  </conditionalFormatting>
  <conditionalFormatting sqref="F15">
    <cfRule type="expression" dxfId="896" priority="21">
      <formula>AND(($F15-$E15)&lt;TIME(0,30,0),$G15&lt;&gt;"")</formula>
    </cfRule>
  </conditionalFormatting>
  <conditionalFormatting sqref="H15">
    <cfRule type="expression" dxfId="895" priority="20">
      <formula>AND(($H15-$G15)&lt;TIME(0,30,0),$I15&lt;&gt;"")</formula>
    </cfRule>
  </conditionalFormatting>
  <conditionalFormatting sqref="J15">
    <cfRule type="expression" dxfId="894" priority="19">
      <formula>AND(($J15-$I15)&lt;TIME(0,30,0),$K15&lt;&gt;"")</formula>
    </cfRule>
  </conditionalFormatting>
  <conditionalFormatting sqref="F16">
    <cfRule type="expression" dxfId="893" priority="18">
      <formula>AND(($F16-$E16)&lt;TIME(0,30,0),$G16&lt;&gt;"")</formula>
    </cfRule>
  </conditionalFormatting>
  <conditionalFormatting sqref="H16">
    <cfRule type="expression" dxfId="892" priority="17">
      <formula>AND(($H16-$G16)&lt;TIME(0,30,0),$I16&lt;&gt;"")</formula>
    </cfRule>
  </conditionalFormatting>
  <conditionalFormatting sqref="J16">
    <cfRule type="expression" dxfId="891" priority="16">
      <formula>AND(($J16-$I16)&lt;TIME(0,30,0),$K16&lt;&gt;"")</formula>
    </cfRule>
  </conditionalFormatting>
  <conditionalFormatting sqref="F17">
    <cfRule type="expression" dxfId="890" priority="15">
      <formula>AND(($F17-$E17)&lt;TIME(0,30,0),$G17&lt;&gt;"")</formula>
    </cfRule>
  </conditionalFormatting>
  <conditionalFormatting sqref="H17">
    <cfRule type="expression" dxfId="889" priority="14">
      <formula>AND(($H17-$G17)&lt;TIME(0,30,0),$I17&lt;&gt;"")</formula>
    </cfRule>
  </conditionalFormatting>
  <conditionalFormatting sqref="J17">
    <cfRule type="expression" dxfId="888" priority="13">
      <formula>AND(($J17-$I17)&lt;TIME(0,30,0),$K17&lt;&gt;"")</formula>
    </cfRule>
  </conditionalFormatting>
  <conditionalFormatting sqref="F18">
    <cfRule type="expression" dxfId="887" priority="12">
      <formula>AND(($F18-$E18)&lt;TIME(0,30,0),$G18&lt;&gt;"")</formula>
    </cfRule>
  </conditionalFormatting>
  <conditionalFormatting sqref="H18">
    <cfRule type="expression" dxfId="886" priority="11">
      <formula>AND(($H18-$G18)&lt;TIME(0,30,0),$I18&lt;&gt;"")</formula>
    </cfRule>
  </conditionalFormatting>
  <conditionalFormatting sqref="J18">
    <cfRule type="expression" dxfId="885" priority="10">
      <formula>AND(($J18-$I18)&lt;TIME(0,30,0),$K18&lt;&gt;"")</formula>
    </cfRule>
  </conditionalFormatting>
  <conditionalFormatting sqref="F19">
    <cfRule type="expression" dxfId="884" priority="9">
      <formula>AND(($F19-$E19)&lt;TIME(0,30,0),$G19&lt;&gt;"")</formula>
    </cfRule>
  </conditionalFormatting>
  <conditionalFormatting sqref="H19">
    <cfRule type="expression" dxfId="883" priority="8">
      <formula>AND(($H19-$G19)&lt;TIME(0,30,0),$I19&lt;&gt;"")</formula>
    </cfRule>
  </conditionalFormatting>
  <conditionalFormatting sqref="J19">
    <cfRule type="expression" dxfId="882" priority="7">
      <formula>AND(($J19-$I19)&lt;TIME(0,30,0),$K19&lt;&gt;"")</formula>
    </cfRule>
  </conditionalFormatting>
  <conditionalFormatting sqref="F20">
    <cfRule type="expression" dxfId="881" priority="6">
      <formula>AND(($F20-$E20)&lt;TIME(0,30,0),$G20&lt;&gt;"")</formula>
    </cfRule>
  </conditionalFormatting>
  <conditionalFormatting sqref="H20">
    <cfRule type="expression" dxfId="880" priority="5">
      <formula>AND(($H20-$G20)&lt;TIME(0,30,0),$I20&lt;&gt;"")</formula>
    </cfRule>
  </conditionalFormatting>
  <conditionalFormatting sqref="J20">
    <cfRule type="expression" dxfId="879" priority="4">
      <formula>AND(($J20-$I20)&lt;TIME(0,30,0),$K20&lt;&gt;"")</formula>
    </cfRule>
  </conditionalFormatting>
  <conditionalFormatting sqref="J21">
    <cfRule type="expression" dxfId="878" priority="1">
      <formula>AND(($J21-$I21)&lt;TIME(0,30,0),$K21&lt;&gt;"")</formula>
    </cfRule>
  </conditionalFormatting>
  <conditionalFormatting sqref="F21">
    <cfRule type="expression" dxfId="877" priority="3">
      <formula>AND(($F21-$E21)&lt;TIME(0,30,0),$G21&lt;&gt;"")</formula>
    </cfRule>
  </conditionalFormatting>
  <conditionalFormatting sqref="H21">
    <cfRule type="expression" dxfId="876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66">
        <v>43205</v>
      </c>
      <c r="D7" s="68" t="str">
        <f>IF(ISBLANK('4-30-2018'!D21), "", '4-30-2018'!D21)</f>
        <v/>
      </c>
      <c r="E7" s="69" t="str">
        <f>IF(ISBLANK('4-30-2018'!E21), "", '4-30-2018'!E21)</f>
        <v/>
      </c>
      <c r="F7" s="69" t="str">
        <f>IF(ISBLANK('4-30-2018'!F21), "", '4-30-2018'!F21)</f>
        <v/>
      </c>
      <c r="G7" s="69" t="str">
        <f>IF(ISBLANK('4-30-2018'!G21), "", '4-30-2018'!G21)</f>
        <v/>
      </c>
      <c r="H7" s="69" t="str">
        <f>IF(ISBLANK('4-30-2018'!H21), "", '4-30-2018'!H21)</f>
        <v/>
      </c>
      <c r="I7" s="69" t="str">
        <f>IF(ISBLANK('4-30-2018'!I21), "", '4-30-2018'!I21)</f>
        <v/>
      </c>
      <c r="J7" s="69" t="str">
        <f>IF(ISBLANK('4-30-2018'!J21), "", '4-30-2018'!J21)</f>
        <v/>
      </c>
      <c r="K7" s="69" t="str">
        <f>IF(ISBLANK('4-30-2018'!K21), "", '4-30-2018'!K21)</f>
        <v/>
      </c>
      <c r="L7" s="259">
        <f>'4-30-2018'!L21</f>
        <v>0</v>
      </c>
      <c r="M7" s="203" t="str">
        <f>IF(ISBLANK('4-30-2018'!M21), "", '4-30-2018'!M21)</f>
        <v/>
      </c>
      <c r="N7" s="353" t="str">
        <f>IF(ISBLANK('4-30-2018'!N21), "", '4-30-2018'!N21)</f>
        <v/>
      </c>
      <c r="O7" s="259">
        <f>'4-30-2018'!O21</f>
        <v>0</v>
      </c>
      <c r="P7" s="38"/>
    </row>
    <row r="8" spans="1:20" ht="20" customHeight="1">
      <c r="A8" s="408"/>
      <c r="B8" s="5" t="s">
        <v>3</v>
      </c>
      <c r="C8" s="159">
        <v>43206</v>
      </c>
      <c r="D8" s="295"/>
      <c r="E8" s="296"/>
      <c r="F8" s="296"/>
      <c r="G8" s="296"/>
      <c r="H8" s="296"/>
      <c r="I8" s="296"/>
      <c r="J8" s="296"/>
      <c r="K8" s="297"/>
      <c r="L8" s="356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N8+L8</f>
        <v>0</v>
      </c>
      <c r="P8" s="39"/>
    </row>
    <row r="9" spans="1:20" ht="20" customHeight="1">
      <c r="A9" s="408"/>
      <c r="B9" s="5" t="s">
        <v>4</v>
      </c>
      <c r="C9" s="159">
        <v>43207</v>
      </c>
      <c r="D9" s="295"/>
      <c r="E9" s="296"/>
      <c r="F9" s="296"/>
      <c r="G9" s="296"/>
      <c r="H9" s="296"/>
      <c r="I9" s="296"/>
      <c r="J9" s="296"/>
      <c r="K9" s="297"/>
      <c r="L9" s="33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8"/>
      <c r="N9" s="106"/>
      <c r="O9" s="161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43208</v>
      </c>
      <c r="D10" s="295"/>
      <c r="E10" s="296"/>
      <c r="F10" s="296"/>
      <c r="G10" s="296"/>
      <c r="H10" s="296"/>
      <c r="I10" s="296"/>
      <c r="J10" s="296"/>
      <c r="K10" s="297"/>
      <c r="L10" s="33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43209</v>
      </c>
      <c r="D11" s="295"/>
      <c r="E11" s="296"/>
      <c r="F11" s="296"/>
      <c r="G11" s="296"/>
      <c r="H11" s="296"/>
      <c r="I11" s="296"/>
      <c r="J11" s="296"/>
      <c r="K11" s="297"/>
      <c r="L11" s="33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8"/>
      <c r="B12" s="5" t="s">
        <v>7</v>
      </c>
      <c r="C12" s="159">
        <v>43210</v>
      </c>
      <c r="D12" s="295"/>
      <c r="E12" s="296"/>
      <c r="F12" s="296"/>
      <c r="G12" s="296"/>
      <c r="H12" s="296"/>
      <c r="I12" s="296"/>
      <c r="J12" s="296"/>
      <c r="K12" s="297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43211</v>
      </c>
      <c r="D13" s="295"/>
      <c r="E13" s="296"/>
      <c r="F13" s="296"/>
      <c r="G13" s="296"/>
      <c r="H13" s="296"/>
      <c r="I13" s="296"/>
      <c r="J13" s="296"/>
      <c r="K13" s="297"/>
      <c r="L13" s="340">
        <f t="shared" si="0"/>
        <v>0</v>
      </c>
      <c r="M13" s="235"/>
      <c r="N13" s="236"/>
      <c r="O13" s="351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43212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43213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43214</v>
      </c>
      <c r="D16" s="158"/>
      <c r="E16" s="59"/>
      <c r="F16" s="59"/>
      <c r="G16" s="59"/>
      <c r="H16" s="58"/>
      <c r="I16" s="58"/>
      <c r="J16" s="58"/>
      <c r="K16" s="322"/>
      <c r="L16" s="196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43215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43216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43217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43218</v>
      </c>
      <c r="D20" s="323"/>
      <c r="E20" s="324"/>
      <c r="F20" s="324"/>
      <c r="G20" s="324"/>
      <c r="H20" s="325"/>
      <c r="I20" s="325"/>
      <c r="J20" s="325"/>
      <c r="K20" s="326"/>
      <c r="L20" s="154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43219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8"/>
      <c r="N21" s="106"/>
      <c r="O21" s="117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43220</v>
      </c>
      <c r="D22" s="295"/>
      <c r="E22" s="296"/>
      <c r="F22" s="296"/>
      <c r="G22" s="296"/>
      <c r="H22" s="296"/>
      <c r="I22" s="296"/>
      <c r="J22" s="296"/>
      <c r="K22" s="297"/>
      <c r="L22" s="94">
        <f t="shared" si="0"/>
        <v>0</v>
      </c>
      <c r="M22" s="79"/>
      <c r="N22" s="114"/>
      <c r="O22" s="162">
        <f t="shared" si="1"/>
        <v>0</v>
      </c>
      <c r="P22" s="39"/>
      <c r="R22" s="2"/>
    </row>
    <row r="23" spans="1:20" ht="20" customHeight="1">
      <c r="A23" s="408"/>
      <c r="B23" s="260" t="s">
        <v>4</v>
      </c>
      <c r="C23" s="247">
        <v>43221</v>
      </c>
      <c r="D23" s="418" t="s">
        <v>57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9"/>
      <c r="P23" s="39"/>
      <c r="R23" s="2"/>
    </row>
    <row r="24" spans="1:20" ht="20" customHeight="1">
      <c r="A24" s="408"/>
      <c r="B24" s="17" t="s">
        <v>5</v>
      </c>
      <c r="C24" s="19">
        <v>43222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43223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43224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43225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75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124</v>
      </c>
      <c r="S38" s="109"/>
      <c r="T38" s="109"/>
    </row>
    <row r="39" spans="1:20">
      <c r="S39" s="109"/>
      <c r="T39" s="109"/>
    </row>
  </sheetData>
  <sheetProtection algorithmName="SHA-512" hashValue="4E7OcG9TqSRNG2x1thhpp6DFXtdIzUIhXObZ0moMqF+qMwT6RKipHpkRv4+lxSrUG/XozGugxJNbUe4eXj+lTg==" saltValue="MksqYqtnmHBRPnfM43CvQQ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875" priority="45">
      <formula>AND(($F14-$E14)&lt;TIME(0,30,0),$G14&lt;&gt;"")</formula>
    </cfRule>
  </conditionalFormatting>
  <conditionalFormatting sqref="H14">
    <cfRule type="expression" dxfId="874" priority="44">
      <formula>AND(($H14-$G14)&lt;TIME(0,30,0),$I14&lt;&gt;"")</formula>
    </cfRule>
  </conditionalFormatting>
  <conditionalFormatting sqref="J14">
    <cfRule type="expression" dxfId="873" priority="43">
      <formula>AND(($J14-$I14)&lt;TIME(0,30,0),$K14&lt;&gt;"")</formula>
    </cfRule>
  </conditionalFormatting>
  <conditionalFormatting sqref="F15">
    <cfRule type="expression" dxfId="872" priority="42">
      <formula>AND(($F15-$E15)&lt;TIME(0,30,0),$G15&lt;&gt;"")</formula>
    </cfRule>
  </conditionalFormatting>
  <conditionalFormatting sqref="H15">
    <cfRule type="expression" dxfId="871" priority="41">
      <formula>AND(($H15-$G15)&lt;TIME(0,30,0),$I15&lt;&gt;"")</formula>
    </cfRule>
  </conditionalFormatting>
  <conditionalFormatting sqref="J15">
    <cfRule type="expression" dxfId="870" priority="40">
      <formula>AND(($J15-$I15)&lt;TIME(0,30,0),$K15&lt;&gt;"")</formula>
    </cfRule>
  </conditionalFormatting>
  <conditionalFormatting sqref="F16">
    <cfRule type="expression" dxfId="869" priority="39">
      <formula>AND(($F16-$E16)&lt;TIME(0,30,0),$G16&lt;&gt;"")</formula>
    </cfRule>
  </conditionalFormatting>
  <conditionalFormatting sqref="H16">
    <cfRule type="expression" dxfId="868" priority="38">
      <formula>AND(($H16-$G16)&lt;TIME(0,30,0),$I16&lt;&gt;"")</formula>
    </cfRule>
  </conditionalFormatting>
  <conditionalFormatting sqref="J16">
    <cfRule type="expression" dxfId="867" priority="37">
      <formula>AND(($J16-$I16)&lt;TIME(0,30,0),$K16&lt;&gt;"")</formula>
    </cfRule>
  </conditionalFormatting>
  <conditionalFormatting sqref="F17">
    <cfRule type="expression" dxfId="866" priority="36">
      <formula>AND(($F17-$E17)&lt;TIME(0,30,0),$G17&lt;&gt;"")</formula>
    </cfRule>
  </conditionalFormatting>
  <conditionalFormatting sqref="H17">
    <cfRule type="expression" dxfId="865" priority="35">
      <formula>AND(($H17-$G17)&lt;TIME(0,30,0),$I17&lt;&gt;"")</formula>
    </cfRule>
  </conditionalFormatting>
  <conditionalFormatting sqref="J17">
    <cfRule type="expression" dxfId="864" priority="34">
      <formula>AND(($J17-$I17)&lt;TIME(0,30,0),$K17&lt;&gt;"")</formula>
    </cfRule>
  </conditionalFormatting>
  <conditionalFormatting sqref="F18">
    <cfRule type="expression" dxfId="863" priority="33">
      <formula>AND(($F18-$E18)&lt;TIME(0,30,0),$G18&lt;&gt;"")</formula>
    </cfRule>
  </conditionalFormatting>
  <conditionalFormatting sqref="H18">
    <cfRule type="expression" dxfId="862" priority="32">
      <formula>AND(($H18-$G18)&lt;TIME(0,30,0),$I18&lt;&gt;"")</formula>
    </cfRule>
  </conditionalFormatting>
  <conditionalFormatting sqref="J18">
    <cfRule type="expression" dxfId="861" priority="31">
      <formula>AND(($J18-$I18)&lt;TIME(0,30,0),$K18&lt;&gt;"")</formula>
    </cfRule>
  </conditionalFormatting>
  <conditionalFormatting sqref="F19">
    <cfRule type="expression" dxfId="860" priority="30">
      <formula>AND(($F19-$E19)&lt;TIME(0,30,0),$G19&lt;&gt;"")</formula>
    </cfRule>
  </conditionalFormatting>
  <conditionalFormatting sqref="H19">
    <cfRule type="expression" dxfId="859" priority="29">
      <formula>AND(($H19-$G19)&lt;TIME(0,30,0),$I19&lt;&gt;"")</formula>
    </cfRule>
  </conditionalFormatting>
  <conditionalFormatting sqref="J19">
    <cfRule type="expression" dxfId="858" priority="28">
      <formula>AND(($J19-$I19)&lt;TIME(0,30,0),$K19&lt;&gt;"")</formula>
    </cfRule>
  </conditionalFormatting>
  <conditionalFormatting sqref="F20">
    <cfRule type="expression" dxfId="857" priority="27">
      <formula>AND(($F20-$E20)&lt;TIME(0,30,0),$G20&lt;&gt;"")</formula>
    </cfRule>
  </conditionalFormatting>
  <conditionalFormatting sqref="H20">
    <cfRule type="expression" dxfId="856" priority="26">
      <formula>AND(($H20-$G20)&lt;TIME(0,30,0),$I20&lt;&gt;"")</formula>
    </cfRule>
  </conditionalFormatting>
  <conditionalFormatting sqref="J20">
    <cfRule type="expression" dxfId="855" priority="25">
      <formula>AND(($J20-$I20)&lt;TIME(0,30,0),$K20&lt;&gt;"")</formula>
    </cfRule>
  </conditionalFormatting>
  <conditionalFormatting sqref="J8">
    <cfRule type="expression" dxfId="854" priority="22">
      <formula>AND(($J8-$I8)&lt;TIME(0,30,0),$K8&lt;&gt;"")</formula>
    </cfRule>
  </conditionalFormatting>
  <conditionalFormatting sqref="F8">
    <cfRule type="expression" dxfId="853" priority="24">
      <formula>AND(($F8-$E8)&lt;TIME(0,30,0),$G8&lt;&gt;"")</formula>
    </cfRule>
  </conditionalFormatting>
  <conditionalFormatting sqref="H8">
    <cfRule type="expression" dxfId="852" priority="23">
      <formula>AND(($H8-$G8)&lt;TIME(0,30,0),$I8&lt;&gt;"")</formula>
    </cfRule>
  </conditionalFormatting>
  <conditionalFormatting sqref="J9">
    <cfRule type="expression" dxfId="851" priority="19">
      <formula>AND(($J9-$I9)&lt;TIME(0,30,0),$K9&lt;&gt;"")</formula>
    </cfRule>
  </conditionalFormatting>
  <conditionalFormatting sqref="F9">
    <cfRule type="expression" dxfId="850" priority="21">
      <formula>AND(($F9-$E9)&lt;TIME(0,30,0),$G9&lt;&gt;"")</formula>
    </cfRule>
  </conditionalFormatting>
  <conditionalFormatting sqref="H9">
    <cfRule type="expression" dxfId="849" priority="20">
      <formula>AND(($H9-$G9)&lt;TIME(0,30,0),$I9&lt;&gt;"")</formula>
    </cfRule>
  </conditionalFormatting>
  <conditionalFormatting sqref="J10">
    <cfRule type="expression" dxfId="848" priority="16">
      <formula>AND(($J10-$I10)&lt;TIME(0,30,0),$K10&lt;&gt;"")</formula>
    </cfRule>
  </conditionalFormatting>
  <conditionalFormatting sqref="F10">
    <cfRule type="expression" dxfId="847" priority="18">
      <formula>AND(($F10-$E10)&lt;TIME(0,30,0),$G10&lt;&gt;"")</formula>
    </cfRule>
  </conditionalFormatting>
  <conditionalFormatting sqref="H10">
    <cfRule type="expression" dxfId="846" priority="17">
      <formula>AND(($H10-$G10)&lt;TIME(0,30,0),$I10&lt;&gt;"")</formula>
    </cfRule>
  </conditionalFormatting>
  <conditionalFormatting sqref="J11">
    <cfRule type="expression" dxfId="845" priority="13">
      <formula>AND(($J11-$I11)&lt;TIME(0,30,0),$K11&lt;&gt;"")</formula>
    </cfRule>
  </conditionalFormatting>
  <conditionalFormatting sqref="F11">
    <cfRule type="expression" dxfId="844" priority="15">
      <formula>AND(($F11-$E11)&lt;TIME(0,30,0),$G11&lt;&gt;"")</formula>
    </cfRule>
  </conditionalFormatting>
  <conditionalFormatting sqref="H11">
    <cfRule type="expression" dxfId="843" priority="14">
      <formula>AND(($H11-$G11)&lt;TIME(0,30,0),$I11&lt;&gt;"")</formula>
    </cfRule>
  </conditionalFormatting>
  <conditionalFormatting sqref="J12">
    <cfRule type="expression" dxfId="842" priority="10">
      <formula>AND(($J12-$I12)&lt;TIME(0,30,0),$K12&lt;&gt;"")</formula>
    </cfRule>
  </conditionalFormatting>
  <conditionalFormatting sqref="F12">
    <cfRule type="expression" dxfId="841" priority="12">
      <formula>AND(($F12-$E12)&lt;TIME(0,30,0),$G12&lt;&gt;"")</formula>
    </cfRule>
  </conditionalFormatting>
  <conditionalFormatting sqref="H12">
    <cfRule type="expression" dxfId="840" priority="11">
      <formula>AND(($H12-$G12)&lt;TIME(0,30,0),$I12&lt;&gt;"")</formula>
    </cfRule>
  </conditionalFormatting>
  <conditionalFormatting sqref="J13">
    <cfRule type="expression" dxfId="839" priority="7">
      <formula>AND(($J13-$I13)&lt;TIME(0,30,0),$K13&lt;&gt;"")</formula>
    </cfRule>
  </conditionalFormatting>
  <conditionalFormatting sqref="F13">
    <cfRule type="expression" dxfId="838" priority="9">
      <formula>AND(($F13-$E13)&lt;TIME(0,30,0),$G13&lt;&gt;"")</formula>
    </cfRule>
  </conditionalFormatting>
  <conditionalFormatting sqref="H13">
    <cfRule type="expression" dxfId="837" priority="8">
      <formula>AND(($H13-$G13)&lt;TIME(0,30,0),$I13&lt;&gt;"")</formula>
    </cfRule>
  </conditionalFormatting>
  <conditionalFormatting sqref="J21">
    <cfRule type="expression" dxfId="836" priority="4">
      <formula>AND(($J21-$I21)&lt;TIME(0,30,0),$K21&lt;&gt;"")</formula>
    </cfRule>
  </conditionalFormatting>
  <conditionalFormatting sqref="F21">
    <cfRule type="expression" dxfId="835" priority="6">
      <formula>AND(($F21-$E21)&lt;TIME(0,30,0),$G21&lt;&gt;"")</formula>
    </cfRule>
  </conditionalFormatting>
  <conditionalFormatting sqref="H21">
    <cfRule type="expression" dxfId="834" priority="5">
      <formula>AND(($H21-$G21)&lt;TIME(0,30,0),$I21&lt;&gt;"")</formula>
    </cfRule>
  </conditionalFormatting>
  <conditionalFormatting sqref="J22">
    <cfRule type="expression" dxfId="833" priority="1">
      <formula>AND(($J22-$I22)&lt;TIME(0,30,0),$K22&lt;&gt;"")</formula>
    </cfRule>
  </conditionalFormatting>
  <conditionalFormatting sqref="F22">
    <cfRule type="expression" dxfId="832" priority="3">
      <formula>AND(($F22-$E22)&lt;TIME(0,30,0),$G22&lt;&gt;"")</formula>
    </cfRule>
  </conditionalFormatting>
  <conditionalFormatting sqref="H22">
    <cfRule type="expression" dxfId="831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1-12-2018</vt:lpstr>
      <vt:lpstr>1-31-2018</vt:lpstr>
      <vt:lpstr>2-15-2018</vt:lpstr>
      <vt:lpstr>2-28-2018</vt:lpstr>
      <vt:lpstr>3-15-2018</vt:lpstr>
      <vt:lpstr>3-30-2018</vt:lpstr>
      <vt:lpstr>4-13-2018</vt:lpstr>
      <vt:lpstr>4-30-2018</vt:lpstr>
      <vt:lpstr>5-15-2018</vt:lpstr>
      <vt:lpstr>5-31-2018</vt:lpstr>
      <vt:lpstr>6-15-2018</vt:lpstr>
      <vt:lpstr>6-29-2018</vt:lpstr>
      <vt:lpstr>7-13-2018</vt:lpstr>
      <vt:lpstr>7-31-2018</vt:lpstr>
      <vt:lpstr>8-15-2018</vt:lpstr>
      <vt:lpstr>8-31-2018</vt:lpstr>
      <vt:lpstr>9-14-2018</vt:lpstr>
      <vt:lpstr>9-28-2018</vt:lpstr>
      <vt:lpstr>10-15-2018</vt:lpstr>
      <vt:lpstr>10-31-2018</vt:lpstr>
      <vt:lpstr>11-15-2018</vt:lpstr>
      <vt:lpstr>11-30-2018</vt:lpstr>
      <vt:lpstr>12-14-2018</vt:lpstr>
      <vt:lpstr>12-31-2018</vt:lpstr>
      <vt:lpstr>1-15-2019</vt:lpstr>
      <vt:lpstr>1-31-2019</vt:lpstr>
      <vt:lpstr>2-15-2019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Christopher Brant</cp:lastModifiedBy>
  <cp:lastPrinted>2018-01-02T18:27:47Z</cp:lastPrinted>
  <dcterms:created xsi:type="dcterms:W3CDTF">2013-05-29T18:19:45Z</dcterms:created>
  <dcterms:modified xsi:type="dcterms:W3CDTF">2018-05-23T18:45:15Z</dcterms:modified>
</cp:coreProperties>
</file>