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ulticampus\project2\"/>
    </mc:Choice>
  </mc:AlternateContent>
  <xr:revisionPtr revIDLastSave="0" documentId="13_ncr:1_{2E4DBDBF-7484-4BDF-9561-DCAEC12D4638}" xr6:coauthVersionLast="47" xr6:coauthVersionMax="47" xr10:uidLastSave="{00000000-0000-0000-0000-000000000000}"/>
  <bookViews>
    <workbookView xWindow="-120" yWindow="-120" windowWidth="29040" windowHeight="15840" xr2:uid="{DCF27D05-073E-4CB7-8A24-00A7521A4EB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W3" i="1" l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" i="1"/>
</calcChain>
</file>

<file path=xl/sharedStrings.xml><?xml version="1.0" encoding="utf-8"?>
<sst xmlns="http://schemas.openxmlformats.org/spreadsheetml/2006/main" count="44" uniqueCount="44">
  <si>
    <t>지역</t>
  </si>
  <si>
    <t>5대범죄 건수 평균</t>
  </si>
  <si>
    <t>인구밀도 평균</t>
  </si>
  <si>
    <t>112신고 건수 평균</t>
    <phoneticPr fontId="3" type="noConversion"/>
  </si>
  <si>
    <t>여성 가구원수 평균</t>
    <phoneticPr fontId="3" type="noConversion"/>
  </si>
  <si>
    <t>cctv수 평균</t>
    <phoneticPr fontId="3" type="noConversion"/>
  </si>
  <si>
    <t>가로등수 평균</t>
  </si>
  <si>
    <t>경찰서 및 파출소 수</t>
    <phoneticPr fontId="3" type="noConversion"/>
  </si>
  <si>
    <t>지역별인구수</t>
  </si>
  <si>
    <t>강남구</t>
  </si>
  <si>
    <t>강동구</t>
  </si>
  <si>
    <t>강북구</t>
  </si>
  <si>
    <t>강서구</t>
  </si>
  <si>
    <t>관악구</t>
  </si>
  <si>
    <t>광진구</t>
  </si>
  <si>
    <t>구로구</t>
  </si>
  <si>
    <t>금천구</t>
  </si>
  <si>
    <t>노원구</t>
  </si>
  <si>
    <t>도봉구</t>
  </si>
  <si>
    <t>동작구</t>
  </si>
  <si>
    <t>마포구</t>
  </si>
  <si>
    <t>서대문구</t>
  </si>
  <si>
    <t>서초구</t>
  </si>
  <si>
    <t>성동구</t>
  </si>
  <si>
    <t>성북구</t>
  </si>
  <si>
    <t>송파구</t>
  </si>
  <si>
    <t>양천구</t>
  </si>
  <si>
    <t>영등포구</t>
  </si>
  <si>
    <t>용산구</t>
  </si>
  <si>
    <t>은평구</t>
  </si>
  <si>
    <t>종로구</t>
  </si>
  <si>
    <t>중구</t>
  </si>
  <si>
    <t>중랑구</t>
  </si>
  <si>
    <t>동대문구</t>
  </si>
  <si>
    <t>5대범죄 건수 평균/인구수</t>
    <phoneticPr fontId="1" type="noConversion"/>
  </si>
  <si>
    <t>112신고 건수 평균/인구수</t>
    <phoneticPr fontId="3" type="noConversion"/>
  </si>
  <si>
    <t>cctv수 평균/인구수</t>
    <phoneticPr fontId="3" type="noConversion"/>
  </si>
  <si>
    <t>여성 가구원수 평균/인구</t>
    <phoneticPr fontId="3" type="noConversion"/>
  </si>
  <si>
    <t>가로등수 평균/인구</t>
    <phoneticPr fontId="1" type="noConversion"/>
  </si>
  <si>
    <t>경찰서 및 파출소 수/인구수</t>
    <phoneticPr fontId="3" type="noConversion"/>
  </si>
  <si>
    <t>경감</t>
    <phoneticPr fontId="1" type="noConversion"/>
  </si>
  <si>
    <t>위해(112신고 건수+5대범죄</t>
    <phoneticPr fontId="1" type="noConversion"/>
  </si>
  <si>
    <t>취약(cctv+여성가구원수 )</t>
    <phoneticPr fontId="1" type="noConversion"/>
  </si>
  <si>
    <t>안전지수(100-(위해지수+취약지수-경감지수)*100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</si>
</sst>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/>
    <xf numFmtId="0" fontId="2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CF4D5-8458-43ED-95AA-60E9790EFE46}">
  <dimension ref="A1:W27"/>
  <sheetViews>
    <sheetView tabSelected="1" workbookViewId="0">
      <selection activeCell="C29" sqref="C29"/>
    </sheetView>
  </sheetViews>
  <sheetFormatPr defaultRowHeight="16.5" x14ac:dyDescent="0.3"/>
  <cols>
    <col min="17" max="17" width="12.125" bestFit="1" customWidth="1"/>
  </cols>
  <sheetData>
    <row r="1" spans="1:23" x14ac:dyDescent="0.3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3"/>
      <c r="L1" s="2" t="s">
        <v>34</v>
      </c>
      <c r="M1" s="2" t="s">
        <v>35</v>
      </c>
      <c r="N1" s="2" t="s">
        <v>36</v>
      </c>
      <c r="O1" s="2" t="s">
        <v>37</v>
      </c>
      <c r="P1" s="2" t="s">
        <v>38</v>
      </c>
      <c r="Q1" s="2" t="s">
        <v>39</v>
      </c>
      <c r="S1" t="s">
        <v>41</v>
      </c>
      <c r="T1" t="s">
        <v>42</v>
      </c>
      <c r="U1" t="s">
        <v>40</v>
      </c>
      <c r="W1" t="s">
        <v>43</v>
      </c>
    </row>
    <row r="2" spans="1:23" x14ac:dyDescent="0.3">
      <c r="A2" s="2">
        <v>0</v>
      </c>
      <c r="B2" s="1" t="s">
        <v>9</v>
      </c>
      <c r="C2" s="1">
        <v>7543.5714285714284</v>
      </c>
      <c r="D2" s="1">
        <v>14084.571428571429</v>
      </c>
      <c r="E2" s="1">
        <v>170421.42857142861</v>
      </c>
      <c r="F2" s="1">
        <v>261914.57142857139</v>
      </c>
      <c r="G2">
        <v>4529</v>
      </c>
      <c r="H2" s="1">
        <v>8887.4285714285706</v>
      </c>
      <c r="I2" s="1">
        <v>24.714285714285719</v>
      </c>
      <c r="J2" s="1">
        <v>556352.71428571432</v>
      </c>
      <c r="K2" s="1"/>
      <c r="L2" s="1">
        <f>C2/J2</f>
        <v>1.3558972994777978E-2</v>
      </c>
      <c r="M2" s="1">
        <f>E2/J2</f>
        <v>0.30631903861604759</v>
      </c>
      <c r="N2" s="1">
        <f>G2/J2</f>
        <v>8.1405192851708406E-3</v>
      </c>
      <c r="O2" s="1">
        <f>F2/J2</f>
        <v>0.47077072638143985</v>
      </c>
      <c r="P2" s="1">
        <f>H2/J2</f>
        <v>1.5974449918589668E-2</v>
      </c>
      <c r="Q2" s="1">
        <f>I2/J2</f>
        <v>4.4421973830065158E-5</v>
      </c>
      <c r="S2">
        <f>(L2+M2)*0.5</f>
        <v>0.15993900580541279</v>
      </c>
      <c r="T2">
        <f>(N2+O2)*0.25</f>
        <v>0.11972781141665267</v>
      </c>
      <c r="U2">
        <f>(P2+Q2)*0.25</f>
        <v>4.0047179731049331E-3</v>
      </c>
      <c r="W2">
        <f>100-(S2+T2-U3)*100</f>
        <v>72.513376320267284</v>
      </c>
    </row>
    <row r="3" spans="1:23" x14ac:dyDescent="0.3">
      <c r="A3" s="2">
        <v>1</v>
      </c>
      <c r="B3" s="1" t="s">
        <v>10</v>
      </c>
      <c r="C3" s="1">
        <v>4163.7142857142853</v>
      </c>
      <c r="D3" s="1">
        <v>18328.71428571429</v>
      </c>
      <c r="E3" s="1">
        <v>89579.71428571429</v>
      </c>
      <c r="F3" s="1">
        <v>212260</v>
      </c>
      <c r="G3">
        <v>1674</v>
      </c>
      <c r="H3" s="1">
        <v>8634.4285714285706</v>
      </c>
      <c r="I3" s="1">
        <v>20.142857142857139</v>
      </c>
      <c r="J3" s="1">
        <v>450704.42857142858</v>
      </c>
      <c r="K3" s="1"/>
      <c r="L3" s="1">
        <f t="shared" ref="L3:L26" si="0">C3/J3</f>
        <v>9.2382369059735361E-3</v>
      </c>
      <c r="M3" s="1">
        <f t="shared" ref="M3:M26" si="1">E3/J3</f>
        <v>0.19875490145426319</v>
      </c>
      <c r="N3" s="1">
        <f t="shared" ref="N3:N26" si="2">G3/J3</f>
        <v>3.7141858253001412E-3</v>
      </c>
      <c r="O3" s="1">
        <f t="shared" ref="O3:O26" si="3">F3/J3</f>
        <v>0.47095166265125926</v>
      </c>
      <c r="P3" s="1">
        <f t="shared" ref="P3:P26" si="4">H3/J3</f>
        <v>1.9157629754818724E-2</v>
      </c>
      <c r="Q3" s="1">
        <f t="shared" ref="Q3:Q26" si="5">I3/J3</f>
        <v>4.4691944134435891E-5</v>
      </c>
      <c r="S3">
        <f t="shared" ref="S3:S26" si="6">(L3+M3)*0.5</f>
        <v>0.10399656918011836</v>
      </c>
      <c r="T3">
        <f t="shared" ref="T3:T26" si="7">(N3+O3)*0.25</f>
        <v>0.11866646211913985</v>
      </c>
      <c r="U3">
        <f t="shared" ref="U3:U26" si="8">(P3+Q3)*0.25</f>
        <v>4.8005804247382902E-3</v>
      </c>
      <c r="W3">
        <f t="shared" ref="W3:W26" si="9">100-(S3+T3-U4)*100</f>
        <v>78.313422424086554</v>
      </c>
    </row>
    <row r="4" spans="1:23" x14ac:dyDescent="0.3">
      <c r="A4" s="2">
        <v>2</v>
      </c>
      <c r="B4" s="1" t="s">
        <v>11</v>
      </c>
      <c r="C4" s="1">
        <v>3460.7142857142858</v>
      </c>
      <c r="D4" s="1">
        <v>13607.428571428571</v>
      </c>
      <c r="E4" s="1">
        <v>74903.428571428565</v>
      </c>
      <c r="F4" s="1">
        <v>154574</v>
      </c>
      <c r="G4">
        <v>1390.8570999999999</v>
      </c>
      <c r="H4" s="1">
        <v>7433.5714285714284</v>
      </c>
      <c r="I4" s="1">
        <v>13</v>
      </c>
      <c r="J4" s="1">
        <v>321124.85714285722</v>
      </c>
      <c r="K4" s="1"/>
      <c r="L4" s="1">
        <f t="shared" si="0"/>
        <v>1.077684959210347E-2</v>
      </c>
      <c r="M4" s="1">
        <f t="shared" si="1"/>
        <v>0.23325328732838221</v>
      </c>
      <c r="N4" s="1">
        <f t="shared" si="2"/>
        <v>4.3312034838251601E-3</v>
      </c>
      <c r="O4" s="1">
        <f t="shared" si="3"/>
        <v>0.48135171277393651</v>
      </c>
      <c r="P4" s="1">
        <f t="shared" si="4"/>
        <v>2.314853946440058E-2</v>
      </c>
      <c r="Q4" s="1">
        <f t="shared" si="5"/>
        <v>4.0482696094176085E-5</v>
      </c>
      <c r="S4">
        <f t="shared" si="6"/>
        <v>0.12201506846024285</v>
      </c>
      <c r="T4">
        <f t="shared" si="7"/>
        <v>0.12142072906444042</v>
      </c>
      <c r="U4">
        <f t="shared" si="8"/>
        <v>5.7972555401236891E-3</v>
      </c>
      <c r="W4">
        <f t="shared" si="9"/>
        <v>75.902832040891042</v>
      </c>
    </row>
    <row r="5" spans="1:23" x14ac:dyDescent="0.3">
      <c r="A5" s="2">
        <v>3</v>
      </c>
      <c r="B5" s="1" t="s">
        <v>12</v>
      </c>
      <c r="C5" s="1">
        <v>4862</v>
      </c>
      <c r="D5" s="1">
        <v>14388.142857142861</v>
      </c>
      <c r="E5" s="1">
        <v>114848</v>
      </c>
      <c r="F5" s="1">
        <v>287358.85714285722</v>
      </c>
      <c r="G5">
        <v>1677.2856999999999</v>
      </c>
      <c r="H5" s="1">
        <v>5860.7142857142853</v>
      </c>
      <c r="I5" s="1">
        <v>16</v>
      </c>
      <c r="J5" s="1">
        <v>596229</v>
      </c>
      <c r="K5" s="1"/>
      <c r="L5" s="1">
        <f t="shared" si="0"/>
        <v>8.1545848994262274E-3</v>
      </c>
      <c r="M5" s="1">
        <f t="shared" si="1"/>
        <v>0.19262397501631084</v>
      </c>
      <c r="N5" s="1">
        <f t="shared" si="2"/>
        <v>2.8131568575161556E-3</v>
      </c>
      <c r="O5" s="1">
        <f t="shared" si="3"/>
        <v>0.48196055063215176</v>
      </c>
      <c r="P5" s="1">
        <f t="shared" si="4"/>
        <v>9.8296364076794068E-3</v>
      </c>
      <c r="Q5" s="1">
        <f t="shared" si="5"/>
        <v>2.6835326694944392E-5</v>
      </c>
      <c r="S5">
        <f t="shared" si="6"/>
        <v>0.10038927995786853</v>
      </c>
      <c r="T5">
        <f t="shared" si="7"/>
        <v>0.12119342687241698</v>
      </c>
      <c r="U5">
        <f t="shared" si="8"/>
        <v>2.4641179335935879E-3</v>
      </c>
      <c r="W5">
        <f t="shared" si="9"/>
        <v>78.076987349881335</v>
      </c>
    </row>
    <row r="6" spans="1:23" x14ac:dyDescent="0.3">
      <c r="A6" s="2">
        <v>4</v>
      </c>
      <c r="B6" s="1" t="s">
        <v>13</v>
      </c>
      <c r="C6" s="1">
        <v>5372.4285714285716</v>
      </c>
      <c r="D6" s="1">
        <v>17499.857142857141</v>
      </c>
      <c r="E6" s="1">
        <v>112705</v>
      </c>
      <c r="F6" s="1">
        <v>253621.85714285719</v>
      </c>
      <c r="G6">
        <v>3796</v>
      </c>
      <c r="H6" s="1">
        <v>4857.1428571428569</v>
      </c>
      <c r="I6" s="1">
        <v>12.28571428571429</v>
      </c>
      <c r="J6" s="1">
        <v>517456.1428571429</v>
      </c>
      <c r="K6" s="1"/>
      <c r="L6" s="1">
        <f t="shared" si="0"/>
        <v>1.0382384373223624E-2</v>
      </c>
      <c r="M6" s="1">
        <f t="shared" si="1"/>
        <v>0.21780589825003802</v>
      </c>
      <c r="N6" s="1">
        <f t="shared" si="2"/>
        <v>7.3358874030180054E-3</v>
      </c>
      <c r="O6" s="1">
        <f t="shared" si="3"/>
        <v>0.49013208296741784</v>
      </c>
      <c r="P6" s="1">
        <f t="shared" si="4"/>
        <v>9.3865787935651125E-3</v>
      </c>
      <c r="Q6" s="1">
        <f t="shared" si="5"/>
        <v>2.3742522830782354E-5</v>
      </c>
      <c r="S6">
        <f t="shared" si="6"/>
        <v>0.11409414131163081</v>
      </c>
      <c r="T6">
        <f t="shared" si="7"/>
        <v>0.12436699259260896</v>
      </c>
      <c r="U6">
        <f t="shared" si="8"/>
        <v>2.3525803290989737E-3</v>
      </c>
      <c r="W6">
        <f t="shared" si="9"/>
        <v>76.710395773881473</v>
      </c>
    </row>
    <row r="7" spans="1:23" x14ac:dyDescent="0.3">
      <c r="A7" s="2">
        <v>5</v>
      </c>
      <c r="B7" s="1" t="s">
        <v>14</v>
      </c>
      <c r="C7" s="1">
        <v>4355.8571428571431</v>
      </c>
      <c r="D7" s="1">
        <v>21519.571428571431</v>
      </c>
      <c r="E7" s="1">
        <v>86648.571428571435</v>
      </c>
      <c r="F7" s="1">
        <v>181476.85714285719</v>
      </c>
      <c r="G7">
        <v>1718.1429000000001</v>
      </c>
      <c r="H7" s="1">
        <v>8152.2857142857147</v>
      </c>
      <c r="I7" s="1">
        <v>21.571428571428569</v>
      </c>
      <c r="J7" s="1">
        <v>367193.28571428568</v>
      </c>
      <c r="K7" s="1"/>
      <c r="L7" s="1">
        <f t="shared" si="0"/>
        <v>1.1862572961768288E-2</v>
      </c>
      <c r="M7" s="1">
        <f t="shared" si="1"/>
        <v>0.23597536992000714</v>
      </c>
      <c r="N7" s="1">
        <f t="shared" si="2"/>
        <v>4.6791239569039748E-3</v>
      </c>
      <c r="O7" s="1">
        <f t="shared" si="3"/>
        <v>0.49422705752867424</v>
      </c>
      <c r="P7" s="1">
        <f t="shared" si="4"/>
        <v>2.2201619777516942E-2</v>
      </c>
      <c r="Q7" s="1">
        <f t="shared" si="5"/>
        <v>5.8746794700961311E-5</v>
      </c>
      <c r="S7">
        <f t="shared" si="6"/>
        <v>0.12391897144088772</v>
      </c>
      <c r="T7">
        <f t="shared" si="7"/>
        <v>0.12472654537139455</v>
      </c>
      <c r="U7">
        <f t="shared" si="8"/>
        <v>5.5650916430544754E-3</v>
      </c>
      <c r="W7">
        <f t="shared" si="9"/>
        <v>75.474701832680694</v>
      </c>
    </row>
    <row r="8" spans="1:23" x14ac:dyDescent="0.3">
      <c r="A8" s="2">
        <v>6</v>
      </c>
      <c r="B8" s="1" t="s">
        <v>15</v>
      </c>
      <c r="C8" s="1">
        <v>4726.4285714285716</v>
      </c>
      <c r="D8" s="1">
        <v>21849.71428571429</v>
      </c>
      <c r="E8" s="1">
        <v>86006.571428571435</v>
      </c>
      <c r="F8" s="1">
        <v>212753.42857142861</v>
      </c>
      <c r="G8">
        <v>3196.7143000000001</v>
      </c>
      <c r="H8" s="1">
        <v>5947.1428571428569</v>
      </c>
      <c r="I8" s="1">
        <v>18.428571428571431</v>
      </c>
      <c r="J8" s="1">
        <v>439610.1428571429</v>
      </c>
      <c r="K8" s="1"/>
      <c r="L8" s="1">
        <f t="shared" si="0"/>
        <v>1.0751409284395167E-2</v>
      </c>
      <c r="M8" s="1">
        <f t="shared" si="1"/>
        <v>0.19564282768725927</v>
      </c>
      <c r="N8" s="1">
        <f t="shared" si="2"/>
        <v>7.2717027847076189E-3</v>
      </c>
      <c r="O8" s="1">
        <f t="shared" si="3"/>
        <v>0.48395932629917876</v>
      </c>
      <c r="P8" s="1">
        <f t="shared" si="4"/>
        <v>1.3528220296489972E-2</v>
      </c>
      <c r="Q8" s="1">
        <f t="shared" si="5"/>
        <v>4.1920259866615584E-5</v>
      </c>
      <c r="S8">
        <f t="shared" si="6"/>
        <v>0.10319711848582722</v>
      </c>
      <c r="T8">
        <f t="shared" si="7"/>
        <v>0.1228077572709716</v>
      </c>
      <c r="U8">
        <f t="shared" si="8"/>
        <v>3.3925351390891468E-3</v>
      </c>
      <c r="W8">
        <f t="shared" si="9"/>
        <v>77.945891387368633</v>
      </c>
    </row>
    <row r="9" spans="1:23" x14ac:dyDescent="0.3">
      <c r="A9" s="2">
        <v>7</v>
      </c>
      <c r="B9" s="1" t="s">
        <v>16</v>
      </c>
      <c r="C9" s="1">
        <v>3160.8571428571431</v>
      </c>
      <c r="D9" s="1">
        <v>19342.571428571431</v>
      </c>
      <c r="E9" s="1">
        <v>63704.285714285717</v>
      </c>
      <c r="F9" s="1">
        <v>120722.1428571429</v>
      </c>
      <c r="G9">
        <v>1487.7143000000001</v>
      </c>
      <c r="H9" s="1">
        <v>5478</v>
      </c>
      <c r="I9" s="1">
        <v>26</v>
      </c>
      <c r="J9" s="1">
        <v>251839.85714285719</v>
      </c>
      <c r="K9" s="1"/>
      <c r="L9" s="1">
        <f t="shared" si="0"/>
        <v>1.2551059942287586E-2</v>
      </c>
      <c r="M9" s="1">
        <f t="shared" si="1"/>
        <v>0.25295553466800613</v>
      </c>
      <c r="N9" s="1">
        <f t="shared" si="2"/>
        <v>5.9073822423433477E-3</v>
      </c>
      <c r="O9" s="1">
        <f t="shared" si="3"/>
        <v>0.4793607502273271</v>
      </c>
      <c r="P9" s="1">
        <f t="shared" si="4"/>
        <v>2.1751918310899381E-2</v>
      </c>
      <c r="Q9" s="1">
        <f t="shared" si="5"/>
        <v>1.0324021104114347E-4</v>
      </c>
      <c r="S9">
        <f t="shared" si="6"/>
        <v>0.13275329730514687</v>
      </c>
      <c r="T9">
        <f t="shared" si="7"/>
        <v>0.12131703311741761</v>
      </c>
      <c r="U9">
        <f t="shared" si="8"/>
        <v>5.4637896304851313E-3</v>
      </c>
      <c r="W9">
        <f t="shared" si="9"/>
        <v>74.793921390253601</v>
      </c>
    </row>
    <row r="10" spans="1:23" x14ac:dyDescent="0.3">
      <c r="A10" s="2">
        <v>8</v>
      </c>
      <c r="B10" s="1" t="s">
        <v>17</v>
      </c>
      <c r="C10" s="1">
        <v>4172.8571428571431</v>
      </c>
      <c r="D10" s="1">
        <v>15459.428571428571</v>
      </c>
      <c r="E10" s="1">
        <v>89983.428571428565</v>
      </c>
      <c r="F10" s="1">
        <v>265683.71428571432</v>
      </c>
      <c r="G10">
        <v>1653.4286</v>
      </c>
      <c r="H10" s="1">
        <v>4388.2857142857147</v>
      </c>
      <c r="I10" s="1">
        <v>15.428571428571431</v>
      </c>
      <c r="J10" s="1">
        <v>547849.85714285716</v>
      </c>
      <c r="K10" s="1"/>
      <c r="L10" s="1">
        <f t="shared" si="0"/>
        <v>7.616789688728586E-3</v>
      </c>
      <c r="M10" s="1">
        <f t="shared" si="1"/>
        <v>0.16424833811349249</v>
      </c>
      <c r="N10" s="1">
        <f t="shared" si="2"/>
        <v>3.0180323649675652E-3</v>
      </c>
      <c r="O10" s="1">
        <f t="shared" si="3"/>
        <v>0.48495716631433694</v>
      </c>
      <c r="P10" s="1">
        <f t="shared" si="4"/>
        <v>8.0100152570477482E-3</v>
      </c>
      <c r="Q10" s="1">
        <f t="shared" si="5"/>
        <v>2.8162043354422709E-5</v>
      </c>
      <c r="S10">
        <f t="shared" si="6"/>
        <v>8.5932563901110537E-2</v>
      </c>
      <c r="T10">
        <f t="shared" si="7"/>
        <v>0.12199379966982613</v>
      </c>
      <c r="U10">
        <f t="shared" si="8"/>
        <v>2.0095443251005427E-3</v>
      </c>
      <c r="W10">
        <f t="shared" si="9"/>
        <v>79.539810759528436</v>
      </c>
    </row>
    <row r="11" spans="1:23" x14ac:dyDescent="0.3">
      <c r="A11" s="2">
        <v>9</v>
      </c>
      <c r="B11" s="1" t="s">
        <v>18</v>
      </c>
      <c r="C11" s="1">
        <v>2214.1428571428569</v>
      </c>
      <c r="D11" s="1">
        <v>16407</v>
      </c>
      <c r="E11" s="1">
        <v>54898.857142857138</v>
      </c>
      <c r="F11" s="1">
        <v>162298.71428571429</v>
      </c>
      <c r="G11">
        <v>1020.7143</v>
      </c>
      <c r="H11" s="1">
        <v>4499</v>
      </c>
      <c r="I11" s="1">
        <v>10.428571428571431</v>
      </c>
      <c r="J11" s="1">
        <v>339108.71428571432</v>
      </c>
      <c r="K11" s="1"/>
      <c r="L11" s="1">
        <f t="shared" si="0"/>
        <v>6.5293009700639606E-3</v>
      </c>
      <c r="M11" s="1">
        <f t="shared" si="1"/>
        <v>0.16189161419367826</v>
      </c>
      <c r="N11" s="1">
        <f t="shared" si="2"/>
        <v>3.0099913597030196E-3</v>
      </c>
      <c r="O11" s="1">
        <f t="shared" si="3"/>
        <v>0.47860378530104752</v>
      </c>
      <c r="P11" s="1">
        <f t="shared" si="4"/>
        <v>1.3267131779484118E-2</v>
      </c>
      <c r="Q11" s="1">
        <f t="shared" si="5"/>
        <v>3.0752885400004466E-5</v>
      </c>
      <c r="S11">
        <f t="shared" si="6"/>
        <v>8.4210457581871109E-2</v>
      </c>
      <c r="T11">
        <f t="shared" si="7"/>
        <v>0.12040344416518764</v>
      </c>
      <c r="U11">
        <f t="shared" si="8"/>
        <v>3.3244711662210307E-3</v>
      </c>
      <c r="W11">
        <f t="shared" si="9"/>
        <v>79.935652805944926</v>
      </c>
    </row>
    <row r="12" spans="1:23" x14ac:dyDescent="0.3">
      <c r="A12" s="2">
        <v>10</v>
      </c>
      <c r="B12" s="1" t="s">
        <v>19</v>
      </c>
      <c r="C12" s="1">
        <v>3280.2857142857142</v>
      </c>
      <c r="D12" s="1">
        <v>24884.285714285721</v>
      </c>
      <c r="E12" s="1">
        <v>69205.428571428565</v>
      </c>
      <c r="F12" s="1">
        <v>199861.57142857139</v>
      </c>
      <c r="G12">
        <v>1563.4286</v>
      </c>
      <c r="H12" s="1">
        <v>6441.2857142857147</v>
      </c>
      <c r="I12" s="1">
        <v>22</v>
      </c>
      <c r="J12" s="1">
        <v>406963.85714285722</v>
      </c>
      <c r="K12" s="1"/>
      <c r="L12" s="1">
        <f t="shared" si="0"/>
        <v>8.0603858468302012E-3</v>
      </c>
      <c r="M12" s="1">
        <f t="shared" si="1"/>
        <v>0.17005300927039146</v>
      </c>
      <c r="N12" s="1">
        <f t="shared" si="2"/>
        <v>3.8416890654031396E-3</v>
      </c>
      <c r="O12" s="1">
        <f t="shared" si="3"/>
        <v>0.49110398361104002</v>
      </c>
      <c r="P12" s="1">
        <f t="shared" si="4"/>
        <v>1.582766037138433E-2</v>
      </c>
      <c r="Q12" s="1">
        <f t="shared" si="5"/>
        <v>5.4058854647323882E-5</v>
      </c>
      <c r="S12">
        <f t="shared" si="6"/>
        <v>8.9056697558610828E-2</v>
      </c>
      <c r="T12">
        <f t="shared" si="7"/>
        <v>0.1237364181691108</v>
      </c>
      <c r="U12">
        <f t="shared" si="8"/>
        <v>3.9704298065079136E-3</v>
      </c>
      <c r="W12">
        <f t="shared" si="9"/>
        <v>79.103409177166256</v>
      </c>
    </row>
    <row r="13" spans="1:23" x14ac:dyDescent="0.3">
      <c r="A13" s="2">
        <v>11</v>
      </c>
      <c r="B13" s="1" t="s">
        <v>20</v>
      </c>
      <c r="C13" s="1">
        <v>4892.4285714285716</v>
      </c>
      <c r="D13" s="1">
        <v>16220.28571428571</v>
      </c>
      <c r="E13" s="1">
        <v>107486.2857142857</v>
      </c>
      <c r="F13" s="1">
        <v>190437.28571428571</v>
      </c>
      <c r="G13">
        <v>1575.1429000000001</v>
      </c>
      <c r="H13" s="1">
        <v>5910.1428571428569</v>
      </c>
      <c r="I13" s="1">
        <v>11.857142857142859</v>
      </c>
      <c r="J13" s="1">
        <v>386835.57142857142</v>
      </c>
      <c r="K13" s="1"/>
      <c r="L13" s="1">
        <f t="shared" si="0"/>
        <v>1.2647307881643328E-2</v>
      </c>
      <c r="M13" s="1">
        <f t="shared" si="1"/>
        <v>0.27786039768096371</v>
      </c>
      <c r="N13" s="1">
        <f t="shared" si="2"/>
        <v>4.0718667473703301E-3</v>
      </c>
      <c r="O13" s="1">
        <f t="shared" si="3"/>
        <v>0.49229517598654871</v>
      </c>
      <c r="P13" s="1">
        <f t="shared" si="4"/>
        <v>1.5278178362235117E-2</v>
      </c>
      <c r="Q13" s="1">
        <f t="shared" si="5"/>
        <v>3.0651635301673033E-5</v>
      </c>
      <c r="S13">
        <f t="shared" si="6"/>
        <v>0.14525385278130351</v>
      </c>
      <c r="T13">
        <f t="shared" si="7"/>
        <v>0.12409176068347975</v>
      </c>
      <c r="U13">
        <f t="shared" si="8"/>
        <v>3.8272074993841976E-3</v>
      </c>
      <c r="W13">
        <f t="shared" si="9"/>
        <v>73.69310979470491</v>
      </c>
    </row>
    <row r="14" spans="1:23" x14ac:dyDescent="0.3">
      <c r="A14" s="2">
        <v>12</v>
      </c>
      <c r="B14" s="1" t="s">
        <v>21</v>
      </c>
      <c r="C14" s="1">
        <v>3051.8571428571431</v>
      </c>
      <c r="D14" s="1">
        <v>18313.285714285721</v>
      </c>
      <c r="E14" s="1">
        <v>64242.428571428572</v>
      </c>
      <c r="F14" s="1">
        <v>162843.1428571429</v>
      </c>
      <c r="G14">
        <v>2240.8571000000002</v>
      </c>
      <c r="H14" s="1">
        <v>8084.5714285714284</v>
      </c>
      <c r="I14" s="1">
        <v>17.285714285714281</v>
      </c>
      <c r="J14" s="1">
        <v>322695.14285714278</v>
      </c>
      <c r="K14" s="1"/>
      <c r="L14" s="1">
        <f t="shared" si="0"/>
        <v>9.4574003061713291E-3</v>
      </c>
      <c r="M14" s="1">
        <f t="shared" si="1"/>
        <v>0.19908086623996293</v>
      </c>
      <c r="N14" s="1">
        <f t="shared" si="2"/>
        <v>6.9441922185733921E-3</v>
      </c>
      <c r="O14" s="1">
        <f t="shared" si="3"/>
        <v>0.50463462640103507</v>
      </c>
      <c r="P14" s="1">
        <f t="shared" si="4"/>
        <v>2.5053278946161488E-2</v>
      </c>
      <c r="Q14" s="1">
        <f t="shared" si="5"/>
        <v>5.3566701167754082E-5</v>
      </c>
      <c r="S14">
        <f t="shared" si="6"/>
        <v>0.10426913327306714</v>
      </c>
      <c r="T14">
        <f t="shared" si="7"/>
        <v>0.1278947046549021</v>
      </c>
      <c r="U14">
        <f t="shared" si="8"/>
        <v>6.2767114118323104E-3</v>
      </c>
      <c r="W14">
        <f t="shared" si="9"/>
        <v>77.230658825766056</v>
      </c>
    </row>
    <row r="15" spans="1:23" x14ac:dyDescent="0.3">
      <c r="A15" s="2">
        <v>13</v>
      </c>
      <c r="B15" s="1" t="s">
        <v>22</v>
      </c>
      <c r="C15" s="1">
        <v>4809.4285714285716</v>
      </c>
      <c r="D15" s="1">
        <v>9324</v>
      </c>
      <c r="E15" s="1">
        <v>98123.571428571435</v>
      </c>
      <c r="F15" s="1">
        <v>205641.28571428571</v>
      </c>
      <c r="G15">
        <v>2554.2856999999999</v>
      </c>
      <c r="H15" s="1">
        <v>7816.5714285714284</v>
      </c>
      <c r="I15" s="1">
        <v>17.142857142857139</v>
      </c>
      <c r="J15" s="1">
        <v>438085.42857142858</v>
      </c>
      <c r="K15" s="1"/>
      <c r="L15" s="1">
        <f t="shared" si="0"/>
        <v>1.0978289296477725E-2</v>
      </c>
      <c r="M15" s="1">
        <f t="shared" si="1"/>
        <v>0.22398273265683993</v>
      </c>
      <c r="N15" s="1">
        <f t="shared" si="2"/>
        <v>5.8305653039622402E-3</v>
      </c>
      <c r="O15" s="1">
        <f t="shared" si="3"/>
        <v>0.46940909763849059</v>
      </c>
      <c r="P15" s="1">
        <f t="shared" si="4"/>
        <v>1.784257343153553E-2</v>
      </c>
      <c r="Q15" s="1">
        <f t="shared" si="5"/>
        <v>3.9131310983702448E-5</v>
      </c>
      <c r="S15">
        <f t="shared" si="6"/>
        <v>0.11748051097665883</v>
      </c>
      <c r="T15">
        <f t="shared" si="7"/>
        <v>0.11880991573561321</v>
      </c>
      <c r="U15">
        <f t="shared" si="8"/>
        <v>4.470426185629808E-3</v>
      </c>
      <c r="W15">
        <f t="shared" si="9"/>
        <v>77.012881309298621</v>
      </c>
    </row>
    <row r="16" spans="1:23" x14ac:dyDescent="0.3">
      <c r="A16" s="2">
        <v>14</v>
      </c>
      <c r="B16" s="1" t="s">
        <v>23</v>
      </c>
      <c r="C16" s="1">
        <v>2656.2857142857142</v>
      </c>
      <c r="D16" s="1">
        <v>18163</v>
      </c>
      <c r="E16" s="1">
        <v>57321.428571428572</v>
      </c>
      <c r="F16" s="1">
        <v>147371.1428571429</v>
      </c>
      <c r="G16">
        <v>2478.7143000000001</v>
      </c>
      <c r="H16" s="1">
        <v>7849.5714285714284</v>
      </c>
      <c r="I16" s="1">
        <v>13.28571428571429</v>
      </c>
      <c r="J16" s="1">
        <v>306222.28571428568</v>
      </c>
      <c r="K16" s="1"/>
      <c r="L16" s="1">
        <f t="shared" si="0"/>
        <v>8.6743709984716984E-3</v>
      </c>
      <c r="M16" s="1">
        <f t="shared" si="1"/>
        <v>0.18718895144330264</v>
      </c>
      <c r="N16" s="1">
        <f t="shared" si="2"/>
        <v>8.0944934958545531E-3</v>
      </c>
      <c r="O16" s="1">
        <f t="shared" si="3"/>
        <v>0.48125544655702973</v>
      </c>
      <c r="P16" s="1">
        <f t="shared" si="4"/>
        <v>2.5633573370604734E-2</v>
      </c>
      <c r="Q16" s="1">
        <f t="shared" si="5"/>
        <v>4.3385850427980443E-5</v>
      </c>
      <c r="S16">
        <f t="shared" si="6"/>
        <v>9.7931661220887173E-2</v>
      </c>
      <c r="T16">
        <f t="shared" si="7"/>
        <v>0.12233748501322107</v>
      </c>
      <c r="U16">
        <f t="shared" si="8"/>
        <v>6.4192398052581789E-3</v>
      </c>
      <c r="W16">
        <f t="shared" si="9"/>
        <v>78.396640094109699</v>
      </c>
    </row>
    <row r="17" spans="1:23" x14ac:dyDescent="0.3">
      <c r="A17" s="2">
        <v>15</v>
      </c>
      <c r="B17" s="1" t="s">
        <v>24</v>
      </c>
      <c r="C17" s="1">
        <v>3175.571428571428</v>
      </c>
      <c r="D17" s="1">
        <v>18462.857142857141</v>
      </c>
      <c r="E17" s="1">
        <v>75245.142857142855</v>
      </c>
      <c r="F17" s="1">
        <v>223697.42857142861</v>
      </c>
      <c r="G17">
        <v>2972</v>
      </c>
      <c r="H17" s="1">
        <v>7669.2857142857147</v>
      </c>
      <c r="I17" s="1">
        <v>18.142857142857139</v>
      </c>
      <c r="J17" s="1">
        <v>453744.71428571432</v>
      </c>
      <c r="K17" s="1"/>
      <c r="L17" s="1">
        <f t="shared" si="0"/>
        <v>6.9985860520059562E-3</v>
      </c>
      <c r="M17" s="1">
        <f t="shared" si="1"/>
        <v>0.16583144770202751</v>
      </c>
      <c r="N17" s="1">
        <f t="shared" si="2"/>
        <v>6.5499385589064705E-3</v>
      </c>
      <c r="O17" s="1">
        <f t="shared" si="3"/>
        <v>0.49300283072955126</v>
      </c>
      <c r="P17" s="1">
        <f t="shared" si="4"/>
        <v>1.6902203976874346E-2</v>
      </c>
      <c r="Q17" s="1">
        <f t="shared" si="5"/>
        <v>3.9984723946410383E-5</v>
      </c>
      <c r="S17">
        <f t="shared" si="6"/>
        <v>8.6415016877016734E-2</v>
      </c>
      <c r="T17">
        <f t="shared" si="7"/>
        <v>0.12488819232211443</v>
      </c>
      <c r="U17">
        <f t="shared" si="8"/>
        <v>4.235547175205189E-3</v>
      </c>
      <c r="W17">
        <f t="shared" si="9"/>
        <v>79.065475439951996</v>
      </c>
    </row>
    <row r="18" spans="1:23" x14ac:dyDescent="0.3">
      <c r="A18" s="2">
        <v>16</v>
      </c>
      <c r="B18" s="1" t="s">
        <v>25</v>
      </c>
      <c r="C18" s="1">
        <v>5724.7142857142853</v>
      </c>
      <c r="D18" s="1">
        <v>19811.428571428569</v>
      </c>
      <c r="E18" s="1">
        <v>127502.57142857141</v>
      </c>
      <c r="F18" s="1">
        <v>317456.42857142858</v>
      </c>
      <c r="G18">
        <v>1667.5714</v>
      </c>
      <c r="H18" s="1">
        <v>5243</v>
      </c>
      <c r="I18" s="1">
        <v>13</v>
      </c>
      <c r="J18" s="1">
        <v>671105.42857142852</v>
      </c>
      <c r="K18" s="1"/>
      <c r="L18" s="1">
        <f t="shared" si="0"/>
        <v>8.5302756347842307E-3</v>
      </c>
      <c r="M18" s="1">
        <f t="shared" si="1"/>
        <v>0.18998888401183717</v>
      </c>
      <c r="N18" s="1">
        <f t="shared" si="2"/>
        <v>2.4848128609982084E-3</v>
      </c>
      <c r="O18" s="1">
        <f t="shared" si="3"/>
        <v>0.47303510753473271</v>
      </c>
      <c r="P18" s="1">
        <f t="shared" si="4"/>
        <v>7.8124833696557794E-3</v>
      </c>
      <c r="Q18" s="1">
        <f t="shared" si="5"/>
        <v>1.9371024948602925E-5</v>
      </c>
      <c r="S18">
        <f t="shared" si="6"/>
        <v>9.9259579823310698E-2</v>
      </c>
      <c r="T18">
        <f t="shared" si="7"/>
        <v>0.11887998009893273</v>
      </c>
      <c r="U18">
        <f t="shared" si="8"/>
        <v>1.9579635986510958E-3</v>
      </c>
      <c r="W18">
        <f t="shared" si="9"/>
        <v>78.68172517892404</v>
      </c>
    </row>
    <row r="19" spans="1:23" x14ac:dyDescent="0.3">
      <c r="A19" s="2">
        <v>17</v>
      </c>
      <c r="B19" s="1" t="s">
        <v>26</v>
      </c>
      <c r="C19" s="1">
        <v>3640.2857142857142</v>
      </c>
      <c r="D19" s="1">
        <v>26957.71428571429</v>
      </c>
      <c r="E19" s="1">
        <v>74413.28571428571</v>
      </c>
      <c r="F19" s="1">
        <v>219399.57142857139</v>
      </c>
      <c r="G19">
        <v>2322.4286000000002</v>
      </c>
      <c r="H19" s="1">
        <v>9287.2857142857138</v>
      </c>
      <c r="I19" s="1">
        <v>16.142857142857139</v>
      </c>
      <c r="J19" s="1">
        <v>469224.42857142858</v>
      </c>
      <c r="K19" s="1"/>
      <c r="L19" s="1">
        <f t="shared" si="0"/>
        <v>7.7580907826318869E-3</v>
      </c>
      <c r="M19" s="1">
        <f t="shared" si="1"/>
        <v>0.15858783384496786</v>
      </c>
      <c r="N19" s="1">
        <f t="shared" si="2"/>
        <v>4.9495048820683129E-3</v>
      </c>
      <c r="O19" s="1">
        <f t="shared" si="3"/>
        <v>0.46757917548440869</v>
      </c>
      <c r="P19" s="1">
        <f t="shared" si="4"/>
        <v>1.9792843570743332E-2</v>
      </c>
      <c r="Q19" s="1">
        <f t="shared" si="5"/>
        <v>3.4403275191798252E-5</v>
      </c>
      <c r="S19">
        <f t="shared" si="6"/>
        <v>8.3172962313799878E-2</v>
      </c>
      <c r="T19">
        <f t="shared" si="7"/>
        <v>0.11813217009161925</v>
      </c>
      <c r="U19">
        <f t="shared" si="8"/>
        <v>4.9568117114837827E-3</v>
      </c>
      <c r="W19">
        <f t="shared" si="9"/>
        <v>80.212190956536773</v>
      </c>
    </row>
    <row r="20" spans="1:23" x14ac:dyDescent="0.3">
      <c r="A20" s="2">
        <v>18</v>
      </c>
      <c r="B20" s="1" t="s">
        <v>27</v>
      </c>
      <c r="C20" s="1">
        <v>5744.8571428571431</v>
      </c>
      <c r="D20" s="1">
        <v>16527.71428571429</v>
      </c>
      <c r="E20" s="1">
        <v>113342.1428571429</v>
      </c>
      <c r="F20" s="1">
        <v>195884.1428571429</v>
      </c>
      <c r="G20">
        <v>2503.5713999999998</v>
      </c>
      <c r="H20" s="1">
        <v>5542.8571428571431</v>
      </c>
      <c r="I20" s="1">
        <v>17.714285714285719</v>
      </c>
      <c r="J20" s="1">
        <v>405639.28571428568</v>
      </c>
      <c r="K20" s="1"/>
      <c r="L20" s="1">
        <f t="shared" si="0"/>
        <v>1.41624772184999E-2</v>
      </c>
      <c r="M20" s="1">
        <f t="shared" si="1"/>
        <v>0.27941608924184941</v>
      </c>
      <c r="N20" s="1">
        <f t="shared" si="2"/>
        <v>6.1719155125507354E-3</v>
      </c>
      <c r="O20" s="1">
        <f t="shared" si="3"/>
        <v>0.48290229707956589</v>
      </c>
      <c r="P20" s="1">
        <f t="shared" si="4"/>
        <v>1.3664497838508882E-2</v>
      </c>
      <c r="Q20" s="1">
        <f t="shared" si="5"/>
        <v>4.3670044638533545E-5</v>
      </c>
      <c r="S20">
        <f t="shared" si="6"/>
        <v>0.14678928323017465</v>
      </c>
      <c r="T20">
        <f t="shared" si="7"/>
        <v>0.12226855314802916</v>
      </c>
      <c r="U20">
        <f t="shared" si="8"/>
        <v>3.4270419707868537E-3</v>
      </c>
      <c r="W20">
        <f t="shared" si="9"/>
        <v>73.627553399953214</v>
      </c>
    </row>
    <row r="21" spans="1:23" x14ac:dyDescent="0.3">
      <c r="A21" s="2">
        <v>19</v>
      </c>
      <c r="B21" s="1" t="s">
        <v>28</v>
      </c>
      <c r="C21" s="1">
        <v>3441.571428571428</v>
      </c>
      <c r="D21" s="1">
        <v>11169.571428571429</v>
      </c>
      <c r="E21" s="1">
        <v>73440.857142857145</v>
      </c>
      <c r="F21" s="1">
        <v>113818.57142857141</v>
      </c>
      <c r="G21">
        <v>1603</v>
      </c>
      <c r="H21" s="1">
        <v>5190.1428571428569</v>
      </c>
      <c r="I21" s="1">
        <v>20.285714285714281</v>
      </c>
      <c r="J21" s="1">
        <v>244237.1428571429</v>
      </c>
      <c r="K21" s="1"/>
      <c r="L21" s="1">
        <f t="shared" si="0"/>
        <v>1.4091105833908492E-2</v>
      </c>
      <c r="M21" s="1">
        <f t="shared" si="1"/>
        <v>0.3006948750043868</v>
      </c>
      <c r="N21" s="1">
        <f t="shared" si="2"/>
        <v>6.5632932863844261E-3</v>
      </c>
      <c r="O21" s="1">
        <f t="shared" si="3"/>
        <v>0.46601663488646849</v>
      </c>
      <c r="P21" s="1">
        <f t="shared" si="4"/>
        <v>2.1250424060924391E-2</v>
      </c>
      <c r="Q21" s="1">
        <f t="shared" si="5"/>
        <v>8.3057450019302057E-5</v>
      </c>
      <c r="S21">
        <f t="shared" si="6"/>
        <v>0.15739299041914764</v>
      </c>
      <c r="T21">
        <f t="shared" si="7"/>
        <v>0.11814498204321323</v>
      </c>
      <c r="U21">
        <f t="shared" si="8"/>
        <v>5.3333703777359229E-3</v>
      </c>
      <c r="W21">
        <f t="shared" si="9"/>
        <v>73.068985311908534</v>
      </c>
    </row>
    <row r="22" spans="1:23" x14ac:dyDescent="0.3">
      <c r="A22" s="2">
        <v>20</v>
      </c>
      <c r="B22" s="1" t="s">
        <v>29</v>
      </c>
      <c r="C22" s="1">
        <v>3890.428571428572</v>
      </c>
      <c r="D22" s="1">
        <v>16460.857142857141</v>
      </c>
      <c r="E22" s="1">
        <v>86552.28571428571</v>
      </c>
      <c r="F22" s="1">
        <v>233652.42857142861</v>
      </c>
      <c r="G22">
        <v>2451</v>
      </c>
      <c r="H22" s="1">
        <v>12161.28571428571</v>
      </c>
      <c r="I22" s="1">
        <v>20.857142857142861</v>
      </c>
      <c r="J22" s="1">
        <v>489020.71428571432</v>
      </c>
      <c r="K22" s="1"/>
      <c r="L22" s="1">
        <f t="shared" si="0"/>
        <v>7.9555496480575617E-3</v>
      </c>
      <c r="M22" s="1">
        <f t="shared" si="1"/>
        <v>0.17699104186354944</v>
      </c>
      <c r="N22" s="1">
        <f t="shared" si="2"/>
        <v>5.0120576253708206E-3</v>
      </c>
      <c r="O22" s="1">
        <f t="shared" si="3"/>
        <v>0.4777965876408975</v>
      </c>
      <c r="P22" s="1">
        <f t="shared" si="4"/>
        <v>2.4868651488616451E-2</v>
      </c>
      <c r="Q22" s="1">
        <f t="shared" si="5"/>
        <v>4.2650837168743955E-5</v>
      </c>
      <c r="S22">
        <f t="shared" si="6"/>
        <v>9.24732957558035E-2</v>
      </c>
      <c r="T22">
        <f t="shared" si="7"/>
        <v>0.12070216131656708</v>
      </c>
      <c r="U22">
        <f t="shared" si="8"/>
        <v>6.2278255814462984E-3</v>
      </c>
      <c r="W22">
        <f t="shared" si="9"/>
        <v>80.833572383783363</v>
      </c>
    </row>
    <row r="23" spans="1:23" x14ac:dyDescent="0.3">
      <c r="A23" s="2">
        <v>21</v>
      </c>
      <c r="B23" s="1" t="s">
        <v>30</v>
      </c>
      <c r="C23" s="1">
        <v>3795.8571428571431</v>
      </c>
      <c r="D23" s="1">
        <v>6736.7142857142853</v>
      </c>
      <c r="E23" s="1">
        <v>74265.71428571429</v>
      </c>
      <c r="F23" s="1">
        <v>77940.71428571429</v>
      </c>
      <c r="G23">
        <v>1449.1429000000001</v>
      </c>
      <c r="H23" s="1">
        <v>13837.28571428571</v>
      </c>
      <c r="I23" s="1">
        <v>24.285714285714281</v>
      </c>
      <c r="J23" s="1">
        <v>161097.28571428571</v>
      </c>
      <c r="K23" s="1"/>
      <c r="L23" s="1">
        <f t="shared" si="0"/>
        <v>2.3562514576373993E-2</v>
      </c>
      <c r="M23" s="1">
        <f t="shared" si="1"/>
        <v>0.4609991655441566</v>
      </c>
      <c r="N23" s="1">
        <f t="shared" si="2"/>
        <v>8.9954519939592845E-3</v>
      </c>
      <c r="O23" s="1">
        <f t="shared" si="3"/>
        <v>0.48381146795946728</v>
      </c>
      <c r="P23" s="1">
        <f t="shared" si="4"/>
        <v>8.5893971788120901E-2</v>
      </c>
      <c r="Q23" s="1">
        <f t="shared" si="5"/>
        <v>1.5075185269593084E-4</v>
      </c>
      <c r="S23">
        <f t="shared" si="6"/>
        <v>0.24228084006026529</v>
      </c>
      <c r="T23">
        <f t="shared" si="7"/>
        <v>0.12320172998835664</v>
      </c>
      <c r="U23">
        <f t="shared" si="8"/>
        <v>2.1511180910204208E-2</v>
      </c>
      <c r="W23">
        <f t="shared" si="9"/>
        <v>65.88853390347586</v>
      </c>
    </row>
    <row r="24" spans="1:23" x14ac:dyDescent="0.3">
      <c r="A24" s="2">
        <v>22</v>
      </c>
      <c r="B24" s="1" t="s">
        <v>31</v>
      </c>
      <c r="C24" s="1">
        <v>4050.1428571428569</v>
      </c>
      <c r="D24" s="1">
        <v>13509.142857142861</v>
      </c>
      <c r="E24" s="1">
        <v>128958.7142857143</v>
      </c>
      <c r="F24" s="1">
        <v>65017</v>
      </c>
      <c r="G24">
        <v>1574.4</v>
      </c>
      <c r="H24" s="1">
        <v>13093.428571428571</v>
      </c>
      <c r="I24" s="1">
        <v>21.714285714285719</v>
      </c>
      <c r="J24" s="1">
        <v>134553.42857142861</v>
      </c>
      <c r="K24" s="1"/>
      <c r="L24" s="1">
        <f t="shared" si="0"/>
        <v>3.0100629171205481E-2</v>
      </c>
      <c r="M24" s="1">
        <f t="shared" si="1"/>
        <v>0.95842012838235247</v>
      </c>
      <c r="N24" s="1">
        <f t="shared" si="2"/>
        <v>1.1700928149625107E-2</v>
      </c>
      <c r="O24" s="1">
        <f t="shared" si="3"/>
        <v>0.48320582158547731</v>
      </c>
      <c r="P24" s="1">
        <f t="shared" si="4"/>
        <v>9.7310255936568973E-2</v>
      </c>
      <c r="Q24" s="1">
        <f t="shared" si="5"/>
        <v>1.6138039695330798E-4</v>
      </c>
      <c r="S24">
        <f t="shared" si="6"/>
        <v>0.49426037877677897</v>
      </c>
      <c r="T24">
        <f t="shared" si="7"/>
        <v>0.1237266874337756</v>
      </c>
      <c r="U24">
        <f t="shared" si="8"/>
        <v>2.436790908338057E-2</v>
      </c>
      <c r="W24">
        <f t="shared" si="9"/>
        <v>38.676888344358531</v>
      </c>
    </row>
    <row r="25" spans="1:23" x14ac:dyDescent="0.3">
      <c r="A25" s="2">
        <v>23</v>
      </c>
      <c r="B25" s="1" t="s">
        <v>32</v>
      </c>
      <c r="C25" s="1">
        <v>4328.1428571428569</v>
      </c>
      <c r="D25" s="1">
        <v>22002.71428571429</v>
      </c>
      <c r="E25" s="1">
        <v>87161</v>
      </c>
      <c r="F25" s="1">
        <v>193835.57142857139</v>
      </c>
      <c r="G25">
        <v>1946</v>
      </c>
      <c r="H25" s="1">
        <v>7724.4285714285716</v>
      </c>
      <c r="I25" s="1">
        <v>17.428571428571431</v>
      </c>
      <c r="J25" s="1">
        <v>406956.42857142858</v>
      </c>
      <c r="K25" s="1"/>
      <c r="L25" s="1">
        <f t="shared" si="0"/>
        <v>1.0635396207737227E-2</v>
      </c>
      <c r="M25" s="1">
        <f t="shared" si="1"/>
        <v>0.21417771997353174</v>
      </c>
      <c r="N25" s="1">
        <f t="shared" si="2"/>
        <v>4.7818387015808993E-3</v>
      </c>
      <c r="O25" s="1">
        <f t="shared" si="3"/>
        <v>0.47630546618714875</v>
      </c>
      <c r="P25" s="1">
        <f t="shared" si="4"/>
        <v>1.8980971988928265E-2</v>
      </c>
      <c r="Q25" s="1">
        <f t="shared" si="5"/>
        <v>4.2826627631248697E-5</v>
      </c>
      <c r="S25">
        <f t="shared" si="6"/>
        <v>0.11240655809063449</v>
      </c>
      <c r="T25">
        <f t="shared" si="7"/>
        <v>0.12027182622218241</v>
      </c>
      <c r="U25">
        <f t="shared" si="8"/>
        <v>4.7559496541398783E-3</v>
      </c>
      <c r="W25">
        <f t="shared" si="9"/>
        <v>77.312569694858212</v>
      </c>
    </row>
    <row r="26" spans="1:23" x14ac:dyDescent="0.3">
      <c r="A26" s="3">
        <v>24</v>
      </c>
      <c r="B26" s="1" t="s">
        <v>33</v>
      </c>
      <c r="C26" s="1">
        <v>3887.7142859999999</v>
      </c>
      <c r="D26" s="1">
        <v>15459.428571</v>
      </c>
      <c r="E26" s="1">
        <v>28858.428571</v>
      </c>
      <c r="F26" s="1">
        <v>177716.142857</v>
      </c>
      <c r="G26" s="1">
        <v>370.57142900000002</v>
      </c>
      <c r="H26" s="1">
        <v>8152.2857139999996</v>
      </c>
      <c r="I26" s="1">
        <v>20</v>
      </c>
      <c r="J26" s="1">
        <v>352006</v>
      </c>
      <c r="L26" s="1">
        <f t="shared" si="0"/>
        <v>1.1044454600205677E-2</v>
      </c>
      <c r="M26" s="1">
        <f t="shared" si="1"/>
        <v>8.1982774643045861E-2</v>
      </c>
      <c r="N26" s="1">
        <f t="shared" si="2"/>
        <v>1.0527417970148238E-3</v>
      </c>
      <c r="O26" s="1">
        <f t="shared" si="3"/>
        <v>0.50486680015965635</v>
      </c>
      <c r="P26" s="1">
        <f t="shared" si="4"/>
        <v>2.315950783225286E-2</v>
      </c>
      <c r="Q26" s="1">
        <f t="shared" si="5"/>
        <v>5.6817213342954382E-5</v>
      </c>
      <c r="S26">
        <f t="shared" si="6"/>
        <v>4.6513614621625766E-2</v>
      </c>
      <c r="T26">
        <f t="shared" si="7"/>
        <v>0.1264798854891678</v>
      </c>
      <c r="U26">
        <f t="shared" si="8"/>
        <v>5.8040812613989537E-3</v>
      </c>
      <c r="W26">
        <f t="shared" si="9"/>
        <v>82.700649988920645</v>
      </c>
    </row>
    <row r="27" spans="1:23" x14ac:dyDescent="0.3">
      <c r="A27" s="1"/>
      <c r="B27" s="1"/>
      <c r="C27" s="1"/>
      <c r="D27" s="1"/>
      <c r="E27" s="1"/>
      <c r="F27" s="1"/>
      <c r="G27" s="1"/>
      <c r="H27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2022-11-02T01:08:30Z</dcterms:created>
  <dcterms:modified xsi:type="dcterms:W3CDTF">2022-11-02T02:38:34Z</dcterms:modified>
</cp:coreProperties>
</file>