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G:\My Drive\UMICH\CoronaryPaper\CleanSlate\Autoregulation model\CMM_ParamEstimationAll\"/>
    </mc:Choice>
  </mc:AlternateContent>
  <xr:revisionPtr revIDLastSave="0" documentId="13_ncr:1_{C83D6F55-5790-4DC9-A27C-A6E3502B65EB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Active" sheetId="1" r:id="rId1"/>
    <sheet name="Converted_to_mmHg" sheetId="2" r:id="rId2"/>
    <sheet name="Passiv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3" l="1"/>
  <c r="A7" i="3"/>
  <c r="A6" i="3"/>
  <c r="A5" i="3"/>
  <c r="A4" i="3"/>
  <c r="A3" i="3"/>
  <c r="A2" i="3"/>
  <c r="A3" i="2" l="1"/>
  <c r="A4" i="2"/>
  <c r="A5" i="2"/>
  <c r="A6" i="2"/>
  <c r="A7" i="2"/>
  <c r="A8" i="2"/>
  <c r="A2" i="2"/>
</calcChain>
</file>

<file path=xl/sharedStrings.xml><?xml version="1.0" encoding="utf-8"?>
<sst xmlns="http://schemas.openxmlformats.org/spreadsheetml/2006/main" count="15" uniqueCount="6">
  <si>
    <t>Pressure (mmH2O)</t>
  </si>
  <si>
    <t>small artery</t>
  </si>
  <si>
    <t>Large Arteriole</t>
  </si>
  <si>
    <t>Intermediate Arteriole</t>
  </si>
  <si>
    <t>Small Arteriole</t>
  </si>
  <si>
    <t>Pressure (mmHg)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</si>
</sst>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A2" sqref="A2:A8"/>
    </sheetView>
  </sheetViews>
  <sheetFormatPr defaultRowHeight="14.4" x14ac:dyDescent="0.3"/>
  <cols>
    <col min="1" max="1" width="18" bestFit="1" customWidth="1"/>
    <col min="2" max="2" width="11.44140625" bestFit="1" customWidth="1"/>
    <col min="3" max="3" width="14.33203125" bestFit="1" customWidth="1"/>
    <col min="4" max="4" width="21.5546875" bestFit="1" customWidth="1"/>
    <col min="5" max="5" width="14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20.275788443574498</v>
      </c>
      <c r="B2">
        <v>0.76029493688850502</v>
      </c>
      <c r="C2">
        <v>0.67615933878555601</v>
      </c>
      <c r="D2">
        <v>0.74582663455489395</v>
      </c>
      <c r="E2">
        <v>0.68259016608734102</v>
      </c>
    </row>
    <row r="3" spans="1:5" x14ac:dyDescent="0.3">
      <c r="A3">
        <v>39.921711667630397</v>
      </c>
      <c r="B3">
        <v>0.76228815444152798</v>
      </c>
      <c r="C3">
        <v>0.67707969269287704</v>
      </c>
      <c r="D3">
        <v>0.74031722025583502</v>
      </c>
      <c r="E3">
        <v>0.65671646533262995</v>
      </c>
    </row>
    <row r="4" spans="1:5" x14ac:dyDescent="0.3">
      <c r="A4">
        <v>59.940394110582197</v>
      </c>
      <c r="B4">
        <v>0.71336747856920402</v>
      </c>
      <c r="C4">
        <v>0.65119963736573305</v>
      </c>
      <c r="D4">
        <v>0.65173659873628698</v>
      </c>
      <c r="E4">
        <v>0.64316216233390699</v>
      </c>
    </row>
    <row r="5" spans="1:5" x14ac:dyDescent="0.3">
      <c r="A5">
        <v>79.991103598594293</v>
      </c>
      <c r="B5">
        <v>0.70303176650759003</v>
      </c>
      <c r="C5">
        <v>0.60067443195417902</v>
      </c>
      <c r="D5">
        <v>0.60281910015017903</v>
      </c>
      <c r="E5">
        <v>0.63283386394013097</v>
      </c>
    </row>
    <row r="6" spans="1:5" x14ac:dyDescent="0.3">
      <c r="A6">
        <v>99.641030203282696</v>
      </c>
      <c r="B6">
        <v>0.70984810453695302</v>
      </c>
      <c r="C6">
        <v>0.56568933342653305</v>
      </c>
      <c r="D6">
        <v>0.565688274331128</v>
      </c>
      <c r="E6">
        <v>0.63642949284157402</v>
      </c>
    </row>
    <row r="7" spans="1:5" x14ac:dyDescent="0.3">
      <c r="A7">
        <v>119.99599661936701</v>
      </c>
      <c r="B7">
        <v>0.73273621534375</v>
      </c>
      <c r="C7">
        <v>0.54784993041743202</v>
      </c>
      <c r="D7">
        <v>0.54624328268739097</v>
      </c>
      <c r="E7">
        <v>0.66414284231552101</v>
      </c>
    </row>
    <row r="8" spans="1:5" x14ac:dyDescent="0.3">
      <c r="A8">
        <v>140.073840131666</v>
      </c>
      <c r="B8">
        <v>0.75509054206620996</v>
      </c>
      <c r="C8">
        <v>0.54126447518645304</v>
      </c>
      <c r="D8">
        <v>0.54126235699564296</v>
      </c>
      <c r="E8">
        <v>0.69078226904836004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workbookViewId="0">
      <selection activeCell="A2" sqref="A2:A8"/>
    </sheetView>
  </sheetViews>
  <sheetFormatPr defaultRowHeight="14.4" x14ac:dyDescent="0.3"/>
  <cols>
    <col min="1" max="1" width="16.44140625" bestFit="1" customWidth="1"/>
    <col min="5" max="5" width="14.44140625" bestFit="1" customWidth="1"/>
  </cols>
  <sheetData>
    <row r="1" spans="1:5" x14ac:dyDescent="0.3">
      <c r="A1" t="s">
        <v>5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f>Active!A2*0.735559121014837</f>
        <v>14.914041125438448</v>
      </c>
      <c r="B2">
        <v>0.76029493688850502</v>
      </c>
      <c r="C2">
        <v>0.67615933878555601</v>
      </c>
      <c r="D2">
        <v>0.74582663455489395</v>
      </c>
      <c r="E2">
        <v>0.68259016608734102</v>
      </c>
    </row>
    <row r="3" spans="1:5" x14ac:dyDescent="0.3">
      <c r="A3">
        <f>Active!A3*0.735559121014837</f>
        <v>29.364779143649979</v>
      </c>
      <c r="B3">
        <v>0.76228815444152798</v>
      </c>
      <c r="C3">
        <v>0.67707969269287704</v>
      </c>
      <c r="D3">
        <v>0.74031722025583502</v>
      </c>
      <c r="E3">
        <v>0.65671646533262995</v>
      </c>
    </row>
    <row r="4" spans="1:5" x14ac:dyDescent="0.3">
      <c r="A4">
        <f>Active!A4*0.735559121014837</f>
        <v>44.089703605262756</v>
      </c>
      <c r="B4">
        <v>0.71336747856920402</v>
      </c>
      <c r="C4">
        <v>0.65119963736573305</v>
      </c>
      <c r="D4">
        <v>0.65173659873628698</v>
      </c>
      <c r="E4">
        <v>0.64316216233390699</v>
      </c>
    </row>
    <row r="5" spans="1:5" x14ac:dyDescent="0.3">
      <c r="A5">
        <f>Active!A5*0.735559121014837</f>
        <v>58.838185851988783</v>
      </c>
      <c r="B5">
        <v>0.70303176650759003</v>
      </c>
      <c r="C5">
        <v>0.60067443195417902</v>
      </c>
      <c r="D5">
        <v>0.60281910015017903</v>
      </c>
      <c r="E5">
        <v>0.63283386394013097</v>
      </c>
    </row>
    <row r="6" spans="1:5" x14ac:dyDescent="0.3">
      <c r="A6">
        <f>Active!A6*0.735559121014837</f>
        <v>73.291868593339444</v>
      </c>
      <c r="B6">
        <v>0.70984810453695302</v>
      </c>
      <c r="C6">
        <v>0.56568933342653305</v>
      </c>
      <c r="D6">
        <v>0.565688274331128</v>
      </c>
      <c r="E6">
        <v>0.63642949284157402</v>
      </c>
    </row>
    <row r="7" spans="1:5" x14ac:dyDescent="0.3">
      <c r="A7">
        <f>Active!A7*0.735559121014837</f>
        <v>88.264149798640943</v>
      </c>
      <c r="B7">
        <v>0.73273621534375</v>
      </c>
      <c r="C7">
        <v>0.54784993041743202</v>
      </c>
      <c r="D7">
        <v>0.54624328268739097</v>
      </c>
      <c r="E7">
        <v>0.66414284231552101</v>
      </c>
    </row>
    <row r="8" spans="1:5" x14ac:dyDescent="0.3">
      <c r="A8">
        <f>Active!A8*0.735559121014837</f>
        <v>103.03259072442104</v>
      </c>
      <c r="B8">
        <v>0.75509054206620996</v>
      </c>
      <c r="C8">
        <v>0.54126447518645304</v>
      </c>
      <c r="D8">
        <v>0.54126235699564296</v>
      </c>
      <c r="E8">
        <v>0.69078226904836004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7ED55-6945-4E75-9096-AAE9AFEEF0CD}">
  <dimension ref="A1:E8"/>
  <sheetViews>
    <sheetView tabSelected="1" workbookViewId="0">
      <selection activeCell="H13" sqref="H13"/>
    </sheetView>
  </sheetViews>
  <sheetFormatPr defaultRowHeight="14.4" x14ac:dyDescent="0.3"/>
  <cols>
    <col min="1" max="1" width="16.21875" bestFit="1" customWidth="1"/>
    <col min="2" max="2" width="10.5546875" bestFit="1" customWidth="1"/>
    <col min="3" max="3" width="9.44140625" customWidth="1"/>
    <col min="4" max="4" width="19.33203125" bestFit="1" customWidth="1"/>
    <col min="5" max="5" width="12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f>Active!A2*0.735559121014837</f>
        <v>14.914041125438448</v>
      </c>
      <c r="B2">
        <v>0.85003778082694104</v>
      </c>
      <c r="C2">
        <v>0.83554907081296703</v>
      </c>
      <c r="D2">
        <v>0.83554907081296703</v>
      </c>
      <c r="E2">
        <v>0.83554907081296703</v>
      </c>
    </row>
    <row r="3" spans="1:5" x14ac:dyDescent="0.3">
      <c r="A3">
        <f>Active!A3*0.735559121014837</f>
        <v>29.364779143649979</v>
      </c>
      <c r="B3">
        <v>0.91015197693314498</v>
      </c>
      <c r="C3">
        <v>0.89687573111432894</v>
      </c>
      <c r="D3">
        <v>0.89687573111432894</v>
      </c>
      <c r="E3">
        <v>0.89687573111432894</v>
      </c>
    </row>
    <row r="4" spans="1:5" x14ac:dyDescent="0.3">
      <c r="A4">
        <f>Active!A4*0.735559121014837</f>
        <v>44.089703605262756</v>
      </c>
      <c r="B4">
        <v>0.93558210927669405</v>
      </c>
      <c r="C4">
        <v>0.926140854510619</v>
      </c>
      <c r="D4">
        <v>0.926140854510619</v>
      </c>
      <c r="E4">
        <v>0.926140854510619</v>
      </c>
    </row>
    <row r="5" spans="1:5" x14ac:dyDescent="0.3">
      <c r="A5">
        <f>Active!A5*0.735559121014837</f>
        <v>58.838185851988783</v>
      </c>
      <c r="B5">
        <v>0.96166826853157406</v>
      </c>
      <c r="C5">
        <v>0.95344263953613295</v>
      </c>
      <c r="D5">
        <v>0.95344263953613295</v>
      </c>
      <c r="E5">
        <v>0.95344263953613295</v>
      </c>
    </row>
    <row r="6" spans="1:5" x14ac:dyDescent="0.3">
      <c r="A6">
        <f>Active!A6*0.735559121014837</f>
        <v>73.291868593339444</v>
      </c>
      <c r="B6">
        <v>0.97793615514483101</v>
      </c>
      <c r="C6">
        <v>0.97223346337947103</v>
      </c>
      <c r="D6">
        <v>0.97223346337947103</v>
      </c>
      <c r="E6">
        <v>0.97223346337947103</v>
      </c>
    </row>
    <row r="7" spans="1:5" x14ac:dyDescent="0.3">
      <c r="A7">
        <f>Active!A7*0.735559121014837</f>
        <v>88.264149798640943</v>
      </c>
      <c r="B7">
        <v>0.99027578422879603</v>
      </c>
      <c r="C7">
        <v>0.98709761048125499</v>
      </c>
      <c r="D7">
        <v>0.98709761048125499</v>
      </c>
      <c r="E7">
        <v>0.98709761048125499</v>
      </c>
    </row>
    <row r="8" spans="1:5" x14ac:dyDescent="0.3">
      <c r="A8">
        <f>Active!A8*0.735559121014837</f>
        <v>103.03259072442104</v>
      </c>
      <c r="B8">
        <v>1.00327064983022</v>
      </c>
      <c r="C8">
        <v>1.0019664999462501</v>
      </c>
      <c r="D8">
        <v>1.0019664999462501</v>
      </c>
      <c r="E8">
        <v>1.0019664999462501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Active</vt:lpstr>
      <vt:lpstr>Converted_to_mmHg</vt:lpstr>
      <vt:lpstr>Passive</vt:lpstr>
    </vt:vector>
  </TitlesOfParts>
  <Company>Michigan State University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gharahih</dc:creator>
  <cp:lastModifiedBy>Hamidreza Gharahi</cp:lastModifiedBy>
  <dcterms:created xsi:type="dcterms:W3CDTF">2019-01-24T22:38:33Z</dcterms:created>
  <dcterms:modified xsi:type="dcterms:W3CDTF">2020-04-27T15:11:58Z</dcterms:modified>
</cp:coreProperties>
</file>