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rahih\Dropbox (University of Michigan)\CoronaryAutoregulatioModel\PigModels_PzfData\ExerciseSimulation\"/>
    </mc:Choice>
  </mc:AlternateContent>
  <bookViews>
    <workbookView minimized="1" xWindow="0" yWindow="0" windowWidth="28800" windowHeight="12300" activeTab="7"/>
  </bookViews>
  <sheets>
    <sheet name="Params" sheetId="4" r:id="rId1"/>
    <sheet name="CoV" sheetId="1" r:id="rId2"/>
    <sheet name="Sensitivity1" sheetId="2" r:id="rId3"/>
    <sheet name="Sensitivity2" sheetId="3" r:id="rId4"/>
    <sheet name="Sensitivity8" sheetId="5" r:id="rId5"/>
    <sheet name="Sensitivity10" sheetId="7" r:id="rId6"/>
    <sheet name="Sensitivity11" sheetId="6" r:id="rId7"/>
    <sheet name="Sensitivity10+1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E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C3" i="8"/>
  <c r="C4" i="8"/>
  <c r="C5" i="8"/>
  <c r="C6" i="8"/>
  <c r="C7" i="8"/>
  <c r="C8" i="8"/>
  <c r="C9" i="8"/>
  <c r="C10" i="8"/>
  <c r="C11" i="8"/>
  <c r="C12" i="8"/>
  <c r="C13" i="8"/>
  <c r="C2" i="8"/>
</calcChain>
</file>

<file path=xl/sharedStrings.xml><?xml version="1.0" encoding="utf-8"?>
<sst xmlns="http://schemas.openxmlformats.org/spreadsheetml/2006/main" count="144" uniqueCount="18">
  <si>
    <t>endo</t>
  </si>
  <si>
    <t>mid</t>
  </si>
  <si>
    <t>epi</t>
  </si>
  <si>
    <t>'Cp'</t>
  </si>
  <si>
    <t>'Ap'</t>
  </si>
  <si>
    <t>'Bp'</t>
  </si>
  <si>
    <t>'phi_p'</t>
  </si>
  <si>
    <t>'phi_m'</t>
  </si>
  <si>
    <t>'Cm'</t>
  </si>
  <si>
    <t>'rho'</t>
  </si>
  <si>
    <t>'C_myo'</t>
  </si>
  <si>
    <t>'C_met'</t>
  </si>
  <si>
    <t>'C_HR'</t>
  </si>
  <si>
    <t>'C0'</t>
  </si>
  <si>
    <t>'HR0'</t>
  </si>
  <si>
    <t>Passive</t>
  </si>
  <si>
    <t>Active</t>
  </si>
  <si>
    <t>Regulation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</si>
</sst>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1" fillId="2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Bad" xfId="1" builtinId="27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14" sqref="I14"/>
    </sheetView>
  </sheetViews>
  <sheetFormatPr defaultRowHeight="15" x14ac:dyDescent="0.25"/>
  <cols>
    <col min="1" max="1" width="10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8" t="s">
        <v>15</v>
      </c>
      <c r="B2" s="1" t="s">
        <v>3</v>
      </c>
      <c r="C2" s="2">
        <v>11.87184929</v>
      </c>
      <c r="D2" s="2">
        <v>1.5582333500000001</v>
      </c>
      <c r="E2" s="2">
        <v>1.05098446</v>
      </c>
    </row>
    <row r="3" spans="1:5" x14ac:dyDescent="0.25">
      <c r="A3" s="8"/>
      <c r="B3" s="1" t="s">
        <v>4</v>
      </c>
      <c r="C3" s="2">
        <v>81.118940370000004</v>
      </c>
      <c r="D3" s="2">
        <v>82.353021659999996</v>
      </c>
      <c r="E3" s="2">
        <v>120.38092107999999</v>
      </c>
    </row>
    <row r="4" spans="1:5" x14ac:dyDescent="0.25">
      <c r="A4" s="8"/>
      <c r="B4" s="1" t="s">
        <v>5</v>
      </c>
      <c r="C4" s="2">
        <v>1.89700187</v>
      </c>
      <c r="D4" s="2">
        <v>11.682823190000001</v>
      </c>
      <c r="E4" s="2">
        <v>1.90550636</v>
      </c>
    </row>
    <row r="5" spans="1:5" x14ac:dyDescent="0.25">
      <c r="A5" s="8"/>
      <c r="B5" s="1" t="s">
        <v>6</v>
      </c>
      <c r="C5" s="2">
        <v>-8.5750769600000005</v>
      </c>
      <c r="D5" s="2">
        <v>1.20888157</v>
      </c>
      <c r="E5" s="2">
        <v>20.736283159999999</v>
      </c>
    </row>
    <row r="6" spans="1:5" x14ac:dyDescent="0.25">
      <c r="A6" s="8" t="s">
        <v>16</v>
      </c>
      <c r="B6" s="1" t="s">
        <v>7</v>
      </c>
      <c r="C6" s="2">
        <v>50.862582660000001</v>
      </c>
      <c r="D6" s="2">
        <v>133.57678379999999</v>
      </c>
      <c r="E6" s="2">
        <v>175.43903226</v>
      </c>
    </row>
    <row r="7" spans="1:5" x14ac:dyDescent="0.25">
      <c r="A7" s="8"/>
      <c r="B7" s="1" t="s">
        <v>8</v>
      </c>
      <c r="C7" s="2">
        <v>199.55879150999999</v>
      </c>
      <c r="D7" s="2">
        <v>68.60612021</v>
      </c>
      <c r="E7" s="2">
        <v>107.65169582999999</v>
      </c>
    </row>
    <row r="8" spans="1:5" x14ac:dyDescent="0.25">
      <c r="A8" s="8"/>
      <c r="B8" s="1" t="s">
        <v>9</v>
      </c>
      <c r="C8" s="2">
        <v>190.07671963999999</v>
      </c>
      <c r="D8" s="2">
        <v>318.08196193999999</v>
      </c>
      <c r="E8" s="2">
        <v>272.89492166999997</v>
      </c>
    </row>
    <row r="9" spans="1:5" x14ac:dyDescent="0.25">
      <c r="A9" s="8" t="s">
        <v>17</v>
      </c>
      <c r="B9" s="1" t="s">
        <v>10</v>
      </c>
      <c r="C9" s="2">
        <v>10.64161129</v>
      </c>
      <c r="D9" s="2">
        <v>13.923384670000001</v>
      </c>
      <c r="E9" s="2">
        <v>27.482876059999999</v>
      </c>
    </row>
    <row r="10" spans="1:5" x14ac:dyDescent="0.25">
      <c r="A10" s="8"/>
      <c r="B10" s="1" t="s">
        <v>11</v>
      </c>
      <c r="C10" s="2">
        <v>0.14024027</v>
      </c>
      <c r="D10" s="2">
        <v>8.5278740000000006E-2</v>
      </c>
      <c r="E10" s="2">
        <v>0.21975875</v>
      </c>
    </row>
    <row r="11" spans="1:5" x14ac:dyDescent="0.25">
      <c r="A11" s="8"/>
      <c r="B11" s="1" t="s">
        <v>12</v>
      </c>
      <c r="C11" s="2">
        <v>0.1</v>
      </c>
      <c r="D11" s="2">
        <v>1.5608189999999999E-2</v>
      </c>
      <c r="E11" s="2">
        <v>2.8897800000000002E-3</v>
      </c>
    </row>
    <row r="12" spans="1:5" x14ac:dyDescent="0.25">
      <c r="A12" s="8"/>
      <c r="B12" s="1" t="s">
        <v>13</v>
      </c>
      <c r="C12" s="2">
        <v>-2.6895914900000002</v>
      </c>
      <c r="D12" s="2">
        <v>-3.2958286800000001</v>
      </c>
      <c r="E12" s="2">
        <v>-9.7351343099999994</v>
      </c>
    </row>
    <row r="13" spans="1:5" x14ac:dyDescent="0.25">
      <c r="A13" s="8"/>
      <c r="B13" s="1" t="s">
        <v>14</v>
      </c>
      <c r="C13" s="2">
        <v>84.202084990000003</v>
      </c>
      <c r="D13" s="2">
        <v>99.999999990000006</v>
      </c>
      <c r="E13" s="2">
        <v>99.999999990000006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2" max="4" width="9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8" t="s">
        <v>15</v>
      </c>
      <c r="B2" s="1" t="s">
        <v>3</v>
      </c>
      <c r="C2" s="3">
        <v>0.43058739438984001</v>
      </c>
      <c r="D2" s="3">
        <v>0.93246815522773996</v>
      </c>
      <c r="E2" s="3">
        <v>1.0974922071988999</v>
      </c>
    </row>
    <row r="3" spans="1:5" x14ac:dyDescent="0.25">
      <c r="A3" s="8"/>
      <c r="B3" s="1" t="s">
        <v>4</v>
      </c>
      <c r="C3" s="2">
        <v>8.0023737394409503E-2</v>
      </c>
      <c r="D3" s="2">
        <v>0.126599183618233</v>
      </c>
      <c r="E3" s="2">
        <v>0.23185981155542201</v>
      </c>
    </row>
    <row r="4" spans="1:5" x14ac:dyDescent="0.25">
      <c r="A4" s="8"/>
      <c r="B4" s="1" t="s">
        <v>5</v>
      </c>
      <c r="C4" s="3">
        <v>0.66895868160233496</v>
      </c>
      <c r="D4" s="3">
        <v>0.30851503187395002</v>
      </c>
      <c r="E4" s="3">
        <v>0.87316240343186802</v>
      </c>
    </row>
    <row r="5" spans="1:5" x14ac:dyDescent="0.25">
      <c r="A5" s="8"/>
      <c r="B5" s="1" t="s">
        <v>6</v>
      </c>
      <c r="C5" s="3">
        <v>0.434129781699721</v>
      </c>
      <c r="D5" s="3">
        <v>1.4255969468232901</v>
      </c>
      <c r="E5" s="3">
        <v>7.6884767100044096</v>
      </c>
    </row>
    <row r="6" spans="1:5" x14ac:dyDescent="0.25">
      <c r="A6" s="8" t="s">
        <v>16</v>
      </c>
      <c r="B6" s="1" t="s">
        <v>7</v>
      </c>
      <c r="C6" s="3">
        <v>0.475776444663007</v>
      </c>
      <c r="D6" s="3">
        <v>0.30835942392651999</v>
      </c>
      <c r="E6" s="3">
        <v>0.363263587073966</v>
      </c>
    </row>
    <row r="7" spans="1:5" x14ac:dyDescent="0.25">
      <c r="A7" s="8"/>
      <c r="B7" s="1" t="s">
        <v>8</v>
      </c>
      <c r="C7" s="3">
        <v>0.57407579011965704</v>
      </c>
      <c r="D7" s="3">
        <v>0.346574132303828</v>
      </c>
      <c r="E7" s="3">
        <v>0.52462984346833896</v>
      </c>
    </row>
    <row r="8" spans="1:5" x14ac:dyDescent="0.25">
      <c r="A8" s="8"/>
      <c r="B8" s="1" t="s">
        <v>9</v>
      </c>
      <c r="C8" s="2">
        <v>0.270737929654291</v>
      </c>
      <c r="D8" s="2">
        <v>0.246478126715762</v>
      </c>
      <c r="E8" s="2">
        <v>0.20079746937718401</v>
      </c>
    </row>
    <row r="9" spans="1:5" x14ac:dyDescent="0.25">
      <c r="A9" s="8" t="s">
        <v>17</v>
      </c>
      <c r="B9" s="1" t="s">
        <v>10</v>
      </c>
      <c r="C9" s="3">
        <v>0.298654835606388</v>
      </c>
      <c r="D9" s="3">
        <v>0.30749810131469402</v>
      </c>
      <c r="E9" s="3">
        <v>0.30101387476255498</v>
      </c>
    </row>
    <row r="10" spans="1:5" x14ac:dyDescent="0.25">
      <c r="A10" s="8"/>
      <c r="B10" s="1" t="s">
        <v>11</v>
      </c>
      <c r="C10" s="3">
        <v>0.54324851669711605</v>
      </c>
      <c r="D10" s="3">
        <v>1.060479098354</v>
      </c>
      <c r="E10" s="3">
        <v>0.81377785048887696</v>
      </c>
    </row>
    <row r="11" spans="1:5" x14ac:dyDescent="0.25">
      <c r="A11" s="8"/>
      <c r="B11" s="1" t="s">
        <v>12</v>
      </c>
      <c r="C11" s="3">
        <v>0.46225807872713698</v>
      </c>
      <c r="D11" s="3">
        <v>1.2900929756038699</v>
      </c>
      <c r="E11" s="3">
        <v>1.8751531661817</v>
      </c>
    </row>
    <row r="12" spans="1:5" x14ac:dyDescent="0.25">
      <c r="A12" s="8"/>
      <c r="B12" s="1" t="s">
        <v>13</v>
      </c>
      <c r="C12" s="3">
        <v>1.87752505784941</v>
      </c>
      <c r="D12" s="3">
        <v>0.34051874236125201</v>
      </c>
      <c r="E12" s="3">
        <v>0.52637612440948101</v>
      </c>
    </row>
    <row r="13" spans="1:5" x14ac:dyDescent="0.25">
      <c r="A13" s="8"/>
      <c r="B13" s="1" t="s">
        <v>14</v>
      </c>
      <c r="C13" s="2">
        <v>0.14334497741688099</v>
      </c>
      <c r="D13" s="2">
        <v>0.19935737512785801</v>
      </c>
      <c r="E13" s="2">
        <v>0.16645139061696901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2" max="4" width="9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8" t="s">
        <v>15</v>
      </c>
      <c r="B2" s="1" t="s">
        <v>3</v>
      </c>
      <c r="C2" s="2">
        <v>0.37144339328263998</v>
      </c>
      <c r="D2" s="2">
        <v>9.0875192195452897E-2</v>
      </c>
      <c r="E2" s="2">
        <v>5.87191818273015E-2</v>
      </c>
    </row>
    <row r="3" spans="1:5" x14ac:dyDescent="0.25">
      <c r="A3" s="8"/>
      <c r="B3" s="1" t="s">
        <v>4</v>
      </c>
      <c r="C3" s="3">
        <v>2.5919435839191598</v>
      </c>
      <c r="D3" s="2">
        <v>7.3219489624443607E-2</v>
      </c>
      <c r="E3" s="2">
        <v>0.120440239736626</v>
      </c>
    </row>
    <row r="4" spans="1:5" x14ac:dyDescent="0.25">
      <c r="A4" s="8"/>
      <c r="B4" s="1" t="s">
        <v>5</v>
      </c>
      <c r="C4" s="2">
        <v>0.11514922318646199</v>
      </c>
      <c r="D4" s="2">
        <v>0.112665035208974</v>
      </c>
      <c r="E4" s="2">
        <v>0.19978947066625699</v>
      </c>
    </row>
    <row r="5" spans="1:5" x14ac:dyDescent="0.25">
      <c r="A5" s="8"/>
      <c r="B5" s="1" t="s">
        <v>6</v>
      </c>
      <c r="C5" s="2">
        <v>8.73555989419285E-2</v>
      </c>
      <c r="D5" s="2">
        <v>7.63251665113511E-2</v>
      </c>
      <c r="E5" s="2">
        <v>0.32454623238151498</v>
      </c>
    </row>
    <row r="6" spans="1:5" x14ac:dyDescent="0.25">
      <c r="A6" s="8" t="s">
        <v>16</v>
      </c>
      <c r="B6" s="1" t="s">
        <v>7</v>
      </c>
      <c r="C6" s="2">
        <v>6.7320581274987301E-2</v>
      </c>
      <c r="D6" s="3">
        <v>1.62645564725087</v>
      </c>
      <c r="E6" s="3">
        <v>5.8222243161316101</v>
      </c>
    </row>
    <row r="7" spans="1:5" x14ac:dyDescent="0.25">
      <c r="A7" s="8"/>
      <c r="B7" s="1" t="s">
        <v>8</v>
      </c>
      <c r="C7" s="2">
        <v>0.137414219566033</v>
      </c>
      <c r="D7" s="3">
        <v>0.68278583945092097</v>
      </c>
      <c r="E7" s="3">
        <v>2.9126059303077398</v>
      </c>
    </row>
    <row r="8" spans="1:5" x14ac:dyDescent="0.25">
      <c r="A8" s="8"/>
      <c r="B8" s="1" t="s">
        <v>9</v>
      </c>
      <c r="C8" s="2">
        <v>0.223390875533649</v>
      </c>
      <c r="D8" s="2">
        <v>0.26597631388364601</v>
      </c>
      <c r="E8" s="3">
        <v>1.15698159092091</v>
      </c>
    </row>
    <row r="9" spans="1:5" x14ac:dyDescent="0.25">
      <c r="A9" s="8" t="s">
        <v>17</v>
      </c>
      <c r="B9" s="1" t="s">
        <v>10</v>
      </c>
      <c r="C9" s="2">
        <v>9.0825601332383002E-2</v>
      </c>
      <c r="D9" s="3">
        <v>0.54145310589610696</v>
      </c>
      <c r="E9" s="3">
        <v>3.5904113130731701</v>
      </c>
    </row>
    <row r="10" spans="1:5" x14ac:dyDescent="0.25">
      <c r="A10" s="8"/>
      <c r="B10" s="1" t="s">
        <v>11</v>
      </c>
      <c r="C10" s="2">
        <v>3.2492655471896302E-2</v>
      </c>
      <c r="D10" s="2">
        <v>0.13373405413797099</v>
      </c>
      <c r="E10" s="2">
        <v>0.47539350992912599</v>
      </c>
    </row>
    <row r="11" spans="1:5" x14ac:dyDescent="0.25">
      <c r="A11" s="8"/>
      <c r="B11" s="1" t="s">
        <v>12</v>
      </c>
      <c r="C11" s="2">
        <v>3.3682132447728899E-2</v>
      </c>
      <c r="D11" s="2">
        <v>4.5363121588720801E-2</v>
      </c>
      <c r="E11" s="2">
        <v>0.103948124133663</v>
      </c>
    </row>
    <row r="12" spans="1:5" x14ac:dyDescent="0.25">
      <c r="A12" s="8"/>
      <c r="B12" s="1" t="s">
        <v>13</v>
      </c>
      <c r="C12" s="2">
        <v>7.7525139292257406E-2</v>
      </c>
      <c r="D12" s="3">
        <v>0.51490381493678705</v>
      </c>
      <c r="E12" s="3">
        <v>2.5828055044212999</v>
      </c>
    </row>
    <row r="13" spans="1:5" x14ac:dyDescent="0.25">
      <c r="A13" s="8"/>
      <c r="B13" s="1" t="s">
        <v>14</v>
      </c>
      <c r="C13" s="2">
        <v>0.382191272417163</v>
      </c>
      <c r="D13" s="2">
        <v>0.202728069159749</v>
      </c>
      <c r="E13" s="2">
        <v>8.2845264848049299E-2</v>
      </c>
    </row>
    <row r="14" spans="1:5" x14ac:dyDescent="0.25">
      <c r="C14" s="2"/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0.5703125" bestFit="1" customWidth="1"/>
    <col min="3" max="5" width="9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8" t="s">
        <v>15</v>
      </c>
      <c r="B2" s="1" t="s">
        <v>3</v>
      </c>
      <c r="C2" s="4">
        <v>6.4571721080314198E-2</v>
      </c>
      <c r="D2" s="4">
        <v>2.42237728791267E-2</v>
      </c>
      <c r="E2" s="4">
        <v>1.6829801842614001E-2</v>
      </c>
    </row>
    <row r="3" spans="1:5" x14ac:dyDescent="0.25">
      <c r="A3" s="8"/>
      <c r="B3" s="1" t="s">
        <v>4</v>
      </c>
      <c r="C3" s="5">
        <v>0.34141291921181199</v>
      </c>
      <c r="D3" s="4">
        <v>3.6354822210695699E-2</v>
      </c>
      <c r="E3" s="4">
        <v>2.4540468922633601E-2</v>
      </c>
    </row>
    <row r="4" spans="1:5" x14ac:dyDescent="0.25">
      <c r="A4" s="8"/>
      <c r="B4" s="1" t="s">
        <v>5</v>
      </c>
      <c r="C4" s="4">
        <v>5.7202072151149801E-2</v>
      </c>
      <c r="D4" s="4">
        <v>1.85598681696971E-2</v>
      </c>
      <c r="E4" s="4">
        <v>3.68211655799053E-2</v>
      </c>
    </row>
    <row r="5" spans="1:5" x14ac:dyDescent="0.25">
      <c r="A5" s="8"/>
      <c r="B5" s="1" t="s">
        <v>6</v>
      </c>
      <c r="C5" s="4">
        <v>3.8431969811627997E-2</v>
      </c>
      <c r="D5" s="4">
        <v>2.1644130037777699E-2</v>
      </c>
      <c r="E5" s="4">
        <v>4.8126441759213302E-2</v>
      </c>
    </row>
    <row r="6" spans="1:5" x14ac:dyDescent="0.25">
      <c r="A6" s="8" t="s">
        <v>16</v>
      </c>
      <c r="B6" s="1" t="s">
        <v>7</v>
      </c>
      <c r="C6" s="4">
        <v>2.2135948787553299E-2</v>
      </c>
      <c r="D6" s="5">
        <v>0.48602265290095897</v>
      </c>
      <c r="E6" s="5">
        <v>1</v>
      </c>
    </row>
    <row r="7" spans="1:5" x14ac:dyDescent="0.25">
      <c r="A7" s="8"/>
      <c r="B7" s="1" t="s">
        <v>8</v>
      </c>
      <c r="C7" s="4">
        <v>3.8335088670566002E-2</v>
      </c>
      <c r="D7" s="5">
        <v>0.21601830452214801</v>
      </c>
      <c r="E7" s="5">
        <v>0.26152973694059001</v>
      </c>
    </row>
    <row r="8" spans="1:5" x14ac:dyDescent="0.25">
      <c r="A8" s="8"/>
      <c r="B8" s="1" t="s">
        <v>9</v>
      </c>
      <c r="C8" s="4">
        <v>3.3652704742304203E-2</v>
      </c>
      <c r="D8" s="5">
        <v>0.104438760691126</v>
      </c>
      <c r="E8" s="5">
        <v>0.11081022371473399</v>
      </c>
    </row>
    <row r="9" spans="1:5" x14ac:dyDescent="0.25">
      <c r="A9" s="8" t="s">
        <v>17</v>
      </c>
      <c r="B9" s="1" t="s">
        <v>10</v>
      </c>
      <c r="C9" s="4">
        <v>3.2371272899174602E-2</v>
      </c>
      <c r="D9" s="5">
        <v>0.15404929380674501</v>
      </c>
      <c r="E9" s="5">
        <v>0.28548695939138902</v>
      </c>
    </row>
    <row r="10" spans="1:5" x14ac:dyDescent="0.25">
      <c r="A10" s="8"/>
      <c r="B10" s="1" t="s">
        <v>11</v>
      </c>
      <c r="C10" s="4">
        <v>1.03532437268081E-2</v>
      </c>
      <c r="D10" s="4">
        <v>3.4709414110003903E-2</v>
      </c>
      <c r="E10" s="4">
        <v>5.1335614485625299E-2</v>
      </c>
    </row>
    <row r="11" spans="1:5" x14ac:dyDescent="0.25">
      <c r="A11" s="8"/>
      <c r="B11" s="1" t="s">
        <v>12</v>
      </c>
      <c r="C11" s="4">
        <v>3.6705308391566799E-2</v>
      </c>
      <c r="D11" s="4">
        <v>2.8815822159745701E-2</v>
      </c>
      <c r="E11" s="4">
        <v>4.2611161729549402E-2</v>
      </c>
    </row>
    <row r="12" spans="1:5" x14ac:dyDescent="0.25">
      <c r="A12" s="8"/>
      <c r="B12" s="1" t="s">
        <v>13</v>
      </c>
      <c r="C12" s="4">
        <v>1.52945973060376E-2</v>
      </c>
      <c r="D12" s="5">
        <v>0.158134818451026</v>
      </c>
      <c r="E12" s="5">
        <v>0.30893582423926103</v>
      </c>
    </row>
    <row r="13" spans="1:5" x14ac:dyDescent="0.25">
      <c r="A13" s="8"/>
      <c r="B13" s="1" t="s">
        <v>14</v>
      </c>
      <c r="C13" s="4">
        <v>4.1937168335872702E-2</v>
      </c>
      <c r="D13" s="4">
        <v>6.3396219484393598E-2</v>
      </c>
      <c r="E13" s="4">
        <v>1.8263989081551201E-2</v>
      </c>
    </row>
  </sheetData>
  <mergeCells count="3">
    <mergeCell ref="A2:A5"/>
    <mergeCell ref="A6:A8"/>
    <mergeCell ref="A9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cols>
    <col min="1" max="1" width="10.5703125" bestFit="1" customWidth="1"/>
  </cols>
  <sheetData>
    <row r="1" spans="1:5" x14ac:dyDescent="0.25">
      <c r="A1" s="1"/>
      <c r="B1" s="1"/>
      <c r="C1" s="1" t="s">
        <v>0</v>
      </c>
      <c r="D1" s="1" t="s">
        <v>1</v>
      </c>
      <c r="E1" s="1" t="s">
        <v>2</v>
      </c>
    </row>
    <row r="2" spans="1:5" x14ac:dyDescent="0.25">
      <c r="A2" s="8" t="s">
        <v>15</v>
      </c>
      <c r="B2" s="1" t="s">
        <v>3</v>
      </c>
      <c r="C2" s="7">
        <v>4.7486971020258797E-2</v>
      </c>
      <c r="D2" s="7">
        <v>2.0062406413766599E-2</v>
      </c>
      <c r="E2" s="7">
        <v>5.9711471765740301E-3</v>
      </c>
    </row>
    <row r="3" spans="1:5" x14ac:dyDescent="0.25">
      <c r="A3" s="8"/>
      <c r="B3" s="1" t="s">
        <v>4</v>
      </c>
      <c r="C3" s="7">
        <v>0</v>
      </c>
      <c r="D3" s="7">
        <v>0</v>
      </c>
      <c r="E3" s="7">
        <v>0</v>
      </c>
    </row>
    <row r="4" spans="1:5" x14ac:dyDescent="0.25">
      <c r="A4" s="8"/>
      <c r="B4" s="1" t="s">
        <v>5</v>
      </c>
      <c r="C4" s="7">
        <v>4.9547239946083899E-2</v>
      </c>
      <c r="D4" s="7">
        <v>3.3120399505278203E-2</v>
      </c>
      <c r="E4" s="7">
        <v>1.2532744234877999E-2</v>
      </c>
    </row>
    <row r="5" spans="1:5" x14ac:dyDescent="0.25">
      <c r="A5" s="8"/>
      <c r="B5" s="1" t="s">
        <v>6</v>
      </c>
      <c r="C5" s="7">
        <v>1.163469890639E-2</v>
      </c>
      <c r="D5" s="7">
        <v>1.10741016174375E-2</v>
      </c>
      <c r="E5" s="7">
        <v>0.157561124314096</v>
      </c>
    </row>
    <row r="6" spans="1:5" x14ac:dyDescent="0.25">
      <c r="A6" s="8" t="s">
        <v>16</v>
      </c>
      <c r="B6" s="1" t="s">
        <v>7</v>
      </c>
      <c r="C6" s="7">
        <v>3.1294330699889503E-2</v>
      </c>
      <c r="D6" s="7">
        <v>0.43475631308516299</v>
      </c>
      <c r="E6" s="7">
        <v>1.82826145756501</v>
      </c>
    </row>
    <row r="7" spans="1:5" x14ac:dyDescent="0.25">
      <c r="A7" s="8"/>
      <c r="B7" s="1" t="s">
        <v>8</v>
      </c>
      <c r="C7" s="7">
        <v>3.2542005912193403E-2</v>
      </c>
      <c r="D7" s="7">
        <v>0.17430571074474799</v>
      </c>
      <c r="E7" s="7">
        <v>1.2537295020244901</v>
      </c>
    </row>
    <row r="8" spans="1:5" x14ac:dyDescent="0.25">
      <c r="A8" s="8"/>
      <c r="B8" s="1" t="s">
        <v>9</v>
      </c>
      <c r="C8" s="7">
        <v>0</v>
      </c>
      <c r="D8" s="7">
        <v>0</v>
      </c>
      <c r="E8" s="7">
        <v>0</v>
      </c>
    </row>
    <row r="9" spans="1:5" x14ac:dyDescent="0.25">
      <c r="A9" s="8" t="s">
        <v>17</v>
      </c>
      <c r="B9" s="1" t="s">
        <v>10</v>
      </c>
      <c r="C9" s="7">
        <v>0</v>
      </c>
      <c r="D9" s="7">
        <v>9.1932013551008301E-2</v>
      </c>
      <c r="E9" s="7">
        <v>0.21499696699075699</v>
      </c>
    </row>
    <row r="10" spans="1:5" x14ac:dyDescent="0.25">
      <c r="A10" s="8"/>
      <c r="B10" s="1" t="s">
        <v>11</v>
      </c>
      <c r="C10" s="7">
        <v>2.9644459518474001E-2</v>
      </c>
      <c r="D10" s="7">
        <v>3.5122073235181898E-2</v>
      </c>
      <c r="E10" s="7">
        <v>5.05566478381465E-2</v>
      </c>
    </row>
    <row r="11" spans="1:5" x14ac:dyDescent="0.25">
      <c r="A11" s="8"/>
      <c r="B11" s="1" t="s">
        <v>12</v>
      </c>
      <c r="C11" s="7">
        <v>1.45197804450901E-2</v>
      </c>
      <c r="D11" s="7">
        <v>2.02918340172847E-2</v>
      </c>
      <c r="E11" s="7">
        <v>2.29459828556592E-2</v>
      </c>
    </row>
    <row r="12" spans="1:5" x14ac:dyDescent="0.25">
      <c r="A12" s="8"/>
      <c r="B12" s="1" t="s">
        <v>13</v>
      </c>
      <c r="C12" s="7">
        <v>3.1284771505818001E-2</v>
      </c>
      <c r="D12" s="7">
        <v>9.0145546912524993E-2</v>
      </c>
      <c r="E12" s="7">
        <v>0.26209999127837702</v>
      </c>
    </row>
    <row r="13" spans="1:5" x14ac:dyDescent="0.25">
      <c r="A13" s="8"/>
      <c r="B13" s="1" t="s">
        <v>14</v>
      </c>
      <c r="C13" s="7">
        <v>0</v>
      </c>
      <c r="D13" s="7">
        <v>0</v>
      </c>
      <c r="E13" s="7">
        <v>0</v>
      </c>
    </row>
  </sheetData>
  <mergeCells count="3">
    <mergeCell ref="A2:A5"/>
    <mergeCell ref="A6:A8"/>
    <mergeCell ref="A9:A13"/>
  </mergeCells>
  <conditionalFormatting sqref="C2:E13">
    <cfRule type="cellIs" dxfId="11" priority="3" operator="greaterThan">
      <formula>0.1</formula>
    </cfRule>
    <cfRule type="cellIs" dxfId="10" priority="2" operator="greaterThan">
      <formula>0.05</formula>
    </cfRule>
    <cfRule type="cellIs" dxfId="9" priority="1" operator="greaterThan">
      <formula>0.1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sheetData>
    <row r="1" spans="1:5" x14ac:dyDescent="0.25">
      <c r="A1" s="6"/>
      <c r="B1" s="6"/>
      <c r="C1" s="6" t="s">
        <v>0</v>
      </c>
      <c r="D1" s="6" t="s">
        <v>1</v>
      </c>
      <c r="E1" s="6" t="s">
        <v>2</v>
      </c>
    </row>
    <row r="2" spans="1:5" x14ac:dyDescent="0.25">
      <c r="A2" s="8" t="s">
        <v>15</v>
      </c>
      <c r="B2" s="6" t="s">
        <v>3</v>
      </c>
      <c r="C2" s="7">
        <v>1.3464159011691901E-2</v>
      </c>
      <c r="D2" s="7">
        <v>1.9633124542735199E-2</v>
      </c>
      <c r="E2" s="7">
        <v>2.8758027097512399E-2</v>
      </c>
    </row>
    <row r="3" spans="1:5" x14ac:dyDescent="0.25">
      <c r="A3" s="8"/>
      <c r="B3" s="6" t="s">
        <v>4</v>
      </c>
      <c r="C3" s="7">
        <v>0</v>
      </c>
      <c r="D3" s="7">
        <v>0</v>
      </c>
      <c r="E3" s="7">
        <v>0</v>
      </c>
    </row>
    <row r="4" spans="1:5" x14ac:dyDescent="0.25">
      <c r="A4" s="8"/>
      <c r="B4" s="6" t="s">
        <v>5</v>
      </c>
      <c r="C4" s="7">
        <v>2.7637682573484399E-2</v>
      </c>
      <c r="D4" s="7">
        <v>3.9975290439744397E-2</v>
      </c>
      <c r="E4" s="7">
        <v>5.4075775648697297E-2</v>
      </c>
    </row>
    <row r="5" spans="1:5" x14ac:dyDescent="0.25">
      <c r="A5" s="8"/>
      <c r="B5" s="6" t="s">
        <v>6</v>
      </c>
      <c r="C5" s="7">
        <v>3.9418750830657601E-2</v>
      </c>
      <c r="D5" s="7">
        <v>1.32143903029548E-2</v>
      </c>
      <c r="E5" s="7">
        <v>3.7727820953092503E-2</v>
      </c>
    </row>
    <row r="6" spans="1:5" x14ac:dyDescent="0.25">
      <c r="A6" s="8" t="s">
        <v>16</v>
      </c>
      <c r="B6" s="6" t="s">
        <v>7</v>
      </c>
      <c r="C6" s="7">
        <v>2.5716330770578E-2</v>
      </c>
      <c r="D6" s="7">
        <v>0.94307060995286895</v>
      </c>
      <c r="E6" s="7">
        <v>0.67375641739067604</v>
      </c>
    </row>
    <row r="7" spans="1:5" x14ac:dyDescent="0.25">
      <c r="A7" s="8"/>
      <c r="B7" s="6" t="s">
        <v>8</v>
      </c>
      <c r="C7" s="7">
        <v>7.5771111133918403E-3</v>
      </c>
      <c r="D7" s="7">
        <v>9.2772737399238903E-3</v>
      </c>
      <c r="E7" s="7">
        <v>0.17756217213018</v>
      </c>
    </row>
    <row r="8" spans="1:5" x14ac:dyDescent="0.25">
      <c r="A8" s="8"/>
      <c r="B8" s="6" t="s">
        <v>9</v>
      </c>
      <c r="C8" s="7">
        <v>0</v>
      </c>
      <c r="D8" s="7">
        <v>0</v>
      </c>
      <c r="E8" s="7">
        <v>0</v>
      </c>
    </row>
    <row r="9" spans="1:5" x14ac:dyDescent="0.25">
      <c r="A9" s="8" t="s">
        <v>17</v>
      </c>
      <c r="B9" s="6" t="s">
        <v>10</v>
      </c>
      <c r="C9" s="7">
        <v>0</v>
      </c>
      <c r="D9" s="7">
        <v>3.4771723043826398E-2</v>
      </c>
      <c r="E9" s="7">
        <v>8.3890222561279801E-2</v>
      </c>
    </row>
    <row r="10" spans="1:5" x14ac:dyDescent="0.25">
      <c r="A10" s="8"/>
      <c r="B10" s="6" t="s">
        <v>11</v>
      </c>
      <c r="C10" s="7">
        <v>3.6900373638763397E-2</v>
      </c>
      <c r="D10" s="7">
        <v>6.7582294950693901E-3</v>
      </c>
      <c r="E10" s="7">
        <v>1.7150628671723699E-2</v>
      </c>
    </row>
    <row r="11" spans="1:5" x14ac:dyDescent="0.25">
      <c r="A11" s="8"/>
      <c r="B11" s="6" t="s">
        <v>12</v>
      </c>
      <c r="C11" s="7">
        <v>1.37298083254783E-2</v>
      </c>
      <c r="D11" s="7">
        <v>0</v>
      </c>
      <c r="E11" s="7">
        <v>0</v>
      </c>
    </row>
    <row r="12" spans="1:5" x14ac:dyDescent="0.25">
      <c r="A12" s="8"/>
      <c r="B12" s="6" t="s">
        <v>13</v>
      </c>
      <c r="C12" s="7">
        <v>4.0118760461468603E-2</v>
      </c>
      <c r="D12" s="7">
        <v>2</v>
      </c>
      <c r="E12" s="7">
        <v>0.14495523399605501</v>
      </c>
    </row>
    <row r="13" spans="1:5" x14ac:dyDescent="0.25">
      <c r="A13" s="8"/>
      <c r="B13" s="6" t="s">
        <v>14</v>
      </c>
      <c r="C13" s="7">
        <v>0</v>
      </c>
      <c r="D13" s="7">
        <v>0</v>
      </c>
      <c r="E13" s="7">
        <v>0</v>
      </c>
    </row>
  </sheetData>
  <mergeCells count="3">
    <mergeCell ref="A2:A5"/>
    <mergeCell ref="A6:A8"/>
    <mergeCell ref="A9:A13"/>
  </mergeCells>
  <conditionalFormatting sqref="C2:E13">
    <cfRule type="cellIs" dxfId="3" priority="1" operator="greaterThan">
      <formula>0.1</formula>
    </cfRule>
    <cfRule type="cellIs" dxfId="2" priority="2" operator="greater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defaultRowHeight="15" x14ac:dyDescent="0.25"/>
  <sheetData>
    <row r="1" spans="1:5" x14ac:dyDescent="0.25">
      <c r="A1" s="6"/>
      <c r="B1" s="6"/>
      <c r="C1" s="6" t="s">
        <v>0</v>
      </c>
      <c r="D1" s="6" t="s">
        <v>1</v>
      </c>
      <c r="E1" s="6" t="s">
        <v>2</v>
      </c>
    </row>
    <row r="2" spans="1:5" x14ac:dyDescent="0.25">
      <c r="A2" s="8" t="s">
        <v>15</v>
      </c>
      <c r="B2" s="6" t="s">
        <v>3</v>
      </c>
      <c r="C2" s="7">
        <v>8.1072153066678296E-2</v>
      </c>
      <c r="D2" s="7">
        <v>3.0823852432039101E-2</v>
      </c>
      <c r="E2" s="7">
        <v>9.2200554972645798E-3</v>
      </c>
    </row>
    <row r="3" spans="1:5" x14ac:dyDescent="0.25">
      <c r="A3" s="8"/>
      <c r="B3" s="6" t="s">
        <v>4</v>
      </c>
      <c r="C3" s="7">
        <v>0</v>
      </c>
      <c r="D3" s="7">
        <v>0</v>
      </c>
      <c r="E3" s="7">
        <v>0</v>
      </c>
    </row>
    <row r="4" spans="1:5" x14ac:dyDescent="0.25">
      <c r="A4" s="8"/>
      <c r="B4" s="6" t="s">
        <v>5</v>
      </c>
      <c r="C4" s="7">
        <v>2.2027645051356001E-2</v>
      </c>
      <c r="D4" s="7">
        <v>1.22635685080807E-2</v>
      </c>
      <c r="E4" s="7">
        <v>7.6555466679572104E-3</v>
      </c>
    </row>
    <row r="5" spans="1:5" x14ac:dyDescent="0.25">
      <c r="A5" s="8"/>
      <c r="B5" s="6" t="s">
        <v>6</v>
      </c>
      <c r="C5" s="7">
        <v>1.4641574979928899E-2</v>
      </c>
      <c r="D5" s="7">
        <v>1.0987489256530701E-2</v>
      </c>
      <c r="E5" s="7">
        <v>0.25392441359558798</v>
      </c>
    </row>
    <row r="6" spans="1:5" x14ac:dyDescent="0.25">
      <c r="A6" s="8" t="s">
        <v>16</v>
      </c>
      <c r="B6" s="6" t="s">
        <v>7</v>
      </c>
      <c r="C6" s="7">
        <v>8.0647409242546805E-3</v>
      </c>
      <c r="D6" s="7">
        <v>0.441363492808939</v>
      </c>
      <c r="E6" s="7">
        <v>1.8547127603168601</v>
      </c>
    </row>
    <row r="7" spans="1:5" x14ac:dyDescent="0.25">
      <c r="A7" s="8"/>
      <c r="B7" s="6" t="s">
        <v>8</v>
      </c>
      <c r="C7" s="7">
        <v>7.9575154261208193E-3</v>
      </c>
      <c r="D7" s="7">
        <v>8.2181506411947297E-2</v>
      </c>
      <c r="E7" s="7">
        <v>1.14193335754273</v>
      </c>
    </row>
    <row r="8" spans="1:5" x14ac:dyDescent="0.25">
      <c r="A8" s="8"/>
      <c r="B8" s="6" t="s">
        <v>9</v>
      </c>
      <c r="C8" s="7">
        <v>0</v>
      </c>
      <c r="D8" s="7">
        <v>0</v>
      </c>
      <c r="E8" s="7">
        <v>0</v>
      </c>
    </row>
    <row r="9" spans="1:5" x14ac:dyDescent="0.25">
      <c r="A9" s="8" t="s">
        <v>17</v>
      </c>
      <c r="B9" s="6" t="s">
        <v>10</v>
      </c>
      <c r="C9" s="7">
        <v>0</v>
      </c>
      <c r="D9" s="7">
        <v>9.9714430679687494E-2</v>
      </c>
      <c r="E9" s="7">
        <v>0.191769312046733</v>
      </c>
    </row>
    <row r="10" spans="1:5" x14ac:dyDescent="0.25">
      <c r="A10" s="8"/>
      <c r="B10" s="6" t="s">
        <v>11</v>
      </c>
      <c r="C10" s="7">
        <v>9.8464964016667603E-3</v>
      </c>
      <c r="D10" s="7">
        <v>2.39842311838224E-2</v>
      </c>
      <c r="E10" s="7">
        <v>4.7444703336942798E-2</v>
      </c>
    </row>
    <row r="11" spans="1:5" x14ac:dyDescent="0.25">
      <c r="A11" s="8"/>
      <c r="B11" s="6" t="s">
        <v>12</v>
      </c>
      <c r="C11" s="7">
        <v>2.02882150737464E-2</v>
      </c>
      <c r="D11" s="7">
        <v>1.6764476143105E-2</v>
      </c>
      <c r="E11" s="7">
        <v>9.3383642660929793E-3</v>
      </c>
    </row>
    <row r="12" spans="1:5" x14ac:dyDescent="0.25">
      <c r="A12" s="8"/>
      <c r="B12" s="6" t="s">
        <v>13</v>
      </c>
      <c r="C12" s="7">
        <v>1.5875293793364002E-2</v>
      </c>
      <c r="D12" s="7">
        <v>7.2884047150292605E-2</v>
      </c>
      <c r="E12" s="7">
        <v>0.31703372810279301</v>
      </c>
    </row>
    <row r="13" spans="1:5" x14ac:dyDescent="0.25">
      <c r="A13" s="8"/>
      <c r="B13" s="6" t="s">
        <v>14</v>
      </c>
      <c r="C13" s="7">
        <v>0</v>
      </c>
      <c r="D13" s="7">
        <v>0</v>
      </c>
      <c r="E13" s="7">
        <v>0</v>
      </c>
    </row>
  </sheetData>
  <mergeCells count="3">
    <mergeCell ref="A2:A5"/>
    <mergeCell ref="A6:A8"/>
    <mergeCell ref="A9:A13"/>
  </mergeCells>
  <conditionalFormatting sqref="C2:E13">
    <cfRule type="cellIs" dxfId="8" priority="1" operator="greaterThan">
      <formula>0.1</formula>
    </cfRule>
    <cfRule type="cellIs" dxfId="7" priority="3" operator="greater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5" x14ac:dyDescent="0.25"/>
  <cols>
    <col min="1" max="1" width="10.5703125" bestFit="1" customWidth="1"/>
  </cols>
  <sheetData>
    <row r="1" spans="1:5" x14ac:dyDescent="0.25">
      <c r="A1" s="6"/>
      <c r="B1" s="6"/>
      <c r="C1" s="6" t="s">
        <v>0</v>
      </c>
      <c r="D1" s="6" t="s">
        <v>1</v>
      </c>
      <c r="E1" s="6" t="s">
        <v>2</v>
      </c>
    </row>
    <row r="2" spans="1:5" x14ac:dyDescent="0.25">
      <c r="A2" s="8" t="s">
        <v>15</v>
      </c>
      <c r="B2" s="6" t="s">
        <v>3</v>
      </c>
      <c r="C2" s="7">
        <f>Sensitivity10!C2+Sensitivity11!C2</f>
        <v>9.4536312078370197E-2</v>
      </c>
      <c r="D2" s="7">
        <f>Sensitivity10!D2+Sensitivity11!D2</f>
        <v>5.0456976974774304E-2</v>
      </c>
      <c r="E2" s="7">
        <f>Sensitivity10!E2+Sensitivity11!E2</f>
        <v>3.7978082594776981E-2</v>
      </c>
    </row>
    <row r="3" spans="1:5" x14ac:dyDescent="0.25">
      <c r="A3" s="8"/>
      <c r="B3" s="6" t="s">
        <v>4</v>
      </c>
      <c r="C3" s="7">
        <f>Sensitivity10!C3+Sensitivity11!C3</f>
        <v>0</v>
      </c>
      <c r="D3" s="7">
        <f>Sensitivity10!D3+Sensitivity11!D3</f>
        <v>0</v>
      </c>
      <c r="E3" s="7">
        <f>Sensitivity10!E3+Sensitivity11!E3</f>
        <v>0</v>
      </c>
    </row>
    <row r="4" spans="1:5" x14ac:dyDescent="0.25">
      <c r="A4" s="8"/>
      <c r="B4" s="6" t="s">
        <v>5</v>
      </c>
      <c r="C4" s="7">
        <f>Sensitivity10!C4+Sensitivity11!C4</f>
        <v>4.9665327624840397E-2</v>
      </c>
      <c r="D4" s="7">
        <f>Sensitivity10!D4+Sensitivity11!D4</f>
        <v>5.2238858947825095E-2</v>
      </c>
      <c r="E4" s="7">
        <f>Sensitivity10!E4+Sensitivity11!E4</f>
        <v>6.1731322316654506E-2</v>
      </c>
    </row>
    <row r="5" spans="1:5" x14ac:dyDescent="0.25">
      <c r="A5" s="8"/>
      <c r="B5" s="6" t="s">
        <v>6</v>
      </c>
      <c r="C5" s="7">
        <f>Sensitivity10!C5+Sensitivity11!C5</f>
        <v>5.40603258105865E-2</v>
      </c>
      <c r="D5" s="7">
        <f>Sensitivity10!D5+Sensitivity11!D5</f>
        <v>2.4201879559485502E-2</v>
      </c>
      <c r="E5" s="7">
        <f>Sensitivity10!E5+Sensitivity11!E5</f>
        <v>0.2916522345486805</v>
      </c>
    </row>
    <row r="6" spans="1:5" x14ac:dyDescent="0.25">
      <c r="A6" s="8" t="s">
        <v>16</v>
      </c>
      <c r="B6" s="6" t="s">
        <v>7</v>
      </c>
      <c r="C6" s="7">
        <f>Sensitivity10!C6+Sensitivity11!C6</f>
        <v>3.378107169483268E-2</v>
      </c>
      <c r="D6" s="7">
        <f>Sensitivity10!D6+Sensitivity11!D6</f>
        <v>1.3844341027618079</v>
      </c>
      <c r="E6" s="7">
        <f>Sensitivity10!E6+Sensitivity11!E6</f>
        <v>2.5284691777075361</v>
      </c>
    </row>
    <row r="7" spans="1:5" x14ac:dyDescent="0.25">
      <c r="A7" s="8"/>
      <c r="B7" s="6" t="s">
        <v>8</v>
      </c>
      <c r="C7" s="7">
        <f>Sensitivity10!C7+Sensitivity11!C7</f>
        <v>1.553462653951266E-2</v>
      </c>
      <c r="D7" s="7">
        <f>Sensitivity10!D7+Sensitivity11!D7</f>
        <v>9.1458780151871186E-2</v>
      </c>
      <c r="E7" s="7">
        <f>Sensitivity10!E7+Sensitivity11!E7</f>
        <v>1.3194955296729098</v>
      </c>
    </row>
    <row r="8" spans="1:5" x14ac:dyDescent="0.25">
      <c r="A8" s="8"/>
      <c r="B8" s="6" t="s">
        <v>9</v>
      </c>
      <c r="C8" s="7">
        <f>Sensitivity10!C8+Sensitivity11!C8</f>
        <v>0</v>
      </c>
      <c r="D8" s="7">
        <f>Sensitivity10!D8+Sensitivity11!D8</f>
        <v>0</v>
      </c>
      <c r="E8" s="7">
        <f>Sensitivity10!E8+Sensitivity11!E8</f>
        <v>0</v>
      </c>
    </row>
    <row r="9" spans="1:5" x14ac:dyDescent="0.25">
      <c r="A9" s="8" t="s">
        <v>17</v>
      </c>
      <c r="B9" s="6" t="s">
        <v>10</v>
      </c>
      <c r="C9" s="7">
        <f>Sensitivity10!C9+Sensitivity11!C9</f>
        <v>0</v>
      </c>
      <c r="D9" s="7">
        <f>Sensitivity10!D9+Sensitivity11!D9</f>
        <v>0.13448615372351388</v>
      </c>
      <c r="E9" s="7">
        <f>Sensitivity10!E9+Sensitivity11!E9</f>
        <v>0.27565953460801279</v>
      </c>
    </row>
    <row r="10" spans="1:5" x14ac:dyDescent="0.25">
      <c r="A10" s="8"/>
      <c r="B10" s="6" t="s">
        <v>11</v>
      </c>
      <c r="C10" s="7">
        <f>Sensitivity10!C10+Sensitivity11!C10</f>
        <v>4.6746870040430155E-2</v>
      </c>
      <c r="D10" s="7">
        <f>Sensitivity10!D10+Sensitivity11!D10</f>
        <v>3.0742460678891789E-2</v>
      </c>
      <c r="E10" s="7">
        <f>Sensitivity10!E10+Sensitivity11!E10</f>
        <v>6.4595332008666489E-2</v>
      </c>
    </row>
    <row r="11" spans="1:5" x14ac:dyDescent="0.25">
      <c r="A11" s="8"/>
      <c r="B11" s="6" t="s">
        <v>12</v>
      </c>
      <c r="C11" s="7">
        <f>Sensitivity10!C11+Sensitivity11!C11</f>
        <v>3.4018023399224703E-2</v>
      </c>
      <c r="D11" s="7">
        <f>Sensitivity10!D11+Sensitivity11!D11</f>
        <v>1.6764476143105E-2</v>
      </c>
      <c r="E11" s="7">
        <f>Sensitivity10!E11+Sensitivity11!E11</f>
        <v>9.3383642660929793E-3</v>
      </c>
    </row>
    <row r="12" spans="1:5" x14ac:dyDescent="0.25">
      <c r="A12" s="8"/>
      <c r="B12" s="6" t="s">
        <v>13</v>
      </c>
      <c r="C12" s="7">
        <f>Sensitivity10!C12+Sensitivity11!C12</f>
        <v>5.5994054254832601E-2</v>
      </c>
      <c r="D12" s="7">
        <f>Sensitivity10!D12+Sensitivity11!D12</f>
        <v>2.0728840471502927</v>
      </c>
      <c r="E12" s="7">
        <f>Sensitivity10!E12+Sensitivity11!E12</f>
        <v>0.46198896209884799</v>
      </c>
    </row>
    <row r="13" spans="1:5" x14ac:dyDescent="0.25">
      <c r="A13" s="8"/>
      <c r="B13" s="6" t="s">
        <v>14</v>
      </c>
      <c r="C13" s="7">
        <f>Sensitivity10!C13+Sensitivity11!C13</f>
        <v>0</v>
      </c>
      <c r="D13" s="7">
        <f>Sensitivity10!D13+Sensitivity11!D13</f>
        <v>0</v>
      </c>
      <c r="E13" s="7">
        <f>Sensitivity10!E13+Sensitivity11!E13</f>
        <v>0</v>
      </c>
    </row>
  </sheetData>
  <mergeCells count="3">
    <mergeCell ref="A2:A5"/>
    <mergeCell ref="A6:A8"/>
    <mergeCell ref="A9:A13"/>
  </mergeCells>
  <conditionalFormatting sqref="C2:E13">
    <cfRule type="cellIs" dxfId="1" priority="1" operator="greaterThan">
      <formula>0.1</formula>
    </cfRule>
    <cfRule type="cellIs" dxfId="0" priority="2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CoV</vt:lpstr>
      <vt:lpstr>Sensitivity1</vt:lpstr>
      <vt:lpstr>Sensitivity2</vt:lpstr>
      <vt:lpstr>Sensitivity8</vt:lpstr>
      <vt:lpstr>Sensitivity10</vt:lpstr>
      <vt:lpstr>Sensitivity11</vt:lpstr>
      <vt:lpstr>Sensitivity10+11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Gharahi</dc:creator>
  <cp:lastModifiedBy>Hamid Gharahi</cp:lastModifiedBy>
  <dcterms:created xsi:type="dcterms:W3CDTF">2021-05-20T15:25:44Z</dcterms:created>
  <dcterms:modified xsi:type="dcterms:W3CDTF">2021-06-06T16:02:01Z</dcterms:modified>
</cp:coreProperties>
</file>