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5\"/>
    </mc:Choice>
  </mc:AlternateContent>
  <xr:revisionPtr revIDLastSave="0" documentId="13_ncr:1_{5BF13996-7E92-4E83-A9E5-A8D8C2D36D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분기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J4" i="5"/>
  <c r="J5" i="5"/>
  <c r="J6" i="5"/>
  <c r="J7" i="5"/>
  <c r="J8" i="5"/>
  <c r="J9" i="5"/>
  <c r="J10" i="5"/>
  <c r="J11" i="5"/>
  <c r="J12" i="5"/>
  <c r="J13" i="5"/>
  <c r="I5" i="5"/>
  <c r="I6" i="5"/>
  <c r="I7" i="5"/>
  <c r="I8" i="5"/>
  <c r="I9" i="5"/>
  <c r="I10" i="5"/>
  <c r="I11" i="5"/>
  <c r="I12" i="5"/>
  <c r="I13" i="5"/>
  <c r="I4" i="5"/>
  <c r="D5" i="5"/>
  <c r="D6" i="5"/>
  <c r="D7" i="5"/>
  <c r="D8" i="5"/>
  <c r="D9" i="5"/>
  <c r="D10" i="5"/>
  <c r="D11" i="5"/>
  <c r="D12" i="5"/>
  <c r="D13" i="5"/>
  <c r="D4" i="5"/>
  <c r="C5" i="5"/>
  <c r="C6" i="5"/>
  <c r="C7" i="5"/>
  <c r="C8" i="5"/>
  <c r="C9" i="5"/>
  <c r="C10" i="5"/>
  <c r="C11" i="5"/>
  <c r="C12" i="5"/>
  <c r="C13" i="5"/>
  <c r="C4" i="5"/>
</calcChain>
</file>

<file path=xl/sharedStrings.xml><?xml version="1.0" encoding="utf-8"?>
<sst xmlns="http://schemas.openxmlformats.org/spreadsheetml/2006/main" count="15" uniqueCount="13">
  <si>
    <t>순위</t>
    <phoneticPr fontId="1" type="noConversion"/>
  </si>
  <si>
    <t>입사일</t>
    <phoneticPr fontId="1" type="noConversion"/>
  </si>
  <si>
    <t>년수</t>
    <phoneticPr fontId="1" type="noConversion"/>
  </si>
  <si>
    <t>개월수</t>
    <phoneticPr fontId="2" type="noConversion"/>
  </si>
  <si>
    <t>시작</t>
    <phoneticPr fontId="2" type="noConversion"/>
  </si>
  <si>
    <t>종료</t>
    <phoneticPr fontId="1" type="noConversion"/>
  </si>
  <si>
    <t>사번</t>
    <phoneticPr fontId="2" type="noConversion"/>
  </si>
  <si>
    <t>사내 교육 참가자 현황</t>
    <phoneticPr fontId="1" type="noConversion"/>
  </si>
  <si>
    <t>교육시간</t>
    <phoneticPr fontId="1" type="noConversion"/>
  </si>
  <si>
    <t>1회차</t>
    <phoneticPr fontId="1" type="noConversion"/>
  </si>
  <si>
    <t>2회차</t>
    <phoneticPr fontId="1" type="noConversion"/>
  </si>
  <si>
    <t>점수</t>
    <phoneticPr fontId="1" type="noConversion"/>
  </si>
  <si>
    <t>근속기간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</si>
</sst>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General&quot;점/시간&quot;"/>
    <numFmt numFmtId="179" formatCode="#,##0&quot;시간&quot;"/>
    <numFmt numFmtId="180" formatCode="#,##0&quot;점&quot;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AD2"/>
      <color rgb="FFEB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Normal="100" workbookViewId="0">
      <selection activeCell="G14" sqref="G14"/>
    </sheetView>
  </sheetViews>
  <sheetFormatPr defaultRowHeight="16.5"/>
  <cols>
    <col min="1" max="1" width="7.375" style="1" customWidth="1"/>
    <col min="2" max="2" width="10.5" style="1" customWidth="1"/>
    <col min="3" max="11" width="9.75" style="1" customWidth="1"/>
    <col min="12" max="13" width="6.25" style="1" customWidth="1"/>
    <col min="14" max="14" width="6" style="1" customWidth="1"/>
    <col min="15" max="16384" width="9" style="1"/>
  </cols>
  <sheetData>
    <row r="1" spans="1:14" ht="21" customHeight="1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6"/>
      <c r="M1" s="6"/>
      <c r="N1" s="6"/>
    </row>
    <row r="2" spans="1:14" ht="16.5" customHeight="1">
      <c r="A2" s="9" t="s">
        <v>6</v>
      </c>
      <c r="B2" s="9" t="s">
        <v>1</v>
      </c>
      <c r="C2" s="10" t="s">
        <v>12</v>
      </c>
      <c r="D2" s="10"/>
      <c r="E2" s="11" t="s">
        <v>9</v>
      </c>
      <c r="F2" s="11"/>
      <c r="G2" s="11" t="s">
        <v>10</v>
      </c>
      <c r="H2" s="11"/>
      <c r="I2" s="12" t="s">
        <v>8</v>
      </c>
      <c r="J2" s="13" t="s">
        <v>11</v>
      </c>
      <c r="K2" s="9" t="s">
        <v>0</v>
      </c>
      <c r="L2" s="3"/>
      <c r="M2" s="2"/>
      <c r="N2" s="2"/>
    </row>
    <row r="3" spans="1:14" ht="16.5" customHeight="1">
      <c r="A3" s="9"/>
      <c r="B3" s="9"/>
      <c r="C3" s="14" t="s">
        <v>2</v>
      </c>
      <c r="D3" s="14" t="s">
        <v>3</v>
      </c>
      <c r="E3" s="14" t="s">
        <v>4</v>
      </c>
      <c r="F3" s="14" t="s">
        <v>5</v>
      </c>
      <c r="G3" s="14" t="s">
        <v>4</v>
      </c>
      <c r="H3" s="14" t="s">
        <v>5</v>
      </c>
      <c r="I3" s="12"/>
      <c r="J3" s="25">
        <v>5</v>
      </c>
      <c r="K3" s="9"/>
      <c r="L3" s="7"/>
    </row>
    <row r="4" spans="1:14" ht="16.5" customHeight="1">
      <c r="A4" s="15">
        <v>212102</v>
      </c>
      <c r="B4" s="16">
        <v>44256</v>
      </c>
      <c r="C4" s="17" t="str">
        <f ca="1">DATEDIF(B4,TODAY(),"y")&amp;"년"</f>
        <v>0년</v>
      </c>
      <c r="D4" s="17" t="str">
        <f ca="1">DATEDIF(B4,TODAY(),"ym")&amp;"개월"</f>
        <v>11개월</v>
      </c>
      <c r="E4" s="18">
        <v>0.375</v>
      </c>
      <c r="F4" s="18">
        <v>0.5</v>
      </c>
      <c r="G4" s="18">
        <v>0.375</v>
      </c>
      <c r="H4" s="18">
        <v>0.45833333333333331</v>
      </c>
      <c r="I4" s="26">
        <f>HOUR(F4-E4)+HOUR(H4-G4)</f>
        <v>5</v>
      </c>
      <c r="J4" s="27">
        <f t="shared" ref="J4:J13" si="0">PRODUCT(I4,$J$3)</f>
        <v>25</v>
      </c>
      <c r="K4" s="19">
        <f t="shared" ref="K4:K13" si="1">_xlfn.RANK.EQ(J4,$J$4:$J$13,0)</f>
        <v>8</v>
      </c>
      <c r="L4" s="2"/>
    </row>
    <row r="5" spans="1:14" ht="16.5" customHeight="1">
      <c r="A5" s="20">
        <v>181011</v>
      </c>
      <c r="B5" s="21">
        <v>43101</v>
      </c>
      <c r="C5" s="17" t="str">
        <f t="shared" ref="C5:C13" ca="1" si="2">DATEDIF(B5,TODAY(),"y")&amp;"년"</f>
        <v>4년</v>
      </c>
      <c r="D5" s="17" t="str">
        <f t="shared" ref="D5:D13" ca="1" si="3">DATEDIF(B5,TODAY(),"ym")&amp;"개월"</f>
        <v>1개월</v>
      </c>
      <c r="E5" s="22">
        <v>0.41666666666666669</v>
      </c>
      <c r="F5" s="22">
        <v>0.5</v>
      </c>
      <c r="G5" s="22">
        <v>0.41666666666666669</v>
      </c>
      <c r="H5" s="22">
        <v>0.5</v>
      </c>
      <c r="I5" s="26">
        <f t="shared" ref="I5:I13" si="4">HOUR(F5-E5)+HOUR(H5-G5)</f>
        <v>4</v>
      </c>
      <c r="J5" s="28">
        <f t="shared" si="0"/>
        <v>20</v>
      </c>
      <c r="K5" s="23">
        <f t="shared" si="1"/>
        <v>10</v>
      </c>
      <c r="L5" s="4"/>
    </row>
    <row r="6" spans="1:14" ht="16.5" customHeight="1">
      <c r="A6" s="20">
        <v>205123</v>
      </c>
      <c r="B6" s="21">
        <v>44075</v>
      </c>
      <c r="C6" s="17" t="str">
        <f t="shared" ca="1" si="2"/>
        <v>1년</v>
      </c>
      <c r="D6" s="17" t="str">
        <f t="shared" ca="1" si="3"/>
        <v>5개월</v>
      </c>
      <c r="E6" s="22">
        <v>0.58333333333333337</v>
      </c>
      <c r="F6" s="22">
        <v>0.70833333333333337</v>
      </c>
      <c r="G6" s="22">
        <v>0.41666666666666669</v>
      </c>
      <c r="H6" s="22">
        <v>0.70833333333333337</v>
      </c>
      <c r="I6" s="26">
        <f t="shared" si="4"/>
        <v>10</v>
      </c>
      <c r="J6" s="28">
        <f t="shared" si="0"/>
        <v>50</v>
      </c>
      <c r="K6" s="23">
        <f t="shared" si="1"/>
        <v>4</v>
      </c>
      <c r="L6" s="4"/>
    </row>
    <row r="7" spans="1:14" ht="16.5" customHeight="1">
      <c r="A7" s="20">
        <v>212106</v>
      </c>
      <c r="B7" s="21">
        <v>44256</v>
      </c>
      <c r="C7" s="17" t="str">
        <f t="shared" ca="1" si="2"/>
        <v>0년</v>
      </c>
      <c r="D7" s="17" t="str">
        <f t="shared" ca="1" si="3"/>
        <v>11개월</v>
      </c>
      <c r="E7" s="22">
        <v>0.625</v>
      </c>
      <c r="F7" s="22">
        <v>0.70833333333333337</v>
      </c>
      <c r="G7" s="22">
        <v>0.54166666666666663</v>
      </c>
      <c r="H7" s="22">
        <v>0.70833333333333337</v>
      </c>
      <c r="I7" s="26">
        <f t="shared" si="4"/>
        <v>6</v>
      </c>
      <c r="J7" s="28">
        <f t="shared" si="0"/>
        <v>30</v>
      </c>
      <c r="K7" s="23">
        <f t="shared" si="1"/>
        <v>5</v>
      </c>
      <c r="L7" s="4"/>
    </row>
    <row r="8" spans="1:14" ht="16.5" customHeight="1">
      <c r="A8" s="20">
        <v>170642</v>
      </c>
      <c r="B8" s="21">
        <v>42795</v>
      </c>
      <c r="C8" s="17" t="str">
        <f t="shared" ca="1" si="2"/>
        <v>4년</v>
      </c>
      <c r="D8" s="17" t="str">
        <f t="shared" ca="1" si="3"/>
        <v>11개월</v>
      </c>
      <c r="E8" s="22">
        <v>0.58333333333333337</v>
      </c>
      <c r="F8" s="22">
        <v>0.75</v>
      </c>
      <c r="G8" s="22">
        <v>0.41666666666666669</v>
      </c>
      <c r="H8" s="22">
        <v>0.5</v>
      </c>
      <c r="I8" s="26">
        <f t="shared" si="4"/>
        <v>6</v>
      </c>
      <c r="J8" s="28">
        <f t="shared" si="0"/>
        <v>30</v>
      </c>
      <c r="K8" s="23">
        <f t="shared" si="1"/>
        <v>5</v>
      </c>
      <c r="L8" s="4"/>
    </row>
    <row r="9" spans="1:14" ht="16.5" customHeight="1">
      <c r="A9" s="20">
        <v>183419</v>
      </c>
      <c r="B9" s="21">
        <v>43160</v>
      </c>
      <c r="C9" s="17" t="str">
        <f t="shared" ca="1" si="2"/>
        <v>3년</v>
      </c>
      <c r="D9" s="17" t="str">
        <f t="shared" ca="1" si="3"/>
        <v>11개월</v>
      </c>
      <c r="E9" s="22">
        <v>0.41666666666666669</v>
      </c>
      <c r="F9" s="22">
        <v>0.5</v>
      </c>
      <c r="G9" s="22">
        <v>0.375</v>
      </c>
      <c r="H9" s="22">
        <v>0.5</v>
      </c>
      <c r="I9" s="26">
        <f t="shared" si="4"/>
        <v>5</v>
      </c>
      <c r="J9" s="28">
        <f t="shared" si="0"/>
        <v>25</v>
      </c>
      <c r="K9" s="23">
        <f t="shared" si="1"/>
        <v>8</v>
      </c>
      <c r="L9" s="4"/>
    </row>
    <row r="10" spans="1:14">
      <c r="A10" s="20">
        <v>191058</v>
      </c>
      <c r="B10" s="21">
        <v>43466</v>
      </c>
      <c r="C10" s="17" t="str">
        <f t="shared" ca="1" si="2"/>
        <v>3년</v>
      </c>
      <c r="D10" s="17" t="str">
        <f t="shared" ca="1" si="3"/>
        <v>1개월</v>
      </c>
      <c r="E10" s="22">
        <v>0.58333333333333337</v>
      </c>
      <c r="F10" s="22">
        <v>0.75</v>
      </c>
      <c r="G10" s="22">
        <v>0.41666666666666669</v>
      </c>
      <c r="H10" s="22">
        <v>0.70833333333333337</v>
      </c>
      <c r="I10" s="26">
        <f t="shared" si="4"/>
        <v>11</v>
      </c>
      <c r="J10" s="28">
        <f t="shared" si="0"/>
        <v>55</v>
      </c>
      <c r="K10" s="23">
        <f t="shared" si="1"/>
        <v>3</v>
      </c>
      <c r="L10" s="4"/>
    </row>
    <row r="11" spans="1:14">
      <c r="A11" s="23">
        <v>171843</v>
      </c>
      <c r="B11" s="24">
        <v>42736</v>
      </c>
      <c r="C11" s="17" t="str">
        <f t="shared" ca="1" si="2"/>
        <v>5년</v>
      </c>
      <c r="D11" s="17" t="str">
        <f t="shared" ca="1" si="3"/>
        <v>1개월</v>
      </c>
      <c r="E11" s="22">
        <v>0.625</v>
      </c>
      <c r="F11" s="22">
        <v>0.75</v>
      </c>
      <c r="G11" s="22">
        <v>0.375</v>
      </c>
      <c r="H11" s="22">
        <v>0.5</v>
      </c>
      <c r="I11" s="26">
        <f t="shared" si="4"/>
        <v>6</v>
      </c>
      <c r="J11" s="28">
        <f t="shared" si="0"/>
        <v>30</v>
      </c>
      <c r="K11" s="23">
        <f t="shared" si="1"/>
        <v>5</v>
      </c>
      <c r="L11" s="5"/>
      <c r="M11" s="4"/>
      <c r="N11" s="4"/>
    </row>
    <row r="12" spans="1:14">
      <c r="A12" s="20">
        <v>190476</v>
      </c>
      <c r="B12" s="24">
        <v>43466</v>
      </c>
      <c r="C12" s="17" t="str">
        <f t="shared" ca="1" si="2"/>
        <v>3년</v>
      </c>
      <c r="D12" s="17" t="str">
        <f t="shared" ca="1" si="3"/>
        <v>1개월</v>
      </c>
      <c r="E12" s="22">
        <v>0.41666666666666669</v>
      </c>
      <c r="F12" s="22">
        <v>0.70833333333333337</v>
      </c>
      <c r="G12" s="22">
        <v>0.41666666666666669</v>
      </c>
      <c r="H12" s="22">
        <v>0.70833333333333337</v>
      </c>
      <c r="I12" s="26">
        <f t="shared" si="4"/>
        <v>14</v>
      </c>
      <c r="J12" s="28">
        <f t="shared" si="0"/>
        <v>70</v>
      </c>
      <c r="K12" s="23">
        <f t="shared" si="1"/>
        <v>1</v>
      </c>
    </row>
    <row r="13" spans="1:14">
      <c r="A13" s="23">
        <v>182103</v>
      </c>
      <c r="B13" s="24">
        <v>43122</v>
      </c>
      <c r="C13" s="17" t="str">
        <f t="shared" ca="1" si="2"/>
        <v>4년</v>
      </c>
      <c r="D13" s="17" t="str">
        <f t="shared" ca="1" si="3"/>
        <v>1개월</v>
      </c>
      <c r="E13" s="22">
        <v>0.375</v>
      </c>
      <c r="F13" s="22">
        <v>0.70833333333333337</v>
      </c>
      <c r="G13" s="22">
        <v>0.54166666666666663</v>
      </c>
      <c r="H13" s="22">
        <v>0.70833333333333337</v>
      </c>
      <c r="I13" s="26">
        <f t="shared" si="4"/>
        <v>12</v>
      </c>
      <c r="J13" s="28">
        <f t="shared" si="0"/>
        <v>60</v>
      </c>
      <c r="K13" s="23">
        <f t="shared" si="1"/>
        <v>2</v>
      </c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</sheetData>
  <mergeCells count="8">
    <mergeCell ref="A1:K1"/>
    <mergeCell ref="A2:A3"/>
    <mergeCell ref="B2:B3"/>
    <mergeCell ref="C2:D2"/>
    <mergeCell ref="E2:F2"/>
    <mergeCell ref="G2:H2"/>
    <mergeCell ref="I2:I3"/>
    <mergeCell ref="K2:K3"/>
  </mergeCells>
  <phoneticPr fontId="1" type="noConversion"/>
  <conditionalFormatting sqref="J4:J13">
    <cfRule type="top10" dxfId="0" priority="2" rank="1"/>
    <cfRule type="top10" dxfId="1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1분기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안비단</cp:lastModifiedBy>
  <dcterms:created xsi:type="dcterms:W3CDTF">2013-12-19T08:54:00Z</dcterms:created>
  <dcterms:modified xsi:type="dcterms:W3CDTF">2022-02-28T05:18:32Z</dcterms:modified>
</cp:coreProperties>
</file>