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1월" sheetId="2" r:id="rId5"/>
    <sheet name="2월" sheetId="3" r:id="rId6"/>
    <sheet name="backdata" sheetId="4" r:id="rId7"/>
  </sheets>
</workbook>
</file>

<file path=xl/sharedStrings.xml><?xml version="1.0" encoding="utf-8"?>
<sst xmlns="http://schemas.openxmlformats.org/spreadsheetml/2006/main" uniqueCount="98">
  <si>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</si>
  <si>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</si>
  <si>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</si>
  <si>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</si>
  <si>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1월</t>
  </si>
  <si>
    <t>표 1</t>
  </si>
  <si>
    <t>January, 2020</t>
  </si>
  <si>
    <t>문서목록</t>
  </si>
  <si>
    <t>시나리오</t>
  </si>
  <si>
    <t>요구사항정의서</t>
  </si>
  <si>
    <t>일 SUN</t>
  </si>
  <si>
    <t>월 MON</t>
  </si>
  <si>
    <t>화 TUE</t>
  </si>
  <si>
    <t>수 WED</t>
  </si>
  <si>
    <t>목 THU</t>
  </si>
  <si>
    <t>금 FRI</t>
  </si>
  <si>
    <t>토 SAT</t>
  </si>
  <si>
    <t>요구사항명세서</t>
  </si>
  <si>
    <t>스토리보드</t>
  </si>
  <si>
    <t>시나리오, 요구사항정의서, 요구사항명세서, 스토리보드</t>
  </si>
  <si>
    <t>유즈케이스</t>
  </si>
  <si>
    <t>클래스다이어그램</t>
  </si>
  <si>
    <t>유스케이스</t>
  </si>
  <si>
    <t>DB설계</t>
  </si>
  <si>
    <t>DB 설계</t>
  </si>
  <si>
    <t>DB검사 받기</t>
  </si>
  <si>
    <t>코딩 작업 시작</t>
  </si>
  <si>
    <t>스프링 MVC패턴 디자인</t>
  </si>
  <si>
    <t>컨트롤단 구성</t>
  </si>
  <si>
    <t>템플릿 뷰단 선정</t>
  </si>
  <si>
    <t>코딩 마무리</t>
  </si>
  <si>
    <t>DB 수정</t>
  </si>
  <si>
    <t>서비스단 구성</t>
  </si>
  <si>
    <t>기능별 코딩 분담</t>
  </si>
  <si>
    <t>프로젝트 테스트</t>
  </si>
  <si>
    <t>MyBatis 설정 구성</t>
  </si>
  <si>
    <t>관리자단 뷰단</t>
  </si>
  <si>
    <t>관리자 기능 시작</t>
  </si>
  <si>
    <t>버그수정</t>
  </si>
  <si>
    <t>최종문서작업</t>
  </si>
  <si>
    <t>발표준비</t>
  </si>
  <si>
    <t>근태관리 기능 시작</t>
  </si>
  <si>
    <t>구글 API 시작</t>
  </si>
  <si>
    <t>구글 API</t>
  </si>
  <si>
    <t xml:space="preserve">구글 API </t>
  </si>
  <si>
    <t>기능별 코딩 시작</t>
  </si>
  <si>
    <t>AWS 사전 준비</t>
  </si>
  <si>
    <t>채팅 기능</t>
  </si>
  <si>
    <t>채팅 끝</t>
  </si>
  <si>
    <t>채팅 시작</t>
  </si>
  <si>
    <t>사원 등록 기능</t>
  </si>
  <si>
    <t>프로젝트 기능</t>
  </si>
  <si>
    <t>비용 기능 시작</t>
  </si>
  <si>
    <t xml:space="preserve">비용 기능 </t>
  </si>
  <si>
    <t>구글 API 종료</t>
  </si>
  <si>
    <t>AWS 테스트</t>
  </si>
  <si>
    <t>목업 데이타 설정</t>
  </si>
  <si>
    <t>일반사원 기능 끝</t>
  </si>
  <si>
    <t>목업 데이타 주입</t>
  </si>
  <si>
    <t>설연휴</t>
  </si>
  <si>
    <t>프로젝트 기능 끝</t>
  </si>
  <si>
    <t>팀장사원 기능 끝</t>
  </si>
  <si>
    <t>버그 수정</t>
  </si>
  <si>
    <t>비용 기능 끝</t>
  </si>
  <si>
    <t>관리자 기능 끝</t>
  </si>
  <si>
    <t>근태관리 기능 끝</t>
  </si>
  <si>
    <t xml:space="preserve">프로젝트 현황 점검 </t>
  </si>
  <si>
    <t>2월</t>
  </si>
  <si>
    <t>February, 2020</t>
  </si>
  <si>
    <t>목업 데이터 수정 및 주입</t>
  </si>
  <si>
    <t>최종문서 작성</t>
  </si>
  <si>
    <t>목업 데이터 주입 완료</t>
  </si>
  <si>
    <t>기술 문서 작성</t>
  </si>
  <si>
    <t>시연 영상 촬영</t>
  </si>
  <si>
    <t>최종 테스트</t>
  </si>
  <si>
    <t>테스트 끝</t>
  </si>
  <si>
    <t>기술 문서 끝</t>
  </si>
  <si>
    <t>작업완료문서배포</t>
  </si>
  <si>
    <t>최종시연, 문서작업완료</t>
  </si>
  <si>
    <t>수료</t>
  </si>
  <si>
    <t>최종문서 끝</t>
  </si>
  <si>
    <t>발표 준비</t>
  </si>
  <si>
    <t>발표 준비 끝</t>
  </si>
  <si>
    <t>발표</t>
  </si>
  <si>
    <t>시연 영상 끝</t>
  </si>
  <si>
    <t>backdata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</si>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</sst>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&quot; &quot;;(0)"/>
    <numFmt numFmtId="60" formatCode="m&quot;월&quot;"/>
    <numFmt numFmtId="61" formatCode="d"/>
  </numFmts>
  <fonts count="13"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5"/>
      <color indexed="8"/>
      <name val="맑은 고딕"/>
    </font>
    <font>
      <sz val="72"/>
      <color indexed="8"/>
      <name val="DX몽블랑라운드 Std ExtraBold"/>
    </font>
    <font>
      <b val="1"/>
      <sz val="12"/>
      <color indexed="8"/>
      <name val="맑은 고딕"/>
    </font>
    <font>
      <sz val="16"/>
      <color indexed="8"/>
      <name val="DX몽블랑라운드 Std ExtraBold"/>
    </font>
    <font>
      <b val="1"/>
      <sz val="12"/>
      <color indexed="14"/>
      <name val="맑은 고딕"/>
    </font>
    <font>
      <sz val="14"/>
      <color indexed="14"/>
      <name val="DX몽블랑라운드 Std ExtraBold"/>
    </font>
    <font>
      <sz val="14"/>
      <color indexed="8"/>
      <name val="DX몽블랑라운드 Std ExtraBold"/>
    </font>
    <font>
      <sz val="12"/>
      <color indexed="14"/>
      <name val="맑은 고딕"/>
    </font>
    <font>
      <b val="1"/>
      <sz val="16"/>
      <color indexed="20"/>
      <name val="DX하루 Std Bold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1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 style="thin">
        <color indexed="15"/>
      </bottom>
      <diagonal/>
    </border>
    <border>
      <left style="thin">
        <color indexed="13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8"/>
      </bottom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3"/>
      </right>
      <top/>
      <bottom/>
      <diagonal/>
    </border>
    <border>
      <left/>
      <right/>
      <top style="medium">
        <color indexed="1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0" applyFont="1" applyFill="0" applyBorder="0" applyAlignment="1" applyProtection="0">
      <alignment horizontal="left" vertical="bottom" wrapText="1"/>
    </xf>
    <xf numFmtId="0" fontId="1" applyNumberFormat="0" applyFont="1" applyFill="0" applyBorder="0" applyAlignment="1" applyProtection="0">
      <alignment horizontal="left" vertical="bottom"/>
    </xf>
    <xf numFmtId="0" fontId="0" fillId="2" applyNumberFormat="0" applyFont="1" applyFill="1" applyBorder="0" applyAlignment="1" applyProtection="0">
      <alignment horizontal="left" vertical="bottom"/>
    </xf>
    <xf numFmtId="0" fontId="0" fillId="3" applyNumberFormat="0" applyFont="1" applyFill="1" applyBorder="0" applyAlignment="1" applyProtection="0">
      <alignment horizontal="left" vertical="bottom"/>
    </xf>
    <xf numFmtId="0" fontId="3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59" fontId="5" fillId="4" borderId="2" applyNumberFormat="1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horizontal="center"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horizontal="center" vertical="bottom"/>
    </xf>
    <xf numFmtId="49" fontId="6" fillId="5" borderId="6" applyNumberFormat="1" applyFont="1" applyFill="1" applyBorder="1" applyAlignment="1" applyProtection="0">
      <alignment horizontal="center" vertical="bottom"/>
    </xf>
    <xf numFmtId="49" fontId="0" fillId="5" borderId="6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8" borderId="9" applyNumberFormat="1" applyFont="1" applyFill="0" applyBorder="1" applyAlignment="1" applyProtection="0">
      <alignment horizontal="center" vertical="bottom"/>
    </xf>
    <xf numFmtId="49" fontId="6" borderId="10" applyNumberFormat="1" applyFont="1" applyFill="0" applyBorder="1" applyAlignment="1" applyProtection="0">
      <alignment horizontal="center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61" fontId="9" borderId="13" applyNumberFormat="1" applyFont="1" applyFill="0" applyBorder="1" applyAlignment="1" applyProtection="0">
      <alignment horizontal="left" vertical="bottom"/>
    </xf>
    <xf numFmtId="61" fontId="10" borderId="14" applyNumberFormat="1" applyFont="1" applyFill="0" applyBorder="1" applyAlignment="1" applyProtection="0">
      <alignment horizontal="left" vertical="bottom"/>
    </xf>
    <xf numFmtId="0" fontId="11" borderId="5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horizontal="center" vertical="bottom"/>
    </xf>
    <xf numFmtId="0" fontId="0" fillId="6" borderId="5" applyNumberFormat="0" applyFont="1" applyFill="1" applyBorder="1" applyAlignment="1" applyProtection="0">
      <alignment horizontal="center" vertical="bottom"/>
    </xf>
    <xf numFmtId="49" fontId="0" fillId="7" borderId="5" applyNumberFormat="1" applyFont="1" applyFill="1" applyBorder="1" applyAlignment="1" applyProtection="0">
      <alignment horizontal="center" vertical="bottom"/>
    </xf>
    <xf numFmtId="49" fontId="0" fillId="8" borderId="5" applyNumberFormat="1" applyFont="1" applyFill="1" applyBorder="1" applyAlignment="1" applyProtection="0">
      <alignment horizontal="center" vertical="bottom"/>
    </xf>
    <xf numFmtId="0" fontId="0" fillId="5" borderId="6" applyNumberFormat="0" applyFont="1" applyFill="1" applyBorder="1" applyAlignment="1" applyProtection="0">
      <alignment vertical="bottom"/>
    </xf>
    <xf numFmtId="61" fontId="9" borderId="5" applyNumberFormat="1" applyFont="1" applyFill="0" applyBorder="1" applyAlignment="1" applyProtection="0">
      <alignment horizontal="left" vertical="bottom"/>
    </xf>
    <xf numFmtId="61" fontId="10" borderId="5" applyNumberFormat="1" applyFont="1" applyFill="0" applyBorder="1" applyAlignment="1" applyProtection="0">
      <alignment horizontal="left" vertical="bottom"/>
    </xf>
    <xf numFmtId="60" fontId="6" fillId="5" borderId="6" applyNumberFormat="1" applyFont="1" applyFill="1" applyBorder="1" applyAlignment="1" applyProtection="0">
      <alignment horizontal="center" vertical="bottom"/>
    </xf>
    <xf numFmtId="49" fontId="0" fillId="9" borderId="5" applyNumberFormat="1" applyFont="1" applyFill="1" applyBorder="1" applyAlignment="1" applyProtection="0">
      <alignment horizontal="center" vertical="bottom"/>
    </xf>
    <xf numFmtId="61" fontId="10" fillId="10" borderId="5" applyNumberFormat="1" applyFont="1" applyFill="1" applyBorder="1" applyAlignment="1" applyProtection="0">
      <alignment horizontal="left" vertical="bottom"/>
    </xf>
    <xf numFmtId="0" fontId="0" fillId="10" borderId="5" applyNumberFormat="0" applyFont="1" applyFill="1" applyBorder="1" applyAlignment="1" applyProtection="0">
      <alignment vertical="bottom"/>
    </xf>
    <xf numFmtId="49" fontId="0" fillId="10" borderId="5" applyNumberFormat="1" applyFont="1" applyFill="1" applyBorder="1" applyAlignment="1" applyProtection="0">
      <alignment vertical="bottom"/>
    </xf>
    <xf numFmtId="0" fontId="11" fillId="10" borderId="5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12" fillId="4" borderId="16" applyNumberFormat="0" applyFont="1" applyFill="1" applyBorder="1" applyAlignment="1" applyProtection="0">
      <alignment horizontal="right" vertical="bottom"/>
    </xf>
    <xf numFmtId="0" fontId="0" fillId="5" borderId="1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9" borderId="13" applyNumberFormat="1" applyFont="1" applyFill="0" applyBorder="1" applyAlignment="1" applyProtection="0">
      <alignment horizontal="left" vertical="bottom"/>
    </xf>
    <xf numFmtId="0" fontId="10" borderId="14" applyNumberFormat="1" applyFont="1" applyFill="0" applyBorder="1" applyAlignment="1" applyProtection="0">
      <alignment horizontal="left" vertical="bottom"/>
    </xf>
    <xf numFmtId="49" fontId="0" fillId="11" borderId="5" applyNumberFormat="1" applyFont="1" applyFill="1" applyBorder="1" applyAlignment="1" applyProtection="0">
      <alignment horizontal="center" vertical="bottom"/>
    </xf>
    <xf numFmtId="0" fontId="9" borderId="5" applyNumberFormat="1" applyFont="1" applyFill="0" applyBorder="1" applyAlignment="1" applyProtection="0">
      <alignment horizontal="left" vertical="bottom"/>
    </xf>
    <xf numFmtId="0" fontId="10" borderId="5" applyNumberFormat="1" applyFont="1" applyFill="0" applyBorder="1" applyAlignment="1" applyProtection="0">
      <alignment horizontal="left" vertical="bottom"/>
    </xf>
    <xf numFmtId="49" fontId="0" fillId="10" borderId="5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fillId="4" borderId="1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2f2f2"/>
      <rgbColor rgb="ffaaaaaa"/>
      <rgbColor rgb="ffff0000"/>
      <rgbColor rgb="ffffffff"/>
      <rgbColor rgb="ff00b0f0"/>
      <rgbColor rgb="ffffff00"/>
      <rgbColor rgb="fffdfe53"/>
      <rgbColor rgb="ffffc000"/>
      <rgbColor rgb="ff385623"/>
      <rgbColor rgb="fff2f5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67</v>
      </c>
      <c r="C11" s="3"/>
      <c r="D11" s="3"/>
    </row>
    <row r="12">
      <c r="B12" s="4"/>
      <c r="C12" t="s" s="4">
        <v>5</v>
      </c>
      <c r="D12" t="s" s="5">
        <v>67</v>
      </c>
    </row>
    <row r="13">
      <c r="B13" t="s" s="3">
        <v>85</v>
      </c>
      <c r="C13" s="3"/>
      <c r="D13" s="3"/>
    </row>
    <row r="14">
      <c r="B14" s="4"/>
      <c r="C14" t="s" s="4">
        <v>5</v>
      </c>
      <c r="D14" t="s" s="5">
        <v>85</v>
      </c>
    </row>
  </sheetData>
  <mergeCells count="1">
    <mergeCell ref="B3:D3"/>
  </mergeCells>
  <hyperlinks>
    <hyperlink ref="D10" location="'1월'!R1C1" tooltip="" display="1월"/>
    <hyperlink ref="D12" location="'2월'!R1C1" tooltip="" display="2월"/>
    <hyperlink ref="D14" location="'backdata'!R1C1" tooltip="" display="backdata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9"/>
  <sheetViews>
    <sheetView workbookViewId="0" showGridLines="0" defaultGridColor="1"/>
  </sheetViews>
  <sheetFormatPr defaultColWidth="11.5" defaultRowHeight="17.25" customHeight="1" outlineLevelRow="0" outlineLevelCol="0"/>
  <cols>
    <col min="1" max="1" width="4" style="6" customWidth="1"/>
    <col min="2" max="8" width="22.1719" style="6" customWidth="1"/>
    <col min="9" max="9" width="3.35156" style="6" customWidth="1"/>
    <col min="10" max="10" width="16.6719" style="6" customWidth="1"/>
    <col min="11" max="256" width="11.5" style="6" customWidth="1"/>
  </cols>
  <sheetData>
    <row r="1" ht="92.25" customHeight="1">
      <c r="A1" s="7"/>
      <c r="B1" s="8">
        <v>1</v>
      </c>
      <c r="C1" s="8"/>
      <c r="D1" s="8"/>
      <c r="E1" s="8"/>
      <c r="F1" s="8"/>
      <c r="G1" s="8"/>
      <c r="H1" s="8"/>
      <c r="I1" s="9"/>
      <c r="J1" s="10">
        <v>43831</v>
      </c>
    </row>
    <row r="2" ht="21" customHeight="1">
      <c r="A2" s="11"/>
      <c r="B2" s="12"/>
      <c r="C2" s="12"/>
      <c r="D2" s="12"/>
      <c r="E2" t="s" s="13">
        <f>VLOOKUP(B1,'backdata'!$A$2:$B$13,2)&amp;", 2020"</f>
        <v>6</v>
      </c>
      <c r="F2" s="12"/>
      <c r="G2" s="12"/>
      <c r="H2" s="12"/>
      <c r="I2" s="12"/>
      <c r="J2" t="s" s="14">
        <v>7</v>
      </c>
    </row>
    <row r="3" ht="17" customHeight="1">
      <c r="A3" s="11"/>
      <c r="B3" s="12"/>
      <c r="C3" s="12"/>
      <c r="D3" s="12"/>
      <c r="E3" s="12"/>
      <c r="F3" s="12"/>
      <c r="G3" s="12"/>
      <c r="H3" s="12"/>
      <c r="I3" s="12"/>
      <c r="J3" t="s" s="15">
        <v>8</v>
      </c>
    </row>
    <row r="4" ht="17" customHeight="1">
      <c r="A4" s="11"/>
      <c r="B4" s="16"/>
      <c r="C4" s="16"/>
      <c r="D4" s="16"/>
      <c r="E4" s="16"/>
      <c r="F4" s="16"/>
      <c r="G4" s="16"/>
      <c r="H4" s="16"/>
      <c r="I4" s="12"/>
      <c r="J4" t="s" s="15">
        <v>9</v>
      </c>
    </row>
    <row r="5" ht="26.1" customHeight="1">
      <c r="A5" s="17"/>
      <c r="B5" t="s" s="18">
        <v>10</v>
      </c>
      <c r="C5" t="s" s="19">
        <v>11</v>
      </c>
      <c r="D5" t="s" s="19">
        <v>12</v>
      </c>
      <c r="E5" t="s" s="19">
        <v>13</v>
      </c>
      <c r="F5" t="s" s="19">
        <v>14</v>
      </c>
      <c r="G5" t="s" s="19">
        <v>15</v>
      </c>
      <c r="H5" t="s" s="18">
        <v>16</v>
      </c>
      <c r="I5" s="20"/>
      <c r="J5" t="s" s="21">
        <v>17</v>
      </c>
    </row>
    <row r="6" ht="19.5" customHeight="1">
      <c r="A6" s="11"/>
      <c r="B6" s="22">
        <f>DATE(2019,$B$1,1)-WEEKDAY(DATE(2020,$B$1,1))+1</f>
        <v>43463</v>
      </c>
      <c r="C6" s="23">
        <f>B6+1</f>
        <v>43464</v>
      </c>
      <c r="D6" s="23">
        <f>C6+1</f>
        <v>43465</v>
      </c>
      <c r="E6" s="23">
        <f>D6+1</f>
        <v>43466</v>
      </c>
      <c r="F6" s="23">
        <f>E6+1</f>
        <v>43467</v>
      </c>
      <c r="G6" s="23">
        <f>F6+1</f>
        <v>43468</v>
      </c>
      <c r="H6" s="22">
        <f>G6+1</f>
        <v>43469</v>
      </c>
      <c r="I6" s="12"/>
      <c r="J6" t="s" s="15">
        <v>18</v>
      </c>
    </row>
    <row r="7" ht="17" customHeight="1">
      <c r="A7" s="11"/>
      <c r="B7" s="24"/>
      <c r="C7" s="25"/>
      <c r="D7" s="25"/>
      <c r="E7" s="25"/>
      <c r="F7" t="s" s="26">
        <v>19</v>
      </c>
      <c r="G7" s="27"/>
      <c r="H7" s="27"/>
      <c r="I7" s="12"/>
      <c r="J7" t="s" s="15">
        <v>20</v>
      </c>
    </row>
    <row r="8" ht="17" customHeight="1">
      <c r="A8" s="11"/>
      <c r="B8" s="24"/>
      <c r="C8" s="25"/>
      <c r="D8" s="25"/>
      <c r="E8" s="25"/>
      <c r="F8" t="s" s="28">
        <v>9</v>
      </c>
      <c r="G8" t="s" s="29">
        <v>17</v>
      </c>
      <c r="H8" t="s" s="28">
        <v>9</v>
      </c>
      <c r="I8" s="12"/>
      <c r="J8" t="s" s="15">
        <v>21</v>
      </c>
    </row>
    <row r="9" ht="17" customHeight="1">
      <c r="A9" s="11"/>
      <c r="B9" s="24"/>
      <c r="C9" s="25"/>
      <c r="D9" s="25"/>
      <c r="E9" s="25"/>
      <c r="F9" t="s" s="29">
        <v>8</v>
      </c>
      <c r="G9" t="s" s="28">
        <v>22</v>
      </c>
      <c r="H9" t="s" s="28">
        <v>21</v>
      </c>
      <c r="I9" s="12"/>
      <c r="J9" t="s" s="15">
        <v>23</v>
      </c>
    </row>
    <row r="10" ht="17" customHeight="1">
      <c r="A10" s="11"/>
      <c r="B10" s="24"/>
      <c r="C10" s="25"/>
      <c r="D10" s="25"/>
      <c r="E10" s="25"/>
      <c r="F10" t="s" s="28">
        <v>24</v>
      </c>
      <c r="G10" t="s" s="28">
        <v>24</v>
      </c>
      <c r="H10" t="s" s="28">
        <v>24</v>
      </c>
      <c r="I10" s="12"/>
      <c r="J10" s="30"/>
    </row>
    <row r="11" ht="19.5" customHeight="1">
      <c r="A11" s="11"/>
      <c r="B11" s="31">
        <f>B6+7</f>
        <v>43470</v>
      </c>
      <c r="C11" s="32">
        <f>C6+7</f>
        <v>43471</v>
      </c>
      <c r="D11" s="32">
        <f>D6+7</f>
        <v>43472</v>
      </c>
      <c r="E11" s="32">
        <f>E6+7</f>
        <v>43473</v>
      </c>
      <c r="F11" s="32">
        <f>F6+7</f>
        <v>43474</v>
      </c>
      <c r="G11" s="32">
        <f>G6+7</f>
        <v>43475</v>
      </c>
      <c r="H11" s="31">
        <f>H6+7</f>
        <v>43476</v>
      </c>
      <c r="I11" s="12"/>
      <c r="J11" s="33">
        <v>43862</v>
      </c>
    </row>
    <row r="12" ht="17" customHeight="1">
      <c r="A12" s="11"/>
      <c r="B12" t="s" s="28">
        <v>18</v>
      </c>
      <c r="C12" t="s" s="26">
        <v>25</v>
      </c>
      <c r="D12" t="s" s="34">
        <v>26</v>
      </c>
      <c r="E12" t="s" s="34">
        <v>27</v>
      </c>
      <c r="F12" t="s" s="34">
        <v>28</v>
      </c>
      <c r="G12" t="s" s="34">
        <v>29</v>
      </c>
      <c r="H12" t="s" s="34">
        <v>26</v>
      </c>
      <c r="I12" s="12"/>
      <c r="J12" t="s" s="15">
        <v>30</v>
      </c>
    </row>
    <row r="13" ht="17" customHeight="1">
      <c r="A13" s="11"/>
      <c r="B13" s="24"/>
      <c r="C13" t="s" s="28">
        <v>31</v>
      </c>
      <c r="D13" s="25"/>
      <c r="E13" s="25"/>
      <c r="F13" t="s" s="34">
        <v>32</v>
      </c>
      <c r="G13" t="s" s="34">
        <v>33</v>
      </c>
      <c r="H13" t="s" s="34">
        <v>29</v>
      </c>
      <c r="I13" s="12"/>
      <c r="J13" t="s" s="15">
        <v>34</v>
      </c>
    </row>
    <row r="14" ht="17" customHeight="1">
      <c r="A14" s="11"/>
      <c r="B14" s="24"/>
      <c r="C14" s="25"/>
      <c r="D14" s="25"/>
      <c r="E14" s="25"/>
      <c r="F14" t="s" s="34">
        <v>35</v>
      </c>
      <c r="G14" t="s" s="34">
        <v>36</v>
      </c>
      <c r="H14" t="s" s="34">
        <v>37</v>
      </c>
      <c r="I14" s="12"/>
      <c r="J14" t="s" s="15">
        <v>38</v>
      </c>
    </row>
    <row r="15" ht="17" customHeight="1">
      <c r="A15" s="11"/>
      <c r="B15" s="24"/>
      <c r="C15" s="25"/>
      <c r="D15" s="25"/>
      <c r="E15" s="25"/>
      <c r="F15" s="25"/>
      <c r="G15" s="25"/>
      <c r="H15" s="24"/>
      <c r="I15" s="12"/>
      <c r="J15" t="s" s="15">
        <v>39</v>
      </c>
    </row>
    <row r="16" ht="19.5" customHeight="1">
      <c r="A16" s="11"/>
      <c r="B16" s="31">
        <f>B11+7</f>
        <v>43477</v>
      </c>
      <c r="C16" s="32">
        <f>C11+7</f>
        <v>43478</v>
      </c>
      <c r="D16" s="32">
        <f>D11+7</f>
        <v>43479</v>
      </c>
      <c r="E16" s="32">
        <f>E11+7</f>
        <v>43480</v>
      </c>
      <c r="F16" s="32">
        <f>F11+7</f>
        <v>43481</v>
      </c>
      <c r="G16" s="32">
        <f>G11+7</f>
        <v>43482</v>
      </c>
      <c r="H16" s="31">
        <f>H11+7</f>
        <v>43483</v>
      </c>
      <c r="I16" s="12"/>
      <c r="J16" t="s" s="15">
        <v>40</v>
      </c>
    </row>
    <row r="17" ht="17" customHeight="1">
      <c r="A17" s="11"/>
      <c r="B17" t="s" s="34">
        <v>41</v>
      </c>
      <c r="C17" t="s" s="34">
        <v>42</v>
      </c>
      <c r="D17" t="s" s="34">
        <v>43</v>
      </c>
      <c r="E17" t="s" s="34">
        <v>44</v>
      </c>
      <c r="F17" t="s" s="34">
        <v>43</v>
      </c>
      <c r="G17" t="s" s="34">
        <v>44</v>
      </c>
      <c r="H17" t="s" s="34">
        <v>44</v>
      </c>
      <c r="I17" s="12"/>
      <c r="J17" s="30"/>
    </row>
    <row r="18" ht="17" customHeight="1">
      <c r="A18" s="11"/>
      <c r="B18" t="s" s="34">
        <v>45</v>
      </c>
      <c r="C18" t="s" s="34">
        <v>46</v>
      </c>
      <c r="D18" t="s" s="34">
        <v>47</v>
      </c>
      <c r="E18" t="s" s="34">
        <v>47</v>
      </c>
      <c r="F18" t="s" s="34">
        <v>47</v>
      </c>
      <c r="G18" t="s" s="34">
        <v>47</v>
      </c>
      <c r="H18" t="s" s="34">
        <v>48</v>
      </c>
      <c r="I18" s="12"/>
      <c r="J18" s="30"/>
    </row>
    <row r="19" ht="17" customHeight="1">
      <c r="A19" s="11"/>
      <c r="B19" t="s" s="34">
        <v>49</v>
      </c>
      <c r="C19" t="s" s="34">
        <v>50</v>
      </c>
      <c r="D19" t="s" s="34">
        <v>51</v>
      </c>
      <c r="E19" t="s" s="34">
        <v>51</v>
      </c>
      <c r="F19" t="s" s="34">
        <v>51</v>
      </c>
      <c r="G19" t="s" s="34">
        <v>51</v>
      </c>
      <c r="H19" t="s" s="34">
        <v>51</v>
      </c>
      <c r="I19" s="12"/>
      <c r="J19" s="30"/>
    </row>
    <row r="20" ht="17" customHeight="1">
      <c r="A20" s="11"/>
      <c r="B20" s="24"/>
      <c r="C20" t="s" s="34">
        <v>51</v>
      </c>
      <c r="D20" t="s" s="34">
        <v>52</v>
      </c>
      <c r="E20" t="s" s="34">
        <v>53</v>
      </c>
      <c r="F20" t="s" s="34">
        <v>53</v>
      </c>
      <c r="G20" t="s" s="34">
        <v>53</v>
      </c>
      <c r="H20" t="s" s="34">
        <v>53</v>
      </c>
      <c r="I20" s="12"/>
      <c r="J20" s="30"/>
    </row>
    <row r="21" ht="19.5" customHeight="1">
      <c r="A21" s="11"/>
      <c r="B21" s="31">
        <f>B16+7</f>
        <v>43484</v>
      </c>
      <c r="C21" s="32">
        <f>C16+7</f>
        <v>43485</v>
      </c>
      <c r="D21" s="32">
        <f>D16+7</f>
        <v>43486</v>
      </c>
      <c r="E21" s="32">
        <f>E16+7</f>
        <v>43487</v>
      </c>
      <c r="F21" s="32">
        <f>F16+7</f>
        <v>43488</v>
      </c>
      <c r="G21" s="35">
        <f>G16+7</f>
        <v>43489</v>
      </c>
      <c r="H21" s="35">
        <f>H16+7</f>
        <v>43490</v>
      </c>
      <c r="I21" s="12"/>
      <c r="J21" s="30"/>
    </row>
    <row r="22" ht="17" customHeight="1">
      <c r="A22" s="11"/>
      <c r="B22" t="s" s="34">
        <v>54</v>
      </c>
      <c r="C22" t="s" s="34">
        <v>55</v>
      </c>
      <c r="D22" t="s" s="34">
        <v>56</v>
      </c>
      <c r="E22" t="s" s="34">
        <v>57</v>
      </c>
      <c r="F22" t="s" s="34">
        <v>58</v>
      </c>
      <c r="G22" s="36"/>
      <c r="H22" t="s" s="37">
        <v>59</v>
      </c>
      <c r="I22" s="12"/>
      <c r="J22" s="30"/>
    </row>
    <row r="23" ht="17" customHeight="1">
      <c r="A23" s="11"/>
      <c r="B23" t="s" s="34">
        <v>51</v>
      </c>
      <c r="C23" t="s" s="34">
        <v>51</v>
      </c>
      <c r="D23" t="s" s="34">
        <v>60</v>
      </c>
      <c r="E23" t="s" s="34">
        <v>61</v>
      </c>
      <c r="F23" t="s" s="34">
        <v>62</v>
      </c>
      <c r="G23" s="36"/>
      <c r="H23" s="38"/>
      <c r="I23" s="12"/>
      <c r="J23" s="30"/>
    </row>
    <row r="24" ht="17" customHeight="1">
      <c r="A24" s="11"/>
      <c r="B24" t="s" s="34">
        <v>63</v>
      </c>
      <c r="C24" t="s" s="34">
        <v>64</v>
      </c>
      <c r="D24" t="s" s="34">
        <v>65</v>
      </c>
      <c r="E24" t="s" s="34">
        <v>58</v>
      </c>
      <c r="F24" s="25"/>
      <c r="G24" s="36"/>
      <c r="H24" s="38"/>
      <c r="I24" s="12"/>
      <c r="J24" s="30"/>
    </row>
    <row r="25" ht="17" customHeight="1">
      <c r="A25" s="11"/>
      <c r="B25" s="24"/>
      <c r="C25" s="25"/>
      <c r="D25" s="25"/>
      <c r="E25" s="25"/>
      <c r="F25" s="25"/>
      <c r="G25" s="36"/>
      <c r="H25" s="38"/>
      <c r="I25" s="12"/>
      <c r="J25" s="30"/>
    </row>
    <row r="26" ht="19.5" customHeight="1">
      <c r="A26" s="11"/>
      <c r="B26" s="35">
        <f>B21+7</f>
        <v>43491</v>
      </c>
      <c r="C26" s="35">
        <f>C21+7</f>
        <v>43492</v>
      </c>
      <c r="D26" s="32">
        <f>D21+7</f>
        <v>43493</v>
      </c>
      <c r="E26" s="32">
        <f>E21+7</f>
        <v>43494</v>
      </c>
      <c r="F26" s="32">
        <f>F21+7</f>
        <v>43495</v>
      </c>
      <c r="G26" s="32">
        <f>G21+7</f>
        <v>43496</v>
      </c>
      <c r="H26" s="31">
        <f>H21+7</f>
        <v>43497</v>
      </c>
      <c r="I26" s="12"/>
      <c r="J26" s="30"/>
    </row>
    <row r="27" ht="17" customHeight="1">
      <c r="A27" s="11"/>
      <c r="B27" s="38"/>
      <c r="C27" s="36"/>
      <c r="D27" t="s" s="34">
        <v>62</v>
      </c>
      <c r="E27" t="s" s="26">
        <v>66</v>
      </c>
      <c r="F27" t="s" s="34">
        <v>62</v>
      </c>
      <c r="G27" t="s" s="34">
        <v>62</v>
      </c>
      <c r="H27" t="s" s="34">
        <v>62</v>
      </c>
      <c r="I27" s="12"/>
      <c r="J27" s="30"/>
    </row>
    <row r="28" ht="18" customHeight="1">
      <c r="A28" s="11"/>
      <c r="B28" s="38"/>
      <c r="C28" s="36"/>
      <c r="D28" s="25"/>
      <c r="E28" t="s" s="34">
        <v>62</v>
      </c>
      <c r="F28" s="25"/>
      <c r="G28" s="25"/>
      <c r="H28" s="24"/>
      <c r="I28" s="12"/>
      <c r="J28" s="30"/>
    </row>
    <row r="29" ht="17" customHeight="1">
      <c r="A29" s="11"/>
      <c r="B29" s="38"/>
      <c r="C29" s="36"/>
      <c r="D29" s="25"/>
      <c r="E29" s="25"/>
      <c r="F29" s="25"/>
      <c r="G29" s="25"/>
      <c r="H29" s="24"/>
      <c r="I29" s="12"/>
      <c r="J29" s="30"/>
    </row>
    <row r="30" ht="17" customHeight="1">
      <c r="A30" s="11"/>
      <c r="B30" s="38"/>
      <c r="C30" s="36"/>
      <c r="D30" s="25"/>
      <c r="E30" s="25"/>
      <c r="F30" s="25"/>
      <c r="G30" s="25"/>
      <c r="H30" s="24"/>
      <c r="I30" s="12"/>
      <c r="J30" s="30"/>
    </row>
    <row r="31" ht="19.5" customHeight="1">
      <c r="A31" s="11"/>
      <c r="B31" s="31">
        <f>B26+7</f>
        <v>43498</v>
      </c>
      <c r="C31" s="32">
        <f>C26+7</f>
        <v>43499</v>
      </c>
      <c r="D31" s="32">
        <f>D26+7</f>
        <v>43500</v>
      </c>
      <c r="E31" s="32">
        <f>E26+7</f>
        <v>43501</v>
      </c>
      <c r="F31" s="32">
        <f>F26+7</f>
        <v>43502</v>
      </c>
      <c r="G31" s="32">
        <f>G26+7</f>
        <v>43503</v>
      </c>
      <c r="H31" s="31">
        <f>H26+7</f>
        <v>43504</v>
      </c>
      <c r="I31" s="12"/>
      <c r="J31" s="30"/>
    </row>
    <row r="32" ht="17" customHeight="1">
      <c r="A32" s="11"/>
      <c r="B32" s="24"/>
      <c r="C32" s="25"/>
      <c r="D32" s="25"/>
      <c r="E32" s="25"/>
      <c r="F32" s="25"/>
      <c r="G32" s="25"/>
      <c r="H32" s="24"/>
      <c r="I32" s="12"/>
      <c r="J32" s="30"/>
    </row>
    <row r="33" ht="17" customHeight="1">
      <c r="A33" s="11"/>
      <c r="B33" s="24"/>
      <c r="C33" s="25"/>
      <c r="D33" s="25"/>
      <c r="E33" s="25"/>
      <c r="F33" s="25"/>
      <c r="G33" s="25"/>
      <c r="H33" s="24"/>
      <c r="I33" s="12"/>
      <c r="J33" s="30"/>
    </row>
    <row r="34" ht="17" customHeight="1">
      <c r="A34" s="11"/>
      <c r="B34" s="24"/>
      <c r="C34" s="25"/>
      <c r="D34" s="25"/>
      <c r="E34" s="25"/>
      <c r="F34" s="25"/>
      <c r="G34" s="25"/>
      <c r="H34" s="24"/>
      <c r="I34" s="12"/>
      <c r="J34" s="30"/>
    </row>
    <row r="35" ht="17" customHeight="1">
      <c r="A35" s="11"/>
      <c r="B35" s="24"/>
      <c r="C35" s="25"/>
      <c r="D35" s="25"/>
      <c r="E35" s="25"/>
      <c r="F35" s="25"/>
      <c r="G35" s="25"/>
      <c r="H35" s="24"/>
      <c r="I35" s="12"/>
      <c r="J35" s="30"/>
    </row>
    <row r="36" ht="17" customHeight="1">
      <c r="A36" s="11"/>
      <c r="B36" s="24"/>
      <c r="C36" s="25"/>
      <c r="D36" s="25"/>
      <c r="E36" s="25"/>
      <c r="F36" s="25"/>
      <c r="G36" s="25"/>
      <c r="H36" s="24"/>
      <c r="I36" s="12"/>
      <c r="J36" s="30"/>
    </row>
    <row r="37" ht="17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</row>
    <row r="38" ht="17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</row>
    <row r="39" ht="21" customHeight="1">
      <c r="A39" s="39"/>
      <c r="B39" s="40"/>
      <c r="C39" s="40"/>
      <c r="D39" s="40"/>
      <c r="E39" s="40"/>
      <c r="F39" s="40"/>
      <c r="G39" s="40"/>
      <c r="H39" s="41"/>
      <c r="I39" s="40"/>
      <c r="J39" s="42"/>
    </row>
  </sheetData>
  <mergeCells count="2">
    <mergeCell ref="B1:H1"/>
    <mergeCell ref="F7:H7"/>
  </mergeCells>
  <conditionalFormatting sqref="B1:H1">
    <cfRule type="cellIs" dxfId="0" priority="1" operator="lessThan" stopIfTrue="1">
      <formula>0</formula>
    </cfRule>
  </conditionalFormatting>
  <pageMargins left="0.25" right="0.25" top="0.75" bottom="0.75" header="0.3" footer="0.3"/>
  <pageSetup firstPageNumber="1" fitToHeight="1" fitToWidth="1" scale="59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/>
  </sheetViews>
  <sheetFormatPr defaultColWidth="11.5" defaultRowHeight="17.25" customHeight="1" outlineLevelRow="0" outlineLevelCol="0"/>
  <cols>
    <col min="1" max="1" width="4" style="43" customWidth="1"/>
    <col min="2" max="8" width="22.1719" style="43" customWidth="1"/>
    <col min="9" max="9" width="3.35156" style="43" customWidth="1"/>
    <col min="10" max="256" width="11.5" style="43" customWidth="1"/>
  </cols>
  <sheetData>
    <row r="1" ht="92.25" customHeight="1">
      <c r="A1" s="7"/>
      <c r="B1" s="8">
        <v>2</v>
      </c>
      <c r="C1" s="8"/>
      <c r="D1" s="8"/>
      <c r="E1" s="8"/>
      <c r="F1" s="8"/>
      <c r="G1" s="8"/>
      <c r="H1" s="8"/>
      <c r="I1" s="44"/>
    </row>
    <row r="2" ht="21" customHeight="1">
      <c r="A2" s="11"/>
      <c r="B2" s="12"/>
      <c r="C2" s="12"/>
      <c r="D2" s="12"/>
      <c r="E2" t="s" s="13">
        <f>VLOOKUP(B1,'backdata'!$A$2:$B$13,2)&amp;", 2020"</f>
        <v>68</v>
      </c>
      <c r="F2" s="12"/>
      <c r="G2" s="12"/>
      <c r="H2" s="12"/>
      <c r="I2" s="45"/>
    </row>
    <row r="3" ht="17" customHeight="1">
      <c r="A3" s="11"/>
      <c r="B3" s="12"/>
      <c r="C3" s="12"/>
      <c r="D3" s="12"/>
      <c r="E3" s="12"/>
      <c r="F3" s="12"/>
      <c r="G3" s="12"/>
      <c r="H3" s="12"/>
      <c r="I3" s="45"/>
    </row>
    <row r="4" ht="17" customHeight="1">
      <c r="A4" s="11"/>
      <c r="B4" s="16"/>
      <c r="C4" s="16"/>
      <c r="D4" s="16"/>
      <c r="E4" s="16"/>
      <c r="F4" s="16"/>
      <c r="G4" s="16"/>
      <c r="H4" s="16"/>
      <c r="I4" s="45"/>
    </row>
    <row r="5" ht="26.1" customHeight="1">
      <c r="A5" s="17"/>
      <c r="B5" t="s" s="18">
        <v>10</v>
      </c>
      <c r="C5" t="s" s="19">
        <v>11</v>
      </c>
      <c r="D5" t="s" s="19">
        <v>12</v>
      </c>
      <c r="E5" t="s" s="19">
        <v>13</v>
      </c>
      <c r="F5" t="s" s="19">
        <v>14</v>
      </c>
      <c r="G5" t="s" s="19">
        <v>15</v>
      </c>
      <c r="H5" t="s" s="18">
        <v>16</v>
      </c>
      <c r="I5" s="46"/>
    </row>
    <row r="6" ht="19.5" customHeight="1">
      <c r="A6" s="11"/>
      <c r="B6" s="47">
        <v>26</v>
      </c>
      <c r="C6" s="48">
        <v>27</v>
      </c>
      <c r="D6" s="48">
        <f>C6+1</f>
        <v>28</v>
      </c>
      <c r="E6" s="48">
        <f>D6+1</f>
        <v>29</v>
      </c>
      <c r="F6" s="48">
        <f>E6+1</f>
        <v>30</v>
      </c>
      <c r="G6" s="48">
        <f>F6+1</f>
        <v>31</v>
      </c>
      <c r="H6" s="47">
        <v>1</v>
      </c>
      <c r="I6" s="45"/>
    </row>
    <row r="7" ht="17" customHeight="1">
      <c r="A7" s="11"/>
      <c r="B7" s="38"/>
      <c r="C7" s="36"/>
      <c r="D7" t="s" s="34">
        <v>62</v>
      </c>
      <c r="E7" t="s" s="26">
        <v>66</v>
      </c>
      <c r="F7" t="s" s="34">
        <v>62</v>
      </c>
      <c r="G7" t="s" s="34">
        <v>62</v>
      </c>
      <c r="H7" t="s" s="34">
        <v>62</v>
      </c>
      <c r="I7" s="45"/>
    </row>
    <row r="8" ht="17" customHeight="1">
      <c r="A8" s="11"/>
      <c r="B8" s="38"/>
      <c r="C8" s="36"/>
      <c r="D8" t="s" s="34">
        <v>69</v>
      </c>
      <c r="E8" t="s" s="34">
        <v>62</v>
      </c>
      <c r="F8" t="s" s="34">
        <v>69</v>
      </c>
      <c r="G8" t="s" s="49">
        <v>70</v>
      </c>
      <c r="H8" t="s" s="49">
        <v>70</v>
      </c>
      <c r="I8" s="45"/>
    </row>
    <row r="9" ht="17" customHeight="1">
      <c r="A9" s="11"/>
      <c r="B9" s="38"/>
      <c r="C9" s="36"/>
      <c r="D9" s="25"/>
      <c r="E9" t="s" s="34">
        <v>69</v>
      </c>
      <c r="F9" s="25"/>
      <c r="G9" t="s" s="34">
        <v>69</v>
      </c>
      <c r="H9" t="s" s="34">
        <v>71</v>
      </c>
      <c r="I9" s="45"/>
    </row>
    <row r="10" ht="17" customHeight="1">
      <c r="A10" s="11"/>
      <c r="B10" s="38"/>
      <c r="C10" s="36"/>
      <c r="D10" s="25"/>
      <c r="E10" s="25"/>
      <c r="F10" s="25"/>
      <c r="G10" s="25"/>
      <c r="H10" s="24"/>
      <c r="I10" s="45"/>
    </row>
    <row r="11" ht="19.5" customHeight="1">
      <c r="A11" s="11"/>
      <c r="B11" s="50">
        <v>2</v>
      </c>
      <c r="C11" s="51">
        <v>3</v>
      </c>
      <c r="D11" s="51">
        <v>4</v>
      </c>
      <c r="E11" s="51">
        <v>5</v>
      </c>
      <c r="F11" s="51">
        <v>6</v>
      </c>
      <c r="G11" s="51">
        <v>7</v>
      </c>
      <c r="H11" s="50">
        <v>8</v>
      </c>
      <c r="I11" s="45"/>
    </row>
    <row r="12" ht="17" customHeight="1">
      <c r="A12" s="11"/>
      <c r="B12" t="s" s="49">
        <v>70</v>
      </c>
      <c r="C12" t="s" s="49">
        <v>70</v>
      </c>
      <c r="D12" t="s" s="49">
        <v>70</v>
      </c>
      <c r="E12" t="s" s="49">
        <v>70</v>
      </c>
      <c r="F12" t="s" s="49">
        <v>72</v>
      </c>
      <c r="G12" t="s" s="49">
        <v>72</v>
      </c>
      <c r="H12" t="s" s="49">
        <v>73</v>
      </c>
      <c r="I12" s="45"/>
    </row>
    <row r="13" ht="17" customHeight="1">
      <c r="A13" s="11"/>
      <c r="B13" t="s" s="34">
        <v>74</v>
      </c>
      <c r="C13" t="s" s="34">
        <v>74</v>
      </c>
      <c r="D13" t="s" s="34">
        <v>74</v>
      </c>
      <c r="E13" t="s" s="34">
        <v>74</v>
      </c>
      <c r="F13" t="s" s="34">
        <v>74</v>
      </c>
      <c r="G13" t="s" s="34">
        <v>74</v>
      </c>
      <c r="H13" s="24"/>
      <c r="I13" s="45"/>
    </row>
    <row r="14" ht="17" customHeight="1">
      <c r="A14" s="11"/>
      <c r="B14" s="24"/>
      <c r="C14" s="25"/>
      <c r="D14" s="25"/>
      <c r="E14" s="25"/>
      <c r="F14" s="25"/>
      <c r="G14" t="s" s="34">
        <v>75</v>
      </c>
      <c r="H14" s="24"/>
      <c r="I14" s="45"/>
    </row>
    <row r="15" ht="17" customHeight="1">
      <c r="A15" s="11"/>
      <c r="B15" s="24"/>
      <c r="C15" s="25"/>
      <c r="D15" s="25"/>
      <c r="E15" s="25"/>
      <c r="F15" s="25"/>
      <c r="G15" s="24"/>
      <c r="H15" s="24"/>
      <c r="I15" s="45"/>
    </row>
    <row r="16" ht="19.5" customHeight="1">
      <c r="A16" s="11"/>
      <c r="B16" s="50">
        <f>B11+7</f>
        <v>9</v>
      </c>
      <c r="C16" s="51">
        <f>C11+7</f>
        <v>10</v>
      </c>
      <c r="D16" s="51">
        <f>D11+7</f>
        <v>11</v>
      </c>
      <c r="E16" s="51">
        <f>E11+7</f>
        <v>12</v>
      </c>
      <c r="F16" s="51">
        <f>F11+7</f>
        <v>13</v>
      </c>
      <c r="G16" s="51">
        <f>G11+7</f>
        <v>14</v>
      </c>
      <c r="H16" s="50">
        <f>H11+7</f>
        <v>15</v>
      </c>
      <c r="I16" s="45"/>
    </row>
    <row r="17" ht="17" customHeight="1">
      <c r="A17" s="11"/>
      <c r="B17" t="s" s="49">
        <v>76</v>
      </c>
      <c r="C17" t="s" s="28">
        <v>77</v>
      </c>
      <c r="D17" t="s" s="28">
        <v>78</v>
      </c>
      <c r="E17" t="s" s="52">
        <v>79</v>
      </c>
      <c r="F17" s="25"/>
      <c r="G17" s="25"/>
      <c r="H17" s="24"/>
      <c r="I17" s="45"/>
    </row>
    <row r="18" ht="17" customHeight="1">
      <c r="A18" s="11"/>
      <c r="B18" t="s" s="49">
        <v>80</v>
      </c>
      <c r="C18" t="s" s="28">
        <v>81</v>
      </c>
      <c r="D18" t="s" s="28">
        <v>82</v>
      </c>
      <c r="E18" t="s" s="52">
        <v>83</v>
      </c>
      <c r="F18" s="25"/>
      <c r="G18" s="25"/>
      <c r="H18" s="24"/>
      <c r="I18" s="45"/>
    </row>
    <row r="19" ht="17" customHeight="1">
      <c r="A19" s="11"/>
      <c r="B19" t="s" s="49">
        <v>73</v>
      </c>
      <c r="C19" t="s" s="49">
        <v>84</v>
      </c>
      <c r="D19" s="25"/>
      <c r="E19" s="53"/>
      <c r="F19" s="25"/>
      <c r="G19" s="25"/>
      <c r="H19" s="24"/>
      <c r="I19" s="45"/>
    </row>
    <row r="20" ht="17" customHeight="1">
      <c r="A20" s="11"/>
      <c r="B20" s="24"/>
      <c r="C20" s="25"/>
      <c r="D20" s="25"/>
      <c r="E20" s="25"/>
      <c r="F20" s="25"/>
      <c r="G20" s="25"/>
      <c r="H20" s="24"/>
      <c r="I20" s="45"/>
    </row>
    <row r="21" ht="19.5" customHeight="1">
      <c r="A21" s="11"/>
      <c r="B21" s="50">
        <f>B16+7</f>
        <v>16</v>
      </c>
      <c r="C21" s="51">
        <f>C16+7</f>
        <v>17</v>
      </c>
      <c r="D21" s="51">
        <f>D16+7</f>
        <v>18</v>
      </c>
      <c r="E21" s="51">
        <f>E16+7</f>
        <v>19</v>
      </c>
      <c r="F21" s="51">
        <f>F16+7</f>
        <v>20</v>
      </c>
      <c r="G21" s="51">
        <f>G16+7</f>
        <v>21</v>
      </c>
      <c r="H21" s="50">
        <f>H16+7</f>
        <v>22</v>
      </c>
      <c r="I21" s="45"/>
    </row>
    <row r="22" ht="17" customHeight="1">
      <c r="A22" s="11"/>
      <c r="B22" s="24"/>
      <c r="C22" s="25"/>
      <c r="D22" s="25"/>
      <c r="E22" s="25"/>
      <c r="F22" s="25"/>
      <c r="G22" s="25"/>
      <c r="H22" s="24"/>
      <c r="I22" s="45"/>
    </row>
    <row r="23" ht="17" customHeight="1">
      <c r="A23" s="11"/>
      <c r="B23" s="24"/>
      <c r="C23" s="25"/>
      <c r="D23" s="25"/>
      <c r="E23" s="25"/>
      <c r="F23" s="25"/>
      <c r="G23" s="25"/>
      <c r="H23" s="24"/>
      <c r="I23" s="45"/>
    </row>
    <row r="24" ht="17" customHeight="1">
      <c r="A24" s="11"/>
      <c r="B24" s="24"/>
      <c r="C24" s="25"/>
      <c r="D24" s="25"/>
      <c r="E24" s="25"/>
      <c r="F24" s="25"/>
      <c r="G24" s="25"/>
      <c r="H24" s="24"/>
      <c r="I24" s="45"/>
    </row>
    <row r="25" ht="17" customHeight="1">
      <c r="A25" s="11"/>
      <c r="B25" s="24"/>
      <c r="C25" s="25"/>
      <c r="D25" s="25"/>
      <c r="E25" s="25"/>
      <c r="F25" s="25"/>
      <c r="G25" s="25"/>
      <c r="H25" s="24"/>
      <c r="I25" s="45"/>
    </row>
    <row r="26" ht="19.5" customHeight="1">
      <c r="A26" s="11"/>
      <c r="B26" s="50">
        <f>B21+7</f>
        <v>23</v>
      </c>
      <c r="C26" s="51">
        <f>C21+7</f>
        <v>24</v>
      </c>
      <c r="D26" s="51">
        <f>D21+7</f>
        <v>25</v>
      </c>
      <c r="E26" s="51">
        <f>E21+7</f>
        <v>26</v>
      </c>
      <c r="F26" s="51">
        <f>F21+7</f>
        <v>27</v>
      </c>
      <c r="G26" s="51">
        <f>G21+7</f>
        <v>28</v>
      </c>
      <c r="H26" s="50">
        <f>H21+7</f>
        <v>29</v>
      </c>
      <c r="I26" s="45"/>
    </row>
    <row r="27" ht="17" customHeight="1">
      <c r="A27" s="11"/>
      <c r="B27" s="24"/>
      <c r="C27" s="25"/>
      <c r="D27" s="25"/>
      <c r="E27" s="25"/>
      <c r="F27" s="25"/>
      <c r="G27" s="25"/>
      <c r="H27" s="24"/>
      <c r="I27" s="45"/>
    </row>
    <row r="28" ht="17" customHeight="1">
      <c r="A28" s="11"/>
      <c r="B28" s="24"/>
      <c r="C28" s="25"/>
      <c r="D28" s="25"/>
      <c r="E28" s="25"/>
      <c r="F28" s="25"/>
      <c r="G28" s="25"/>
      <c r="H28" s="24"/>
      <c r="I28" s="45"/>
    </row>
    <row r="29" ht="17" customHeight="1">
      <c r="A29" s="11"/>
      <c r="B29" s="24"/>
      <c r="C29" s="25"/>
      <c r="D29" s="25"/>
      <c r="E29" s="25"/>
      <c r="F29" s="25"/>
      <c r="G29" s="25"/>
      <c r="H29" s="24"/>
      <c r="I29" s="45"/>
    </row>
    <row r="30" ht="17" customHeight="1">
      <c r="A30" s="11"/>
      <c r="B30" s="24"/>
      <c r="C30" s="25"/>
      <c r="D30" s="25"/>
      <c r="E30" s="25"/>
      <c r="F30" s="25"/>
      <c r="G30" s="25"/>
      <c r="H30" s="24"/>
      <c r="I30" s="45"/>
    </row>
    <row r="31" ht="19.5" customHeight="1">
      <c r="A31" s="11"/>
      <c r="B31" s="50">
        <v>1</v>
      </c>
      <c r="C31" s="51">
        <v>2</v>
      </c>
      <c r="D31" s="51">
        <v>3</v>
      </c>
      <c r="E31" s="51">
        <v>4</v>
      </c>
      <c r="F31" s="51">
        <v>5</v>
      </c>
      <c r="G31" s="51">
        <v>6</v>
      </c>
      <c r="H31" s="50">
        <v>7</v>
      </c>
      <c r="I31" s="45"/>
    </row>
    <row r="32" ht="17" customHeight="1">
      <c r="A32" s="11"/>
      <c r="B32" s="24"/>
      <c r="C32" s="25"/>
      <c r="D32" s="25"/>
      <c r="E32" s="25"/>
      <c r="F32" s="25"/>
      <c r="G32" s="25"/>
      <c r="H32" s="24"/>
      <c r="I32" s="45"/>
    </row>
    <row r="33" ht="17" customHeight="1">
      <c r="A33" s="11"/>
      <c r="B33" s="24"/>
      <c r="C33" s="25"/>
      <c r="D33" s="25"/>
      <c r="E33" s="25"/>
      <c r="F33" s="25"/>
      <c r="G33" s="25"/>
      <c r="H33" s="24"/>
      <c r="I33" s="45"/>
    </row>
    <row r="34" ht="17" customHeight="1">
      <c r="A34" s="11"/>
      <c r="B34" s="24"/>
      <c r="C34" s="25"/>
      <c r="D34" s="25"/>
      <c r="E34" s="25"/>
      <c r="F34" s="25"/>
      <c r="G34" s="25"/>
      <c r="H34" s="24"/>
      <c r="I34" s="45"/>
    </row>
    <row r="35" ht="17" customHeight="1">
      <c r="A35" s="11"/>
      <c r="B35" s="24"/>
      <c r="C35" s="25"/>
      <c r="D35" s="25"/>
      <c r="E35" s="25"/>
      <c r="F35" s="25"/>
      <c r="G35" s="25"/>
      <c r="H35" s="24"/>
      <c r="I35" s="45"/>
    </row>
    <row r="36" ht="17" customHeight="1">
      <c r="A36" s="11"/>
      <c r="B36" s="24"/>
      <c r="C36" s="25"/>
      <c r="D36" s="25"/>
      <c r="E36" s="25"/>
      <c r="F36" s="25"/>
      <c r="G36" s="25"/>
      <c r="H36" s="24"/>
      <c r="I36" s="45"/>
    </row>
    <row r="37" ht="17" customHeight="1">
      <c r="A37" s="11"/>
      <c r="B37" s="12"/>
      <c r="C37" s="12"/>
      <c r="D37" s="12"/>
      <c r="E37" s="12"/>
      <c r="F37" s="12"/>
      <c r="G37" s="12"/>
      <c r="H37" s="12"/>
      <c r="I37" s="45"/>
    </row>
    <row r="38" ht="17" customHeight="1">
      <c r="A38" s="11"/>
      <c r="B38" s="12"/>
      <c r="C38" s="12"/>
      <c r="D38" s="12"/>
      <c r="E38" s="12"/>
      <c r="F38" s="12"/>
      <c r="G38" s="12"/>
      <c r="H38" s="12"/>
      <c r="I38" s="45"/>
    </row>
    <row r="39" ht="21" customHeight="1">
      <c r="A39" s="39"/>
      <c r="B39" s="40"/>
      <c r="C39" s="40"/>
      <c r="D39" s="40"/>
      <c r="E39" s="40"/>
      <c r="F39" s="40"/>
      <c r="G39" s="40"/>
      <c r="H39" s="41"/>
      <c r="I39" s="54"/>
    </row>
  </sheetData>
  <mergeCells count="1">
    <mergeCell ref="B1:H1"/>
  </mergeCells>
  <conditionalFormatting sqref="B1:H1">
    <cfRule type="cellIs" dxfId="1" priority="1" operator="lessThan" stopIfTrue="1">
      <formula>0</formula>
    </cfRule>
  </conditionalFormatting>
  <pageMargins left="0.25" right="0.25" top="0.75" bottom="0.75" header="0.3" footer="0.3"/>
  <pageSetup firstPageNumber="1" fitToHeight="1" fitToWidth="1" scale="59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1.5" defaultRowHeight="17.25" customHeight="1" outlineLevelRow="0" outlineLevelCol="0"/>
  <cols>
    <col min="1" max="5" width="11.5" style="55" customWidth="1"/>
    <col min="6" max="256" width="11.5" style="55" customWidth="1"/>
  </cols>
  <sheetData>
    <row r="1" ht="17" customHeight="1">
      <c r="A1" s="56"/>
      <c r="B1" s="56"/>
      <c r="C1" s="56"/>
      <c r="D1" s="56"/>
      <c r="E1" s="56"/>
    </row>
    <row r="2" ht="17" customHeight="1">
      <c r="A2" s="57">
        <v>1</v>
      </c>
      <c r="B2" t="s" s="58">
        <v>86</v>
      </c>
      <c r="C2" s="56"/>
      <c r="D2" s="56"/>
      <c r="E2" s="56"/>
    </row>
    <row r="3" ht="17" customHeight="1">
      <c r="A3" s="57">
        <v>2</v>
      </c>
      <c r="B3" t="s" s="58">
        <v>87</v>
      </c>
      <c r="C3" s="56"/>
      <c r="D3" s="56"/>
      <c r="E3" s="56"/>
    </row>
    <row r="4" ht="17" customHeight="1">
      <c r="A4" s="57">
        <v>3</v>
      </c>
      <c r="B4" t="s" s="58">
        <v>88</v>
      </c>
      <c r="C4" s="56"/>
      <c r="D4" s="56"/>
      <c r="E4" s="56"/>
    </row>
    <row r="5" ht="17" customHeight="1">
      <c r="A5" s="57">
        <v>4</v>
      </c>
      <c r="B5" t="s" s="58">
        <v>89</v>
      </c>
      <c r="C5" s="56"/>
      <c r="D5" s="56"/>
      <c r="E5" s="56"/>
    </row>
    <row r="6" ht="17" customHeight="1">
      <c r="A6" s="57">
        <v>5</v>
      </c>
      <c r="B6" t="s" s="58">
        <v>90</v>
      </c>
      <c r="C6" s="56"/>
      <c r="D6" s="56"/>
      <c r="E6" s="56"/>
    </row>
    <row r="7" ht="17" customHeight="1">
      <c r="A7" s="57">
        <v>6</v>
      </c>
      <c r="B7" t="s" s="58">
        <v>91</v>
      </c>
      <c r="C7" s="56"/>
      <c r="D7" s="56"/>
      <c r="E7" s="56"/>
    </row>
    <row r="8" ht="17" customHeight="1">
      <c r="A8" s="57">
        <v>7</v>
      </c>
      <c r="B8" t="s" s="58">
        <v>92</v>
      </c>
      <c r="C8" s="56"/>
      <c r="D8" s="56"/>
      <c r="E8" s="56"/>
    </row>
    <row r="9" ht="17" customHeight="1">
      <c r="A9" s="57">
        <v>8</v>
      </c>
      <c r="B9" t="s" s="58">
        <v>93</v>
      </c>
      <c r="C9" s="56"/>
      <c r="D9" s="56"/>
      <c r="E9" s="56"/>
    </row>
    <row r="10" ht="17" customHeight="1">
      <c r="A10" s="57">
        <v>9</v>
      </c>
      <c r="B10" t="s" s="58">
        <v>94</v>
      </c>
      <c r="C10" s="56"/>
      <c r="D10" s="56"/>
      <c r="E10" s="56"/>
    </row>
    <row r="11" ht="17" customHeight="1">
      <c r="A11" s="57">
        <v>10</v>
      </c>
      <c r="B11" t="s" s="58">
        <v>95</v>
      </c>
      <c r="C11" s="56"/>
      <c r="D11" s="56"/>
      <c r="E11" s="56"/>
    </row>
    <row r="12" ht="17" customHeight="1">
      <c r="A12" s="57">
        <v>11</v>
      </c>
      <c r="B12" t="s" s="58">
        <v>96</v>
      </c>
      <c r="C12" s="56"/>
      <c r="D12" s="56"/>
      <c r="E12" s="56"/>
    </row>
    <row r="13" ht="17" customHeight="1">
      <c r="A13" s="57">
        <v>12</v>
      </c>
      <c r="B13" t="s" s="58">
        <v>97</v>
      </c>
      <c r="C13" s="56"/>
      <c r="D13" s="56"/>
      <c r="E13" s="5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