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annahreich/Desktop/PhD/chapters/chapter 1 - metal quotas/submission_data_code/"/>
    </mc:Choice>
  </mc:AlternateContent>
  <bookViews>
    <workbookView xWindow="27660" yWindow="460" windowWidth="28960" windowHeight="19780" tabRatio="500" activeTab="2"/>
  </bookViews>
  <sheets>
    <sheet name="univar_figs" sheetId="1" r:id="rId1"/>
    <sheet name="pca_figs" sheetId="2" r:id="rId2"/>
    <sheet name="um3_metal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91" i="2" l="1"/>
  <c r="AA91" i="2"/>
  <c r="Y91" i="2"/>
  <c r="X91" i="2"/>
  <c r="V91" i="2"/>
  <c r="U91" i="2"/>
  <c r="S91" i="2"/>
  <c r="R91" i="2"/>
  <c r="P91" i="2"/>
  <c r="O91" i="2"/>
  <c r="M91" i="2"/>
  <c r="L91" i="2"/>
  <c r="J91" i="2"/>
  <c r="I91" i="2"/>
  <c r="G91" i="2"/>
  <c r="F91" i="2"/>
  <c r="AB90" i="2"/>
  <c r="AA90" i="2"/>
  <c r="Y90" i="2"/>
  <c r="X90" i="2"/>
  <c r="V90" i="2"/>
  <c r="U90" i="2"/>
  <c r="S90" i="2"/>
  <c r="R90" i="2"/>
  <c r="P90" i="2"/>
  <c r="O90" i="2"/>
  <c r="M90" i="2"/>
  <c r="L90" i="2"/>
  <c r="J90" i="2"/>
  <c r="I90" i="2"/>
  <c r="G90" i="2"/>
  <c r="F90" i="2"/>
  <c r="AB89" i="2"/>
  <c r="AA89" i="2"/>
  <c r="Y89" i="2"/>
  <c r="X89" i="2"/>
  <c r="V89" i="2"/>
  <c r="U89" i="2"/>
  <c r="S89" i="2"/>
  <c r="R89" i="2"/>
  <c r="P89" i="2"/>
  <c r="O89" i="2"/>
  <c r="M89" i="2"/>
  <c r="L89" i="2"/>
  <c r="J89" i="2"/>
  <c r="I89" i="2"/>
  <c r="G89" i="2"/>
  <c r="F89" i="2"/>
  <c r="AB88" i="2"/>
  <c r="AA88" i="2"/>
  <c r="Y88" i="2"/>
  <c r="X88" i="2"/>
  <c r="V88" i="2"/>
  <c r="U88" i="2"/>
  <c r="S88" i="2"/>
  <c r="R88" i="2"/>
  <c r="P88" i="2"/>
  <c r="O88" i="2"/>
  <c r="M88" i="2"/>
  <c r="L88" i="2"/>
  <c r="J88" i="2"/>
  <c r="I88" i="2"/>
  <c r="G88" i="2"/>
  <c r="F88" i="2"/>
  <c r="AB87" i="2"/>
  <c r="AA87" i="2"/>
  <c r="Y87" i="2"/>
  <c r="X87" i="2"/>
  <c r="V87" i="2"/>
  <c r="U87" i="2"/>
  <c r="S87" i="2"/>
  <c r="R87" i="2"/>
  <c r="P87" i="2"/>
  <c r="O87" i="2"/>
  <c r="M87" i="2"/>
  <c r="L87" i="2"/>
  <c r="J87" i="2"/>
  <c r="I87" i="2"/>
  <c r="G87" i="2"/>
  <c r="F87" i="2"/>
  <c r="AB86" i="2"/>
  <c r="AA86" i="2"/>
  <c r="Y86" i="2"/>
  <c r="X86" i="2"/>
  <c r="V86" i="2"/>
  <c r="U86" i="2"/>
  <c r="S86" i="2"/>
  <c r="R86" i="2"/>
  <c r="P86" i="2"/>
  <c r="O86" i="2"/>
  <c r="M86" i="2"/>
  <c r="L86" i="2"/>
  <c r="J86" i="2"/>
  <c r="I86" i="2"/>
  <c r="G86" i="2"/>
  <c r="F86" i="2"/>
  <c r="AB85" i="2"/>
  <c r="AA85" i="2"/>
  <c r="Y85" i="2"/>
  <c r="X85" i="2"/>
  <c r="V85" i="2"/>
  <c r="U85" i="2"/>
  <c r="S85" i="2"/>
  <c r="R85" i="2"/>
  <c r="P85" i="2"/>
  <c r="O85" i="2"/>
  <c r="J85" i="2"/>
  <c r="I85" i="2"/>
  <c r="G85" i="2"/>
  <c r="F85" i="2"/>
  <c r="AB84" i="2"/>
  <c r="AA84" i="2"/>
  <c r="Y84" i="2"/>
  <c r="X84" i="2"/>
  <c r="V84" i="2"/>
  <c r="U84" i="2"/>
  <c r="S84" i="2"/>
  <c r="R84" i="2"/>
  <c r="P84" i="2"/>
  <c r="O84" i="2"/>
  <c r="M84" i="2"/>
  <c r="L84" i="2"/>
  <c r="J84" i="2"/>
  <c r="I84" i="2"/>
  <c r="G84" i="2"/>
  <c r="F84" i="2"/>
  <c r="AB83" i="2"/>
  <c r="AA83" i="2"/>
  <c r="Y83" i="2"/>
  <c r="X83" i="2"/>
  <c r="V83" i="2"/>
  <c r="U83" i="2"/>
  <c r="S83" i="2"/>
  <c r="R83" i="2"/>
  <c r="P83" i="2"/>
  <c r="O83" i="2"/>
  <c r="M83" i="2"/>
  <c r="L83" i="2"/>
  <c r="J83" i="2"/>
  <c r="I83" i="2"/>
  <c r="G83" i="2"/>
  <c r="F83" i="2"/>
  <c r="AB82" i="2"/>
  <c r="AA82" i="2"/>
  <c r="Y82" i="2"/>
  <c r="X82" i="2"/>
  <c r="V82" i="2"/>
  <c r="U82" i="2"/>
  <c r="S82" i="2"/>
  <c r="R82" i="2"/>
  <c r="P82" i="2"/>
  <c r="O82" i="2"/>
  <c r="M82" i="2"/>
  <c r="L82" i="2"/>
  <c r="J82" i="2"/>
  <c r="I82" i="2"/>
  <c r="G82" i="2"/>
  <c r="F82" i="2"/>
  <c r="AB81" i="2"/>
  <c r="AA81" i="2"/>
  <c r="Y81" i="2"/>
  <c r="X81" i="2"/>
  <c r="V81" i="2"/>
  <c r="U81" i="2"/>
  <c r="S81" i="2"/>
  <c r="R81" i="2"/>
  <c r="P81" i="2"/>
  <c r="O81" i="2"/>
  <c r="M81" i="2"/>
  <c r="L81" i="2"/>
  <c r="J81" i="2"/>
  <c r="I81" i="2"/>
  <c r="G81" i="2"/>
  <c r="F81" i="2"/>
  <c r="AB80" i="2"/>
  <c r="AA80" i="2"/>
  <c r="Y80" i="2"/>
  <c r="X80" i="2"/>
  <c r="V80" i="2"/>
  <c r="U80" i="2"/>
  <c r="S80" i="2"/>
  <c r="R80" i="2"/>
  <c r="P80" i="2"/>
  <c r="O80" i="2"/>
  <c r="M80" i="2"/>
  <c r="L80" i="2"/>
  <c r="J80" i="2"/>
  <c r="I80" i="2"/>
  <c r="G80" i="2"/>
  <c r="F80" i="2"/>
  <c r="AB79" i="2"/>
  <c r="AA79" i="2"/>
  <c r="Y79" i="2"/>
  <c r="X79" i="2"/>
  <c r="V79" i="2"/>
  <c r="U79" i="2"/>
  <c r="S79" i="2"/>
  <c r="R79" i="2"/>
  <c r="P79" i="2"/>
  <c r="O79" i="2"/>
  <c r="M79" i="2"/>
  <c r="L79" i="2"/>
  <c r="AB78" i="2"/>
  <c r="AA78" i="2"/>
  <c r="Y78" i="2"/>
  <c r="X78" i="2"/>
  <c r="V78" i="2"/>
  <c r="U78" i="2"/>
  <c r="S78" i="2"/>
  <c r="R78" i="2"/>
  <c r="P78" i="2"/>
  <c r="O78" i="2"/>
  <c r="M78" i="2"/>
  <c r="L78" i="2"/>
  <c r="J78" i="2"/>
  <c r="I78" i="2"/>
  <c r="G78" i="2"/>
  <c r="F78" i="2"/>
  <c r="AB77" i="2"/>
  <c r="AA77" i="2"/>
  <c r="Y77" i="2"/>
  <c r="X77" i="2"/>
  <c r="V77" i="2"/>
  <c r="U77" i="2"/>
  <c r="S77" i="2"/>
  <c r="R77" i="2"/>
  <c r="P77" i="2"/>
  <c r="O77" i="2"/>
  <c r="M77" i="2"/>
  <c r="L77" i="2"/>
  <c r="J77" i="2"/>
  <c r="I77" i="2"/>
  <c r="G77" i="2"/>
  <c r="F77" i="2"/>
  <c r="AB76" i="2"/>
  <c r="AA76" i="2"/>
  <c r="Y76" i="2"/>
  <c r="X76" i="2"/>
  <c r="V76" i="2"/>
  <c r="U76" i="2"/>
  <c r="S76" i="2"/>
  <c r="R76" i="2"/>
  <c r="P76" i="2"/>
  <c r="O76" i="2"/>
  <c r="M76" i="2"/>
  <c r="L76" i="2"/>
  <c r="J76" i="2"/>
  <c r="I76" i="2"/>
  <c r="G76" i="2"/>
  <c r="F76" i="2"/>
  <c r="AB75" i="2"/>
  <c r="AA75" i="2"/>
  <c r="Y75" i="2"/>
  <c r="X75" i="2"/>
  <c r="V75" i="2"/>
  <c r="U75" i="2"/>
  <c r="S75" i="2"/>
  <c r="R75" i="2"/>
  <c r="P75" i="2"/>
  <c r="O75" i="2"/>
  <c r="M75" i="2"/>
  <c r="L75" i="2"/>
  <c r="J75" i="2"/>
  <c r="I75" i="2"/>
  <c r="G75" i="2"/>
  <c r="F75" i="2"/>
  <c r="AB74" i="2"/>
  <c r="AA74" i="2"/>
  <c r="Y74" i="2"/>
  <c r="X74" i="2"/>
  <c r="V74" i="2"/>
  <c r="U74" i="2"/>
  <c r="S74" i="2"/>
  <c r="R74" i="2"/>
  <c r="P74" i="2"/>
  <c r="O74" i="2"/>
  <c r="M74" i="2"/>
  <c r="L74" i="2"/>
  <c r="J74" i="2"/>
  <c r="I74" i="2"/>
  <c r="G74" i="2"/>
  <c r="F74" i="2"/>
  <c r="AB73" i="2"/>
  <c r="AA73" i="2"/>
  <c r="Y73" i="2"/>
  <c r="X73" i="2"/>
  <c r="V73" i="2"/>
  <c r="U73" i="2"/>
  <c r="S73" i="2"/>
  <c r="R73" i="2"/>
  <c r="P73" i="2"/>
  <c r="O73" i="2"/>
  <c r="J73" i="2"/>
  <c r="I73" i="2"/>
  <c r="G73" i="2"/>
  <c r="F73" i="2"/>
  <c r="AB72" i="2"/>
  <c r="AA72" i="2"/>
  <c r="Y72" i="2"/>
  <c r="X72" i="2"/>
  <c r="V72" i="2"/>
  <c r="U72" i="2"/>
  <c r="S72" i="2"/>
  <c r="R72" i="2"/>
  <c r="P72" i="2"/>
  <c r="O72" i="2"/>
  <c r="J72" i="2"/>
  <c r="I72" i="2"/>
  <c r="G72" i="2"/>
  <c r="F72" i="2"/>
  <c r="AB71" i="2"/>
  <c r="AA71" i="2"/>
  <c r="Y71" i="2"/>
  <c r="X71" i="2"/>
  <c r="V71" i="2"/>
  <c r="U71" i="2"/>
  <c r="S71" i="2"/>
  <c r="R71" i="2"/>
  <c r="P71" i="2"/>
  <c r="O71" i="2"/>
  <c r="J71" i="2"/>
  <c r="I71" i="2"/>
  <c r="G71" i="2"/>
  <c r="F71" i="2"/>
  <c r="V70" i="2"/>
  <c r="U70" i="2"/>
  <c r="S70" i="2"/>
  <c r="R70" i="2"/>
  <c r="P70" i="2"/>
  <c r="O70" i="2"/>
  <c r="J70" i="2"/>
  <c r="I70" i="2"/>
  <c r="G70" i="2"/>
  <c r="F70" i="2"/>
  <c r="AB69" i="2"/>
  <c r="AA69" i="2"/>
  <c r="Y69" i="2"/>
  <c r="X69" i="2"/>
  <c r="V69" i="2"/>
  <c r="U69" i="2"/>
  <c r="S69" i="2"/>
  <c r="R69" i="2"/>
  <c r="P69" i="2"/>
  <c r="O69" i="2"/>
  <c r="M69" i="2"/>
  <c r="L69" i="2"/>
  <c r="J69" i="2"/>
  <c r="I69" i="2"/>
  <c r="G69" i="2"/>
  <c r="F69" i="2"/>
  <c r="AB68" i="2"/>
  <c r="AA68" i="2"/>
  <c r="Y68" i="2"/>
  <c r="X68" i="2"/>
  <c r="V68" i="2"/>
  <c r="U68" i="2"/>
  <c r="S68" i="2"/>
  <c r="R68" i="2"/>
  <c r="P68" i="2"/>
  <c r="O68" i="2"/>
  <c r="M68" i="2"/>
  <c r="L68" i="2"/>
  <c r="J68" i="2"/>
  <c r="I68" i="2"/>
  <c r="G68" i="2"/>
  <c r="F68" i="2"/>
  <c r="AB67" i="2"/>
  <c r="AA67" i="2"/>
  <c r="V67" i="2"/>
  <c r="U67" i="2"/>
  <c r="S67" i="2"/>
  <c r="R67" i="2"/>
  <c r="P67" i="2"/>
  <c r="O67" i="2"/>
  <c r="M67" i="2"/>
  <c r="L67" i="2"/>
  <c r="J67" i="2"/>
  <c r="I67" i="2"/>
  <c r="G67" i="2"/>
  <c r="F67" i="2"/>
  <c r="AB66" i="2"/>
  <c r="AA66" i="2"/>
  <c r="Y66" i="2"/>
  <c r="X66" i="2"/>
  <c r="V66" i="2"/>
  <c r="U66" i="2"/>
  <c r="S66" i="2"/>
  <c r="R66" i="2"/>
  <c r="P66" i="2"/>
  <c r="O66" i="2"/>
  <c r="M66" i="2"/>
  <c r="L66" i="2"/>
  <c r="J66" i="2"/>
  <c r="I66" i="2"/>
  <c r="G66" i="2"/>
  <c r="F66" i="2"/>
  <c r="AB65" i="2"/>
  <c r="AA65" i="2"/>
  <c r="Y65" i="2"/>
  <c r="X65" i="2"/>
  <c r="V65" i="2"/>
  <c r="U65" i="2"/>
  <c r="S65" i="2"/>
  <c r="R65" i="2"/>
  <c r="P65" i="2"/>
  <c r="O65" i="2"/>
  <c r="M65" i="2"/>
  <c r="L65" i="2"/>
  <c r="J65" i="2"/>
  <c r="I65" i="2"/>
  <c r="G65" i="2"/>
  <c r="F65" i="2"/>
  <c r="AB64" i="2"/>
  <c r="AA64" i="2"/>
  <c r="Y64" i="2"/>
  <c r="X64" i="2"/>
  <c r="V64" i="2"/>
  <c r="U64" i="2"/>
  <c r="S64" i="2"/>
  <c r="R64" i="2"/>
  <c r="P64" i="2"/>
  <c r="O64" i="2"/>
  <c r="M64" i="2"/>
  <c r="L64" i="2"/>
  <c r="J64" i="2"/>
  <c r="I64" i="2"/>
  <c r="G64" i="2"/>
  <c r="F64" i="2"/>
  <c r="AB63" i="2"/>
  <c r="AA63" i="2"/>
  <c r="Y63" i="2"/>
  <c r="X63" i="2"/>
  <c r="V63" i="2"/>
  <c r="U63" i="2"/>
  <c r="S63" i="2"/>
  <c r="R63" i="2"/>
  <c r="P63" i="2"/>
  <c r="O63" i="2"/>
  <c r="M63" i="2"/>
  <c r="L63" i="2"/>
  <c r="J63" i="2"/>
  <c r="I63" i="2"/>
  <c r="G63" i="2"/>
  <c r="F63" i="2"/>
  <c r="AB62" i="2"/>
  <c r="AA62" i="2"/>
  <c r="Y62" i="2"/>
  <c r="X62" i="2"/>
  <c r="V62" i="2"/>
  <c r="U62" i="2"/>
  <c r="S62" i="2"/>
  <c r="R62" i="2"/>
  <c r="P62" i="2"/>
  <c r="O62" i="2"/>
  <c r="M62" i="2"/>
  <c r="L62" i="2"/>
  <c r="J62" i="2"/>
  <c r="I62" i="2"/>
  <c r="G62" i="2"/>
  <c r="F62" i="2"/>
  <c r="AB61" i="2"/>
  <c r="AA61" i="2"/>
  <c r="Y61" i="2"/>
  <c r="X61" i="2"/>
  <c r="V61" i="2"/>
  <c r="U61" i="2"/>
  <c r="S61" i="2"/>
  <c r="R61" i="2"/>
  <c r="P61" i="2"/>
  <c r="O61" i="2"/>
  <c r="M61" i="2"/>
  <c r="L61" i="2"/>
  <c r="J61" i="2"/>
  <c r="I61" i="2"/>
  <c r="G61" i="2"/>
  <c r="F61" i="2"/>
  <c r="AB60" i="2"/>
  <c r="AA60" i="2"/>
  <c r="Y60" i="2"/>
  <c r="X60" i="2"/>
  <c r="V60" i="2"/>
  <c r="U60" i="2"/>
  <c r="S60" i="2"/>
  <c r="R60" i="2"/>
  <c r="P60" i="2"/>
  <c r="O60" i="2"/>
  <c r="M60" i="2"/>
  <c r="L60" i="2"/>
  <c r="J60" i="2"/>
  <c r="I60" i="2"/>
  <c r="G60" i="2"/>
  <c r="F60" i="2"/>
  <c r="AB59" i="2"/>
  <c r="AA59" i="2"/>
  <c r="Y59" i="2"/>
  <c r="X59" i="2"/>
  <c r="V59" i="2"/>
  <c r="U59" i="2"/>
  <c r="S59" i="2"/>
  <c r="R59" i="2"/>
  <c r="P59" i="2"/>
  <c r="O59" i="2"/>
  <c r="M59" i="2"/>
  <c r="L59" i="2"/>
  <c r="J59" i="2"/>
  <c r="I59" i="2"/>
  <c r="AB58" i="2"/>
  <c r="AA58" i="2"/>
  <c r="Y58" i="2"/>
  <c r="X58" i="2"/>
  <c r="V58" i="2"/>
  <c r="U58" i="2"/>
  <c r="S58" i="2"/>
  <c r="R58" i="2"/>
  <c r="P58" i="2"/>
  <c r="O58" i="2"/>
  <c r="M58" i="2"/>
  <c r="L58" i="2"/>
  <c r="J58" i="2"/>
  <c r="I58" i="2"/>
  <c r="AB57" i="2"/>
  <c r="AA57" i="2"/>
  <c r="Y57" i="2"/>
  <c r="X57" i="2"/>
  <c r="V57" i="2"/>
  <c r="U57" i="2"/>
  <c r="S57" i="2"/>
  <c r="R57" i="2"/>
  <c r="P57" i="2"/>
  <c r="O57" i="2"/>
  <c r="M57" i="2"/>
  <c r="L57" i="2"/>
  <c r="J57" i="2"/>
  <c r="I57" i="2"/>
  <c r="G57" i="2"/>
  <c r="F57" i="2"/>
  <c r="AB56" i="2"/>
  <c r="AA56" i="2"/>
  <c r="Y56" i="2"/>
  <c r="X56" i="2"/>
  <c r="V56" i="2"/>
  <c r="U56" i="2"/>
  <c r="S56" i="2"/>
  <c r="R56" i="2"/>
  <c r="P56" i="2"/>
  <c r="O56" i="2"/>
  <c r="M56" i="2"/>
  <c r="L56" i="2"/>
  <c r="J56" i="2"/>
  <c r="I56" i="2"/>
  <c r="G56" i="2"/>
  <c r="F56" i="2"/>
  <c r="AB55" i="2"/>
  <c r="AA55" i="2"/>
  <c r="Y55" i="2"/>
  <c r="X55" i="2"/>
  <c r="V55" i="2"/>
  <c r="U55" i="2"/>
  <c r="S55" i="2"/>
  <c r="R55" i="2"/>
  <c r="P55" i="2"/>
  <c r="O55" i="2"/>
  <c r="M55" i="2"/>
  <c r="L55" i="2"/>
  <c r="J55" i="2"/>
  <c r="I55" i="2"/>
  <c r="G55" i="2"/>
  <c r="F55" i="2"/>
  <c r="AB54" i="2"/>
  <c r="AA54" i="2"/>
  <c r="Y54" i="2"/>
  <c r="X54" i="2"/>
  <c r="V54" i="2"/>
  <c r="U54" i="2"/>
  <c r="S54" i="2"/>
  <c r="R54" i="2"/>
  <c r="P54" i="2"/>
  <c r="O54" i="2"/>
  <c r="M54" i="2"/>
  <c r="L54" i="2"/>
  <c r="J54" i="2"/>
  <c r="I54" i="2"/>
  <c r="G54" i="2"/>
  <c r="F54" i="2"/>
  <c r="AB53" i="2"/>
  <c r="AA53" i="2"/>
  <c r="Y53" i="2"/>
  <c r="X53" i="2"/>
  <c r="V53" i="2"/>
  <c r="U53" i="2"/>
  <c r="S53" i="2"/>
  <c r="R53" i="2"/>
  <c r="P53" i="2"/>
  <c r="O53" i="2"/>
  <c r="M53" i="2"/>
  <c r="L53" i="2"/>
  <c r="J53" i="2"/>
  <c r="I53" i="2"/>
  <c r="G53" i="2"/>
  <c r="F53" i="2"/>
  <c r="AB52" i="2"/>
  <c r="AA52" i="2"/>
  <c r="Y52" i="2"/>
  <c r="X52" i="2"/>
  <c r="V52" i="2"/>
  <c r="U52" i="2"/>
  <c r="S52" i="2"/>
  <c r="R52" i="2"/>
  <c r="P52" i="2"/>
  <c r="O52" i="2"/>
  <c r="M52" i="2"/>
  <c r="L52" i="2"/>
  <c r="J52" i="2"/>
  <c r="I52" i="2"/>
  <c r="G52" i="2"/>
  <c r="F52" i="2"/>
  <c r="AB51" i="2"/>
  <c r="AA51" i="2"/>
  <c r="Y51" i="2"/>
  <c r="X51" i="2"/>
  <c r="V51" i="2"/>
  <c r="U51" i="2"/>
  <c r="S51" i="2"/>
  <c r="R51" i="2"/>
  <c r="P51" i="2"/>
  <c r="O51" i="2"/>
  <c r="M51" i="2"/>
  <c r="L51" i="2"/>
  <c r="J51" i="2"/>
  <c r="I51" i="2"/>
  <c r="G51" i="2"/>
  <c r="F51" i="2"/>
  <c r="AB50" i="2"/>
  <c r="AA50" i="2"/>
  <c r="Y50" i="2"/>
  <c r="X50" i="2"/>
  <c r="V50" i="2"/>
  <c r="U50" i="2"/>
  <c r="S50" i="2"/>
  <c r="R50" i="2"/>
  <c r="P50" i="2"/>
  <c r="O50" i="2"/>
  <c r="M50" i="2"/>
  <c r="L50" i="2"/>
  <c r="J50" i="2"/>
  <c r="I50" i="2"/>
  <c r="G50" i="2"/>
  <c r="F50" i="2"/>
  <c r="AB49" i="2"/>
  <c r="AA49" i="2"/>
  <c r="Y49" i="2"/>
  <c r="X49" i="2"/>
  <c r="V49" i="2"/>
  <c r="U49" i="2"/>
  <c r="S49" i="2"/>
  <c r="R49" i="2"/>
  <c r="P49" i="2"/>
  <c r="O49" i="2"/>
  <c r="M49" i="2"/>
  <c r="L49" i="2"/>
  <c r="J49" i="2"/>
  <c r="I49" i="2"/>
  <c r="G49" i="2"/>
  <c r="F49" i="2"/>
  <c r="AB48" i="2"/>
  <c r="AA48" i="2"/>
  <c r="Y48" i="2"/>
  <c r="X48" i="2"/>
  <c r="V48" i="2"/>
  <c r="U48" i="2"/>
  <c r="S48" i="2"/>
  <c r="R48" i="2"/>
  <c r="P48" i="2"/>
  <c r="O48" i="2"/>
  <c r="M48" i="2"/>
  <c r="L48" i="2"/>
  <c r="J48" i="2"/>
  <c r="I48" i="2"/>
  <c r="G48" i="2"/>
  <c r="F48" i="2"/>
  <c r="AB47" i="2"/>
  <c r="AA47" i="2"/>
  <c r="Y47" i="2"/>
  <c r="X47" i="2"/>
  <c r="V47" i="2"/>
  <c r="U47" i="2"/>
  <c r="S47" i="2"/>
  <c r="R47" i="2"/>
  <c r="P47" i="2"/>
  <c r="O47" i="2"/>
  <c r="J47" i="2"/>
  <c r="I47" i="2"/>
  <c r="G47" i="2"/>
  <c r="F47" i="2"/>
  <c r="AB46" i="2"/>
  <c r="AA46" i="2"/>
  <c r="Y46" i="2"/>
  <c r="X46" i="2"/>
  <c r="V46" i="2"/>
  <c r="U46" i="2"/>
  <c r="S46" i="2"/>
  <c r="R46" i="2"/>
  <c r="P46" i="2"/>
  <c r="O46" i="2"/>
  <c r="M46" i="2"/>
  <c r="L46" i="2"/>
  <c r="J46" i="2"/>
  <c r="I46" i="2"/>
  <c r="G46" i="2"/>
  <c r="F46" i="2"/>
  <c r="AB45" i="2"/>
  <c r="AA45" i="2"/>
  <c r="Y45" i="2"/>
  <c r="X45" i="2"/>
  <c r="V45" i="2"/>
  <c r="U45" i="2"/>
  <c r="S45" i="2"/>
  <c r="R45" i="2"/>
  <c r="P45" i="2"/>
  <c r="O45" i="2"/>
  <c r="M45" i="2"/>
  <c r="L45" i="2"/>
  <c r="J45" i="2"/>
  <c r="I45" i="2"/>
  <c r="G45" i="2"/>
  <c r="F45" i="2"/>
  <c r="AB44" i="2"/>
  <c r="AA44" i="2"/>
  <c r="V44" i="2"/>
  <c r="U44" i="2"/>
  <c r="S44" i="2"/>
  <c r="R44" i="2"/>
  <c r="P44" i="2"/>
  <c r="O44" i="2"/>
  <c r="M44" i="2"/>
  <c r="L44" i="2"/>
  <c r="J44" i="2"/>
  <c r="I44" i="2"/>
  <c r="G44" i="2"/>
  <c r="F44" i="2"/>
  <c r="AB43" i="2"/>
  <c r="AA43" i="2"/>
  <c r="Y43" i="2"/>
  <c r="X43" i="2"/>
  <c r="V43" i="2"/>
  <c r="U43" i="2"/>
  <c r="S43" i="2"/>
  <c r="R43" i="2"/>
  <c r="P43" i="2"/>
  <c r="O43" i="2"/>
  <c r="M43" i="2"/>
  <c r="L43" i="2"/>
  <c r="J43" i="2"/>
  <c r="I43" i="2"/>
  <c r="G43" i="2"/>
  <c r="F43" i="2"/>
  <c r="AB42" i="2"/>
  <c r="AA42" i="2"/>
  <c r="Y42" i="2"/>
  <c r="X42" i="2"/>
  <c r="V42" i="2"/>
  <c r="U42" i="2"/>
  <c r="S42" i="2"/>
  <c r="R42" i="2"/>
  <c r="P42" i="2"/>
  <c r="O42" i="2"/>
  <c r="M42" i="2"/>
  <c r="L42" i="2"/>
  <c r="J42" i="2"/>
  <c r="I42" i="2"/>
  <c r="G42" i="2"/>
  <c r="F42" i="2"/>
  <c r="AB41" i="2"/>
  <c r="AA41" i="2"/>
  <c r="V41" i="2"/>
  <c r="U41" i="2"/>
  <c r="P41" i="2"/>
  <c r="O41" i="2"/>
  <c r="J41" i="2"/>
  <c r="I41" i="2"/>
  <c r="G41" i="2"/>
  <c r="F41" i="2"/>
  <c r="AB40" i="2"/>
  <c r="AA40" i="2"/>
  <c r="Y40" i="2"/>
  <c r="X40" i="2"/>
  <c r="V40" i="2"/>
  <c r="U40" i="2"/>
  <c r="S40" i="2"/>
  <c r="R40" i="2"/>
  <c r="P40" i="2"/>
  <c r="O40" i="2"/>
  <c r="M40" i="2"/>
  <c r="L40" i="2"/>
  <c r="J40" i="2"/>
  <c r="I40" i="2"/>
  <c r="G40" i="2"/>
  <c r="F40" i="2"/>
  <c r="AB39" i="2"/>
  <c r="AA39" i="2"/>
  <c r="Y39" i="2"/>
  <c r="X39" i="2"/>
  <c r="V39" i="2"/>
  <c r="U39" i="2"/>
  <c r="S39" i="2"/>
  <c r="R39" i="2"/>
  <c r="P39" i="2"/>
  <c r="O39" i="2"/>
  <c r="M39" i="2"/>
  <c r="L39" i="2"/>
  <c r="J39" i="2"/>
  <c r="I39" i="2"/>
  <c r="G39" i="2"/>
  <c r="F39" i="2"/>
  <c r="AB38" i="2"/>
  <c r="AA38" i="2"/>
  <c r="Y38" i="2"/>
  <c r="X38" i="2"/>
  <c r="V38" i="2"/>
  <c r="U38" i="2"/>
  <c r="S38" i="2"/>
  <c r="R38" i="2"/>
  <c r="P38" i="2"/>
  <c r="O38" i="2"/>
  <c r="M38" i="2"/>
  <c r="L38" i="2"/>
  <c r="J38" i="2"/>
  <c r="I38" i="2"/>
  <c r="G38" i="2"/>
  <c r="F38" i="2"/>
  <c r="AB37" i="2"/>
  <c r="AA37" i="2"/>
  <c r="Y37" i="2"/>
  <c r="X37" i="2"/>
  <c r="V37" i="2"/>
  <c r="U37" i="2"/>
  <c r="S37" i="2"/>
  <c r="R37" i="2"/>
  <c r="P37" i="2"/>
  <c r="O37" i="2"/>
  <c r="M37" i="2"/>
  <c r="L37" i="2"/>
  <c r="J37" i="2"/>
  <c r="I37" i="2"/>
  <c r="G37" i="2"/>
  <c r="F37" i="2"/>
  <c r="AB36" i="2"/>
  <c r="AA36" i="2"/>
  <c r="Y36" i="2"/>
  <c r="X36" i="2"/>
  <c r="V36" i="2"/>
  <c r="U36" i="2"/>
  <c r="S36" i="2"/>
  <c r="R36" i="2"/>
  <c r="P36" i="2"/>
  <c r="O36" i="2"/>
  <c r="M36" i="2"/>
  <c r="L36" i="2"/>
  <c r="J36" i="2"/>
  <c r="I36" i="2"/>
  <c r="G36" i="2"/>
  <c r="F36" i="2"/>
  <c r="AB35" i="2"/>
  <c r="AA35" i="2"/>
  <c r="Y35" i="2"/>
  <c r="X35" i="2"/>
  <c r="V35" i="2"/>
  <c r="U35" i="2"/>
  <c r="S35" i="2"/>
  <c r="R35" i="2"/>
  <c r="P35" i="2"/>
  <c r="O35" i="2"/>
  <c r="M35" i="2"/>
  <c r="L35" i="2"/>
  <c r="J35" i="2"/>
  <c r="I35" i="2"/>
  <c r="G35" i="2"/>
  <c r="F35" i="2"/>
  <c r="AB34" i="2"/>
  <c r="AA34" i="2"/>
  <c r="Y34" i="2"/>
  <c r="X34" i="2"/>
  <c r="V34" i="2"/>
  <c r="U34" i="2"/>
  <c r="S34" i="2"/>
  <c r="R34" i="2"/>
  <c r="P34" i="2"/>
  <c r="O34" i="2"/>
  <c r="M34" i="2"/>
  <c r="L34" i="2"/>
  <c r="J34" i="2"/>
  <c r="I34" i="2"/>
  <c r="G34" i="2"/>
  <c r="F34" i="2"/>
  <c r="AB33" i="2"/>
  <c r="AA33" i="2"/>
  <c r="Y33" i="2"/>
  <c r="X33" i="2"/>
  <c r="V33" i="2"/>
  <c r="U33" i="2"/>
  <c r="S33" i="2"/>
  <c r="R33" i="2"/>
  <c r="P33" i="2"/>
  <c r="O33" i="2"/>
  <c r="M33" i="2"/>
  <c r="L33" i="2"/>
  <c r="J33" i="2"/>
  <c r="I33" i="2"/>
  <c r="G33" i="2"/>
  <c r="F33" i="2"/>
  <c r="AB32" i="2"/>
  <c r="AA32" i="2"/>
  <c r="Y32" i="2"/>
  <c r="X32" i="2"/>
  <c r="V32" i="2"/>
  <c r="U32" i="2"/>
  <c r="S32" i="2"/>
  <c r="R32" i="2"/>
  <c r="P32" i="2"/>
  <c r="O32" i="2"/>
  <c r="M32" i="2"/>
  <c r="L32" i="2"/>
  <c r="J32" i="2"/>
  <c r="I32" i="2"/>
  <c r="G32" i="2"/>
  <c r="F32" i="2"/>
  <c r="AB31" i="2"/>
  <c r="AA31" i="2"/>
  <c r="Y31" i="2"/>
  <c r="X31" i="2"/>
  <c r="V31" i="2"/>
  <c r="U31" i="2"/>
  <c r="S31" i="2"/>
  <c r="R31" i="2"/>
  <c r="P31" i="2"/>
  <c r="O31" i="2"/>
  <c r="M31" i="2"/>
  <c r="L31" i="2"/>
  <c r="AB30" i="2"/>
  <c r="AA30" i="2"/>
  <c r="Y30" i="2"/>
  <c r="X30" i="2"/>
  <c r="V30" i="2"/>
  <c r="U30" i="2"/>
  <c r="S30" i="2"/>
  <c r="R30" i="2"/>
  <c r="P30" i="2"/>
  <c r="O30" i="2"/>
  <c r="M30" i="2"/>
  <c r="L30" i="2"/>
  <c r="G30" i="2"/>
  <c r="F30" i="2"/>
  <c r="AB29" i="2"/>
  <c r="AA29" i="2"/>
  <c r="Y29" i="2"/>
  <c r="X29" i="2"/>
  <c r="V29" i="2"/>
  <c r="U29" i="2"/>
  <c r="S29" i="2"/>
  <c r="R29" i="2"/>
  <c r="P29" i="2"/>
  <c r="O29" i="2"/>
  <c r="J29" i="2"/>
  <c r="I29" i="2"/>
  <c r="AB28" i="2"/>
  <c r="AA28" i="2"/>
  <c r="Y28" i="2"/>
  <c r="X28" i="2"/>
  <c r="V28" i="2"/>
  <c r="U28" i="2"/>
  <c r="S28" i="2"/>
  <c r="R28" i="2"/>
  <c r="P28" i="2"/>
  <c r="O28" i="2"/>
  <c r="M28" i="2"/>
  <c r="L28" i="2"/>
  <c r="F28" i="2"/>
  <c r="AB27" i="2"/>
  <c r="AA27" i="2"/>
  <c r="Y27" i="2"/>
  <c r="X27" i="2"/>
  <c r="V27" i="2"/>
  <c r="U27" i="2"/>
  <c r="S27" i="2"/>
  <c r="R27" i="2"/>
  <c r="P27" i="2"/>
  <c r="O27" i="2"/>
  <c r="J27" i="2"/>
  <c r="I27" i="2"/>
  <c r="AB26" i="2"/>
  <c r="AA26" i="2"/>
  <c r="Y26" i="2"/>
  <c r="X26" i="2"/>
  <c r="V26" i="2"/>
  <c r="U26" i="2"/>
  <c r="S26" i="2"/>
  <c r="R26" i="2"/>
  <c r="P26" i="2"/>
  <c r="O26" i="2"/>
  <c r="M26" i="2"/>
  <c r="L26" i="2"/>
  <c r="I26" i="2"/>
  <c r="G26" i="2"/>
  <c r="F26" i="2"/>
  <c r="AB25" i="2"/>
  <c r="AA25" i="2"/>
  <c r="V25" i="2"/>
  <c r="U25" i="2"/>
  <c r="P25" i="2"/>
  <c r="O25" i="2"/>
  <c r="J25" i="2"/>
  <c r="I25" i="2"/>
  <c r="G25" i="2"/>
  <c r="F25" i="2"/>
  <c r="AB24" i="2"/>
  <c r="AA24" i="2"/>
  <c r="V24" i="2"/>
  <c r="U24" i="2"/>
  <c r="P24" i="2"/>
  <c r="O24" i="2"/>
  <c r="M24" i="2"/>
  <c r="L24" i="2"/>
  <c r="J24" i="2"/>
  <c r="I24" i="2"/>
  <c r="AB23" i="2"/>
  <c r="AA23" i="2"/>
  <c r="Y23" i="2"/>
  <c r="X23" i="2"/>
  <c r="V23" i="2"/>
  <c r="U23" i="2"/>
  <c r="S23" i="2"/>
  <c r="R23" i="2"/>
  <c r="P23" i="2"/>
  <c r="O23" i="2"/>
  <c r="M23" i="2"/>
  <c r="L23" i="2"/>
  <c r="J23" i="2"/>
  <c r="I23" i="2"/>
  <c r="G23" i="2"/>
  <c r="F23" i="2"/>
  <c r="AB22" i="2"/>
  <c r="AA22" i="2"/>
  <c r="X22" i="2"/>
  <c r="V22" i="2"/>
  <c r="U22" i="2"/>
  <c r="S22" i="2"/>
  <c r="R22" i="2"/>
  <c r="P22" i="2"/>
  <c r="O22" i="2"/>
  <c r="M22" i="2"/>
  <c r="L22" i="2"/>
  <c r="J22" i="2"/>
  <c r="I22" i="2"/>
  <c r="G22" i="2"/>
  <c r="F22" i="2"/>
  <c r="AB21" i="2"/>
  <c r="AA21" i="2"/>
  <c r="Y21" i="2"/>
  <c r="X21" i="2"/>
  <c r="V21" i="2"/>
  <c r="U21" i="2"/>
  <c r="S21" i="2"/>
  <c r="R21" i="2"/>
  <c r="P21" i="2"/>
  <c r="O21" i="2"/>
  <c r="M21" i="2"/>
  <c r="L21" i="2"/>
  <c r="J21" i="2"/>
  <c r="I21" i="2"/>
  <c r="G21" i="2"/>
  <c r="F21" i="2"/>
  <c r="AB20" i="2"/>
  <c r="AA20" i="2"/>
  <c r="Y20" i="2"/>
  <c r="X20" i="2"/>
  <c r="V20" i="2"/>
  <c r="U20" i="2"/>
  <c r="S20" i="2"/>
  <c r="R20" i="2"/>
  <c r="P20" i="2"/>
  <c r="O20" i="2"/>
  <c r="M20" i="2"/>
  <c r="L20" i="2"/>
  <c r="J20" i="2"/>
  <c r="I20" i="2"/>
  <c r="G20" i="2"/>
  <c r="F20" i="2"/>
  <c r="AB19" i="2"/>
  <c r="AA19" i="2"/>
  <c r="Y19" i="2"/>
  <c r="X19" i="2"/>
  <c r="V19" i="2"/>
  <c r="U19" i="2"/>
  <c r="S19" i="2"/>
  <c r="R19" i="2"/>
  <c r="P19" i="2"/>
  <c r="O19" i="2"/>
  <c r="M19" i="2"/>
  <c r="L19" i="2"/>
  <c r="J19" i="2"/>
  <c r="I19" i="2"/>
  <c r="G19" i="2"/>
  <c r="F19" i="2"/>
  <c r="AB18" i="2"/>
  <c r="AA18" i="2"/>
  <c r="Y18" i="2"/>
  <c r="X18" i="2"/>
  <c r="V18" i="2"/>
  <c r="U18" i="2"/>
  <c r="S18" i="2"/>
  <c r="R18" i="2"/>
  <c r="P18" i="2"/>
  <c r="O18" i="2"/>
  <c r="M18" i="2"/>
  <c r="L18" i="2"/>
  <c r="J18" i="2"/>
  <c r="I18" i="2"/>
  <c r="G18" i="2"/>
  <c r="F18" i="2"/>
  <c r="AB17" i="2"/>
  <c r="AA17" i="2"/>
  <c r="Y17" i="2"/>
  <c r="X17" i="2"/>
  <c r="V17" i="2"/>
  <c r="U17" i="2"/>
  <c r="S17" i="2"/>
  <c r="R17" i="2"/>
  <c r="P17" i="2"/>
  <c r="O17" i="2"/>
  <c r="M17" i="2"/>
  <c r="L17" i="2"/>
  <c r="J17" i="2"/>
  <c r="I17" i="2"/>
  <c r="G17" i="2"/>
  <c r="F17" i="2"/>
  <c r="AB16" i="2"/>
  <c r="AA16" i="2"/>
  <c r="Y16" i="2"/>
  <c r="X16" i="2"/>
  <c r="V16" i="2"/>
  <c r="U16" i="2"/>
  <c r="S16" i="2"/>
  <c r="R16" i="2"/>
  <c r="P16" i="2"/>
  <c r="O16" i="2"/>
  <c r="M16" i="2"/>
  <c r="L16" i="2"/>
  <c r="J16" i="2"/>
  <c r="I16" i="2"/>
  <c r="G16" i="2"/>
  <c r="F16" i="2"/>
  <c r="AB15" i="2"/>
  <c r="AA15" i="2"/>
  <c r="Y15" i="2"/>
  <c r="X15" i="2"/>
  <c r="V15" i="2"/>
  <c r="U15" i="2"/>
  <c r="S15" i="2"/>
  <c r="R15" i="2"/>
  <c r="P15" i="2"/>
  <c r="O15" i="2"/>
  <c r="M15" i="2"/>
  <c r="L15" i="2"/>
  <c r="J15" i="2"/>
  <c r="I15" i="2"/>
  <c r="AB14" i="2"/>
  <c r="AA14" i="2"/>
  <c r="Y14" i="2"/>
  <c r="X14" i="2"/>
  <c r="V14" i="2"/>
  <c r="U14" i="2"/>
  <c r="S14" i="2"/>
  <c r="R14" i="2"/>
  <c r="P14" i="2"/>
  <c r="O14" i="2"/>
  <c r="M14" i="2"/>
  <c r="L14" i="2"/>
  <c r="J14" i="2"/>
  <c r="I14" i="2"/>
  <c r="G14" i="2"/>
  <c r="F14" i="2"/>
  <c r="AB13" i="2"/>
  <c r="AA13" i="2"/>
  <c r="Y13" i="2"/>
  <c r="X13" i="2"/>
  <c r="V13" i="2"/>
  <c r="U13" i="2"/>
  <c r="S13" i="2"/>
  <c r="R13" i="2"/>
  <c r="P13" i="2"/>
  <c r="O13" i="2"/>
  <c r="M13" i="2"/>
  <c r="L13" i="2"/>
  <c r="J13" i="2"/>
  <c r="I13" i="2"/>
  <c r="G13" i="2"/>
  <c r="F13" i="2"/>
  <c r="AB12" i="2"/>
  <c r="AA12" i="2"/>
  <c r="Y12" i="2"/>
  <c r="X12" i="2"/>
  <c r="V12" i="2"/>
  <c r="U12" i="2"/>
  <c r="S12" i="2"/>
  <c r="R12" i="2"/>
  <c r="P12" i="2"/>
  <c r="O12" i="2"/>
  <c r="J12" i="2"/>
  <c r="I12" i="2"/>
  <c r="G12" i="2"/>
  <c r="F12" i="2"/>
  <c r="AB11" i="2"/>
  <c r="AA11" i="2"/>
  <c r="Y11" i="2"/>
  <c r="X11" i="2"/>
  <c r="V11" i="2"/>
  <c r="U11" i="2"/>
  <c r="S11" i="2"/>
  <c r="R11" i="2"/>
  <c r="P11" i="2"/>
  <c r="O11" i="2"/>
  <c r="M11" i="2"/>
  <c r="L11" i="2"/>
  <c r="J11" i="2"/>
  <c r="I11" i="2"/>
  <c r="G11" i="2"/>
  <c r="F11" i="2"/>
  <c r="AB10" i="2"/>
  <c r="AA10" i="2"/>
  <c r="Y10" i="2"/>
  <c r="X10" i="2"/>
  <c r="V10" i="2"/>
  <c r="U10" i="2"/>
  <c r="S10" i="2"/>
  <c r="R10" i="2"/>
  <c r="P10" i="2"/>
  <c r="O10" i="2"/>
  <c r="J10" i="2"/>
  <c r="I10" i="2"/>
  <c r="G10" i="2"/>
  <c r="F10" i="2"/>
  <c r="AB9" i="2"/>
  <c r="AA9" i="2"/>
  <c r="Y9" i="2"/>
  <c r="X9" i="2"/>
  <c r="V9" i="2"/>
  <c r="U9" i="2"/>
  <c r="S9" i="2"/>
  <c r="R9" i="2"/>
  <c r="P9" i="2"/>
  <c r="O9" i="2"/>
  <c r="M9" i="2"/>
  <c r="L9" i="2"/>
  <c r="J9" i="2"/>
  <c r="I9" i="2"/>
  <c r="G9" i="2"/>
  <c r="F9" i="2"/>
  <c r="AB8" i="2"/>
  <c r="AA8" i="2"/>
  <c r="Y8" i="2"/>
  <c r="X8" i="2"/>
  <c r="V8" i="2"/>
  <c r="U8" i="2"/>
  <c r="S8" i="2"/>
  <c r="R8" i="2"/>
  <c r="P8" i="2"/>
  <c r="O8" i="2"/>
  <c r="M8" i="2"/>
  <c r="L8" i="2"/>
  <c r="J8" i="2"/>
  <c r="I8" i="2"/>
  <c r="G8" i="2"/>
  <c r="F8" i="2"/>
  <c r="AB7" i="2"/>
  <c r="AA7" i="2"/>
  <c r="Y7" i="2"/>
  <c r="X7" i="2"/>
  <c r="V7" i="2"/>
  <c r="U7" i="2"/>
  <c r="S7" i="2"/>
  <c r="R7" i="2"/>
  <c r="P7" i="2"/>
  <c r="O7" i="2"/>
  <c r="M7" i="2"/>
  <c r="L7" i="2"/>
  <c r="J7" i="2"/>
  <c r="I7" i="2"/>
  <c r="G7" i="2"/>
  <c r="F7" i="2"/>
  <c r="AB6" i="2"/>
  <c r="AA6" i="2"/>
  <c r="Y6" i="2"/>
  <c r="X6" i="2"/>
  <c r="V6" i="2"/>
  <c r="U6" i="2"/>
  <c r="S6" i="2"/>
  <c r="R6" i="2"/>
  <c r="P6" i="2"/>
  <c r="O6" i="2"/>
  <c r="M6" i="2"/>
  <c r="L6" i="2"/>
  <c r="J6" i="2"/>
  <c r="I6" i="2"/>
  <c r="G6" i="2"/>
  <c r="F6" i="2"/>
  <c r="AB5" i="2"/>
  <c r="AA5" i="2"/>
  <c r="Y5" i="2"/>
  <c r="X5" i="2"/>
  <c r="V5" i="2"/>
  <c r="U5" i="2"/>
  <c r="S5" i="2"/>
  <c r="R5" i="2"/>
  <c r="P5" i="2"/>
  <c r="O5" i="2"/>
  <c r="M5" i="2"/>
  <c r="L5" i="2"/>
  <c r="J5" i="2"/>
  <c r="I5" i="2"/>
  <c r="G5" i="2"/>
  <c r="F5" i="2"/>
  <c r="AB4" i="2"/>
  <c r="AA4" i="2"/>
  <c r="Y4" i="2"/>
  <c r="X4" i="2"/>
  <c r="V4" i="2"/>
  <c r="U4" i="2"/>
  <c r="S4" i="2"/>
  <c r="R4" i="2"/>
  <c r="P4" i="2"/>
  <c r="O4" i="2"/>
  <c r="M4" i="2"/>
  <c r="L4" i="2"/>
  <c r="J4" i="2"/>
  <c r="I4" i="2"/>
  <c r="G4" i="2"/>
  <c r="F4" i="2"/>
  <c r="D3" i="2"/>
  <c r="AB3" i="2"/>
  <c r="AA3" i="2"/>
  <c r="Y3" i="2"/>
  <c r="X3" i="2"/>
  <c r="V3" i="2"/>
  <c r="U3" i="2"/>
  <c r="S3" i="2"/>
  <c r="R3" i="2"/>
  <c r="P3" i="2"/>
  <c r="O3" i="2"/>
  <c r="M3" i="2"/>
  <c r="L3" i="2"/>
  <c r="J3" i="2"/>
  <c r="I3" i="2"/>
  <c r="G3" i="2"/>
  <c r="F3" i="2"/>
  <c r="D2" i="2"/>
  <c r="AB2" i="2"/>
  <c r="AA2" i="2"/>
  <c r="V2" i="2"/>
  <c r="U2" i="2"/>
  <c r="M2" i="2"/>
  <c r="L2" i="2"/>
  <c r="J2" i="2"/>
  <c r="I2" i="2"/>
  <c r="G2" i="2"/>
  <c r="F2" i="2"/>
  <c r="AB91" i="1"/>
  <c r="AA91" i="1"/>
  <c r="Y91" i="1"/>
  <c r="X91" i="1"/>
  <c r="V91" i="1"/>
  <c r="U91" i="1"/>
  <c r="S91" i="1"/>
  <c r="R91" i="1"/>
  <c r="P91" i="1"/>
  <c r="O91" i="1"/>
  <c r="M91" i="1"/>
  <c r="L91" i="1"/>
  <c r="J91" i="1"/>
  <c r="I91" i="1"/>
  <c r="G91" i="1"/>
  <c r="F91" i="1"/>
  <c r="AB90" i="1"/>
  <c r="AA90" i="1"/>
  <c r="Y90" i="1"/>
  <c r="X90" i="1"/>
  <c r="V90" i="1"/>
  <c r="U90" i="1"/>
  <c r="S90" i="1"/>
  <c r="R90" i="1"/>
  <c r="P90" i="1"/>
  <c r="O90" i="1"/>
  <c r="M90" i="1"/>
  <c r="L90" i="1"/>
  <c r="J90" i="1"/>
  <c r="I90" i="1"/>
  <c r="G90" i="1"/>
  <c r="F90" i="1"/>
  <c r="AB89" i="1"/>
  <c r="AA89" i="1"/>
  <c r="Y89" i="1"/>
  <c r="X89" i="1"/>
  <c r="V89" i="1"/>
  <c r="U89" i="1"/>
  <c r="S89" i="1"/>
  <c r="R89" i="1"/>
  <c r="P89" i="1"/>
  <c r="O89" i="1"/>
  <c r="M89" i="1"/>
  <c r="L89" i="1"/>
  <c r="J89" i="1"/>
  <c r="I89" i="1"/>
  <c r="G89" i="1"/>
  <c r="F89" i="1"/>
  <c r="AB88" i="1"/>
  <c r="AA88" i="1"/>
  <c r="Y88" i="1"/>
  <c r="X88" i="1"/>
  <c r="V88" i="1"/>
  <c r="U88" i="1"/>
  <c r="S88" i="1"/>
  <c r="R88" i="1"/>
  <c r="P88" i="1"/>
  <c r="O88" i="1"/>
  <c r="M88" i="1"/>
  <c r="L88" i="1"/>
  <c r="J88" i="1"/>
  <c r="I88" i="1"/>
  <c r="G88" i="1"/>
  <c r="F88" i="1"/>
  <c r="AB87" i="1"/>
  <c r="AA87" i="1"/>
  <c r="Y87" i="1"/>
  <c r="X87" i="1"/>
  <c r="V87" i="1"/>
  <c r="U87" i="1"/>
  <c r="S87" i="1"/>
  <c r="R87" i="1"/>
  <c r="P87" i="1"/>
  <c r="O87" i="1"/>
  <c r="M87" i="1"/>
  <c r="L87" i="1"/>
  <c r="J87" i="1"/>
  <c r="I87" i="1"/>
  <c r="G87" i="1"/>
  <c r="F87" i="1"/>
  <c r="AB86" i="1"/>
  <c r="AA86" i="1"/>
  <c r="Y86" i="1"/>
  <c r="X86" i="1"/>
  <c r="V86" i="1"/>
  <c r="U86" i="1"/>
  <c r="S86" i="1"/>
  <c r="R86" i="1"/>
  <c r="P86" i="1"/>
  <c r="O86" i="1"/>
  <c r="M86" i="1"/>
  <c r="L86" i="1"/>
  <c r="J86" i="1"/>
  <c r="I86" i="1"/>
  <c r="G86" i="1"/>
  <c r="F86" i="1"/>
  <c r="AB85" i="1"/>
  <c r="AA85" i="1"/>
  <c r="Y85" i="1"/>
  <c r="X85" i="1"/>
  <c r="V85" i="1"/>
  <c r="U85" i="1"/>
  <c r="S85" i="1"/>
  <c r="R85" i="1"/>
  <c r="P85" i="1"/>
  <c r="O85" i="1"/>
  <c r="J85" i="1"/>
  <c r="I85" i="1"/>
  <c r="G85" i="1"/>
  <c r="F85" i="1"/>
  <c r="AB84" i="1"/>
  <c r="AA84" i="1"/>
  <c r="Y84" i="1"/>
  <c r="X84" i="1"/>
  <c r="V84" i="1"/>
  <c r="U84" i="1"/>
  <c r="S84" i="1"/>
  <c r="R84" i="1"/>
  <c r="P84" i="1"/>
  <c r="O84" i="1"/>
  <c r="M84" i="1"/>
  <c r="L84" i="1"/>
  <c r="J84" i="1"/>
  <c r="I84" i="1"/>
  <c r="G84" i="1"/>
  <c r="F84" i="1"/>
  <c r="AB83" i="1"/>
  <c r="AA83" i="1"/>
  <c r="Y83" i="1"/>
  <c r="X83" i="1"/>
  <c r="V83" i="1"/>
  <c r="U83" i="1"/>
  <c r="S83" i="1"/>
  <c r="R83" i="1"/>
  <c r="P83" i="1"/>
  <c r="O83" i="1"/>
  <c r="M83" i="1"/>
  <c r="L83" i="1"/>
  <c r="J83" i="1"/>
  <c r="I83" i="1"/>
  <c r="G83" i="1"/>
  <c r="F83" i="1"/>
  <c r="AB82" i="1"/>
  <c r="AA82" i="1"/>
  <c r="Y82" i="1"/>
  <c r="X82" i="1"/>
  <c r="V82" i="1"/>
  <c r="U82" i="1"/>
  <c r="S82" i="1"/>
  <c r="R82" i="1"/>
  <c r="P82" i="1"/>
  <c r="O82" i="1"/>
  <c r="M82" i="1"/>
  <c r="L82" i="1"/>
  <c r="J82" i="1"/>
  <c r="I82" i="1"/>
  <c r="G82" i="1"/>
  <c r="F82" i="1"/>
  <c r="AB81" i="1"/>
  <c r="AA81" i="1"/>
  <c r="Y81" i="1"/>
  <c r="X81" i="1"/>
  <c r="V81" i="1"/>
  <c r="U81" i="1"/>
  <c r="S81" i="1"/>
  <c r="R81" i="1"/>
  <c r="P81" i="1"/>
  <c r="O81" i="1"/>
  <c r="M81" i="1"/>
  <c r="L81" i="1"/>
  <c r="J81" i="1"/>
  <c r="I81" i="1"/>
  <c r="G81" i="1"/>
  <c r="F81" i="1"/>
  <c r="AB80" i="1"/>
  <c r="AA80" i="1"/>
  <c r="Y80" i="1"/>
  <c r="X80" i="1"/>
  <c r="V80" i="1"/>
  <c r="U80" i="1"/>
  <c r="S80" i="1"/>
  <c r="R80" i="1"/>
  <c r="P80" i="1"/>
  <c r="O80" i="1"/>
  <c r="M80" i="1"/>
  <c r="L80" i="1"/>
  <c r="J80" i="1"/>
  <c r="I80" i="1"/>
  <c r="G80" i="1"/>
  <c r="F80" i="1"/>
  <c r="AB79" i="1"/>
  <c r="AA79" i="1"/>
  <c r="Y79" i="1"/>
  <c r="X79" i="1"/>
  <c r="V79" i="1"/>
  <c r="U79" i="1"/>
  <c r="S79" i="1"/>
  <c r="R79" i="1"/>
  <c r="P79" i="1"/>
  <c r="O79" i="1"/>
  <c r="M79" i="1"/>
  <c r="L79" i="1"/>
  <c r="AB78" i="1"/>
  <c r="AA78" i="1"/>
  <c r="Y78" i="1"/>
  <c r="X78" i="1"/>
  <c r="V78" i="1"/>
  <c r="U78" i="1"/>
  <c r="S78" i="1"/>
  <c r="R78" i="1"/>
  <c r="P78" i="1"/>
  <c r="O78" i="1"/>
  <c r="M78" i="1"/>
  <c r="L78" i="1"/>
  <c r="J78" i="1"/>
  <c r="I78" i="1"/>
  <c r="G78" i="1"/>
  <c r="F78" i="1"/>
  <c r="AB77" i="1"/>
  <c r="AA77" i="1"/>
  <c r="Y77" i="1"/>
  <c r="X77" i="1"/>
  <c r="V77" i="1"/>
  <c r="U77" i="1"/>
  <c r="S77" i="1"/>
  <c r="R77" i="1"/>
  <c r="P77" i="1"/>
  <c r="O77" i="1"/>
  <c r="M77" i="1"/>
  <c r="L77" i="1"/>
  <c r="J77" i="1"/>
  <c r="I77" i="1"/>
  <c r="G77" i="1"/>
  <c r="F77" i="1"/>
  <c r="AB76" i="1"/>
  <c r="AA76" i="1"/>
  <c r="Y76" i="1"/>
  <c r="X76" i="1"/>
  <c r="V76" i="1"/>
  <c r="U76" i="1"/>
  <c r="S76" i="1"/>
  <c r="R76" i="1"/>
  <c r="P76" i="1"/>
  <c r="O76" i="1"/>
  <c r="M76" i="1"/>
  <c r="L76" i="1"/>
  <c r="J76" i="1"/>
  <c r="I76" i="1"/>
  <c r="G76" i="1"/>
  <c r="F76" i="1"/>
  <c r="AB75" i="1"/>
  <c r="AA75" i="1"/>
  <c r="Y75" i="1"/>
  <c r="X75" i="1"/>
  <c r="V75" i="1"/>
  <c r="U75" i="1"/>
  <c r="S75" i="1"/>
  <c r="R75" i="1"/>
  <c r="P75" i="1"/>
  <c r="O75" i="1"/>
  <c r="M75" i="1"/>
  <c r="L75" i="1"/>
  <c r="J75" i="1"/>
  <c r="I75" i="1"/>
  <c r="G75" i="1"/>
  <c r="F75" i="1"/>
  <c r="AB74" i="1"/>
  <c r="AA74" i="1"/>
  <c r="Y74" i="1"/>
  <c r="X74" i="1"/>
  <c r="V74" i="1"/>
  <c r="U74" i="1"/>
  <c r="S74" i="1"/>
  <c r="R74" i="1"/>
  <c r="P74" i="1"/>
  <c r="O74" i="1"/>
  <c r="M74" i="1"/>
  <c r="L74" i="1"/>
  <c r="J74" i="1"/>
  <c r="I74" i="1"/>
  <c r="G74" i="1"/>
  <c r="F74" i="1"/>
  <c r="AB73" i="1"/>
  <c r="AA73" i="1"/>
  <c r="Y73" i="1"/>
  <c r="X73" i="1"/>
  <c r="V73" i="1"/>
  <c r="U73" i="1"/>
  <c r="S73" i="1"/>
  <c r="R73" i="1"/>
  <c r="P73" i="1"/>
  <c r="O73" i="1"/>
  <c r="J73" i="1"/>
  <c r="I73" i="1"/>
  <c r="G73" i="1"/>
  <c r="F73" i="1"/>
  <c r="AB72" i="1"/>
  <c r="AA72" i="1"/>
  <c r="Y72" i="1"/>
  <c r="X72" i="1"/>
  <c r="V72" i="1"/>
  <c r="U72" i="1"/>
  <c r="S72" i="1"/>
  <c r="R72" i="1"/>
  <c r="P72" i="1"/>
  <c r="O72" i="1"/>
  <c r="J72" i="1"/>
  <c r="I72" i="1"/>
  <c r="G72" i="1"/>
  <c r="F72" i="1"/>
  <c r="AB71" i="1"/>
  <c r="AA71" i="1"/>
  <c r="Y71" i="1"/>
  <c r="X71" i="1"/>
  <c r="V71" i="1"/>
  <c r="U71" i="1"/>
  <c r="S71" i="1"/>
  <c r="R71" i="1"/>
  <c r="P71" i="1"/>
  <c r="O71" i="1"/>
  <c r="J71" i="1"/>
  <c r="I71" i="1"/>
  <c r="G71" i="1"/>
  <c r="F71" i="1"/>
  <c r="V70" i="1"/>
  <c r="U70" i="1"/>
  <c r="S70" i="1"/>
  <c r="R70" i="1"/>
  <c r="P70" i="1"/>
  <c r="O70" i="1"/>
  <c r="J70" i="1"/>
  <c r="I70" i="1"/>
  <c r="G70" i="1"/>
  <c r="F70" i="1"/>
  <c r="AB69" i="1"/>
  <c r="AA69" i="1"/>
  <c r="Y69" i="1"/>
  <c r="X69" i="1"/>
  <c r="V69" i="1"/>
  <c r="U69" i="1"/>
  <c r="S69" i="1"/>
  <c r="R69" i="1"/>
  <c r="P69" i="1"/>
  <c r="O69" i="1"/>
  <c r="M69" i="1"/>
  <c r="L69" i="1"/>
  <c r="J69" i="1"/>
  <c r="I69" i="1"/>
  <c r="G69" i="1"/>
  <c r="F69" i="1"/>
  <c r="AB68" i="1"/>
  <c r="AA68" i="1"/>
  <c r="Y68" i="1"/>
  <c r="X68" i="1"/>
  <c r="V68" i="1"/>
  <c r="U68" i="1"/>
  <c r="S68" i="1"/>
  <c r="R68" i="1"/>
  <c r="P68" i="1"/>
  <c r="O68" i="1"/>
  <c r="M68" i="1"/>
  <c r="L68" i="1"/>
  <c r="J68" i="1"/>
  <c r="I68" i="1"/>
  <c r="G68" i="1"/>
  <c r="F68" i="1"/>
  <c r="AB67" i="1"/>
  <c r="AA67" i="1"/>
  <c r="V67" i="1"/>
  <c r="U67" i="1"/>
  <c r="S67" i="1"/>
  <c r="R67" i="1"/>
  <c r="P67" i="1"/>
  <c r="O67" i="1"/>
  <c r="M67" i="1"/>
  <c r="L67" i="1"/>
  <c r="J67" i="1"/>
  <c r="I67" i="1"/>
  <c r="G67" i="1"/>
  <c r="F67" i="1"/>
  <c r="AB66" i="1"/>
  <c r="AA66" i="1"/>
  <c r="Y66" i="1"/>
  <c r="X66" i="1"/>
  <c r="V66" i="1"/>
  <c r="U66" i="1"/>
  <c r="S66" i="1"/>
  <c r="R66" i="1"/>
  <c r="P66" i="1"/>
  <c r="O66" i="1"/>
  <c r="M66" i="1"/>
  <c r="L66" i="1"/>
  <c r="J66" i="1"/>
  <c r="I66" i="1"/>
  <c r="G66" i="1"/>
  <c r="F66" i="1"/>
  <c r="AB65" i="1"/>
  <c r="AA65" i="1"/>
  <c r="Y65" i="1"/>
  <c r="X65" i="1"/>
  <c r="V65" i="1"/>
  <c r="U65" i="1"/>
  <c r="S65" i="1"/>
  <c r="R65" i="1"/>
  <c r="P65" i="1"/>
  <c r="O65" i="1"/>
  <c r="M65" i="1"/>
  <c r="L65" i="1"/>
  <c r="J65" i="1"/>
  <c r="I65" i="1"/>
  <c r="G65" i="1"/>
  <c r="F65" i="1"/>
  <c r="AB64" i="1"/>
  <c r="AA64" i="1"/>
  <c r="Y64" i="1"/>
  <c r="X64" i="1"/>
  <c r="V64" i="1"/>
  <c r="U64" i="1"/>
  <c r="S64" i="1"/>
  <c r="R64" i="1"/>
  <c r="P64" i="1"/>
  <c r="O64" i="1"/>
  <c r="M64" i="1"/>
  <c r="L64" i="1"/>
  <c r="J64" i="1"/>
  <c r="I64" i="1"/>
  <c r="G64" i="1"/>
  <c r="F64" i="1"/>
  <c r="AB63" i="1"/>
  <c r="AA63" i="1"/>
  <c r="Y63" i="1"/>
  <c r="X63" i="1"/>
  <c r="V63" i="1"/>
  <c r="U63" i="1"/>
  <c r="S63" i="1"/>
  <c r="R63" i="1"/>
  <c r="P63" i="1"/>
  <c r="O63" i="1"/>
  <c r="M63" i="1"/>
  <c r="L63" i="1"/>
  <c r="J63" i="1"/>
  <c r="I63" i="1"/>
  <c r="G63" i="1"/>
  <c r="F63" i="1"/>
  <c r="AB62" i="1"/>
  <c r="AA62" i="1"/>
  <c r="Y62" i="1"/>
  <c r="X62" i="1"/>
  <c r="V62" i="1"/>
  <c r="U62" i="1"/>
  <c r="S62" i="1"/>
  <c r="R62" i="1"/>
  <c r="P62" i="1"/>
  <c r="O62" i="1"/>
  <c r="M62" i="1"/>
  <c r="L62" i="1"/>
  <c r="J62" i="1"/>
  <c r="I62" i="1"/>
  <c r="G62" i="1"/>
  <c r="F62" i="1"/>
  <c r="AB61" i="1"/>
  <c r="AA61" i="1"/>
  <c r="Y61" i="1"/>
  <c r="X61" i="1"/>
  <c r="V61" i="1"/>
  <c r="U61" i="1"/>
  <c r="S61" i="1"/>
  <c r="R61" i="1"/>
  <c r="P61" i="1"/>
  <c r="O61" i="1"/>
  <c r="M61" i="1"/>
  <c r="L61" i="1"/>
  <c r="J61" i="1"/>
  <c r="I61" i="1"/>
  <c r="G61" i="1"/>
  <c r="F61" i="1"/>
  <c r="AB60" i="1"/>
  <c r="AA60" i="1"/>
  <c r="Y60" i="1"/>
  <c r="X60" i="1"/>
  <c r="V60" i="1"/>
  <c r="U60" i="1"/>
  <c r="S60" i="1"/>
  <c r="R60" i="1"/>
  <c r="P60" i="1"/>
  <c r="O60" i="1"/>
  <c r="M60" i="1"/>
  <c r="L60" i="1"/>
  <c r="J60" i="1"/>
  <c r="I60" i="1"/>
  <c r="G60" i="1"/>
  <c r="F60" i="1"/>
  <c r="AB59" i="1"/>
  <c r="AA59" i="1"/>
  <c r="Y59" i="1"/>
  <c r="X59" i="1"/>
  <c r="V59" i="1"/>
  <c r="U59" i="1"/>
  <c r="S59" i="1"/>
  <c r="R59" i="1"/>
  <c r="P59" i="1"/>
  <c r="O59" i="1"/>
  <c r="M59" i="1"/>
  <c r="L59" i="1"/>
  <c r="J59" i="1"/>
  <c r="I59" i="1"/>
  <c r="AB58" i="1"/>
  <c r="AA58" i="1"/>
  <c r="Y58" i="1"/>
  <c r="X58" i="1"/>
  <c r="V58" i="1"/>
  <c r="U58" i="1"/>
  <c r="S58" i="1"/>
  <c r="R58" i="1"/>
  <c r="P58" i="1"/>
  <c r="O58" i="1"/>
  <c r="M58" i="1"/>
  <c r="L58" i="1"/>
  <c r="J58" i="1"/>
  <c r="I58" i="1"/>
  <c r="AB57" i="1"/>
  <c r="AA57" i="1"/>
  <c r="Y57" i="1"/>
  <c r="X57" i="1"/>
  <c r="V57" i="1"/>
  <c r="U57" i="1"/>
  <c r="S57" i="1"/>
  <c r="R57" i="1"/>
  <c r="P57" i="1"/>
  <c r="O57" i="1"/>
  <c r="M57" i="1"/>
  <c r="L57" i="1"/>
  <c r="J57" i="1"/>
  <c r="I57" i="1"/>
  <c r="G57" i="1"/>
  <c r="F57" i="1"/>
  <c r="AB56" i="1"/>
  <c r="AA56" i="1"/>
  <c r="Y56" i="1"/>
  <c r="X56" i="1"/>
  <c r="V56" i="1"/>
  <c r="U56" i="1"/>
  <c r="S56" i="1"/>
  <c r="R56" i="1"/>
  <c r="P56" i="1"/>
  <c r="O56" i="1"/>
  <c r="M56" i="1"/>
  <c r="L56" i="1"/>
  <c r="J56" i="1"/>
  <c r="I56" i="1"/>
  <c r="G56" i="1"/>
  <c r="F56" i="1"/>
  <c r="AB55" i="1"/>
  <c r="AA55" i="1"/>
  <c r="Y55" i="1"/>
  <c r="X55" i="1"/>
  <c r="V55" i="1"/>
  <c r="U55" i="1"/>
  <c r="S55" i="1"/>
  <c r="R55" i="1"/>
  <c r="P55" i="1"/>
  <c r="O55" i="1"/>
  <c r="M55" i="1"/>
  <c r="L55" i="1"/>
  <c r="J55" i="1"/>
  <c r="I55" i="1"/>
  <c r="G55" i="1"/>
  <c r="F55" i="1"/>
  <c r="AB54" i="1"/>
  <c r="AA54" i="1"/>
  <c r="Y54" i="1"/>
  <c r="X54" i="1"/>
  <c r="V54" i="1"/>
  <c r="U54" i="1"/>
  <c r="S54" i="1"/>
  <c r="R54" i="1"/>
  <c r="P54" i="1"/>
  <c r="O54" i="1"/>
  <c r="M54" i="1"/>
  <c r="L54" i="1"/>
  <c r="J54" i="1"/>
  <c r="I54" i="1"/>
  <c r="G54" i="1"/>
  <c r="F54" i="1"/>
  <c r="AB53" i="1"/>
  <c r="AA53" i="1"/>
  <c r="Y53" i="1"/>
  <c r="X53" i="1"/>
  <c r="V53" i="1"/>
  <c r="U53" i="1"/>
  <c r="S53" i="1"/>
  <c r="R53" i="1"/>
  <c r="P53" i="1"/>
  <c r="O53" i="1"/>
  <c r="M53" i="1"/>
  <c r="L53" i="1"/>
  <c r="J53" i="1"/>
  <c r="I53" i="1"/>
  <c r="G53" i="1"/>
  <c r="F53" i="1"/>
  <c r="AB52" i="1"/>
  <c r="AA52" i="1"/>
  <c r="Y52" i="1"/>
  <c r="X52" i="1"/>
  <c r="V52" i="1"/>
  <c r="U52" i="1"/>
  <c r="S52" i="1"/>
  <c r="R52" i="1"/>
  <c r="P52" i="1"/>
  <c r="O52" i="1"/>
  <c r="M52" i="1"/>
  <c r="L52" i="1"/>
  <c r="J52" i="1"/>
  <c r="I52" i="1"/>
  <c r="G52" i="1"/>
  <c r="F52" i="1"/>
  <c r="AB51" i="1"/>
  <c r="AA51" i="1"/>
  <c r="Y51" i="1"/>
  <c r="X51" i="1"/>
  <c r="V51" i="1"/>
  <c r="U51" i="1"/>
  <c r="S51" i="1"/>
  <c r="R51" i="1"/>
  <c r="P51" i="1"/>
  <c r="O51" i="1"/>
  <c r="M51" i="1"/>
  <c r="L51" i="1"/>
  <c r="J51" i="1"/>
  <c r="I51" i="1"/>
  <c r="G51" i="1"/>
  <c r="F51" i="1"/>
  <c r="AB50" i="1"/>
  <c r="AA50" i="1"/>
  <c r="Y50" i="1"/>
  <c r="X50" i="1"/>
  <c r="V50" i="1"/>
  <c r="U50" i="1"/>
  <c r="S50" i="1"/>
  <c r="R50" i="1"/>
  <c r="P50" i="1"/>
  <c r="O50" i="1"/>
  <c r="M50" i="1"/>
  <c r="L50" i="1"/>
  <c r="J50" i="1"/>
  <c r="I50" i="1"/>
  <c r="G50" i="1"/>
  <c r="F50" i="1"/>
  <c r="AB49" i="1"/>
  <c r="AA49" i="1"/>
  <c r="Y49" i="1"/>
  <c r="X49" i="1"/>
  <c r="V49" i="1"/>
  <c r="U49" i="1"/>
  <c r="S49" i="1"/>
  <c r="R49" i="1"/>
  <c r="P49" i="1"/>
  <c r="O49" i="1"/>
  <c r="M49" i="1"/>
  <c r="L49" i="1"/>
  <c r="J49" i="1"/>
  <c r="I49" i="1"/>
  <c r="G49" i="1"/>
  <c r="F49" i="1"/>
  <c r="AB48" i="1"/>
  <c r="AA48" i="1"/>
  <c r="Y48" i="1"/>
  <c r="X48" i="1"/>
  <c r="V48" i="1"/>
  <c r="U48" i="1"/>
  <c r="S48" i="1"/>
  <c r="R48" i="1"/>
  <c r="P48" i="1"/>
  <c r="O48" i="1"/>
  <c r="M48" i="1"/>
  <c r="L48" i="1"/>
  <c r="J48" i="1"/>
  <c r="I48" i="1"/>
  <c r="G48" i="1"/>
  <c r="F48" i="1"/>
  <c r="AB47" i="1"/>
  <c r="AA47" i="1"/>
  <c r="Y47" i="1"/>
  <c r="X47" i="1"/>
  <c r="V47" i="1"/>
  <c r="U47" i="1"/>
  <c r="S47" i="1"/>
  <c r="R47" i="1"/>
  <c r="P47" i="1"/>
  <c r="O47" i="1"/>
  <c r="J47" i="1"/>
  <c r="I47" i="1"/>
  <c r="G47" i="1"/>
  <c r="F47" i="1"/>
  <c r="AB46" i="1"/>
  <c r="AA46" i="1"/>
  <c r="Y46" i="1"/>
  <c r="X46" i="1"/>
  <c r="V46" i="1"/>
  <c r="U46" i="1"/>
  <c r="S46" i="1"/>
  <c r="R46" i="1"/>
  <c r="P46" i="1"/>
  <c r="O46" i="1"/>
  <c r="M46" i="1"/>
  <c r="L46" i="1"/>
  <c r="J46" i="1"/>
  <c r="I46" i="1"/>
  <c r="G46" i="1"/>
  <c r="F46" i="1"/>
  <c r="AB45" i="1"/>
  <c r="AA45" i="1"/>
  <c r="Y45" i="1"/>
  <c r="X45" i="1"/>
  <c r="V45" i="1"/>
  <c r="U45" i="1"/>
  <c r="S45" i="1"/>
  <c r="R45" i="1"/>
  <c r="P45" i="1"/>
  <c r="O45" i="1"/>
  <c r="M45" i="1"/>
  <c r="L45" i="1"/>
  <c r="J45" i="1"/>
  <c r="I45" i="1"/>
  <c r="G45" i="1"/>
  <c r="F45" i="1"/>
  <c r="AB44" i="1"/>
  <c r="AA44" i="1"/>
  <c r="V44" i="1"/>
  <c r="U44" i="1"/>
  <c r="S44" i="1"/>
  <c r="R44" i="1"/>
  <c r="P44" i="1"/>
  <c r="O44" i="1"/>
  <c r="M44" i="1"/>
  <c r="L44" i="1"/>
  <c r="J44" i="1"/>
  <c r="I44" i="1"/>
  <c r="G44" i="1"/>
  <c r="F44" i="1"/>
  <c r="AB43" i="1"/>
  <c r="AA43" i="1"/>
  <c r="Y43" i="1"/>
  <c r="X43" i="1"/>
  <c r="V43" i="1"/>
  <c r="U43" i="1"/>
  <c r="S43" i="1"/>
  <c r="R43" i="1"/>
  <c r="P43" i="1"/>
  <c r="O43" i="1"/>
  <c r="M43" i="1"/>
  <c r="L43" i="1"/>
  <c r="J43" i="1"/>
  <c r="I43" i="1"/>
  <c r="G43" i="1"/>
  <c r="F43" i="1"/>
  <c r="AB42" i="1"/>
  <c r="AA42" i="1"/>
  <c r="Y42" i="1"/>
  <c r="X42" i="1"/>
  <c r="V42" i="1"/>
  <c r="U42" i="1"/>
  <c r="S42" i="1"/>
  <c r="R42" i="1"/>
  <c r="P42" i="1"/>
  <c r="O42" i="1"/>
  <c r="M42" i="1"/>
  <c r="L42" i="1"/>
  <c r="J42" i="1"/>
  <c r="I42" i="1"/>
  <c r="G42" i="1"/>
  <c r="F42" i="1"/>
  <c r="AB41" i="1"/>
  <c r="AA41" i="1"/>
  <c r="V41" i="1"/>
  <c r="U41" i="1"/>
  <c r="P41" i="1"/>
  <c r="O41" i="1"/>
  <c r="J41" i="1"/>
  <c r="I41" i="1"/>
  <c r="G41" i="1"/>
  <c r="F41" i="1"/>
  <c r="AB40" i="1"/>
  <c r="AA40" i="1"/>
  <c r="Y40" i="1"/>
  <c r="X40" i="1"/>
  <c r="V40" i="1"/>
  <c r="U40" i="1"/>
  <c r="S40" i="1"/>
  <c r="R40" i="1"/>
  <c r="P40" i="1"/>
  <c r="O40" i="1"/>
  <c r="M40" i="1"/>
  <c r="L40" i="1"/>
  <c r="J40" i="1"/>
  <c r="I40" i="1"/>
  <c r="G40" i="1"/>
  <c r="F40" i="1"/>
  <c r="AB39" i="1"/>
  <c r="AA39" i="1"/>
  <c r="Y39" i="1"/>
  <c r="X39" i="1"/>
  <c r="V39" i="1"/>
  <c r="U39" i="1"/>
  <c r="S39" i="1"/>
  <c r="R39" i="1"/>
  <c r="P39" i="1"/>
  <c r="O39" i="1"/>
  <c r="M39" i="1"/>
  <c r="L39" i="1"/>
  <c r="J39" i="1"/>
  <c r="I39" i="1"/>
  <c r="G39" i="1"/>
  <c r="F39" i="1"/>
  <c r="AB38" i="1"/>
  <c r="AA38" i="1"/>
  <c r="Y38" i="1"/>
  <c r="X38" i="1"/>
  <c r="V38" i="1"/>
  <c r="U38" i="1"/>
  <c r="S38" i="1"/>
  <c r="R38" i="1"/>
  <c r="P38" i="1"/>
  <c r="O38" i="1"/>
  <c r="M38" i="1"/>
  <c r="L38" i="1"/>
  <c r="J38" i="1"/>
  <c r="I38" i="1"/>
  <c r="G38" i="1"/>
  <c r="F38" i="1"/>
  <c r="AB37" i="1"/>
  <c r="AA37" i="1"/>
  <c r="Y37" i="1"/>
  <c r="X37" i="1"/>
  <c r="V37" i="1"/>
  <c r="U37" i="1"/>
  <c r="S37" i="1"/>
  <c r="R37" i="1"/>
  <c r="P37" i="1"/>
  <c r="O37" i="1"/>
  <c r="M37" i="1"/>
  <c r="L37" i="1"/>
  <c r="J37" i="1"/>
  <c r="I37" i="1"/>
  <c r="G37" i="1"/>
  <c r="F37" i="1"/>
  <c r="AB36" i="1"/>
  <c r="AA36" i="1"/>
  <c r="Y36" i="1"/>
  <c r="X36" i="1"/>
  <c r="V36" i="1"/>
  <c r="U36" i="1"/>
  <c r="S36" i="1"/>
  <c r="R36" i="1"/>
  <c r="P36" i="1"/>
  <c r="O36" i="1"/>
  <c r="M36" i="1"/>
  <c r="L36" i="1"/>
  <c r="J36" i="1"/>
  <c r="I36" i="1"/>
  <c r="G36" i="1"/>
  <c r="F36" i="1"/>
  <c r="AB35" i="1"/>
  <c r="AA35" i="1"/>
  <c r="Y35" i="1"/>
  <c r="X35" i="1"/>
  <c r="V35" i="1"/>
  <c r="U35" i="1"/>
  <c r="S35" i="1"/>
  <c r="R35" i="1"/>
  <c r="P35" i="1"/>
  <c r="O35" i="1"/>
  <c r="M35" i="1"/>
  <c r="L35" i="1"/>
  <c r="J35" i="1"/>
  <c r="I35" i="1"/>
  <c r="G35" i="1"/>
  <c r="F35" i="1"/>
  <c r="AB34" i="1"/>
  <c r="AA34" i="1"/>
  <c r="Y34" i="1"/>
  <c r="X34" i="1"/>
  <c r="V34" i="1"/>
  <c r="U34" i="1"/>
  <c r="S34" i="1"/>
  <c r="R34" i="1"/>
  <c r="P34" i="1"/>
  <c r="O34" i="1"/>
  <c r="M34" i="1"/>
  <c r="L34" i="1"/>
  <c r="J34" i="1"/>
  <c r="I34" i="1"/>
  <c r="G34" i="1"/>
  <c r="F34" i="1"/>
  <c r="AB33" i="1"/>
  <c r="AA33" i="1"/>
  <c r="Y33" i="1"/>
  <c r="X33" i="1"/>
  <c r="V33" i="1"/>
  <c r="U33" i="1"/>
  <c r="S33" i="1"/>
  <c r="R33" i="1"/>
  <c r="P33" i="1"/>
  <c r="O33" i="1"/>
  <c r="M33" i="1"/>
  <c r="L33" i="1"/>
  <c r="J33" i="1"/>
  <c r="I33" i="1"/>
  <c r="G33" i="1"/>
  <c r="F33" i="1"/>
  <c r="AB32" i="1"/>
  <c r="AA32" i="1"/>
  <c r="Y32" i="1"/>
  <c r="X32" i="1"/>
  <c r="V32" i="1"/>
  <c r="U32" i="1"/>
  <c r="S32" i="1"/>
  <c r="R32" i="1"/>
  <c r="P32" i="1"/>
  <c r="O32" i="1"/>
  <c r="M32" i="1"/>
  <c r="L32" i="1"/>
  <c r="J32" i="1"/>
  <c r="I32" i="1"/>
  <c r="G32" i="1"/>
  <c r="F32" i="1"/>
  <c r="AB31" i="1"/>
  <c r="AA31" i="1"/>
  <c r="Y31" i="1"/>
  <c r="X31" i="1"/>
  <c r="V31" i="1"/>
  <c r="U31" i="1"/>
  <c r="S31" i="1"/>
  <c r="R31" i="1"/>
  <c r="P31" i="1"/>
  <c r="O31" i="1"/>
  <c r="M31" i="1"/>
  <c r="L31" i="1"/>
  <c r="AB30" i="1"/>
  <c r="AA30" i="1"/>
  <c r="Y30" i="1"/>
  <c r="X30" i="1"/>
  <c r="V30" i="1"/>
  <c r="U30" i="1"/>
  <c r="S30" i="1"/>
  <c r="R30" i="1"/>
  <c r="P30" i="1"/>
  <c r="O30" i="1"/>
  <c r="M30" i="1"/>
  <c r="L30" i="1"/>
  <c r="G30" i="1"/>
  <c r="F30" i="1"/>
  <c r="AB29" i="1"/>
  <c r="AA29" i="1"/>
  <c r="Y29" i="1"/>
  <c r="X29" i="1"/>
  <c r="V29" i="1"/>
  <c r="U29" i="1"/>
  <c r="S29" i="1"/>
  <c r="R29" i="1"/>
  <c r="P29" i="1"/>
  <c r="O29" i="1"/>
  <c r="J29" i="1"/>
  <c r="I29" i="1"/>
  <c r="AB28" i="1"/>
  <c r="AA28" i="1"/>
  <c r="Y28" i="1"/>
  <c r="X28" i="1"/>
  <c r="V28" i="1"/>
  <c r="U28" i="1"/>
  <c r="S28" i="1"/>
  <c r="R28" i="1"/>
  <c r="P28" i="1"/>
  <c r="O28" i="1"/>
  <c r="M28" i="1"/>
  <c r="L28" i="1"/>
  <c r="AB27" i="1"/>
  <c r="AA27" i="1"/>
  <c r="Y27" i="1"/>
  <c r="X27" i="1"/>
  <c r="V27" i="1"/>
  <c r="U27" i="1"/>
  <c r="S27" i="1"/>
  <c r="R27" i="1"/>
  <c r="P27" i="1"/>
  <c r="O27" i="1"/>
  <c r="J27" i="1"/>
  <c r="I27" i="1"/>
  <c r="AB26" i="1"/>
  <c r="AA26" i="1"/>
  <c r="Y26" i="1"/>
  <c r="X26" i="1"/>
  <c r="V26" i="1"/>
  <c r="U26" i="1"/>
  <c r="S26" i="1"/>
  <c r="R26" i="1"/>
  <c r="P26" i="1"/>
  <c r="O26" i="1"/>
  <c r="M26" i="1"/>
  <c r="L26" i="1"/>
  <c r="I26" i="1"/>
  <c r="G26" i="1"/>
  <c r="F26" i="1"/>
  <c r="AB25" i="1"/>
  <c r="AA25" i="1"/>
  <c r="V25" i="1"/>
  <c r="U25" i="1"/>
  <c r="P25" i="1"/>
  <c r="O25" i="1"/>
  <c r="J25" i="1"/>
  <c r="I25" i="1"/>
  <c r="G25" i="1"/>
  <c r="F25" i="1"/>
  <c r="AB24" i="1"/>
  <c r="AA24" i="1"/>
  <c r="V24" i="1"/>
  <c r="U24" i="1"/>
  <c r="P24" i="1"/>
  <c r="O24" i="1"/>
  <c r="M24" i="1"/>
  <c r="L24" i="1"/>
  <c r="J24" i="1"/>
  <c r="I24" i="1"/>
  <c r="AB23" i="1"/>
  <c r="AA23" i="1"/>
  <c r="Y23" i="1"/>
  <c r="X23" i="1"/>
  <c r="V23" i="1"/>
  <c r="U23" i="1"/>
  <c r="S23" i="1"/>
  <c r="R23" i="1"/>
  <c r="P23" i="1"/>
  <c r="O23" i="1"/>
  <c r="M23" i="1"/>
  <c r="L23" i="1"/>
  <c r="J23" i="1"/>
  <c r="I23" i="1"/>
  <c r="G23" i="1"/>
  <c r="F23" i="1"/>
  <c r="AB22" i="1"/>
  <c r="AA22" i="1"/>
  <c r="X22" i="1"/>
  <c r="V22" i="1"/>
  <c r="U22" i="1"/>
  <c r="S22" i="1"/>
  <c r="R22" i="1"/>
  <c r="P22" i="1"/>
  <c r="O22" i="1"/>
  <c r="M22" i="1"/>
  <c r="L22" i="1"/>
  <c r="J22" i="1"/>
  <c r="I22" i="1"/>
  <c r="G22" i="1"/>
  <c r="F22" i="1"/>
  <c r="AB21" i="1"/>
  <c r="AA21" i="1"/>
  <c r="Y21" i="1"/>
  <c r="X21" i="1"/>
  <c r="V21" i="1"/>
  <c r="U21" i="1"/>
  <c r="S21" i="1"/>
  <c r="R21" i="1"/>
  <c r="P21" i="1"/>
  <c r="O21" i="1"/>
  <c r="M21" i="1"/>
  <c r="L21" i="1"/>
  <c r="J21" i="1"/>
  <c r="I21" i="1"/>
  <c r="G21" i="1"/>
  <c r="F21" i="1"/>
  <c r="AB20" i="1"/>
  <c r="AA20" i="1"/>
  <c r="Y20" i="1"/>
  <c r="X20" i="1"/>
  <c r="V20" i="1"/>
  <c r="U20" i="1"/>
  <c r="S20" i="1"/>
  <c r="R20" i="1"/>
  <c r="P20" i="1"/>
  <c r="O20" i="1"/>
  <c r="M20" i="1"/>
  <c r="L20" i="1"/>
  <c r="J20" i="1"/>
  <c r="I20" i="1"/>
  <c r="G20" i="1"/>
  <c r="F20" i="1"/>
  <c r="AB19" i="1"/>
  <c r="AA19" i="1"/>
  <c r="Y19" i="1"/>
  <c r="X19" i="1"/>
  <c r="V19" i="1"/>
  <c r="U19" i="1"/>
  <c r="S19" i="1"/>
  <c r="R19" i="1"/>
  <c r="P19" i="1"/>
  <c r="O19" i="1"/>
  <c r="M19" i="1"/>
  <c r="L19" i="1"/>
  <c r="J19" i="1"/>
  <c r="I19" i="1"/>
  <c r="G19" i="1"/>
  <c r="F19" i="1"/>
  <c r="AB18" i="1"/>
  <c r="AA18" i="1"/>
  <c r="Y18" i="1"/>
  <c r="X18" i="1"/>
  <c r="V18" i="1"/>
  <c r="U18" i="1"/>
  <c r="S18" i="1"/>
  <c r="R18" i="1"/>
  <c r="P18" i="1"/>
  <c r="O18" i="1"/>
  <c r="M18" i="1"/>
  <c r="L18" i="1"/>
  <c r="J18" i="1"/>
  <c r="I18" i="1"/>
  <c r="G18" i="1"/>
  <c r="F18" i="1"/>
  <c r="AB17" i="1"/>
  <c r="AA17" i="1"/>
  <c r="Y17" i="1"/>
  <c r="X17" i="1"/>
  <c r="V17" i="1"/>
  <c r="U17" i="1"/>
  <c r="S17" i="1"/>
  <c r="R17" i="1"/>
  <c r="P17" i="1"/>
  <c r="O17" i="1"/>
  <c r="M17" i="1"/>
  <c r="L17" i="1"/>
  <c r="J17" i="1"/>
  <c r="I17" i="1"/>
  <c r="G17" i="1"/>
  <c r="F17" i="1"/>
  <c r="AB16" i="1"/>
  <c r="AA16" i="1"/>
  <c r="Y16" i="1"/>
  <c r="X16" i="1"/>
  <c r="V16" i="1"/>
  <c r="U16" i="1"/>
  <c r="S16" i="1"/>
  <c r="R16" i="1"/>
  <c r="P16" i="1"/>
  <c r="O16" i="1"/>
  <c r="M16" i="1"/>
  <c r="L16" i="1"/>
  <c r="J16" i="1"/>
  <c r="I16" i="1"/>
  <c r="G16" i="1"/>
  <c r="F16" i="1"/>
  <c r="AB15" i="1"/>
  <c r="AA15" i="1"/>
  <c r="Y15" i="1"/>
  <c r="X15" i="1"/>
  <c r="V15" i="1"/>
  <c r="U15" i="1"/>
  <c r="S15" i="1"/>
  <c r="R15" i="1"/>
  <c r="P15" i="1"/>
  <c r="O15" i="1"/>
  <c r="M15" i="1"/>
  <c r="L15" i="1"/>
  <c r="J15" i="1"/>
  <c r="I15" i="1"/>
  <c r="AB14" i="1"/>
  <c r="AA14" i="1"/>
  <c r="Y14" i="1"/>
  <c r="X14" i="1"/>
  <c r="V14" i="1"/>
  <c r="U14" i="1"/>
  <c r="S14" i="1"/>
  <c r="R14" i="1"/>
  <c r="P14" i="1"/>
  <c r="O14" i="1"/>
  <c r="M14" i="1"/>
  <c r="L14" i="1"/>
  <c r="J14" i="1"/>
  <c r="I14" i="1"/>
  <c r="G14" i="1"/>
  <c r="F14" i="1"/>
  <c r="AB13" i="1"/>
  <c r="AA13" i="1"/>
  <c r="Y13" i="1"/>
  <c r="X13" i="1"/>
  <c r="V13" i="1"/>
  <c r="U13" i="1"/>
  <c r="S13" i="1"/>
  <c r="R13" i="1"/>
  <c r="P13" i="1"/>
  <c r="O13" i="1"/>
  <c r="M13" i="1"/>
  <c r="L13" i="1"/>
  <c r="J13" i="1"/>
  <c r="I13" i="1"/>
  <c r="G13" i="1"/>
  <c r="F13" i="1"/>
  <c r="AB12" i="1"/>
  <c r="AA12" i="1"/>
  <c r="Y12" i="1"/>
  <c r="X12" i="1"/>
  <c r="V12" i="1"/>
  <c r="U12" i="1"/>
  <c r="S12" i="1"/>
  <c r="R12" i="1"/>
  <c r="P12" i="1"/>
  <c r="O12" i="1"/>
  <c r="J12" i="1"/>
  <c r="I12" i="1"/>
  <c r="G12" i="1"/>
  <c r="F12" i="1"/>
  <c r="AB11" i="1"/>
  <c r="AA11" i="1"/>
  <c r="Y11" i="1"/>
  <c r="X11" i="1"/>
  <c r="V11" i="1"/>
  <c r="U11" i="1"/>
  <c r="S11" i="1"/>
  <c r="R11" i="1"/>
  <c r="P11" i="1"/>
  <c r="O11" i="1"/>
  <c r="M11" i="1"/>
  <c r="L11" i="1"/>
  <c r="J11" i="1"/>
  <c r="I11" i="1"/>
  <c r="G11" i="1"/>
  <c r="F11" i="1"/>
  <c r="AB10" i="1"/>
  <c r="AA10" i="1"/>
  <c r="Y10" i="1"/>
  <c r="X10" i="1"/>
  <c r="V10" i="1"/>
  <c r="U10" i="1"/>
  <c r="S10" i="1"/>
  <c r="R10" i="1"/>
  <c r="P10" i="1"/>
  <c r="O10" i="1"/>
  <c r="J10" i="1"/>
  <c r="I10" i="1"/>
  <c r="G10" i="1"/>
  <c r="F10" i="1"/>
  <c r="AB9" i="1"/>
  <c r="AA9" i="1"/>
  <c r="Y9" i="1"/>
  <c r="X9" i="1"/>
  <c r="V9" i="1"/>
  <c r="U9" i="1"/>
  <c r="S9" i="1"/>
  <c r="R9" i="1"/>
  <c r="P9" i="1"/>
  <c r="O9" i="1"/>
  <c r="M9" i="1"/>
  <c r="L9" i="1"/>
  <c r="J9" i="1"/>
  <c r="I9" i="1"/>
  <c r="G9" i="1"/>
  <c r="F9" i="1"/>
  <c r="AB8" i="1"/>
  <c r="AA8" i="1"/>
  <c r="Y8" i="1"/>
  <c r="X8" i="1"/>
  <c r="V8" i="1"/>
  <c r="U8" i="1"/>
  <c r="S8" i="1"/>
  <c r="R8" i="1"/>
  <c r="P8" i="1"/>
  <c r="O8" i="1"/>
  <c r="M8" i="1"/>
  <c r="L8" i="1"/>
  <c r="J8" i="1"/>
  <c r="I8" i="1"/>
  <c r="G8" i="1"/>
  <c r="F8" i="1"/>
  <c r="AB7" i="1"/>
  <c r="AA7" i="1"/>
  <c r="Y7" i="1"/>
  <c r="X7" i="1"/>
  <c r="V7" i="1"/>
  <c r="U7" i="1"/>
  <c r="S7" i="1"/>
  <c r="R7" i="1"/>
  <c r="P7" i="1"/>
  <c r="O7" i="1"/>
  <c r="M7" i="1"/>
  <c r="L7" i="1"/>
  <c r="J7" i="1"/>
  <c r="I7" i="1"/>
  <c r="G7" i="1"/>
  <c r="F7" i="1"/>
  <c r="AB6" i="1"/>
  <c r="AA6" i="1"/>
  <c r="Y6" i="1"/>
  <c r="X6" i="1"/>
  <c r="V6" i="1"/>
  <c r="U6" i="1"/>
  <c r="S6" i="1"/>
  <c r="R6" i="1"/>
  <c r="P6" i="1"/>
  <c r="O6" i="1"/>
  <c r="M6" i="1"/>
  <c r="L6" i="1"/>
  <c r="J6" i="1"/>
  <c r="I6" i="1"/>
  <c r="G6" i="1"/>
  <c r="F6" i="1"/>
  <c r="AB5" i="1"/>
  <c r="AA5" i="1"/>
  <c r="Y5" i="1"/>
  <c r="X5" i="1"/>
  <c r="V5" i="1"/>
  <c r="U5" i="1"/>
  <c r="S5" i="1"/>
  <c r="R5" i="1"/>
  <c r="P5" i="1"/>
  <c r="O5" i="1"/>
  <c r="M5" i="1"/>
  <c r="L5" i="1"/>
  <c r="J5" i="1"/>
  <c r="I5" i="1"/>
  <c r="G5" i="1"/>
  <c r="F5" i="1"/>
  <c r="AB4" i="1"/>
  <c r="AA4" i="1"/>
  <c r="Y4" i="1"/>
  <c r="X4" i="1"/>
  <c r="V4" i="1"/>
  <c r="U4" i="1"/>
  <c r="S4" i="1"/>
  <c r="R4" i="1"/>
  <c r="P4" i="1"/>
  <c r="O4" i="1"/>
  <c r="M4" i="1"/>
  <c r="L4" i="1"/>
  <c r="J4" i="1"/>
  <c r="I4" i="1"/>
  <c r="G4" i="1"/>
  <c r="F4" i="1"/>
  <c r="D3" i="1"/>
  <c r="AB3" i="1"/>
  <c r="AA3" i="1"/>
  <c r="Y3" i="1"/>
  <c r="X3" i="1"/>
  <c r="V3" i="1"/>
  <c r="U3" i="1"/>
  <c r="S3" i="1"/>
  <c r="R3" i="1"/>
  <c r="P3" i="1"/>
  <c r="O3" i="1"/>
  <c r="M3" i="1"/>
  <c r="L3" i="1"/>
  <c r="J3" i="1"/>
  <c r="I3" i="1"/>
  <c r="G3" i="1"/>
  <c r="F3" i="1"/>
  <c r="D2" i="1"/>
  <c r="AB2" i="1"/>
  <c r="AA2" i="1"/>
  <c r="V2" i="1"/>
  <c r="U2" i="1"/>
  <c r="M2" i="1"/>
  <c r="L2" i="1"/>
  <c r="J2" i="1"/>
  <c r="I2" i="1"/>
  <c r="G2" i="1"/>
  <c r="F2" i="1"/>
</calcChain>
</file>

<file path=xl/sharedStrings.xml><?xml version="1.0" encoding="utf-8"?>
<sst xmlns="http://schemas.openxmlformats.org/spreadsheetml/2006/main" count="692" uniqueCount="141">
  <si>
    <t>treatment</t>
  </si>
  <si>
    <t>ironconc</t>
  </si>
  <si>
    <t>species</t>
  </si>
  <si>
    <t>specificgrowth</t>
  </si>
  <si>
    <t>Mo95</t>
  </si>
  <si>
    <t>Mo_uptake</t>
  </si>
  <si>
    <t>Mo_effic</t>
  </si>
  <si>
    <t>Cu63</t>
  </si>
  <si>
    <t>Cu_uptake</t>
  </si>
  <si>
    <t>Cu_effic</t>
  </si>
  <si>
    <t>Zn66</t>
  </si>
  <si>
    <t>Zn_uptake</t>
  </si>
  <si>
    <t>Zn_effic</t>
  </si>
  <si>
    <t>Mn55</t>
  </si>
  <si>
    <t>Mn_uptake</t>
  </si>
  <si>
    <t>Mn_effic</t>
  </si>
  <si>
    <t>Fe56</t>
  </si>
  <si>
    <t>Fe_uptake</t>
  </si>
  <si>
    <t>Fe_effic</t>
  </si>
  <si>
    <t>Co59</t>
  </si>
  <si>
    <t>Co_uptake</t>
  </si>
  <si>
    <t>Co_effic</t>
  </si>
  <si>
    <t>Ni58</t>
  </si>
  <si>
    <t>Ni_uptake</t>
  </si>
  <si>
    <t>Ni_effic</t>
  </si>
  <si>
    <t>V51</t>
  </si>
  <si>
    <t>V_uptake</t>
  </si>
  <si>
    <t>V_effic</t>
  </si>
  <si>
    <t>necro50</t>
  </si>
  <si>
    <t>S. necroappetens</t>
  </si>
  <si>
    <t>necro100</t>
  </si>
  <si>
    <t>necro250</t>
  </si>
  <si>
    <t>min50</t>
  </si>
  <si>
    <t>B. minutum</t>
  </si>
  <si>
    <t>min100</t>
  </si>
  <si>
    <t>min250</t>
  </si>
  <si>
    <t>smic50</t>
  </si>
  <si>
    <t>S. microadriaticum</t>
  </si>
  <si>
    <t>smic100</t>
  </si>
  <si>
    <t>smic250</t>
  </si>
  <si>
    <t>vor50</t>
  </si>
  <si>
    <t>E. voratum</t>
  </si>
  <si>
    <t>vor100</t>
  </si>
  <si>
    <t>vor250</t>
  </si>
  <si>
    <t>psyg50</t>
  </si>
  <si>
    <t>B. psygmophilum</t>
  </si>
  <si>
    <t>psyg100</t>
  </si>
  <si>
    <t>psyg250</t>
  </si>
  <si>
    <t>necro50-1A</t>
  </si>
  <si>
    <t>necro50-1B</t>
  </si>
  <si>
    <t>necro50-2A</t>
  </si>
  <si>
    <t>necro50-2B</t>
  </si>
  <si>
    <t>necro50-3A</t>
  </si>
  <si>
    <t>necro50-3B</t>
  </si>
  <si>
    <t>necro100-1A</t>
  </si>
  <si>
    <t>necro100-1B</t>
  </si>
  <si>
    <t>necro100-2A</t>
  </si>
  <si>
    <t>necro100-2B</t>
  </si>
  <si>
    <t>necro100-3A</t>
  </si>
  <si>
    <t>necro100-3B</t>
  </si>
  <si>
    <t>necro250-1A</t>
  </si>
  <si>
    <t>necro250-1B</t>
  </si>
  <si>
    <t>necro250-2A</t>
  </si>
  <si>
    <t>necro250-2B</t>
  </si>
  <si>
    <t>necro250-3A</t>
  </si>
  <si>
    <t>necro250-3B</t>
  </si>
  <si>
    <t>min50-1A</t>
  </si>
  <si>
    <t>min50-1B</t>
  </si>
  <si>
    <t>min50-2A</t>
  </si>
  <si>
    <t>min50-2B</t>
  </si>
  <si>
    <t>min50-3A</t>
  </si>
  <si>
    <t>min50-3B</t>
  </si>
  <si>
    <t>min100-1A</t>
  </si>
  <si>
    <t>min100-1B</t>
  </si>
  <si>
    <t>min100-2A</t>
  </si>
  <si>
    <t>min100-2B</t>
  </si>
  <si>
    <t>min100-3A</t>
  </si>
  <si>
    <t>min100-3B</t>
  </si>
  <si>
    <t>min250-1A</t>
  </si>
  <si>
    <t>min250-1B</t>
  </si>
  <si>
    <t>min250-2A</t>
  </si>
  <si>
    <t>min250-2B</t>
  </si>
  <si>
    <t>min250-3A</t>
  </si>
  <si>
    <t>min250-3B</t>
  </si>
  <si>
    <t>Smic50-1A</t>
  </si>
  <si>
    <t>Smic50-1B</t>
  </si>
  <si>
    <t>Smic50-2A</t>
  </si>
  <si>
    <t>Smic50-2B</t>
  </si>
  <si>
    <t>Smic50-3A</t>
  </si>
  <si>
    <t>Smic50-3B</t>
  </si>
  <si>
    <t>Smic100-1A</t>
  </si>
  <si>
    <t>Smic100-1B</t>
  </si>
  <si>
    <t>Smic100-2A</t>
  </si>
  <si>
    <t>Smic100-2B</t>
  </si>
  <si>
    <t>Smic100-3A</t>
  </si>
  <si>
    <t>Smic100-3B</t>
  </si>
  <si>
    <t>Smic250-1A</t>
  </si>
  <si>
    <t>Smic250-1B</t>
  </si>
  <si>
    <t>Smic250-2A</t>
  </si>
  <si>
    <t>Smic250-2B</t>
  </si>
  <si>
    <t>Smic250-3A</t>
  </si>
  <si>
    <t>Smic250-3B</t>
  </si>
  <si>
    <t>vor50-1A</t>
  </si>
  <si>
    <t>vor50-1B</t>
  </si>
  <si>
    <t>vor50-2A</t>
  </si>
  <si>
    <t>vor50-2B</t>
  </si>
  <si>
    <t>vor50-3A</t>
  </si>
  <si>
    <t>vor50-3B</t>
  </si>
  <si>
    <t>vor100-1A</t>
  </si>
  <si>
    <t>vor100-1B</t>
  </si>
  <si>
    <t>vor100-2A</t>
  </si>
  <si>
    <t>vor100-2B</t>
  </si>
  <si>
    <t>vor100-3A</t>
  </si>
  <si>
    <t>vor100-3B</t>
  </si>
  <si>
    <t>vor250-1A</t>
  </si>
  <si>
    <t>vor250-1B</t>
  </si>
  <si>
    <t>vor250-2A</t>
  </si>
  <si>
    <t>vor250-2B</t>
  </si>
  <si>
    <t>vor250-3A</t>
  </si>
  <si>
    <t>vor250-3B</t>
  </si>
  <si>
    <t>psyg50-1A</t>
  </si>
  <si>
    <t>psyg50-1B</t>
  </si>
  <si>
    <t>psyg50-2A</t>
  </si>
  <si>
    <t>psyg50-2B</t>
  </si>
  <si>
    <t>psyg50-3A</t>
  </si>
  <si>
    <t>psyg50-3B</t>
  </si>
  <si>
    <t>psyg100-1A</t>
  </si>
  <si>
    <t>psyg100-1B</t>
  </si>
  <si>
    <t>psyg100-2A</t>
  </si>
  <si>
    <t>psyg100-2B</t>
  </si>
  <si>
    <t>psyg100-3A</t>
  </si>
  <si>
    <t>psyg100-3B</t>
  </si>
  <si>
    <t>psyg250-1A</t>
  </si>
  <si>
    <t>psyg250-1B</t>
  </si>
  <si>
    <t>psyg250-2A</t>
  </si>
  <si>
    <t>psyg250-2B</t>
  </si>
  <si>
    <t>psyg250-3A</t>
  </si>
  <si>
    <t>psyg250-3B</t>
  </si>
  <si>
    <t>sampleid</t>
  </si>
  <si>
    <t>P_cell</t>
  </si>
  <si>
    <t>Fe56_cell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</si>
</sst>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2F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EDEEED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4">
    <xf numFmtId="0" fontId="0" fillId="0" borderId="0" xfId="0"/>
    <xf numFmtId="164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164" fontId="3" fillId="3" borderId="3" xfId="0" applyNumberFormat="1" applyFont="1" applyFill="1" applyBorder="1"/>
    <xf numFmtId="164" fontId="3" fillId="4" borderId="3" xfId="0" applyNumberFormat="1" applyFont="1" applyFill="1" applyBorder="1"/>
    <xf numFmtId="164" fontId="3" fillId="3" borderId="4" xfId="0" applyNumberFormat="1" applyFont="1" applyFill="1" applyBorder="1"/>
    <xf numFmtId="164" fontId="3" fillId="3" borderId="5" xfId="0" applyNumberFormat="1" applyFont="1" applyFill="1" applyBorder="1"/>
    <xf numFmtId="164" fontId="3" fillId="3" borderId="6" xfId="0" applyNumberFormat="1" applyFont="1" applyFill="1" applyBorder="1"/>
    <xf numFmtId="0" fontId="0" fillId="0" borderId="7" xfId="0" applyBorder="1"/>
    <xf numFmtId="164" fontId="0" fillId="0" borderId="0" xfId="0" applyNumberFormat="1" applyBorder="1"/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4" fillId="5" borderId="0" xfId="0" applyNumberFormat="1" applyFont="1" applyFill="1" applyBorder="1" applyAlignment="1">
      <alignment vertical="center"/>
    </xf>
    <xf numFmtId="164" fontId="0" fillId="3" borderId="8" xfId="0" applyNumberFormat="1" applyFill="1" applyBorder="1"/>
    <xf numFmtId="164" fontId="0" fillId="4" borderId="8" xfId="0" applyNumberFormat="1" applyFill="1" applyBorder="1"/>
    <xf numFmtId="164" fontId="0" fillId="3" borderId="6" xfId="0" applyNumberFormat="1" applyFill="1" applyBorder="1"/>
    <xf numFmtId="164" fontId="0" fillId="3" borderId="7" xfId="0" applyNumberFormat="1" applyFill="1" applyBorder="1"/>
    <xf numFmtId="0" fontId="0" fillId="3" borderId="7" xfId="0" applyFill="1" applyBorder="1"/>
    <xf numFmtId="0" fontId="0" fillId="3" borderId="6" xfId="0" applyFill="1" applyBorder="1"/>
    <xf numFmtId="164" fontId="0" fillId="0" borderId="1" xfId="0" applyNumberFormat="1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4" fillId="5" borderId="2" xfId="0" applyNumberFormat="1" applyFont="1" applyFill="1" applyBorder="1" applyAlignment="1">
      <alignment vertical="center"/>
    </xf>
    <xf numFmtId="164" fontId="0" fillId="3" borderId="3" xfId="0" applyNumberFormat="1" applyFill="1" applyBorder="1"/>
    <xf numFmtId="164" fontId="0" fillId="4" borderId="3" xfId="0" applyNumberFormat="1" applyFill="1" applyBorder="1"/>
    <xf numFmtId="164" fontId="0" fillId="3" borderId="4" xfId="0" applyNumberFormat="1" applyFill="1" applyBorder="1"/>
    <xf numFmtId="164" fontId="0" fillId="3" borderId="5" xfId="0" applyNumberFormat="1" applyFill="1" applyBorder="1"/>
    <xf numFmtId="0" fontId="0" fillId="3" borderId="5" xfId="0" applyFill="1" applyBorder="1"/>
    <xf numFmtId="0" fontId="0" fillId="3" borderId="4" xfId="0" applyFill="1" applyBorder="1"/>
    <xf numFmtId="0" fontId="0" fillId="0" borderId="5" xfId="0" applyBorder="1"/>
    <xf numFmtId="0" fontId="0" fillId="0" borderId="1" xfId="0" applyBorder="1"/>
    <xf numFmtId="165" fontId="4" fillId="6" borderId="0" xfId="0" applyNumberFormat="1" applyFont="1" applyFill="1" applyBorder="1" applyAlignment="1">
      <alignment vertical="center"/>
    </xf>
    <xf numFmtId="165" fontId="4" fillId="6" borderId="2" xfId="0" applyNumberFormat="1" applyFont="1" applyFill="1" applyBorder="1" applyAlignment="1">
      <alignment vertical="center"/>
    </xf>
    <xf numFmtId="164" fontId="5" fillId="3" borderId="0" xfId="1" applyNumberFormat="1" applyFont="1" applyFill="1" applyBorder="1"/>
    <xf numFmtId="164" fontId="5" fillId="3" borderId="1" xfId="1" applyNumberFormat="1" applyFont="1" applyFill="1" applyBorder="1"/>
    <xf numFmtId="165" fontId="4" fillId="4" borderId="0" xfId="0" applyNumberFormat="1" applyFont="1" applyFill="1" applyBorder="1" applyAlignment="1">
      <alignment vertical="center"/>
    </xf>
    <xf numFmtId="165" fontId="4" fillId="4" borderId="2" xfId="0" applyNumberFormat="1" applyFont="1" applyFill="1" applyBorder="1" applyAlignment="1">
      <alignment vertical="center"/>
    </xf>
    <xf numFmtId="165" fontId="4" fillId="7" borderId="0" xfId="0" applyNumberFormat="1" applyFont="1" applyFill="1" applyBorder="1" applyAlignment="1">
      <alignment vertical="center"/>
    </xf>
    <xf numFmtId="165" fontId="4" fillId="7" borderId="2" xfId="0" applyNumberFormat="1" applyFont="1" applyFill="1" applyBorder="1" applyAlignment="1">
      <alignment vertical="center"/>
    </xf>
    <xf numFmtId="165" fontId="4" fillId="8" borderId="0" xfId="0" applyNumberFormat="1" applyFont="1" applyFill="1" applyBorder="1" applyAlignment="1">
      <alignment vertical="center"/>
    </xf>
    <xf numFmtId="165" fontId="4" fillId="8" borderId="2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8" xfId="0" applyFill="1" applyBorder="1"/>
    <xf numFmtId="0" fontId="0" fillId="4" borderId="8" xfId="0" applyFill="1" applyBorder="1"/>
    <xf numFmtId="164" fontId="0" fillId="9" borderId="7" xfId="0" applyNumberFormat="1" applyFill="1" applyBorder="1"/>
    <xf numFmtId="164" fontId="0" fillId="9" borderId="8" xfId="0" applyNumberFormat="1" applyFill="1" applyBorder="1"/>
    <xf numFmtId="164" fontId="0" fillId="9" borderId="3" xfId="0" applyNumberFormat="1" applyFill="1" applyBorder="1"/>
    <xf numFmtId="164" fontId="0" fillId="10" borderId="3" xfId="0" applyNumberFormat="1" applyFill="1" applyBorder="1"/>
    <xf numFmtId="0" fontId="2" fillId="0" borderId="1" xfId="0" applyFont="1" applyBorder="1"/>
    <xf numFmtId="11" fontId="0" fillId="0" borderId="0" xfId="0" applyNumberFormat="1" applyBorder="1"/>
    <xf numFmtId="11" fontId="0" fillId="0" borderId="0" xfId="0" applyNumberForma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colors>
    <mruColors>
      <color rgb="FFEDEEED"/>
      <color rgb="FFFFF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workbookViewId="0">
      <selection sqref="A1:C1048576"/>
    </sheetView>
  </sheetViews>
  <sheetFormatPr baseColWidth="10" defaultRowHeight="16" x14ac:dyDescent="0.2"/>
  <cols>
    <col min="1" max="1" width="10.83203125" style="43"/>
    <col min="2" max="2" width="10.83203125" style="12"/>
    <col min="3" max="3" width="17" style="44" customWidth="1"/>
    <col min="4" max="4" width="13.6640625" customWidth="1"/>
    <col min="5" max="6" width="10.83203125" style="45"/>
    <col min="7" max="7" width="12.83203125" style="45" bestFit="1" customWidth="1"/>
    <col min="8" max="10" width="10.83203125" style="46"/>
    <col min="11" max="13" width="10.83203125" style="45"/>
    <col min="14" max="16" width="10.83203125" style="46"/>
    <col min="17" max="19" width="10.83203125" style="45"/>
    <col min="20" max="22" width="10.83203125" style="46"/>
    <col min="23" max="23" width="10.83203125" style="45"/>
    <col min="24" max="24" width="10.83203125" style="20"/>
    <col min="25" max="26" width="10.83203125" style="19"/>
    <col min="27" max="28" width="10.83203125" style="20"/>
    <col min="29" max="29" width="10.83203125" style="10"/>
  </cols>
  <sheetData>
    <row r="1" spans="1:29" ht="17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5" t="s">
        <v>22</v>
      </c>
      <c r="X1" s="7" t="s">
        <v>23</v>
      </c>
      <c r="Y1" s="8" t="s">
        <v>24</v>
      </c>
      <c r="Z1" s="8" t="s">
        <v>25</v>
      </c>
      <c r="AA1" s="9" t="s">
        <v>26</v>
      </c>
      <c r="AB1" s="9" t="s">
        <v>27</v>
      </c>
    </row>
    <row r="2" spans="1:29" x14ac:dyDescent="0.2">
      <c r="A2" s="11" t="s">
        <v>28</v>
      </c>
      <c r="B2" s="12">
        <v>50</v>
      </c>
      <c r="C2" s="13" t="s">
        <v>29</v>
      </c>
      <c r="D2" s="14">
        <f xml:space="preserve"> 0.4575</f>
        <v>0.45750000000000002</v>
      </c>
      <c r="E2" s="15">
        <v>5.5225449909302345E-3</v>
      </c>
      <c r="F2" s="15">
        <f t="shared" ref="F2:F37" si="0">E2*D2</f>
        <v>2.5265643333505822E-3</v>
      </c>
      <c r="G2" s="15">
        <f>D2/E2</f>
        <v>82.842240443737396</v>
      </c>
      <c r="H2" s="16">
        <v>0.17917775758183024</v>
      </c>
      <c r="I2" s="16">
        <f>H2*D2</f>
        <v>8.1973824093687336E-2</v>
      </c>
      <c r="J2" s="16">
        <f>D2/H2</f>
        <v>2.5533303138424444</v>
      </c>
      <c r="K2" s="15">
        <v>0.17096135800430104</v>
      </c>
      <c r="L2" s="15">
        <f>K2*D2</f>
        <v>7.8214821286967731E-2</v>
      </c>
      <c r="M2" s="15">
        <f>D2/K2</f>
        <v>2.6760433196166482</v>
      </c>
      <c r="N2" s="16"/>
      <c r="O2" s="16"/>
      <c r="P2" s="16"/>
      <c r="Q2" s="15"/>
      <c r="R2" s="15"/>
      <c r="S2" s="15"/>
      <c r="T2" s="16">
        <v>7.7856977442091926E-2</v>
      </c>
      <c r="U2" s="16">
        <f>T2*D2</f>
        <v>3.5619567179757054E-2</v>
      </c>
      <c r="V2" s="16">
        <f>D2/T2</f>
        <v>5.8761592734610986</v>
      </c>
      <c r="W2" s="15"/>
      <c r="X2" s="17"/>
      <c r="Y2" s="18"/>
      <c r="Z2" s="19">
        <v>2.1639896460745458E-2</v>
      </c>
      <c r="AA2" s="20">
        <f t="shared" ref="AA2:AA33" si="1">D2*Z2</f>
        <v>9.9002526307910479E-3</v>
      </c>
      <c r="AB2" s="20">
        <f t="shared" ref="AB2:AB33" si="2">D2/Z2</f>
        <v>21.141505960063171</v>
      </c>
    </row>
    <row r="3" spans="1:29" x14ac:dyDescent="0.2">
      <c r="A3" s="11" t="s">
        <v>28</v>
      </c>
      <c r="B3" s="12">
        <v>50</v>
      </c>
      <c r="C3" s="13" t="s">
        <v>29</v>
      </c>
      <c r="D3" s="14">
        <f xml:space="preserve"> 0.4575</f>
        <v>0.45750000000000002</v>
      </c>
      <c r="E3" s="15">
        <v>4.153319268296693E-3</v>
      </c>
      <c r="F3" s="15">
        <f t="shared" si="0"/>
        <v>1.9001435652457371E-3</v>
      </c>
      <c r="G3" s="15">
        <f t="shared" ref="G3:G66" si="3">D3/E3</f>
        <v>110.15286098812821</v>
      </c>
      <c r="H3" s="16">
        <v>8.023507483716788E-2</v>
      </c>
      <c r="I3" s="16">
        <f t="shared" ref="I3:I66" si="4">H3*D3</f>
        <v>3.6707546738004304E-2</v>
      </c>
      <c r="J3" s="16">
        <f t="shared" ref="J3:J66" si="5">D3/H3</f>
        <v>5.7019950555099248</v>
      </c>
      <c r="K3" s="15">
        <v>0.14544942052828913</v>
      </c>
      <c r="L3" s="15">
        <f t="shared" ref="L3:L66" si="6">K3*D3</f>
        <v>6.6543109891692279E-2</v>
      </c>
      <c r="M3" s="15">
        <f t="shared" ref="M3:M66" si="7">D3/K3</f>
        <v>3.1454233254302908</v>
      </c>
      <c r="N3" s="16">
        <v>0.30721081676350048</v>
      </c>
      <c r="O3" s="16">
        <f t="shared" ref="O3:O66" si="8">N3*D3</f>
        <v>0.14054894866930148</v>
      </c>
      <c r="P3" s="16">
        <f t="shared" ref="P3:P66" si="9">D3/N3</f>
        <v>1.4892053763595061</v>
      </c>
      <c r="Q3" s="15">
        <v>0.86758362897327501</v>
      </c>
      <c r="R3" s="15">
        <f t="shared" ref="R3:R66" si="10">Q3*D3</f>
        <v>0.39691951025527333</v>
      </c>
      <c r="S3" s="15">
        <f t="shared" ref="S3:S66" si="11">D3/Q3</f>
        <v>0.52732668612179723</v>
      </c>
      <c r="T3" s="16">
        <v>8.0971554564914977E-2</v>
      </c>
      <c r="U3" s="16">
        <f t="shared" ref="U3:U66" si="12">T3*D3</f>
        <v>3.7044486213448601E-2</v>
      </c>
      <c r="V3" s="16">
        <f t="shared" ref="V3:V66" si="13">D3/T3</f>
        <v>5.6501323515188506</v>
      </c>
      <c r="W3" s="15">
        <v>0.12230229086568442</v>
      </c>
      <c r="X3" s="17">
        <f t="shared" ref="X3:X66" si="14">D3*W3</f>
        <v>5.5953298071050622E-2</v>
      </c>
      <c r="Y3" s="18">
        <f t="shared" ref="Y3:Y66" si="15">D3/W3</f>
        <v>3.7407312386522547</v>
      </c>
      <c r="Z3" s="19">
        <v>1.70250786322164E-2</v>
      </c>
      <c r="AA3" s="20">
        <f t="shared" si="1"/>
        <v>7.7889734742390034E-3</v>
      </c>
      <c r="AB3" s="20">
        <f t="shared" si="2"/>
        <v>26.872122583579554</v>
      </c>
    </row>
    <row r="4" spans="1:29" x14ac:dyDescent="0.2">
      <c r="A4" s="11" t="s">
        <v>28</v>
      </c>
      <c r="B4" s="12">
        <v>50</v>
      </c>
      <c r="C4" s="13" t="s">
        <v>29</v>
      </c>
      <c r="D4" s="14">
        <v>0.4133</v>
      </c>
      <c r="E4" s="15">
        <v>3.8665696303589341E-3</v>
      </c>
      <c r="F4" s="15">
        <f t="shared" si="0"/>
        <v>1.5980532282273475E-3</v>
      </c>
      <c r="G4" s="15">
        <f t="shared" si="3"/>
        <v>106.89061351822424</v>
      </c>
      <c r="H4" s="16">
        <v>8.6598510604387197E-2</v>
      </c>
      <c r="I4" s="16">
        <f t="shared" si="4"/>
        <v>3.5791164432793225E-2</v>
      </c>
      <c r="J4" s="16">
        <f t="shared" si="5"/>
        <v>4.7725994028708119</v>
      </c>
      <c r="K4" s="15">
        <v>0.12451654576287602</v>
      </c>
      <c r="L4" s="15">
        <f t="shared" si="6"/>
        <v>5.1462688363796659E-2</v>
      </c>
      <c r="M4" s="15">
        <f t="shared" si="7"/>
        <v>3.3192375958378322</v>
      </c>
      <c r="N4" s="16">
        <v>0.34488212910051114</v>
      </c>
      <c r="O4" s="16">
        <f t="shared" si="8"/>
        <v>0.14253978395724126</v>
      </c>
      <c r="P4" s="16">
        <f t="shared" si="9"/>
        <v>1.1983804469020469</v>
      </c>
      <c r="Q4" s="15">
        <v>0.93497671719423292</v>
      </c>
      <c r="R4" s="15">
        <f t="shared" si="10"/>
        <v>0.38642587721637645</v>
      </c>
      <c r="S4" s="15">
        <f t="shared" si="11"/>
        <v>0.44204309305184619</v>
      </c>
      <c r="T4" s="16">
        <v>8.1861171256957493E-2</v>
      </c>
      <c r="U4" s="16">
        <f t="shared" si="12"/>
        <v>3.3833222080500533E-2</v>
      </c>
      <c r="V4" s="16">
        <f t="shared" si="13"/>
        <v>5.0487916756367328</v>
      </c>
      <c r="W4" s="15">
        <v>0.11288319692723346</v>
      </c>
      <c r="X4" s="17">
        <f t="shared" si="14"/>
        <v>4.6654625290025592E-2</v>
      </c>
      <c r="Y4" s="18">
        <f t="shared" si="15"/>
        <v>3.6613066536946204</v>
      </c>
      <c r="Z4" s="19">
        <v>1.4236353435447923E-2</v>
      </c>
      <c r="AA4" s="20">
        <f t="shared" si="1"/>
        <v>5.8838848748706263E-3</v>
      </c>
      <c r="AB4" s="20">
        <f t="shared" si="2"/>
        <v>29.031310712678735</v>
      </c>
    </row>
    <row r="5" spans="1:29" x14ac:dyDescent="0.2">
      <c r="A5" s="11" t="s">
        <v>28</v>
      </c>
      <c r="B5" s="12">
        <v>50</v>
      </c>
      <c r="C5" s="13" t="s">
        <v>29</v>
      </c>
      <c r="D5" s="14">
        <v>0.4133</v>
      </c>
      <c r="E5" s="15">
        <v>4.7506524095729781E-3</v>
      </c>
      <c r="F5" s="15">
        <f t="shared" si="0"/>
        <v>1.963444640876512E-3</v>
      </c>
      <c r="G5" s="15">
        <f t="shared" si="3"/>
        <v>86.998577114832585</v>
      </c>
      <c r="H5" s="16">
        <v>8.2779640664462126E-2</v>
      </c>
      <c r="I5" s="16">
        <f t="shared" si="4"/>
        <v>3.4212825486622196E-2</v>
      </c>
      <c r="J5" s="16">
        <f t="shared" si="5"/>
        <v>4.9927735453124837</v>
      </c>
      <c r="K5" s="15">
        <v>0.11844997246471577</v>
      </c>
      <c r="L5" s="15">
        <f t="shared" si="6"/>
        <v>4.8955373619667029E-2</v>
      </c>
      <c r="M5" s="15">
        <f t="shared" si="7"/>
        <v>3.4892367756616833</v>
      </c>
      <c r="N5" s="16">
        <v>0.34697744939989739</v>
      </c>
      <c r="O5" s="16">
        <f t="shared" si="8"/>
        <v>0.14340577983697758</v>
      </c>
      <c r="P5" s="16">
        <f t="shared" si="9"/>
        <v>1.19114369165722</v>
      </c>
      <c r="Q5" s="15">
        <v>1.1190199072292044</v>
      </c>
      <c r="R5" s="15">
        <f t="shared" si="10"/>
        <v>0.46249092765783018</v>
      </c>
      <c r="S5" s="15">
        <f t="shared" si="11"/>
        <v>0.36934106116429027</v>
      </c>
      <c r="T5" s="16">
        <v>8.1741345159656004E-2</v>
      </c>
      <c r="U5" s="16">
        <f t="shared" si="12"/>
        <v>3.3783697954485825E-2</v>
      </c>
      <c r="V5" s="16">
        <f t="shared" si="13"/>
        <v>5.0561927894965324</v>
      </c>
      <c r="W5" s="15">
        <v>0.16743881704989214</v>
      </c>
      <c r="X5" s="17">
        <f t="shared" si="14"/>
        <v>6.9202463086720414E-2</v>
      </c>
      <c r="Y5" s="18">
        <f t="shared" si="15"/>
        <v>2.4683643093157306</v>
      </c>
      <c r="Z5" s="19">
        <v>1.4763410921395994E-2</v>
      </c>
      <c r="AA5" s="20">
        <f t="shared" si="1"/>
        <v>6.1017177338129639E-3</v>
      </c>
      <c r="AB5" s="20">
        <f t="shared" si="2"/>
        <v>27.99488561285127</v>
      </c>
    </row>
    <row r="6" spans="1:29" x14ac:dyDescent="0.2">
      <c r="A6" s="11" t="s">
        <v>28</v>
      </c>
      <c r="B6" s="12">
        <v>50</v>
      </c>
      <c r="C6" s="13" t="s">
        <v>29</v>
      </c>
      <c r="D6" s="14">
        <v>0.46529999999999999</v>
      </c>
      <c r="E6" s="15">
        <v>3.7985993435602286E-3</v>
      </c>
      <c r="F6" s="15">
        <f t="shared" si="0"/>
        <v>1.7674882745585742E-3</v>
      </c>
      <c r="G6" s="15">
        <f t="shared" si="3"/>
        <v>122.49251840387531</v>
      </c>
      <c r="H6" s="16">
        <v>0.10714678786976171</v>
      </c>
      <c r="I6" s="16">
        <f t="shared" si="4"/>
        <v>4.9855400395800123E-2</v>
      </c>
      <c r="J6" s="16">
        <f t="shared" si="5"/>
        <v>4.34264068247737</v>
      </c>
      <c r="K6" s="15">
        <v>0.18856363817480698</v>
      </c>
      <c r="L6" s="15">
        <f t="shared" si="6"/>
        <v>8.7738660842737681E-2</v>
      </c>
      <c r="M6" s="15">
        <f t="shared" si="7"/>
        <v>2.4676019433218932</v>
      </c>
      <c r="N6" s="16">
        <v>0.24000432981107994</v>
      </c>
      <c r="O6" s="16">
        <f t="shared" si="8"/>
        <v>0.1116740146610955</v>
      </c>
      <c r="P6" s="16">
        <f t="shared" si="9"/>
        <v>1.9387150238758699</v>
      </c>
      <c r="Q6" s="15">
        <v>0.85432504555679056</v>
      </c>
      <c r="R6" s="15">
        <f t="shared" si="10"/>
        <v>0.39751744369757464</v>
      </c>
      <c r="S6" s="15">
        <f t="shared" si="11"/>
        <v>0.54464047661946902</v>
      </c>
      <c r="T6" s="16">
        <v>5.9044572807914371E-2</v>
      </c>
      <c r="U6" s="16">
        <f t="shared" si="12"/>
        <v>2.7473439727522555E-2</v>
      </c>
      <c r="V6" s="16">
        <f t="shared" si="13"/>
        <v>7.8804871958973832</v>
      </c>
      <c r="W6" s="15">
        <v>8.4946579991745277E-2</v>
      </c>
      <c r="X6" s="17">
        <f t="shared" si="14"/>
        <v>3.952564367015908E-2</v>
      </c>
      <c r="Y6" s="18">
        <f t="shared" si="15"/>
        <v>5.477560133029673</v>
      </c>
      <c r="Z6" s="19">
        <v>0.1133541551309253</v>
      </c>
      <c r="AA6" s="20">
        <f t="shared" si="1"/>
        <v>5.2743688382419537E-2</v>
      </c>
      <c r="AB6" s="20">
        <f t="shared" si="2"/>
        <v>4.1048340880188592</v>
      </c>
    </row>
    <row r="7" spans="1:29" s="32" customFormat="1" ht="17" thickBot="1" x14ac:dyDescent="0.25">
      <c r="A7" s="21" t="s">
        <v>28</v>
      </c>
      <c r="B7" s="22">
        <v>50</v>
      </c>
      <c r="C7" s="23" t="s">
        <v>29</v>
      </c>
      <c r="D7" s="24">
        <v>0.46529999999999999</v>
      </c>
      <c r="E7" s="25">
        <v>4.375282666625591E-3</v>
      </c>
      <c r="F7" s="25">
        <f t="shared" si="0"/>
        <v>2.0358190247808873E-3</v>
      </c>
      <c r="G7" s="25">
        <f t="shared" si="3"/>
        <v>106.34741465946466</v>
      </c>
      <c r="H7" s="26">
        <v>0.1046178585166308</v>
      </c>
      <c r="I7" s="26">
        <f t="shared" si="4"/>
        <v>4.8678689567788314E-2</v>
      </c>
      <c r="J7" s="26">
        <f t="shared" si="5"/>
        <v>4.4476154128698075</v>
      </c>
      <c r="K7" s="25">
        <v>0.17930613678284746</v>
      </c>
      <c r="L7" s="25">
        <f t="shared" si="6"/>
        <v>8.3431145445058918E-2</v>
      </c>
      <c r="M7" s="25">
        <f t="shared" si="7"/>
        <v>2.5950032070765738</v>
      </c>
      <c r="N7" s="26">
        <v>0.23883531138342115</v>
      </c>
      <c r="O7" s="26">
        <f t="shared" si="8"/>
        <v>0.11113007038670586</v>
      </c>
      <c r="P7" s="26">
        <f t="shared" si="9"/>
        <v>1.9482043811060135</v>
      </c>
      <c r="Q7" s="25">
        <v>0.93887335764532043</v>
      </c>
      <c r="R7" s="25">
        <f t="shared" si="10"/>
        <v>0.43685777331236758</v>
      </c>
      <c r="S7" s="25">
        <f t="shared" si="11"/>
        <v>0.49559399700824941</v>
      </c>
      <c r="T7" s="26">
        <v>5.8705887794077649E-2</v>
      </c>
      <c r="U7" s="26">
        <f t="shared" si="12"/>
        <v>2.7315849590584331E-2</v>
      </c>
      <c r="V7" s="26">
        <f t="shared" si="13"/>
        <v>7.9259511691932927</v>
      </c>
      <c r="W7" s="25">
        <v>9.6428961637250246E-2</v>
      </c>
      <c r="X7" s="27">
        <f t="shared" si="14"/>
        <v>4.4868395849812538E-2</v>
      </c>
      <c r="Y7" s="28">
        <f t="shared" si="15"/>
        <v>4.8253138071773645</v>
      </c>
      <c r="Z7" s="29">
        <v>0.10249987759940854</v>
      </c>
      <c r="AA7" s="30">
        <f t="shared" si="1"/>
        <v>4.7693193047004791E-2</v>
      </c>
      <c r="AB7" s="30">
        <f t="shared" si="2"/>
        <v>4.5395176159964992</v>
      </c>
      <c r="AC7" s="31"/>
    </row>
    <row r="8" spans="1:29" x14ac:dyDescent="0.2">
      <c r="A8" s="11" t="s">
        <v>30</v>
      </c>
      <c r="B8" s="12">
        <v>100</v>
      </c>
      <c r="C8" s="13" t="s">
        <v>29</v>
      </c>
      <c r="D8" s="14">
        <v>0.45750000000000002</v>
      </c>
      <c r="E8" s="15">
        <v>9.3280977758658009E-3</v>
      </c>
      <c r="F8" s="15">
        <f t="shared" si="0"/>
        <v>4.2676047324586037E-3</v>
      </c>
      <c r="G8" s="15">
        <f t="shared" si="3"/>
        <v>49.04536926957077</v>
      </c>
      <c r="H8" s="16">
        <v>0.1145775786835537</v>
      </c>
      <c r="I8" s="16">
        <f t="shared" si="4"/>
        <v>5.2419242247725817E-2</v>
      </c>
      <c r="J8" s="16">
        <f t="shared" si="5"/>
        <v>3.9929278071370948</v>
      </c>
      <c r="K8" s="15">
        <v>0.65914699623003237</v>
      </c>
      <c r="L8" s="15">
        <f t="shared" si="6"/>
        <v>0.30155975077523983</v>
      </c>
      <c r="M8" s="15">
        <f t="shared" si="7"/>
        <v>0.69407886649966533</v>
      </c>
      <c r="N8" s="16">
        <v>0.67271974015867109</v>
      </c>
      <c r="O8" s="16">
        <f t="shared" si="8"/>
        <v>0.30776928112259205</v>
      </c>
      <c r="P8" s="16">
        <f t="shared" si="9"/>
        <v>0.68007518241116538</v>
      </c>
      <c r="Q8" s="15">
        <v>2.4260129754979101</v>
      </c>
      <c r="R8" s="15">
        <f t="shared" si="10"/>
        <v>1.1099009362902938</v>
      </c>
      <c r="S8" s="15">
        <f t="shared" si="11"/>
        <v>0.18858101940122707</v>
      </c>
      <c r="T8" s="16">
        <v>9.8656290554464648E-2</v>
      </c>
      <c r="U8" s="16">
        <f t="shared" si="12"/>
        <v>4.5135252928667581E-2</v>
      </c>
      <c r="V8" s="16">
        <f t="shared" si="13"/>
        <v>4.6373119993542673</v>
      </c>
      <c r="W8" s="15">
        <v>0.22656303916820511</v>
      </c>
      <c r="X8" s="17">
        <f t="shared" si="14"/>
        <v>0.10365259041945384</v>
      </c>
      <c r="Y8" s="18">
        <f t="shared" si="15"/>
        <v>2.0193055393308992</v>
      </c>
      <c r="Z8" s="19">
        <v>0.11670704389931262</v>
      </c>
      <c r="AA8" s="20">
        <f t="shared" si="1"/>
        <v>5.3393472583935529E-2</v>
      </c>
      <c r="AB8" s="20">
        <f t="shared" si="2"/>
        <v>3.9200718715376066</v>
      </c>
    </row>
    <row r="9" spans="1:29" x14ac:dyDescent="0.2">
      <c r="A9" s="11" t="s">
        <v>30</v>
      </c>
      <c r="B9" s="12">
        <v>100</v>
      </c>
      <c r="C9" s="13" t="s">
        <v>29</v>
      </c>
      <c r="D9" s="14">
        <v>0.45750000000000002</v>
      </c>
      <c r="E9" s="15">
        <v>3.9699428846020996E-3</v>
      </c>
      <c r="F9" s="15">
        <f t="shared" si="0"/>
        <v>1.8162488697054606E-3</v>
      </c>
      <c r="G9" s="15">
        <f t="shared" si="3"/>
        <v>115.24095265311466</v>
      </c>
      <c r="H9" s="16">
        <v>0.11121411840251495</v>
      </c>
      <c r="I9" s="16">
        <f t="shared" si="4"/>
        <v>5.0880459169150592E-2</v>
      </c>
      <c r="J9" s="16">
        <f t="shared" si="5"/>
        <v>4.11368634280928</v>
      </c>
      <c r="K9" s="15">
        <v>0.62981523310680965</v>
      </c>
      <c r="L9" s="15">
        <f t="shared" si="6"/>
        <v>0.28814046914636543</v>
      </c>
      <c r="M9" s="15">
        <f t="shared" si="7"/>
        <v>0.72640351638241996</v>
      </c>
      <c r="N9" s="16">
        <v>0.66364313442779554</v>
      </c>
      <c r="O9" s="16">
        <f t="shared" si="8"/>
        <v>0.30361673400071648</v>
      </c>
      <c r="P9" s="16">
        <f t="shared" si="9"/>
        <v>0.68937652823676743</v>
      </c>
      <c r="Q9" s="15">
        <v>1.9992428924359538</v>
      </c>
      <c r="R9" s="15">
        <f t="shared" si="10"/>
        <v>0.91465362328944888</v>
      </c>
      <c r="S9" s="15">
        <f t="shared" si="11"/>
        <v>0.22883662697060514</v>
      </c>
      <c r="T9" s="16">
        <v>7.4627060569920328E-2</v>
      </c>
      <c r="U9" s="16">
        <f t="shared" si="12"/>
        <v>3.4141880210738551E-2</v>
      </c>
      <c r="V9" s="16">
        <f t="shared" si="13"/>
        <v>6.1304839894015997</v>
      </c>
      <c r="W9" s="15">
        <v>0.20864445447948951</v>
      </c>
      <c r="X9" s="17">
        <f t="shared" si="14"/>
        <v>9.5454837924366459E-2</v>
      </c>
      <c r="Y9" s="18">
        <f t="shared" si="15"/>
        <v>2.1927254244132039</v>
      </c>
      <c r="Z9" s="19">
        <v>0.11218619334673327</v>
      </c>
      <c r="AA9" s="20">
        <f t="shared" si="1"/>
        <v>5.132518345613047E-2</v>
      </c>
      <c r="AB9" s="20">
        <f t="shared" si="2"/>
        <v>4.0780419261219354</v>
      </c>
    </row>
    <row r="10" spans="1:29" x14ac:dyDescent="0.2">
      <c r="A10" s="11" t="s">
        <v>30</v>
      </c>
      <c r="B10" s="12">
        <v>100</v>
      </c>
      <c r="C10" s="13" t="s">
        <v>29</v>
      </c>
      <c r="D10" s="14">
        <v>0.4219</v>
      </c>
      <c r="E10" s="15">
        <v>7.1199913077744006E-3</v>
      </c>
      <c r="F10" s="15">
        <f t="shared" si="0"/>
        <v>3.0039243327500196E-3</v>
      </c>
      <c r="G10" s="15">
        <f t="shared" si="3"/>
        <v>59.255690317953409</v>
      </c>
      <c r="H10" s="16">
        <v>0.13537425020045049</v>
      </c>
      <c r="I10" s="16">
        <f t="shared" si="4"/>
        <v>5.7114396159570063E-2</v>
      </c>
      <c r="J10" s="16">
        <f t="shared" si="5"/>
        <v>3.1165454240764912</v>
      </c>
      <c r="K10" s="15"/>
      <c r="L10" s="15"/>
      <c r="M10" s="15"/>
      <c r="N10" s="16">
        <v>0.62480132458115822</v>
      </c>
      <c r="O10" s="16">
        <f t="shared" si="8"/>
        <v>0.26360367884079067</v>
      </c>
      <c r="P10" s="16">
        <f t="shared" si="9"/>
        <v>0.67525465040078914</v>
      </c>
      <c r="Q10" s="15">
        <v>3.0129936205192873</v>
      </c>
      <c r="R10" s="15">
        <f t="shared" si="10"/>
        <v>1.2711820084970873</v>
      </c>
      <c r="S10" s="15">
        <f t="shared" si="11"/>
        <v>0.14002684809113064</v>
      </c>
      <c r="T10" s="16">
        <v>0.17366937514594538</v>
      </c>
      <c r="U10" s="16">
        <f t="shared" si="12"/>
        <v>7.3271109374074356E-2</v>
      </c>
      <c r="V10" s="16">
        <f t="shared" si="13"/>
        <v>2.4293287152409611</v>
      </c>
      <c r="W10" s="15">
        <v>0.3805385989631665</v>
      </c>
      <c r="X10" s="17">
        <f t="shared" si="14"/>
        <v>0.16054923490255996</v>
      </c>
      <c r="Y10" s="18">
        <f t="shared" si="15"/>
        <v>1.1086917362641497</v>
      </c>
      <c r="Z10" s="19">
        <v>0.11870083724781401</v>
      </c>
      <c r="AA10" s="20">
        <f t="shared" si="1"/>
        <v>5.0079883234852733E-2</v>
      </c>
      <c r="AB10" s="20">
        <f t="shared" si="2"/>
        <v>3.55431359864119</v>
      </c>
    </row>
    <row r="11" spans="1:29" x14ac:dyDescent="0.2">
      <c r="A11" s="11" t="s">
        <v>30</v>
      </c>
      <c r="B11" s="12">
        <v>100</v>
      </c>
      <c r="C11" s="13" t="s">
        <v>29</v>
      </c>
      <c r="D11" s="14">
        <v>0.4219</v>
      </c>
      <c r="E11" s="15">
        <v>4.7729965344187608E-3</v>
      </c>
      <c r="F11" s="15">
        <f t="shared" si="0"/>
        <v>2.0137272378712751E-3</v>
      </c>
      <c r="G11" s="15">
        <f t="shared" si="3"/>
        <v>88.39310838749175</v>
      </c>
      <c r="H11" s="16">
        <v>0.12186521445511417</v>
      </c>
      <c r="I11" s="16">
        <f t="shared" si="4"/>
        <v>5.1414933978612666E-2</v>
      </c>
      <c r="J11" s="16">
        <f t="shared" si="5"/>
        <v>3.462021561168267</v>
      </c>
      <c r="K11" s="15">
        <v>0.4381050793744698</v>
      </c>
      <c r="L11" s="15">
        <f t="shared" si="6"/>
        <v>0.1848365329880888</v>
      </c>
      <c r="M11" s="15">
        <f t="shared" si="7"/>
        <v>0.96301097581975637</v>
      </c>
      <c r="N11" s="16">
        <v>0.64724820823750817</v>
      </c>
      <c r="O11" s="16">
        <f t="shared" si="8"/>
        <v>0.27307401905540468</v>
      </c>
      <c r="P11" s="16">
        <f t="shared" si="9"/>
        <v>0.65183648966577523</v>
      </c>
      <c r="Q11" s="15">
        <v>2.3734974058797489</v>
      </c>
      <c r="R11" s="15">
        <f t="shared" si="10"/>
        <v>1.001378555540666</v>
      </c>
      <c r="S11" s="15">
        <f t="shared" si="11"/>
        <v>0.17775456545890794</v>
      </c>
      <c r="T11" s="16">
        <v>8.0202182231503188E-2</v>
      </c>
      <c r="U11" s="16">
        <f t="shared" si="12"/>
        <v>3.3837300683471197E-2</v>
      </c>
      <c r="V11" s="16">
        <f t="shared" si="13"/>
        <v>5.2604553674386043</v>
      </c>
      <c r="W11" s="15">
        <v>0.25844200466178935</v>
      </c>
      <c r="X11" s="17">
        <f t="shared" si="14"/>
        <v>0.10903668176680893</v>
      </c>
      <c r="Y11" s="18">
        <f t="shared" si="15"/>
        <v>1.6324745683354387</v>
      </c>
      <c r="Z11" s="19">
        <v>0.11712216265526794</v>
      </c>
      <c r="AA11" s="20">
        <f t="shared" si="1"/>
        <v>4.9413840424257546E-2</v>
      </c>
      <c r="AB11" s="20">
        <f t="shared" si="2"/>
        <v>3.6022217352816592</v>
      </c>
    </row>
    <row r="12" spans="1:29" x14ac:dyDescent="0.2">
      <c r="A12" s="11" t="s">
        <v>30</v>
      </c>
      <c r="B12" s="12">
        <v>100</v>
      </c>
      <c r="C12" s="13" t="s">
        <v>29</v>
      </c>
      <c r="D12" s="14">
        <v>0.41610000000000003</v>
      </c>
      <c r="E12" s="15">
        <v>7.7023814827334525E-3</v>
      </c>
      <c r="F12" s="15">
        <f t="shared" si="0"/>
        <v>3.2049609349653896E-3</v>
      </c>
      <c r="G12" s="15">
        <f t="shared" si="3"/>
        <v>54.02225284904128</v>
      </c>
      <c r="H12" s="16">
        <v>7.534670940435774E-2</v>
      </c>
      <c r="I12" s="16">
        <f t="shared" si="4"/>
        <v>3.1351765783153254E-2</v>
      </c>
      <c r="J12" s="16">
        <f t="shared" si="5"/>
        <v>5.5224707660018204</v>
      </c>
      <c r="K12" s="15"/>
      <c r="L12" s="15"/>
      <c r="M12" s="15"/>
      <c r="N12" s="16">
        <v>0.65192127511323994</v>
      </c>
      <c r="O12" s="16">
        <f t="shared" si="8"/>
        <v>0.27126444257461918</v>
      </c>
      <c r="P12" s="16">
        <f t="shared" si="9"/>
        <v>0.63826725079300817</v>
      </c>
      <c r="Q12" s="15">
        <v>3.710385780658652</v>
      </c>
      <c r="R12" s="15">
        <f t="shared" si="10"/>
        <v>1.5438915233320651</v>
      </c>
      <c r="S12" s="15">
        <f t="shared" si="11"/>
        <v>0.11214467297956703</v>
      </c>
      <c r="T12" s="16">
        <v>0.12369744693302807</v>
      </c>
      <c r="U12" s="16">
        <f t="shared" si="12"/>
        <v>5.1470507668832988E-2</v>
      </c>
      <c r="V12" s="16">
        <f t="shared" si="13"/>
        <v>3.3638527739807249</v>
      </c>
      <c r="W12" s="15">
        <v>0.38252505864030206</v>
      </c>
      <c r="X12" s="17">
        <f t="shared" si="14"/>
        <v>0.15916867690022971</v>
      </c>
      <c r="Y12" s="18">
        <f t="shared" si="15"/>
        <v>1.0877718742898601</v>
      </c>
      <c r="Z12" s="19">
        <v>2.4173897864045363E-2</v>
      </c>
      <c r="AA12" s="20">
        <f t="shared" si="1"/>
        <v>1.0058758901229276E-2</v>
      </c>
      <c r="AB12" s="20">
        <f t="shared" si="2"/>
        <v>17.212780592528244</v>
      </c>
    </row>
    <row r="13" spans="1:29" s="32" customFormat="1" ht="17" thickBot="1" x14ac:dyDescent="0.25">
      <c r="A13" s="21" t="s">
        <v>30</v>
      </c>
      <c r="B13" s="22">
        <v>100</v>
      </c>
      <c r="C13" s="23" t="s">
        <v>29</v>
      </c>
      <c r="D13" s="24">
        <v>0.41610000000000003</v>
      </c>
      <c r="E13" s="25">
        <v>4.4636639414476504E-3</v>
      </c>
      <c r="F13" s="25">
        <f t="shared" si="0"/>
        <v>1.8573305660363674E-3</v>
      </c>
      <c r="G13" s="25">
        <f t="shared" si="3"/>
        <v>93.219383326839548</v>
      </c>
      <c r="H13" s="26">
        <v>0.10605973493861863</v>
      </c>
      <c r="I13" s="26">
        <f t="shared" si="4"/>
        <v>4.4131455707959212E-2</v>
      </c>
      <c r="J13" s="26">
        <f t="shared" si="5"/>
        <v>3.9232607948795568</v>
      </c>
      <c r="K13" s="25">
        <v>0.22540773259405203</v>
      </c>
      <c r="L13" s="25">
        <f t="shared" si="6"/>
        <v>9.3792157532385054E-2</v>
      </c>
      <c r="M13" s="25">
        <f t="shared" si="7"/>
        <v>1.8459881354175864</v>
      </c>
      <c r="N13" s="26">
        <v>0.61241054872059075</v>
      </c>
      <c r="O13" s="26">
        <f t="shared" si="8"/>
        <v>0.25482402932263781</v>
      </c>
      <c r="P13" s="26">
        <f t="shared" si="9"/>
        <v>0.67944616706764727</v>
      </c>
      <c r="Q13" s="25">
        <v>2.1145558651644687</v>
      </c>
      <c r="R13" s="25">
        <f t="shared" si="10"/>
        <v>0.87986669549493546</v>
      </c>
      <c r="S13" s="25">
        <f t="shared" si="11"/>
        <v>0.19677891081285576</v>
      </c>
      <c r="T13" s="26">
        <v>7.3756920741828658E-2</v>
      </c>
      <c r="U13" s="26">
        <f t="shared" si="12"/>
        <v>3.0690254720674905E-2</v>
      </c>
      <c r="V13" s="26">
        <f t="shared" si="13"/>
        <v>5.641504496323468</v>
      </c>
      <c r="W13" s="25">
        <v>0.19405615020724798</v>
      </c>
      <c r="X13" s="27">
        <f t="shared" si="14"/>
        <v>8.0746764101235893E-2</v>
      </c>
      <c r="Y13" s="28">
        <f t="shared" si="15"/>
        <v>2.1442247491543749</v>
      </c>
      <c r="Z13" s="29">
        <v>2.5466379046030843E-2</v>
      </c>
      <c r="AA13" s="30">
        <f t="shared" si="1"/>
        <v>1.0596560321053435E-2</v>
      </c>
      <c r="AB13" s="30">
        <f t="shared" si="2"/>
        <v>16.33918977047712</v>
      </c>
      <c r="AC13" s="31"/>
    </row>
    <row r="14" spans="1:29" x14ac:dyDescent="0.2">
      <c r="A14" s="11" t="s">
        <v>31</v>
      </c>
      <c r="B14" s="12">
        <v>250</v>
      </c>
      <c r="C14" s="13" t="s">
        <v>29</v>
      </c>
      <c r="D14" s="14">
        <v>0.47749999999999998</v>
      </c>
      <c r="E14" s="15">
        <v>1.2524758593009586E-3</v>
      </c>
      <c r="F14" s="15">
        <f t="shared" si="0"/>
        <v>5.9805722281620769E-4</v>
      </c>
      <c r="G14" s="15">
        <f t="shared" si="3"/>
        <v>381.2448730680573</v>
      </c>
      <c r="H14" s="16">
        <v>4.7819961259122579E-2</v>
      </c>
      <c r="I14" s="16">
        <f t="shared" si="4"/>
        <v>2.283403150123103E-2</v>
      </c>
      <c r="J14" s="16">
        <f t="shared" si="5"/>
        <v>9.9853698628605159</v>
      </c>
      <c r="K14" s="15">
        <v>0.10739826677788812</v>
      </c>
      <c r="L14" s="15">
        <f t="shared" si="6"/>
        <v>5.1282672386441575E-2</v>
      </c>
      <c r="M14" s="15">
        <f t="shared" si="7"/>
        <v>4.4460680262887715</v>
      </c>
      <c r="N14" s="16">
        <v>0.34300498055695111</v>
      </c>
      <c r="O14" s="16">
        <f t="shared" si="8"/>
        <v>0.16378487821594415</v>
      </c>
      <c r="P14" s="16">
        <f t="shared" si="9"/>
        <v>1.3921080656749178</v>
      </c>
      <c r="Q14" s="15">
        <v>9.376063818323404</v>
      </c>
      <c r="R14" s="15">
        <f t="shared" si="10"/>
        <v>4.4770704732494249</v>
      </c>
      <c r="S14" s="15">
        <f t="shared" si="11"/>
        <v>5.0927554382344732E-2</v>
      </c>
      <c r="T14" s="16">
        <v>9.5179025639367407E-2</v>
      </c>
      <c r="U14" s="16">
        <f t="shared" si="12"/>
        <v>4.5447984742797938E-2</v>
      </c>
      <c r="V14" s="16">
        <f t="shared" si="13"/>
        <v>5.0168616120241003</v>
      </c>
      <c r="W14" s="15">
        <v>0.19360137332077296</v>
      </c>
      <c r="X14" s="17">
        <f t="shared" si="14"/>
        <v>9.2444655760669084E-2</v>
      </c>
      <c r="Y14" s="18">
        <f t="shared" si="15"/>
        <v>2.466408124124424</v>
      </c>
      <c r="Z14" s="19">
        <v>2.6097580816749521E-2</v>
      </c>
      <c r="AA14" s="20">
        <f t="shared" si="1"/>
        <v>1.2461594839997895E-2</v>
      </c>
      <c r="AB14" s="20">
        <f t="shared" si="2"/>
        <v>18.296715061556156</v>
      </c>
    </row>
    <row r="15" spans="1:29" x14ac:dyDescent="0.2">
      <c r="A15" s="11" t="s">
        <v>31</v>
      </c>
      <c r="B15" s="12">
        <v>250</v>
      </c>
      <c r="C15" s="13" t="s">
        <v>29</v>
      </c>
      <c r="D15" s="14">
        <v>0.47749999999999998</v>
      </c>
      <c r="E15" s="15"/>
      <c r="F15" s="15"/>
      <c r="G15" s="15"/>
      <c r="H15" s="16">
        <v>6.0954583134407304E-2</v>
      </c>
      <c r="I15" s="16">
        <f t="shared" si="4"/>
        <v>2.9105813446679486E-2</v>
      </c>
      <c r="J15" s="16">
        <f t="shared" si="5"/>
        <v>7.8337013469043546</v>
      </c>
      <c r="K15" s="15">
        <v>0.11228698428555396</v>
      </c>
      <c r="L15" s="15">
        <f t="shared" si="6"/>
        <v>5.3617034996352016E-2</v>
      </c>
      <c r="M15" s="15">
        <f t="shared" si="7"/>
        <v>4.2524964316940137</v>
      </c>
      <c r="N15" s="16">
        <v>0.34582691898951101</v>
      </c>
      <c r="O15" s="16">
        <f t="shared" si="8"/>
        <v>0.1651323538174915</v>
      </c>
      <c r="P15" s="16">
        <f t="shared" si="9"/>
        <v>1.3807485009993761</v>
      </c>
      <c r="Q15" s="15">
        <v>8.9896858828021919</v>
      </c>
      <c r="R15" s="15">
        <f t="shared" si="10"/>
        <v>4.2925750090380461</v>
      </c>
      <c r="S15" s="15">
        <f t="shared" si="11"/>
        <v>5.3116427673350203E-2</v>
      </c>
      <c r="T15" s="16">
        <v>8.9244862202275108E-2</v>
      </c>
      <c r="U15" s="16">
        <f t="shared" si="12"/>
        <v>4.2614421701586365E-2</v>
      </c>
      <c r="V15" s="16">
        <f t="shared" si="13"/>
        <v>5.3504480618473869</v>
      </c>
      <c r="W15" s="15">
        <v>0.19155953448836058</v>
      </c>
      <c r="X15" s="17">
        <f t="shared" si="14"/>
        <v>9.1469677718192172E-2</v>
      </c>
      <c r="Y15" s="18">
        <f t="shared" si="15"/>
        <v>2.4926976424084679</v>
      </c>
      <c r="Z15" s="19">
        <v>2.6250457963049586E-2</v>
      </c>
      <c r="AA15" s="20">
        <f t="shared" si="1"/>
        <v>1.2534593677356176E-2</v>
      </c>
      <c r="AB15" s="20">
        <f t="shared" si="2"/>
        <v>18.190158841119416</v>
      </c>
    </row>
    <row r="16" spans="1:29" x14ac:dyDescent="0.2">
      <c r="A16" s="11" t="s">
        <v>31</v>
      </c>
      <c r="B16" s="12">
        <v>250</v>
      </c>
      <c r="C16" s="13" t="s">
        <v>29</v>
      </c>
      <c r="D16" s="14">
        <v>0.48209999999999997</v>
      </c>
      <c r="E16" s="15">
        <v>3.1873380272298617E-3</v>
      </c>
      <c r="F16" s="15">
        <f t="shared" si="0"/>
        <v>1.5366156629275161E-3</v>
      </c>
      <c r="G16" s="15">
        <f t="shared" si="3"/>
        <v>151.25474483137785</v>
      </c>
      <c r="H16" s="16">
        <v>9.6442020958347724E-2</v>
      </c>
      <c r="I16" s="16">
        <f t="shared" si="4"/>
        <v>4.6494698304019436E-2</v>
      </c>
      <c r="J16" s="16">
        <f t="shared" si="5"/>
        <v>4.9988583317661268</v>
      </c>
      <c r="K16" s="15">
        <v>0.19166412606787844</v>
      </c>
      <c r="L16" s="15">
        <f t="shared" si="6"/>
        <v>9.2401275177324188E-2</v>
      </c>
      <c r="M16" s="15">
        <f t="shared" si="7"/>
        <v>2.5153376893767945</v>
      </c>
      <c r="N16" s="16">
        <v>0.28068399273946998</v>
      </c>
      <c r="O16" s="16">
        <f t="shared" si="8"/>
        <v>0.13531775289969847</v>
      </c>
      <c r="P16" s="16">
        <f t="shared" si="9"/>
        <v>1.7175899319897581</v>
      </c>
      <c r="Q16" s="15">
        <v>8.7739466592256541</v>
      </c>
      <c r="R16" s="15">
        <f t="shared" si="10"/>
        <v>4.2299196844126872</v>
      </c>
      <c r="S16" s="15">
        <f t="shared" si="11"/>
        <v>5.4946766686013539E-2</v>
      </c>
      <c r="T16" s="16">
        <v>6.8429765921111871E-2</v>
      </c>
      <c r="U16" s="16">
        <f t="shared" si="12"/>
        <v>3.2989990150568034E-2</v>
      </c>
      <c r="V16" s="16">
        <f t="shared" si="13"/>
        <v>7.0451797329802508</v>
      </c>
      <c r="W16" s="15">
        <v>0.13742312239557725</v>
      </c>
      <c r="X16" s="17">
        <f t="shared" si="14"/>
        <v>6.6251687306907781E-2</v>
      </c>
      <c r="Y16" s="18">
        <f t="shared" si="15"/>
        <v>3.5081432556324716</v>
      </c>
      <c r="Z16" s="19">
        <v>3.4465532885211335E-2</v>
      </c>
      <c r="AA16" s="20">
        <f t="shared" si="1"/>
        <v>1.6615833403960382E-2</v>
      </c>
      <c r="AB16" s="20">
        <f t="shared" si="2"/>
        <v>13.987887597898194</v>
      </c>
    </row>
    <row r="17" spans="1:29" x14ac:dyDescent="0.2">
      <c r="A17" s="11" t="s">
        <v>31</v>
      </c>
      <c r="B17" s="12">
        <v>250</v>
      </c>
      <c r="C17" s="13" t="s">
        <v>29</v>
      </c>
      <c r="D17" s="14">
        <v>0.48209999999999997</v>
      </c>
      <c r="E17" s="15">
        <v>1.5990757762201686E-3</v>
      </c>
      <c r="F17" s="15">
        <f t="shared" si="0"/>
        <v>7.7091443171574327E-4</v>
      </c>
      <c r="G17" s="15">
        <f t="shared" si="3"/>
        <v>301.48665070742845</v>
      </c>
      <c r="H17" s="16">
        <v>0.1702079572698291</v>
      </c>
      <c r="I17" s="16">
        <f t="shared" si="4"/>
        <v>8.2057256199784601E-2</v>
      </c>
      <c r="J17" s="16">
        <f t="shared" si="5"/>
        <v>2.8324175187399216</v>
      </c>
      <c r="K17" s="15">
        <v>0.20496431517094893</v>
      </c>
      <c r="L17" s="15">
        <f t="shared" si="6"/>
        <v>9.8813296343914475E-2</v>
      </c>
      <c r="M17" s="15">
        <f t="shared" si="7"/>
        <v>2.3521167555333138</v>
      </c>
      <c r="N17" s="16">
        <v>0.28554891126856041</v>
      </c>
      <c r="O17" s="16">
        <f t="shared" si="8"/>
        <v>0.13766313012257297</v>
      </c>
      <c r="P17" s="16">
        <f t="shared" si="9"/>
        <v>1.6883272216246767</v>
      </c>
      <c r="Q17" s="15">
        <v>9.0636132227012194</v>
      </c>
      <c r="R17" s="15">
        <f t="shared" si="10"/>
        <v>4.369567934664258</v>
      </c>
      <c r="S17" s="15">
        <f t="shared" si="11"/>
        <v>5.3190707519657397E-2</v>
      </c>
      <c r="T17" s="16">
        <v>6.7386669598959559E-2</v>
      </c>
      <c r="U17" s="16">
        <f t="shared" si="12"/>
        <v>3.2487113413658404E-2</v>
      </c>
      <c r="V17" s="16">
        <f t="shared" si="13"/>
        <v>7.1542339585727728</v>
      </c>
      <c r="W17" s="15">
        <v>0.14060434515570028</v>
      </c>
      <c r="X17" s="17">
        <f t="shared" si="14"/>
        <v>6.7785354799563102E-2</v>
      </c>
      <c r="Y17" s="18">
        <f t="shared" si="15"/>
        <v>3.4287702806491471</v>
      </c>
      <c r="Z17" s="19">
        <v>3.4075473255221457E-2</v>
      </c>
      <c r="AA17" s="20">
        <f t="shared" si="1"/>
        <v>1.6427785656342262E-2</v>
      </c>
      <c r="AB17" s="20">
        <f t="shared" si="2"/>
        <v>14.148005998012859</v>
      </c>
    </row>
    <row r="18" spans="1:29" x14ac:dyDescent="0.2">
      <c r="A18" s="11" t="s">
        <v>31</v>
      </c>
      <c r="B18" s="12">
        <v>250</v>
      </c>
      <c r="C18" s="13" t="s">
        <v>29</v>
      </c>
      <c r="D18" s="14">
        <v>0.40300000000000002</v>
      </c>
      <c r="E18" s="15">
        <v>8.7688726635906167E-4</v>
      </c>
      <c r="F18" s="15">
        <f t="shared" si="0"/>
        <v>3.533855683427019E-4</v>
      </c>
      <c r="G18" s="15">
        <f t="shared" si="3"/>
        <v>459.58017120410824</v>
      </c>
      <c r="H18" s="16">
        <v>7.3650300650136863E-2</v>
      </c>
      <c r="I18" s="16">
        <f t="shared" si="4"/>
        <v>2.9681071162005159E-2</v>
      </c>
      <c r="J18" s="16">
        <f t="shared" si="5"/>
        <v>5.4718038683152495</v>
      </c>
      <c r="K18" s="15">
        <v>0.15861202868627666</v>
      </c>
      <c r="L18" s="15">
        <f t="shared" si="6"/>
        <v>6.3920647560569505E-2</v>
      </c>
      <c r="M18" s="15">
        <f t="shared" si="7"/>
        <v>2.5407909055693714</v>
      </c>
      <c r="N18" s="16">
        <v>0.33119020463594423</v>
      </c>
      <c r="O18" s="16">
        <f t="shared" si="8"/>
        <v>0.13346965246828554</v>
      </c>
      <c r="P18" s="16">
        <f t="shared" si="9"/>
        <v>1.2168234276221774</v>
      </c>
      <c r="Q18" s="15">
        <v>10.578036923926975</v>
      </c>
      <c r="R18" s="15">
        <f t="shared" si="10"/>
        <v>4.262948880342571</v>
      </c>
      <c r="S18" s="15">
        <f t="shared" si="11"/>
        <v>3.8097806133426775E-2</v>
      </c>
      <c r="T18" s="16">
        <v>7.7314344778111888E-2</v>
      </c>
      <c r="U18" s="16">
        <f t="shared" si="12"/>
        <v>3.1157680945579094E-2</v>
      </c>
      <c r="V18" s="16">
        <f t="shared" si="13"/>
        <v>5.2124867792204519</v>
      </c>
      <c r="W18" s="15">
        <v>0.17996174303747378</v>
      </c>
      <c r="X18" s="17">
        <f t="shared" si="14"/>
        <v>7.252458244410194E-2</v>
      </c>
      <c r="Y18" s="18">
        <f t="shared" si="15"/>
        <v>2.2393648405377058</v>
      </c>
      <c r="Z18" s="19">
        <v>2.8808606568785426E-2</v>
      </c>
      <c r="AA18" s="20">
        <f t="shared" si="1"/>
        <v>1.1609868447220527E-2</v>
      </c>
      <c r="AB18" s="20">
        <f t="shared" si="2"/>
        <v>13.988875131387188</v>
      </c>
    </row>
    <row r="19" spans="1:29" s="32" customFormat="1" ht="17" thickBot="1" x14ac:dyDescent="0.25">
      <c r="A19" s="21" t="s">
        <v>31</v>
      </c>
      <c r="B19" s="22">
        <v>250</v>
      </c>
      <c r="C19" s="23" t="s">
        <v>29</v>
      </c>
      <c r="D19" s="24">
        <v>0.40300000000000002</v>
      </c>
      <c r="E19" s="25">
        <v>1.671734181038724E-3</v>
      </c>
      <c r="F19" s="25">
        <f t="shared" si="0"/>
        <v>6.7370887495860575E-4</v>
      </c>
      <c r="G19" s="25">
        <f t="shared" si="3"/>
        <v>241.06703360554482</v>
      </c>
      <c r="H19" s="26">
        <v>8.8130098437247076E-2</v>
      </c>
      <c r="I19" s="26">
        <f t="shared" si="4"/>
        <v>3.5516429670210577E-2</v>
      </c>
      <c r="J19" s="26">
        <f t="shared" si="5"/>
        <v>4.572785088705599</v>
      </c>
      <c r="K19" s="25">
        <v>0.14238583083712369</v>
      </c>
      <c r="L19" s="25">
        <f t="shared" si="6"/>
        <v>5.7381489827360854E-2</v>
      </c>
      <c r="M19" s="25">
        <f t="shared" si="7"/>
        <v>2.8303378055994561</v>
      </c>
      <c r="N19" s="26">
        <v>0.33390132236812337</v>
      </c>
      <c r="O19" s="26">
        <f t="shared" si="8"/>
        <v>0.13456223291435374</v>
      </c>
      <c r="P19" s="26">
        <f t="shared" si="9"/>
        <v>1.2069434081357004</v>
      </c>
      <c r="Q19" s="25">
        <v>10.106211539109029</v>
      </c>
      <c r="R19" s="25">
        <f t="shared" si="10"/>
        <v>4.0728032502609395</v>
      </c>
      <c r="S19" s="25">
        <f t="shared" si="11"/>
        <v>3.9876465918061398E-2</v>
      </c>
      <c r="T19" s="26">
        <v>8.3507936783648401E-2</v>
      </c>
      <c r="U19" s="26">
        <f t="shared" si="12"/>
        <v>3.365369852381031E-2</v>
      </c>
      <c r="V19" s="26">
        <f t="shared" si="13"/>
        <v>4.8258885983986017</v>
      </c>
      <c r="W19" s="25">
        <v>0.17878418666228726</v>
      </c>
      <c r="X19" s="27">
        <f t="shared" si="14"/>
        <v>7.2050027224901766E-2</v>
      </c>
      <c r="Y19" s="28">
        <f t="shared" si="15"/>
        <v>2.254114346036896</v>
      </c>
      <c r="Z19" s="29">
        <v>2.8963884455756529E-2</v>
      </c>
      <c r="AA19" s="30">
        <f t="shared" si="1"/>
        <v>1.1672445435669882E-2</v>
      </c>
      <c r="AB19" s="30">
        <f t="shared" si="2"/>
        <v>13.913879563205631</v>
      </c>
      <c r="AC19" s="31"/>
    </row>
    <row r="20" spans="1:29" x14ac:dyDescent="0.2">
      <c r="A20" s="11" t="s">
        <v>32</v>
      </c>
      <c r="B20" s="12">
        <v>50</v>
      </c>
      <c r="C20" s="13" t="s">
        <v>33</v>
      </c>
      <c r="D20" s="33">
        <v>0.20119999999999999</v>
      </c>
      <c r="E20" s="15">
        <v>3.3148071625869651E-3</v>
      </c>
      <c r="F20" s="15">
        <f t="shared" si="0"/>
        <v>6.6693920111249739E-4</v>
      </c>
      <c r="G20" s="15">
        <f t="shared" si="3"/>
        <v>60.697346823330165</v>
      </c>
      <c r="H20" s="16">
        <v>8.7072509618883798E-2</v>
      </c>
      <c r="I20" s="16">
        <f t="shared" si="4"/>
        <v>1.7518988935319418E-2</v>
      </c>
      <c r="J20" s="16">
        <f t="shared" si="5"/>
        <v>2.3107178244965256</v>
      </c>
      <c r="K20" s="15">
        <v>0.34247469836999067</v>
      </c>
      <c r="L20" s="15">
        <f t="shared" si="6"/>
        <v>6.8905909312042116E-2</v>
      </c>
      <c r="M20" s="15">
        <f t="shared" si="7"/>
        <v>0.58748865524259741</v>
      </c>
      <c r="N20" s="16">
        <v>1.0777285585243728</v>
      </c>
      <c r="O20" s="16">
        <f t="shared" si="8"/>
        <v>0.21683898597510379</v>
      </c>
      <c r="P20" s="16">
        <f t="shared" si="9"/>
        <v>0.18668893795992866</v>
      </c>
      <c r="Q20" s="15">
        <v>1.7651556231712242</v>
      </c>
      <c r="R20" s="15">
        <f t="shared" si="10"/>
        <v>0.3551493113820503</v>
      </c>
      <c r="S20" s="15">
        <f t="shared" si="11"/>
        <v>0.11398428408172322</v>
      </c>
      <c r="T20" s="16">
        <v>0.18630225655489963</v>
      </c>
      <c r="U20" s="16">
        <f t="shared" si="12"/>
        <v>3.7484014018845803E-2</v>
      </c>
      <c r="V20" s="16">
        <f t="shared" si="13"/>
        <v>1.0799654481947205</v>
      </c>
      <c r="W20" s="15">
        <v>6.1544325704747374E-3</v>
      </c>
      <c r="X20" s="17">
        <f t="shared" si="14"/>
        <v>1.2382718331795171E-3</v>
      </c>
      <c r="Y20" s="18">
        <f t="shared" si="15"/>
        <v>32.69188470196854</v>
      </c>
      <c r="Z20" s="19">
        <v>1.4843656232387066E-2</v>
      </c>
      <c r="AA20" s="20">
        <f t="shared" si="1"/>
        <v>2.9865436339562776E-3</v>
      </c>
      <c r="AB20" s="20">
        <f t="shared" si="2"/>
        <v>13.554611939948183</v>
      </c>
    </row>
    <row r="21" spans="1:29" x14ac:dyDescent="0.2">
      <c r="A21" s="11" t="s">
        <v>32</v>
      </c>
      <c r="B21" s="12">
        <v>50</v>
      </c>
      <c r="C21" s="13" t="s">
        <v>33</v>
      </c>
      <c r="D21" s="33">
        <v>0.20119999999999999</v>
      </c>
      <c r="E21" s="15">
        <v>4.8483527888707354E-3</v>
      </c>
      <c r="F21" s="15">
        <f t="shared" si="0"/>
        <v>9.7548858112079194E-4</v>
      </c>
      <c r="G21" s="15">
        <f t="shared" si="3"/>
        <v>41.49863031045291</v>
      </c>
      <c r="H21" s="16">
        <v>0.1175717567430173</v>
      </c>
      <c r="I21" s="16">
        <f t="shared" si="4"/>
        <v>2.3655437456695079E-2</v>
      </c>
      <c r="J21" s="16">
        <f t="shared" si="5"/>
        <v>1.7112953448486212</v>
      </c>
      <c r="K21" s="15">
        <v>0.34079456378135653</v>
      </c>
      <c r="L21" s="15">
        <f t="shared" si="6"/>
        <v>6.856786623280893E-2</v>
      </c>
      <c r="M21" s="15">
        <f t="shared" si="7"/>
        <v>0.59038500428980967</v>
      </c>
      <c r="N21" s="16">
        <v>1.0588717561408805</v>
      </c>
      <c r="O21" s="16">
        <f t="shared" si="8"/>
        <v>0.21304499733554513</v>
      </c>
      <c r="P21" s="16">
        <f t="shared" si="9"/>
        <v>0.1900135675856395</v>
      </c>
      <c r="Q21" s="15">
        <v>1.8082059732169158</v>
      </c>
      <c r="R21" s="15">
        <f t="shared" si="10"/>
        <v>0.36381104181124346</v>
      </c>
      <c r="S21" s="15">
        <f t="shared" si="11"/>
        <v>0.11127050954380609</v>
      </c>
      <c r="T21" s="16">
        <v>0.18353162722956262</v>
      </c>
      <c r="U21" s="16">
        <f t="shared" si="12"/>
        <v>3.6926563398587998E-2</v>
      </c>
      <c r="V21" s="16">
        <f t="shared" si="13"/>
        <v>1.096268817735363</v>
      </c>
      <c r="W21" s="15">
        <v>7.3577994674398966E-3</v>
      </c>
      <c r="X21" s="17">
        <f t="shared" si="14"/>
        <v>1.4803892528489071E-3</v>
      </c>
      <c r="Y21" s="18">
        <f t="shared" si="15"/>
        <v>27.345132317122847</v>
      </c>
      <c r="Z21" s="19">
        <v>1.4153791557231954E-2</v>
      </c>
      <c r="AA21" s="20">
        <f t="shared" si="1"/>
        <v>2.8477428613150691E-3</v>
      </c>
      <c r="AB21" s="20">
        <f t="shared" si="2"/>
        <v>14.215272224861598</v>
      </c>
    </row>
    <row r="22" spans="1:29" x14ac:dyDescent="0.2">
      <c r="A22" s="11" t="s">
        <v>32</v>
      </c>
      <c r="B22" s="12">
        <v>50</v>
      </c>
      <c r="C22" s="13" t="s">
        <v>33</v>
      </c>
      <c r="D22" s="33">
        <v>0.20369999999999999</v>
      </c>
      <c r="E22" s="15">
        <v>2.1777527225289128E-3</v>
      </c>
      <c r="F22" s="15">
        <f t="shared" si="0"/>
        <v>4.4360822957913951E-4</v>
      </c>
      <c r="G22" s="15">
        <f t="shared" si="3"/>
        <v>93.536790422860136</v>
      </c>
      <c r="H22" s="16">
        <v>4.5750330976068621E-2</v>
      </c>
      <c r="I22" s="16">
        <f t="shared" si="4"/>
        <v>9.3193424198251777E-3</v>
      </c>
      <c r="J22" s="16">
        <f t="shared" si="5"/>
        <v>4.4524268055361764</v>
      </c>
      <c r="K22" s="15">
        <v>0.29122792732118263</v>
      </c>
      <c r="L22" s="15">
        <f t="shared" si="6"/>
        <v>5.9323128795324899E-2</v>
      </c>
      <c r="M22" s="15">
        <f t="shared" si="7"/>
        <v>0.69945215032673747</v>
      </c>
      <c r="N22" s="16">
        <v>1.3151714583694272</v>
      </c>
      <c r="O22" s="16">
        <f t="shared" si="8"/>
        <v>0.26790042606985232</v>
      </c>
      <c r="P22" s="16">
        <f t="shared" si="9"/>
        <v>0.15488474807121411</v>
      </c>
      <c r="Q22" s="15">
        <v>1.9691306782279741</v>
      </c>
      <c r="R22" s="15">
        <f t="shared" si="10"/>
        <v>0.4011119191550383</v>
      </c>
      <c r="S22" s="15">
        <f t="shared" si="11"/>
        <v>0.10344666418142963</v>
      </c>
      <c r="T22" s="16">
        <v>0.18384845208531722</v>
      </c>
      <c r="U22" s="16">
        <f t="shared" si="12"/>
        <v>3.7449929689779116E-2</v>
      </c>
      <c r="V22" s="16">
        <f t="shared" si="13"/>
        <v>1.1079777810991327</v>
      </c>
      <c r="W22" s="15">
        <v>1.6657574052143756E-3</v>
      </c>
      <c r="X22" s="17">
        <f t="shared" si="14"/>
        <v>3.393147834421683E-4</v>
      </c>
      <c r="Y22" s="47"/>
      <c r="Z22" s="19">
        <v>1.4347999701867993E-2</v>
      </c>
      <c r="AA22" s="20">
        <f t="shared" si="1"/>
        <v>2.92268753927051E-3</v>
      </c>
      <c r="AB22" s="20">
        <f t="shared" si="2"/>
        <v>14.197100936200878</v>
      </c>
    </row>
    <row r="23" spans="1:29" x14ac:dyDescent="0.2">
      <c r="A23" s="11" t="s">
        <v>32</v>
      </c>
      <c r="B23" s="12">
        <v>50</v>
      </c>
      <c r="C23" s="13" t="s">
        <v>33</v>
      </c>
      <c r="D23" s="33">
        <v>0.20369999999999999</v>
      </c>
      <c r="E23" s="15">
        <v>2.7814852739622268E-3</v>
      </c>
      <c r="F23" s="15">
        <f t="shared" si="0"/>
        <v>5.6658855030610562E-4</v>
      </c>
      <c r="G23" s="15">
        <f t="shared" si="3"/>
        <v>73.234254341325084</v>
      </c>
      <c r="H23" s="16">
        <v>9.9447358920066786E-2</v>
      </c>
      <c r="I23" s="16">
        <f t="shared" si="4"/>
        <v>2.0257427012017604E-2</v>
      </c>
      <c r="J23" s="16">
        <f t="shared" si="5"/>
        <v>2.04831985697809</v>
      </c>
      <c r="K23" s="15">
        <v>0.2938613628650838</v>
      </c>
      <c r="L23" s="15">
        <f t="shared" si="6"/>
        <v>5.985955961561757E-2</v>
      </c>
      <c r="M23" s="15">
        <f t="shared" si="7"/>
        <v>0.69318401716363698</v>
      </c>
      <c r="N23" s="16">
        <v>1.2818478362538339</v>
      </c>
      <c r="O23" s="16">
        <f t="shared" si="8"/>
        <v>0.26111240424490595</v>
      </c>
      <c r="P23" s="16">
        <f t="shared" si="9"/>
        <v>0.15891121725906859</v>
      </c>
      <c r="Q23" s="15">
        <v>1.9711563017279199</v>
      </c>
      <c r="R23" s="15">
        <f t="shared" si="10"/>
        <v>0.40152453866197729</v>
      </c>
      <c r="S23" s="15">
        <f t="shared" si="11"/>
        <v>0.103340359068145</v>
      </c>
      <c r="T23" s="16">
        <v>0.17931371612177505</v>
      </c>
      <c r="U23" s="16">
        <f t="shared" si="12"/>
        <v>3.6526203974005578E-2</v>
      </c>
      <c r="V23" s="16">
        <f t="shared" si="13"/>
        <v>1.1359978723638955</v>
      </c>
      <c r="W23" s="15">
        <v>5.6666956719732186E-3</v>
      </c>
      <c r="X23" s="17">
        <f t="shared" si="14"/>
        <v>1.1543059083809447E-3</v>
      </c>
      <c r="Y23" s="18">
        <f t="shared" si="15"/>
        <v>35.94687482644872</v>
      </c>
      <c r="Z23" s="19">
        <v>1.2787823887476353E-2</v>
      </c>
      <c r="AA23" s="20">
        <f t="shared" si="1"/>
        <v>2.604879725878933E-3</v>
      </c>
      <c r="AB23" s="20">
        <f t="shared" si="2"/>
        <v>15.929215306092216</v>
      </c>
    </row>
    <row r="24" spans="1:29" x14ac:dyDescent="0.2">
      <c r="A24" s="11" t="s">
        <v>32</v>
      </c>
      <c r="B24" s="12">
        <v>50</v>
      </c>
      <c r="C24" s="13" t="s">
        <v>33</v>
      </c>
      <c r="D24" s="33">
        <v>0.23669999999999999</v>
      </c>
      <c r="E24" s="15"/>
      <c r="F24" s="15"/>
      <c r="G24" s="15"/>
      <c r="H24" s="16">
        <v>0.11209425721213986</v>
      </c>
      <c r="I24" s="16">
        <f t="shared" si="4"/>
        <v>2.6532710682113506E-2</v>
      </c>
      <c r="J24" s="16">
        <f t="shared" si="5"/>
        <v>2.1116157587987949</v>
      </c>
      <c r="K24" s="15">
        <v>0.34328636633535409</v>
      </c>
      <c r="L24" s="15">
        <f t="shared" si="6"/>
        <v>8.1255882911578314E-2</v>
      </c>
      <c r="M24" s="15">
        <f t="shared" si="7"/>
        <v>0.68951179892990389</v>
      </c>
      <c r="N24" s="16">
        <v>0.73510353887584257</v>
      </c>
      <c r="O24" s="16">
        <f t="shared" si="8"/>
        <v>0.17399900765191192</v>
      </c>
      <c r="P24" s="16">
        <f t="shared" si="9"/>
        <v>0.32199545707802413</v>
      </c>
      <c r="Q24" s="15"/>
      <c r="R24" s="15"/>
      <c r="S24" s="15"/>
      <c r="T24" s="16">
        <v>0.19865730240807833</v>
      </c>
      <c r="U24" s="16">
        <f t="shared" si="12"/>
        <v>4.7022183479992138E-2</v>
      </c>
      <c r="V24" s="16">
        <f t="shared" si="13"/>
        <v>1.1914991149621825</v>
      </c>
      <c r="W24" s="15"/>
      <c r="X24" s="17"/>
      <c r="Y24" s="18"/>
      <c r="Z24" s="19">
        <v>1.5021360033204652E-2</v>
      </c>
      <c r="AA24" s="20">
        <f t="shared" si="1"/>
        <v>3.5555559198595411E-3</v>
      </c>
      <c r="AB24" s="20">
        <f t="shared" si="2"/>
        <v>15.757561197972464</v>
      </c>
    </row>
    <row r="25" spans="1:29" s="32" customFormat="1" ht="17" thickBot="1" x14ac:dyDescent="0.25">
      <c r="A25" s="21" t="s">
        <v>32</v>
      </c>
      <c r="B25" s="22">
        <v>50</v>
      </c>
      <c r="C25" s="23" t="s">
        <v>33</v>
      </c>
      <c r="D25" s="34">
        <v>0.23669999999999999</v>
      </c>
      <c r="E25" s="25">
        <v>1.4704997336971984E-2</v>
      </c>
      <c r="F25" s="25">
        <f t="shared" si="0"/>
        <v>3.4806728696612685E-3</v>
      </c>
      <c r="G25" s="25">
        <f t="shared" si="3"/>
        <v>16.09656870898425</v>
      </c>
      <c r="H25" s="26">
        <v>0.19355910845770746</v>
      </c>
      <c r="I25" s="26">
        <f t="shared" si="4"/>
        <v>4.5815440971939354E-2</v>
      </c>
      <c r="J25" s="26">
        <f t="shared" si="5"/>
        <v>1.2228822600292086</v>
      </c>
      <c r="K25" s="25"/>
      <c r="L25" s="25"/>
      <c r="M25" s="25"/>
      <c r="N25" s="26">
        <v>0.76634468444130432</v>
      </c>
      <c r="O25" s="26">
        <f t="shared" si="8"/>
        <v>0.18139378680725673</v>
      </c>
      <c r="P25" s="26">
        <f t="shared" si="9"/>
        <v>0.30886884819011134</v>
      </c>
      <c r="Q25" s="25"/>
      <c r="R25" s="25"/>
      <c r="S25" s="25"/>
      <c r="T25" s="26">
        <v>0.1948233714962212</v>
      </c>
      <c r="U25" s="26">
        <f t="shared" si="12"/>
        <v>4.6114692033155553E-2</v>
      </c>
      <c r="V25" s="26">
        <f t="shared" si="13"/>
        <v>1.2149466369572146</v>
      </c>
      <c r="W25" s="25"/>
      <c r="X25" s="27"/>
      <c r="Y25" s="28"/>
      <c r="Z25" s="29">
        <v>3.1741956939341523E-2</v>
      </c>
      <c r="AA25" s="30">
        <f t="shared" si="1"/>
        <v>7.5133212075421379E-3</v>
      </c>
      <c r="AB25" s="30">
        <f t="shared" si="2"/>
        <v>7.457007154673251</v>
      </c>
      <c r="AC25" s="31"/>
    </row>
    <row r="26" spans="1:29" ht="17" thickBot="1" x14ac:dyDescent="0.25">
      <c r="A26" s="11" t="s">
        <v>34</v>
      </c>
      <c r="B26" s="12">
        <v>100</v>
      </c>
      <c r="C26" s="13" t="s">
        <v>33</v>
      </c>
      <c r="D26" s="33">
        <v>0.32740000000000002</v>
      </c>
      <c r="E26" s="35">
        <v>3.537612682832899E-3</v>
      </c>
      <c r="F26" s="15">
        <f t="shared" si="0"/>
        <v>1.1582143923594913E-3</v>
      </c>
      <c r="G26" s="15">
        <f t="shared" si="3"/>
        <v>92.548288734034074</v>
      </c>
      <c r="H26" s="16">
        <v>7.6250005852338178E-3</v>
      </c>
      <c r="I26" s="16">
        <f t="shared" si="4"/>
        <v>2.4964251916055522E-3</v>
      </c>
      <c r="J26" s="50"/>
      <c r="K26" s="15">
        <v>0.32745401022473486</v>
      </c>
      <c r="L26" s="15">
        <f t="shared" si="6"/>
        <v>0.1072084429475782</v>
      </c>
      <c r="M26" s="15">
        <f t="shared" si="7"/>
        <v>0.99983506012127388</v>
      </c>
      <c r="N26" s="16">
        <v>1.6239718014985123</v>
      </c>
      <c r="O26" s="16">
        <f t="shared" si="8"/>
        <v>0.53168836781061291</v>
      </c>
      <c r="P26" s="16">
        <f t="shared" si="9"/>
        <v>0.20160448580319759</v>
      </c>
      <c r="Q26" s="15">
        <v>3.1286192930837484</v>
      </c>
      <c r="R26" s="15">
        <f t="shared" si="10"/>
        <v>1.0243099565556193</v>
      </c>
      <c r="S26" s="15">
        <f t="shared" si="11"/>
        <v>0.10464680081841969</v>
      </c>
      <c r="T26" s="16">
        <v>0.20393463597081105</v>
      </c>
      <c r="U26" s="16">
        <f t="shared" si="12"/>
        <v>6.6768199816843538E-2</v>
      </c>
      <c r="V26" s="16">
        <f t="shared" si="13"/>
        <v>1.6054163553015117</v>
      </c>
      <c r="W26" s="15">
        <v>3.0746147525821603E-2</v>
      </c>
      <c r="X26" s="17">
        <f t="shared" si="14"/>
        <v>1.0066288699953994E-2</v>
      </c>
      <c r="Y26" s="18">
        <f t="shared" si="15"/>
        <v>10.648488553729829</v>
      </c>
      <c r="Z26" s="19">
        <v>1.3950404495498029E-2</v>
      </c>
      <c r="AA26" s="20">
        <f t="shared" si="1"/>
        <v>4.5673624318260551E-3</v>
      </c>
      <c r="AB26" s="20">
        <f t="shared" si="2"/>
        <v>23.468853545118073</v>
      </c>
    </row>
    <row r="27" spans="1:29" x14ac:dyDescent="0.2">
      <c r="A27" s="11" t="s">
        <v>34</v>
      </c>
      <c r="B27" s="12">
        <v>100</v>
      </c>
      <c r="C27" s="13" t="s">
        <v>33</v>
      </c>
      <c r="D27" s="33">
        <v>0.32740000000000002</v>
      </c>
      <c r="E27" s="35"/>
      <c r="F27" s="15"/>
      <c r="G27" s="15"/>
      <c r="H27" s="16">
        <v>2.681459241926739E-2</v>
      </c>
      <c r="I27" s="16">
        <f t="shared" si="4"/>
        <v>8.7790975580681434E-3</v>
      </c>
      <c r="J27" s="16">
        <f t="shared" si="5"/>
        <v>12.20976977314597</v>
      </c>
      <c r="K27" s="15"/>
      <c r="L27" s="15"/>
      <c r="M27" s="15"/>
      <c r="N27" s="16">
        <v>1.7190930634149197</v>
      </c>
      <c r="O27" s="16">
        <f t="shared" si="8"/>
        <v>0.56283106896204471</v>
      </c>
      <c r="P27" s="16">
        <f t="shared" si="9"/>
        <v>0.19044925895380618</v>
      </c>
      <c r="Q27" s="15">
        <v>3.2662065129837412</v>
      </c>
      <c r="R27" s="15">
        <f t="shared" si="10"/>
        <v>1.069356012350877</v>
      </c>
      <c r="S27" s="15">
        <f t="shared" si="11"/>
        <v>0.10023860974452407</v>
      </c>
      <c r="T27" s="16">
        <v>0.20473486553231648</v>
      </c>
      <c r="U27" s="16">
        <f t="shared" si="12"/>
        <v>6.7030194975280427E-2</v>
      </c>
      <c r="V27" s="16">
        <f t="shared" si="13"/>
        <v>1.5991414024609374</v>
      </c>
      <c r="W27" s="15">
        <v>3.0387717023510841E-2</v>
      </c>
      <c r="X27" s="17">
        <f t="shared" si="14"/>
        <v>9.9489385534974502E-3</v>
      </c>
      <c r="Y27" s="18">
        <f t="shared" si="15"/>
        <v>10.774090062333149</v>
      </c>
      <c r="Z27" s="19">
        <v>1.3189090999375451E-2</v>
      </c>
      <c r="AA27" s="20">
        <f t="shared" si="1"/>
        <v>4.3181083931955232E-3</v>
      </c>
      <c r="AB27" s="20">
        <f t="shared" si="2"/>
        <v>24.82354546007026</v>
      </c>
    </row>
    <row r="28" spans="1:29" x14ac:dyDescent="0.2">
      <c r="A28" s="11" t="s">
        <v>34</v>
      </c>
      <c r="B28" s="12">
        <v>100</v>
      </c>
      <c r="C28" s="13" t="s">
        <v>33</v>
      </c>
      <c r="D28" s="33">
        <v>0.31380000000000002</v>
      </c>
      <c r="E28" s="35">
        <v>2.9295168951845596E-4</v>
      </c>
      <c r="F28" s="15"/>
      <c r="G28" s="48"/>
      <c r="H28" s="16"/>
      <c r="I28" s="16"/>
      <c r="J28" s="16"/>
      <c r="K28" s="15">
        <v>8.2604915900517217E-2</v>
      </c>
      <c r="L28" s="15">
        <f t="shared" si="6"/>
        <v>2.5921422609582304E-2</v>
      </c>
      <c r="M28" s="15">
        <f t="shared" si="7"/>
        <v>3.7988053928644603</v>
      </c>
      <c r="N28" s="16">
        <v>1.6531679704653695</v>
      </c>
      <c r="O28" s="16">
        <f t="shared" si="8"/>
        <v>0.51876410913203297</v>
      </c>
      <c r="P28" s="16">
        <f t="shared" si="9"/>
        <v>0.18981737222483497</v>
      </c>
      <c r="Q28" s="15">
        <v>3.1134641153604776</v>
      </c>
      <c r="R28" s="15">
        <f t="shared" si="10"/>
        <v>0.97700503940011796</v>
      </c>
      <c r="S28" s="15">
        <f t="shared" si="11"/>
        <v>0.10078805740905999</v>
      </c>
      <c r="T28" s="16">
        <v>0.23044345083883783</v>
      </c>
      <c r="U28" s="16">
        <f t="shared" si="12"/>
        <v>7.2313154873227314E-2</v>
      </c>
      <c r="V28" s="16">
        <f t="shared" si="13"/>
        <v>1.3617223612028713</v>
      </c>
      <c r="W28" s="15">
        <v>3.5805971126931561E-2</v>
      </c>
      <c r="X28" s="17">
        <f t="shared" si="14"/>
        <v>1.1235913739631126E-2</v>
      </c>
      <c r="Y28" s="18">
        <f t="shared" si="15"/>
        <v>8.7639013863800628</v>
      </c>
      <c r="Z28" s="19">
        <v>1.6746397318231115E-2</v>
      </c>
      <c r="AA28" s="20">
        <f t="shared" si="1"/>
        <v>5.2550194784609242E-3</v>
      </c>
      <c r="AB28" s="20">
        <f t="shared" si="2"/>
        <v>18.738358707062257</v>
      </c>
    </row>
    <row r="29" spans="1:29" x14ac:dyDescent="0.2">
      <c r="A29" s="11" t="s">
        <v>34</v>
      </c>
      <c r="B29" s="12">
        <v>100</v>
      </c>
      <c r="C29" s="13" t="s">
        <v>33</v>
      </c>
      <c r="D29" s="33">
        <v>0.31380000000000002</v>
      </c>
      <c r="E29" s="35"/>
      <c r="F29" s="15"/>
      <c r="G29" s="15"/>
      <c r="H29" s="16">
        <v>0.14180796455440559</v>
      </c>
      <c r="I29" s="16">
        <f t="shared" si="4"/>
        <v>4.4499339277172478E-2</v>
      </c>
      <c r="J29" s="16">
        <f t="shared" si="5"/>
        <v>2.2128517321719863</v>
      </c>
      <c r="K29" s="15"/>
      <c r="L29" s="15"/>
      <c r="M29" s="15"/>
      <c r="N29" s="16">
        <v>1.6179441172224014</v>
      </c>
      <c r="O29" s="16">
        <f t="shared" si="8"/>
        <v>0.50771086398438958</v>
      </c>
      <c r="P29" s="16">
        <f t="shared" si="9"/>
        <v>0.19394983835332633</v>
      </c>
      <c r="Q29" s="15">
        <v>2.9795337155037793</v>
      </c>
      <c r="R29" s="15">
        <f t="shared" si="10"/>
        <v>0.93497767992508607</v>
      </c>
      <c r="S29" s="15">
        <f t="shared" si="11"/>
        <v>0.10531849274507799</v>
      </c>
      <c r="T29" s="16">
        <v>0.21877859112327935</v>
      </c>
      <c r="U29" s="16">
        <f t="shared" si="12"/>
        <v>6.8652721894485069E-2</v>
      </c>
      <c r="V29" s="16">
        <f t="shared" si="13"/>
        <v>1.4343268159322644</v>
      </c>
      <c r="W29" s="15">
        <v>3.4754596380690658E-2</v>
      </c>
      <c r="X29" s="17">
        <f t="shared" si="14"/>
        <v>1.0905992344260729E-2</v>
      </c>
      <c r="Y29" s="18">
        <f t="shared" si="15"/>
        <v>9.0290215591266225</v>
      </c>
      <c r="Z29" s="19">
        <v>1.4063512305999877E-2</v>
      </c>
      <c r="AA29" s="20">
        <f t="shared" si="1"/>
        <v>4.4131301616227615E-3</v>
      </c>
      <c r="AB29" s="20">
        <f t="shared" si="2"/>
        <v>22.31306043413667</v>
      </c>
    </row>
    <row r="30" spans="1:29" ht="17" thickBot="1" x14ac:dyDescent="0.25">
      <c r="A30" s="11" t="s">
        <v>34</v>
      </c>
      <c r="B30" s="12">
        <v>100</v>
      </c>
      <c r="C30" s="13" t="s">
        <v>33</v>
      </c>
      <c r="D30" s="33">
        <v>0.316</v>
      </c>
      <c r="E30" s="36">
        <v>1.6141702754721046E-3</v>
      </c>
      <c r="F30" s="15">
        <f t="shared" si="0"/>
        <v>5.1007780704918502E-4</v>
      </c>
      <c r="G30" s="15">
        <f t="shared" si="3"/>
        <v>195.76621178182572</v>
      </c>
      <c r="H30" s="16"/>
      <c r="I30" s="16"/>
      <c r="J30" s="16"/>
      <c r="K30" s="15">
        <v>0.10350982710243925</v>
      </c>
      <c r="L30" s="15">
        <f t="shared" si="6"/>
        <v>3.2709105364370807E-2</v>
      </c>
      <c r="M30" s="15">
        <f t="shared" si="7"/>
        <v>3.0528502350532216</v>
      </c>
      <c r="N30" s="16">
        <v>1.6624935284375422</v>
      </c>
      <c r="O30" s="16">
        <f t="shared" si="8"/>
        <v>0.5253479549862633</v>
      </c>
      <c r="P30" s="16">
        <f t="shared" si="9"/>
        <v>0.19007592787262495</v>
      </c>
      <c r="Q30" s="15">
        <v>3.1926174090569108</v>
      </c>
      <c r="R30" s="15">
        <f t="shared" si="10"/>
        <v>1.0088671012619839</v>
      </c>
      <c r="S30" s="15">
        <f t="shared" si="11"/>
        <v>9.8978348957053833E-2</v>
      </c>
      <c r="T30" s="16">
        <v>0.2168780039361137</v>
      </c>
      <c r="U30" s="16">
        <f t="shared" si="12"/>
        <v>6.8533449243811925E-2</v>
      </c>
      <c r="V30" s="16">
        <f t="shared" si="13"/>
        <v>1.4570403372629939</v>
      </c>
      <c r="W30" s="15">
        <v>2.6144692159297517E-2</v>
      </c>
      <c r="X30" s="17">
        <f t="shared" si="14"/>
        <v>8.2617227223380149E-3</v>
      </c>
      <c r="Y30" s="18">
        <f t="shared" si="15"/>
        <v>12.086583313914629</v>
      </c>
      <c r="Z30" s="19">
        <v>1.4473877954756541E-2</v>
      </c>
      <c r="AA30" s="20">
        <f t="shared" si="1"/>
        <v>4.5737454337030671E-3</v>
      </c>
      <c r="AB30" s="20">
        <f t="shared" si="2"/>
        <v>21.832435024516229</v>
      </c>
    </row>
    <row r="31" spans="1:29" s="32" customFormat="1" ht="17" thickBot="1" x14ac:dyDescent="0.25">
      <c r="A31" s="21" t="s">
        <v>34</v>
      </c>
      <c r="B31" s="22">
        <v>100</v>
      </c>
      <c r="C31" s="23" t="s">
        <v>33</v>
      </c>
      <c r="D31" s="34">
        <v>0.316</v>
      </c>
      <c r="E31" s="25"/>
      <c r="F31" s="25"/>
      <c r="G31" s="25"/>
      <c r="H31" s="26"/>
      <c r="I31" s="26"/>
      <c r="J31" s="26"/>
      <c r="K31" s="25">
        <v>0.13736138310209595</v>
      </c>
      <c r="L31" s="25">
        <f t="shared" si="6"/>
        <v>4.3406197060262317E-2</v>
      </c>
      <c r="M31" s="25">
        <f t="shared" si="7"/>
        <v>2.3005010059131989</v>
      </c>
      <c r="N31" s="26">
        <v>1.7073195431115942</v>
      </c>
      <c r="O31" s="26">
        <f t="shared" si="8"/>
        <v>0.53951297562326372</v>
      </c>
      <c r="P31" s="26">
        <f t="shared" si="9"/>
        <v>0.18508544652636566</v>
      </c>
      <c r="Q31" s="25">
        <v>3.187261871398428</v>
      </c>
      <c r="R31" s="25">
        <f t="shared" si="10"/>
        <v>1.0071747513619032</v>
      </c>
      <c r="S31" s="25">
        <f t="shared" si="11"/>
        <v>9.9144661703417972E-2</v>
      </c>
      <c r="T31" s="26">
        <v>0.22165685183323403</v>
      </c>
      <c r="U31" s="26">
        <f t="shared" si="12"/>
        <v>7.004356517930195E-2</v>
      </c>
      <c r="V31" s="26">
        <f t="shared" si="13"/>
        <v>1.4256270328956313</v>
      </c>
      <c r="W31" s="25">
        <v>3.2999752887545426E-2</v>
      </c>
      <c r="X31" s="27">
        <f t="shared" si="14"/>
        <v>1.0427921912464356E-2</v>
      </c>
      <c r="Y31" s="28">
        <f t="shared" si="15"/>
        <v>9.5758292820205586</v>
      </c>
      <c r="Z31" s="29">
        <v>1.3949253576614256E-2</v>
      </c>
      <c r="AA31" s="30">
        <f t="shared" si="1"/>
        <v>4.4079641302101052E-3</v>
      </c>
      <c r="AB31" s="30">
        <f t="shared" si="2"/>
        <v>22.653541873363743</v>
      </c>
      <c r="AC31" s="31"/>
    </row>
    <row r="32" spans="1:29" x14ac:dyDescent="0.2">
      <c r="A32" s="11" t="s">
        <v>35</v>
      </c>
      <c r="B32" s="12">
        <v>250</v>
      </c>
      <c r="C32" s="13" t="s">
        <v>33</v>
      </c>
      <c r="D32" s="33">
        <v>0.33900000000000002</v>
      </c>
      <c r="E32" s="15">
        <v>6.7695497923613984E-3</v>
      </c>
      <c r="F32" s="15">
        <f t="shared" si="0"/>
        <v>2.2948773796105143E-3</v>
      </c>
      <c r="G32" s="15">
        <f t="shared" si="3"/>
        <v>50.077185396068685</v>
      </c>
      <c r="H32" s="16">
        <v>0.11633326901442242</v>
      </c>
      <c r="I32" s="16">
        <f t="shared" si="4"/>
        <v>3.9436978195889205E-2</v>
      </c>
      <c r="J32" s="16">
        <f t="shared" si="5"/>
        <v>2.9140417257420359</v>
      </c>
      <c r="K32" s="15">
        <v>0.79065992053504996</v>
      </c>
      <c r="L32" s="15">
        <f t="shared" si="6"/>
        <v>0.26803371306138196</v>
      </c>
      <c r="M32" s="15">
        <f t="shared" si="7"/>
        <v>0.42875576615872252</v>
      </c>
      <c r="N32" s="16">
        <v>0.94288948723017996</v>
      </c>
      <c r="O32" s="16">
        <f t="shared" si="8"/>
        <v>0.31963953617103102</v>
      </c>
      <c r="P32" s="16">
        <f t="shared" si="9"/>
        <v>0.35953312089186834</v>
      </c>
      <c r="Q32" s="15">
        <v>14.255101650916476</v>
      </c>
      <c r="R32" s="15">
        <f t="shared" si="10"/>
        <v>4.8324794596606857</v>
      </c>
      <c r="S32" s="15">
        <f t="shared" si="11"/>
        <v>2.3780959848729338E-2</v>
      </c>
      <c r="T32" s="16">
        <v>0.21883064537776256</v>
      </c>
      <c r="U32" s="16">
        <f t="shared" si="12"/>
        <v>7.4183588783061513E-2</v>
      </c>
      <c r="V32" s="16">
        <f t="shared" si="13"/>
        <v>1.5491431714913226</v>
      </c>
      <c r="W32" s="15">
        <v>8.7258320682024035E-2</v>
      </c>
      <c r="X32" s="17">
        <f t="shared" si="14"/>
        <v>2.958057071120615E-2</v>
      </c>
      <c r="Y32" s="18">
        <f t="shared" si="15"/>
        <v>3.8850163210834854</v>
      </c>
      <c r="Z32" s="19">
        <v>2.9260458923113731E-2</v>
      </c>
      <c r="AA32" s="20">
        <f t="shared" si="1"/>
        <v>9.9192955749355556E-3</v>
      </c>
      <c r="AB32" s="20">
        <f t="shared" si="2"/>
        <v>11.585600926177325</v>
      </c>
    </row>
    <row r="33" spans="1:29" x14ac:dyDescent="0.2">
      <c r="A33" s="11" t="s">
        <v>35</v>
      </c>
      <c r="B33" s="12">
        <v>250</v>
      </c>
      <c r="C33" s="13" t="s">
        <v>33</v>
      </c>
      <c r="D33" s="33">
        <v>0.33900000000000002</v>
      </c>
      <c r="E33" s="15">
        <v>5.4276575895387882E-3</v>
      </c>
      <c r="F33" s="15">
        <f t="shared" si="0"/>
        <v>1.8399759228536494E-3</v>
      </c>
      <c r="G33" s="15">
        <f t="shared" si="3"/>
        <v>62.45788250411838</v>
      </c>
      <c r="H33" s="16">
        <v>8.1887046429535329E-2</v>
      </c>
      <c r="I33" s="16">
        <f t="shared" si="4"/>
        <v>2.775970873961248E-2</v>
      </c>
      <c r="J33" s="16">
        <f t="shared" si="5"/>
        <v>4.1398489111670811</v>
      </c>
      <c r="K33" s="15">
        <v>0.3976262455141833</v>
      </c>
      <c r="L33" s="15">
        <f t="shared" si="6"/>
        <v>0.13479529722930814</v>
      </c>
      <c r="M33" s="15">
        <f t="shared" si="7"/>
        <v>0.85255941685043501</v>
      </c>
      <c r="N33" s="16">
        <v>0.90921640459568109</v>
      </c>
      <c r="O33" s="16">
        <f t="shared" si="8"/>
        <v>0.30822436115793589</v>
      </c>
      <c r="P33" s="16">
        <f t="shared" si="9"/>
        <v>0.37284853010406221</v>
      </c>
      <c r="Q33" s="15">
        <v>11.021235506623555</v>
      </c>
      <c r="R33" s="15">
        <f t="shared" si="10"/>
        <v>3.7361988367453853</v>
      </c>
      <c r="S33" s="15">
        <f t="shared" si="11"/>
        <v>3.0758801932529927E-2</v>
      </c>
      <c r="T33" s="16">
        <v>0.21208737328157753</v>
      </c>
      <c r="U33" s="16">
        <f t="shared" si="12"/>
        <v>7.1897619542454785E-2</v>
      </c>
      <c r="V33" s="16">
        <f t="shared" si="13"/>
        <v>1.5983978430904846</v>
      </c>
      <c r="W33" s="15">
        <v>5.6997706564317796E-2</v>
      </c>
      <c r="X33" s="17">
        <f t="shared" si="14"/>
        <v>1.9322222525303735E-2</v>
      </c>
      <c r="Y33" s="18">
        <f t="shared" si="15"/>
        <v>5.9476077272944829</v>
      </c>
      <c r="Z33" s="19">
        <v>2.8312528254664345E-2</v>
      </c>
      <c r="AA33" s="20">
        <f t="shared" si="1"/>
        <v>9.5979470783312138E-3</v>
      </c>
      <c r="AB33" s="20">
        <f t="shared" si="2"/>
        <v>11.973497984735838</v>
      </c>
    </row>
    <row r="34" spans="1:29" x14ac:dyDescent="0.2">
      <c r="A34" s="11" t="s">
        <v>35</v>
      </c>
      <c r="B34" s="12">
        <v>250</v>
      </c>
      <c r="C34" s="13" t="s">
        <v>33</v>
      </c>
      <c r="D34" s="33">
        <v>0.35339999999999999</v>
      </c>
      <c r="E34" s="15">
        <v>4.9163119640069494E-3</v>
      </c>
      <c r="F34" s="15">
        <f t="shared" si="0"/>
        <v>1.7374246480800558E-3</v>
      </c>
      <c r="G34" s="15">
        <f t="shared" si="3"/>
        <v>71.883151961733489</v>
      </c>
      <c r="H34" s="16">
        <v>0.13876604409219181</v>
      </c>
      <c r="I34" s="16">
        <f t="shared" si="4"/>
        <v>4.9039919982180588E-2</v>
      </c>
      <c r="J34" s="16">
        <f t="shared" si="5"/>
        <v>2.5467325404564543</v>
      </c>
      <c r="K34" s="15">
        <v>0.58503181622190814</v>
      </c>
      <c r="L34" s="15">
        <f t="shared" si="6"/>
        <v>0.20675024385282234</v>
      </c>
      <c r="M34" s="15">
        <f t="shared" si="7"/>
        <v>0.60406971074194027</v>
      </c>
      <c r="N34" s="16">
        <v>0.78592224285175061</v>
      </c>
      <c r="O34" s="16">
        <f t="shared" si="8"/>
        <v>0.27774492062380868</v>
      </c>
      <c r="P34" s="16">
        <f t="shared" si="9"/>
        <v>0.44966280470403003</v>
      </c>
      <c r="Q34" s="15">
        <v>12.334265726133424</v>
      </c>
      <c r="R34" s="15">
        <f t="shared" si="10"/>
        <v>4.3589295076155521</v>
      </c>
      <c r="S34" s="15">
        <f t="shared" si="11"/>
        <v>2.8651887988048453E-2</v>
      </c>
      <c r="T34" s="16">
        <v>0.17862102788895412</v>
      </c>
      <c r="U34" s="16">
        <f t="shared" si="12"/>
        <v>6.3124671255956388E-2</v>
      </c>
      <c r="V34" s="16">
        <f t="shared" si="13"/>
        <v>1.9784904620507682</v>
      </c>
      <c r="W34" s="15">
        <v>6.4916027148202174E-2</v>
      </c>
      <c r="X34" s="17">
        <f t="shared" si="14"/>
        <v>2.2941323994174648E-2</v>
      </c>
      <c r="Y34" s="18">
        <f t="shared" si="15"/>
        <v>5.4439560694802509</v>
      </c>
      <c r="Z34" s="19">
        <v>2.8403818253950188E-2</v>
      </c>
      <c r="AA34" s="20">
        <f t="shared" ref="AA34:AA65" si="16">D34*Z34</f>
        <v>1.0037909370945996E-2</v>
      </c>
      <c r="AB34" s="20">
        <f t="shared" ref="AB34:AB69" si="17">D34/Z34</f>
        <v>12.441989201605027</v>
      </c>
    </row>
    <row r="35" spans="1:29" x14ac:dyDescent="0.2">
      <c r="A35" s="11" t="s">
        <v>35</v>
      </c>
      <c r="B35" s="12">
        <v>250</v>
      </c>
      <c r="C35" s="13" t="s">
        <v>33</v>
      </c>
      <c r="D35" s="33">
        <v>0.35339999999999999</v>
      </c>
      <c r="E35" s="15">
        <v>4.3778944581376175E-3</v>
      </c>
      <c r="F35" s="15">
        <f t="shared" si="0"/>
        <v>1.547147901505834E-3</v>
      </c>
      <c r="G35" s="15">
        <f t="shared" si="3"/>
        <v>80.723736805281149</v>
      </c>
      <c r="H35" s="16">
        <v>0.11842421269751864</v>
      </c>
      <c r="I35" s="16">
        <f t="shared" si="4"/>
        <v>4.185111676730309E-2</v>
      </c>
      <c r="J35" s="16">
        <f t="shared" si="5"/>
        <v>2.9841870336318888</v>
      </c>
      <c r="K35" s="15">
        <v>0.52963688077444215</v>
      </c>
      <c r="L35" s="15">
        <f t="shared" si="6"/>
        <v>0.18717367366568785</v>
      </c>
      <c r="M35" s="15">
        <f t="shared" si="7"/>
        <v>0.66724960596258664</v>
      </c>
      <c r="N35" s="16">
        <v>0.77777294082105253</v>
      </c>
      <c r="O35" s="16">
        <f t="shared" si="8"/>
        <v>0.27486495728615995</v>
      </c>
      <c r="P35" s="16">
        <f t="shared" si="9"/>
        <v>0.45437425429963513</v>
      </c>
      <c r="Q35" s="15">
        <v>11.659771638501347</v>
      </c>
      <c r="R35" s="15">
        <f t="shared" si="10"/>
        <v>4.1205632970463757</v>
      </c>
      <c r="S35" s="15">
        <f t="shared" si="11"/>
        <v>3.0309341465406536E-2</v>
      </c>
      <c r="T35" s="16">
        <v>0.18154411693964589</v>
      </c>
      <c r="U35" s="16">
        <f t="shared" si="12"/>
        <v>6.4157690926470862E-2</v>
      </c>
      <c r="V35" s="16">
        <f t="shared" si="13"/>
        <v>1.9466342724699108</v>
      </c>
      <c r="W35" s="15">
        <v>5.631936789142538E-2</v>
      </c>
      <c r="X35" s="17">
        <f t="shared" si="14"/>
        <v>1.9903264612829728E-2</v>
      </c>
      <c r="Y35" s="18">
        <f t="shared" si="15"/>
        <v>6.2749283813216437</v>
      </c>
      <c r="Z35" s="19">
        <v>2.707117662172118E-2</v>
      </c>
      <c r="AA35" s="20">
        <f t="shared" si="16"/>
        <v>9.5669538181162653E-3</v>
      </c>
      <c r="AB35" s="20">
        <f t="shared" si="17"/>
        <v>13.05447505803798</v>
      </c>
    </row>
    <row r="36" spans="1:29" x14ac:dyDescent="0.2">
      <c r="A36" s="11" t="s">
        <v>35</v>
      </c>
      <c r="B36" s="12">
        <v>250</v>
      </c>
      <c r="C36" s="13" t="s">
        <v>33</v>
      </c>
      <c r="D36" s="33">
        <v>0.33760000000000001</v>
      </c>
      <c r="E36" s="15">
        <v>3.8461754235691765E-3</v>
      </c>
      <c r="F36" s="15">
        <f t="shared" si="0"/>
        <v>1.2984688229969541E-3</v>
      </c>
      <c r="G36" s="15">
        <f t="shared" si="3"/>
        <v>87.775507568168521</v>
      </c>
      <c r="H36" s="16">
        <v>0.10300967576870762</v>
      </c>
      <c r="I36" s="16">
        <f t="shared" si="4"/>
        <v>3.477606653951569E-2</v>
      </c>
      <c r="J36" s="16">
        <f t="shared" si="5"/>
        <v>3.2773620291556775</v>
      </c>
      <c r="K36" s="15">
        <v>0.54890611991833305</v>
      </c>
      <c r="L36" s="15">
        <f t="shared" si="6"/>
        <v>0.18531070608442923</v>
      </c>
      <c r="M36" s="15">
        <f t="shared" si="7"/>
        <v>0.61504142101791204</v>
      </c>
      <c r="N36" s="16">
        <v>0.84654125004188741</v>
      </c>
      <c r="O36" s="16">
        <f t="shared" si="8"/>
        <v>0.28579232601414117</v>
      </c>
      <c r="P36" s="16">
        <f t="shared" si="9"/>
        <v>0.39879923155935443</v>
      </c>
      <c r="Q36" s="15">
        <v>7.6926695760985053</v>
      </c>
      <c r="R36" s="15">
        <f t="shared" si="10"/>
        <v>2.5970452488908555</v>
      </c>
      <c r="S36" s="15">
        <f t="shared" si="11"/>
        <v>4.3885935390873862E-2</v>
      </c>
      <c r="T36" s="16">
        <v>0.1708700990055344</v>
      </c>
      <c r="U36" s="16">
        <f t="shared" si="12"/>
        <v>5.7685745424268416E-2</v>
      </c>
      <c r="V36" s="16">
        <f t="shared" si="13"/>
        <v>1.9757699092166225</v>
      </c>
      <c r="W36" s="15">
        <v>3.6996408226944708E-2</v>
      </c>
      <c r="X36" s="17">
        <f t="shared" si="14"/>
        <v>1.2489987417416533E-2</v>
      </c>
      <c r="Y36" s="18">
        <f t="shared" si="15"/>
        <v>9.1252101536203689</v>
      </c>
      <c r="Z36" s="19">
        <v>2.0393775217220283E-2</v>
      </c>
      <c r="AA36" s="20">
        <f t="shared" si="16"/>
        <v>6.8849385133335677E-3</v>
      </c>
      <c r="AB36" s="20">
        <f t="shared" si="17"/>
        <v>16.554070857608266</v>
      </c>
    </row>
    <row r="37" spans="1:29" s="32" customFormat="1" ht="17" thickBot="1" x14ac:dyDescent="0.25">
      <c r="A37" s="21" t="s">
        <v>35</v>
      </c>
      <c r="B37" s="22">
        <v>250</v>
      </c>
      <c r="C37" s="23" t="s">
        <v>33</v>
      </c>
      <c r="D37" s="34">
        <v>0.33760000000000001</v>
      </c>
      <c r="E37" s="25">
        <v>4.3865358251534209E-3</v>
      </c>
      <c r="F37" s="25">
        <f t="shared" si="0"/>
        <v>1.4808944945717949E-3</v>
      </c>
      <c r="G37" s="25">
        <f t="shared" si="3"/>
        <v>76.962781898217443</v>
      </c>
      <c r="H37" s="26">
        <v>0.10842259468520025</v>
      </c>
      <c r="I37" s="26">
        <f t="shared" si="4"/>
        <v>3.6603467965723606E-2</v>
      </c>
      <c r="J37" s="26">
        <f t="shared" si="5"/>
        <v>3.1137421215587513</v>
      </c>
      <c r="K37" s="25">
        <v>0.52605031520341539</v>
      </c>
      <c r="L37" s="25">
        <f t="shared" si="6"/>
        <v>0.17759458641267303</v>
      </c>
      <c r="M37" s="25">
        <f t="shared" si="7"/>
        <v>0.64176370632808266</v>
      </c>
      <c r="N37" s="26">
        <v>0.83260390184354638</v>
      </c>
      <c r="O37" s="26">
        <f t="shared" si="8"/>
        <v>0.28108707726238125</v>
      </c>
      <c r="P37" s="26">
        <f t="shared" si="9"/>
        <v>0.4054749194094433</v>
      </c>
      <c r="Q37" s="25">
        <v>8.4613473828066574</v>
      </c>
      <c r="R37" s="25">
        <f t="shared" si="10"/>
        <v>2.8565508764355276</v>
      </c>
      <c r="S37" s="25">
        <f t="shared" si="11"/>
        <v>3.9899082820544468E-2</v>
      </c>
      <c r="T37" s="26">
        <v>0.17324851308321043</v>
      </c>
      <c r="U37" s="26">
        <f t="shared" si="12"/>
        <v>5.8488698016891841E-2</v>
      </c>
      <c r="V37" s="26">
        <f t="shared" si="13"/>
        <v>1.9486458728673322</v>
      </c>
      <c r="W37" s="25">
        <v>3.7897733028556556E-2</v>
      </c>
      <c r="X37" s="27">
        <f t="shared" si="14"/>
        <v>1.2794274670440694E-2</v>
      </c>
      <c r="Y37" s="28">
        <f t="shared" si="15"/>
        <v>8.9081845540896314</v>
      </c>
      <c r="Z37" s="29">
        <v>2.2358164042438917E-2</v>
      </c>
      <c r="AA37" s="30">
        <f t="shared" si="16"/>
        <v>7.5481161807273789E-3</v>
      </c>
      <c r="AB37" s="30">
        <f t="shared" si="17"/>
        <v>15.09962979783081</v>
      </c>
      <c r="AC37" s="31"/>
    </row>
    <row r="38" spans="1:29" x14ac:dyDescent="0.2">
      <c r="A38" s="11" t="s">
        <v>36</v>
      </c>
      <c r="B38" s="12">
        <v>50</v>
      </c>
      <c r="C38" s="13" t="s">
        <v>37</v>
      </c>
      <c r="D38" s="37">
        <v>0.20030000000000001</v>
      </c>
      <c r="E38" s="15">
        <v>6.1936370401290235E-3</v>
      </c>
      <c r="F38" s="15">
        <f>E38*D38</f>
        <v>1.2405854991378435E-3</v>
      </c>
      <c r="G38" s="15">
        <f t="shared" si="3"/>
        <v>32.339641264452823</v>
      </c>
      <c r="H38" s="16">
        <v>0.12512655676437837</v>
      </c>
      <c r="I38" s="16">
        <f t="shared" si="4"/>
        <v>2.5062849319904986E-2</v>
      </c>
      <c r="J38" s="16">
        <f t="shared" si="5"/>
        <v>1.6007792844262327</v>
      </c>
      <c r="K38" s="15">
        <v>0.34031349349132184</v>
      </c>
      <c r="L38" s="15">
        <f t="shared" si="6"/>
        <v>6.8164792746311764E-2</v>
      </c>
      <c r="M38" s="15">
        <f t="shared" si="7"/>
        <v>0.58857495759305756</v>
      </c>
      <c r="N38" s="16">
        <v>0.71253604081237254</v>
      </c>
      <c r="O38" s="16">
        <f t="shared" si="8"/>
        <v>0.14272096897471823</v>
      </c>
      <c r="P38" s="16">
        <f t="shared" si="9"/>
        <v>0.28110858753423212</v>
      </c>
      <c r="Q38" s="15">
        <v>1.9007973351625036</v>
      </c>
      <c r="R38" s="15">
        <f t="shared" si="10"/>
        <v>0.38072970623304947</v>
      </c>
      <c r="S38" s="15">
        <f t="shared" si="11"/>
        <v>0.10537683123533835</v>
      </c>
      <c r="T38" s="16">
        <v>0.17262911974820908</v>
      </c>
      <c r="U38" s="16">
        <f t="shared" si="12"/>
        <v>3.4577612685566278E-2</v>
      </c>
      <c r="V38" s="16">
        <f t="shared" si="13"/>
        <v>1.1602909190068902</v>
      </c>
      <c r="W38" s="15">
        <v>5.9009149284418904E-3</v>
      </c>
      <c r="X38" s="17">
        <f t="shared" si="14"/>
        <v>1.1819532601669107E-3</v>
      </c>
      <c r="Y38" s="18">
        <f t="shared" si="15"/>
        <v>33.943888774700284</v>
      </c>
      <c r="Z38" s="19">
        <v>1.1574086648776374E-2</v>
      </c>
      <c r="AA38" s="20">
        <f t="shared" si="16"/>
        <v>2.3182895557499078E-3</v>
      </c>
      <c r="AB38" s="20">
        <f t="shared" si="17"/>
        <v>17.305901197929597</v>
      </c>
    </row>
    <row r="39" spans="1:29" x14ac:dyDescent="0.2">
      <c r="A39" s="11" t="s">
        <v>36</v>
      </c>
      <c r="B39" s="12">
        <v>50</v>
      </c>
      <c r="C39" s="13" t="s">
        <v>37</v>
      </c>
      <c r="D39" s="37">
        <v>0.20030000000000001</v>
      </c>
      <c r="E39" s="15">
        <v>7.1697928492812707E-3</v>
      </c>
      <c r="F39" s="15">
        <f t="shared" ref="F39:F91" si="18">E39*D39</f>
        <v>1.4361095077110387E-3</v>
      </c>
      <c r="G39" s="15">
        <f t="shared" si="3"/>
        <v>27.936650920127896</v>
      </c>
      <c r="H39" s="16">
        <v>0.12284295375380817</v>
      </c>
      <c r="I39" s="16">
        <f t="shared" si="4"/>
        <v>2.4605443636887776E-2</v>
      </c>
      <c r="J39" s="16">
        <f t="shared" si="5"/>
        <v>1.6305371523500234</v>
      </c>
      <c r="K39" s="15">
        <v>0.36598785781501819</v>
      </c>
      <c r="L39" s="15">
        <f t="shared" si="6"/>
        <v>7.3307367920348143E-2</v>
      </c>
      <c r="M39" s="15">
        <f t="shared" si="7"/>
        <v>0.54728591597494458</v>
      </c>
      <c r="N39" s="16">
        <v>0.71160648714251418</v>
      </c>
      <c r="O39" s="16">
        <f t="shared" si="8"/>
        <v>0.14253477937464559</v>
      </c>
      <c r="P39" s="16">
        <f t="shared" si="9"/>
        <v>0.28147579261722738</v>
      </c>
      <c r="Q39" s="15">
        <v>1.7514439080559543</v>
      </c>
      <c r="R39" s="15">
        <f t="shared" si="10"/>
        <v>0.35081421478360764</v>
      </c>
      <c r="S39" s="15">
        <f t="shared" si="11"/>
        <v>0.11436278323199427</v>
      </c>
      <c r="T39" s="16">
        <v>0.17694605244092493</v>
      </c>
      <c r="U39" s="16">
        <f t="shared" si="12"/>
        <v>3.5442294303917266E-2</v>
      </c>
      <c r="V39" s="16">
        <f t="shared" si="13"/>
        <v>1.1319834335771464</v>
      </c>
      <c r="W39" s="15">
        <v>4.9095151939406584E-3</v>
      </c>
      <c r="X39" s="17">
        <f t="shared" si="14"/>
        <v>9.833758933463139E-4</v>
      </c>
      <c r="Y39" s="18">
        <f t="shared" si="15"/>
        <v>40.79832571802833</v>
      </c>
      <c r="Z39" s="19">
        <v>1.1244814308868097E-2</v>
      </c>
      <c r="AA39" s="20">
        <f t="shared" si="16"/>
        <v>2.2523363060662797E-3</v>
      </c>
      <c r="AB39" s="20">
        <f t="shared" si="17"/>
        <v>17.812655193606503</v>
      </c>
    </row>
    <row r="40" spans="1:29" x14ac:dyDescent="0.2">
      <c r="A40" s="11" t="s">
        <v>36</v>
      </c>
      <c r="B40" s="12">
        <v>50</v>
      </c>
      <c r="C40" s="13" t="s">
        <v>37</v>
      </c>
      <c r="D40" s="37">
        <v>0.25269999999999998</v>
      </c>
      <c r="E40" s="15">
        <v>7.7804907550858985E-3</v>
      </c>
      <c r="F40" s="15">
        <f t="shared" si="18"/>
        <v>1.9661300138102064E-3</v>
      </c>
      <c r="G40" s="15">
        <f t="shared" si="3"/>
        <v>32.478671070307072</v>
      </c>
      <c r="H40" s="16">
        <v>0.1209783842419313</v>
      </c>
      <c r="I40" s="16">
        <f t="shared" si="4"/>
        <v>3.0571237697936036E-2</v>
      </c>
      <c r="J40" s="16">
        <f t="shared" si="5"/>
        <v>2.0888029013071723</v>
      </c>
      <c r="K40" s="15">
        <v>0.29348406049158776</v>
      </c>
      <c r="L40" s="15">
        <f t="shared" si="6"/>
        <v>7.4163422086224215E-2</v>
      </c>
      <c r="M40" s="15">
        <f t="shared" si="7"/>
        <v>0.86103483636121769</v>
      </c>
      <c r="N40" s="16">
        <v>0.60756286862080255</v>
      </c>
      <c r="O40" s="16">
        <f t="shared" si="8"/>
        <v>0.15353113690047679</v>
      </c>
      <c r="P40" s="16">
        <f t="shared" si="9"/>
        <v>0.41592403527496891</v>
      </c>
      <c r="Q40" s="15">
        <v>2.1695274534742697</v>
      </c>
      <c r="R40" s="15">
        <f t="shared" si="10"/>
        <v>0.54823958749294788</v>
      </c>
      <c r="S40" s="15">
        <f t="shared" si="11"/>
        <v>0.11647697732302376</v>
      </c>
      <c r="T40" s="16">
        <v>0.16261559312604848</v>
      </c>
      <c r="U40" s="16">
        <f t="shared" si="12"/>
        <v>4.1092960382952445E-2</v>
      </c>
      <c r="V40" s="16">
        <f t="shared" si="13"/>
        <v>1.553971517381634</v>
      </c>
      <c r="W40" s="15">
        <v>1.2096455590249066E-2</v>
      </c>
      <c r="X40" s="17">
        <f t="shared" si="14"/>
        <v>3.0567743276559388E-3</v>
      </c>
      <c r="Y40" s="18">
        <f t="shared" si="15"/>
        <v>20.890416875807908</v>
      </c>
      <c r="Z40" s="19">
        <v>1.4163808653070169E-2</v>
      </c>
      <c r="AA40" s="20">
        <f t="shared" si="16"/>
        <v>3.5791944466308312E-3</v>
      </c>
      <c r="AB40" s="20">
        <f t="shared" si="17"/>
        <v>17.84124638998313</v>
      </c>
    </row>
    <row r="41" spans="1:29" x14ac:dyDescent="0.2">
      <c r="A41" s="11" t="s">
        <v>36</v>
      </c>
      <c r="B41" s="12">
        <v>50</v>
      </c>
      <c r="C41" s="13" t="s">
        <v>37</v>
      </c>
      <c r="D41" s="37">
        <v>0.25269999999999998</v>
      </c>
      <c r="E41" s="15">
        <v>1.4462755295873065E-2</v>
      </c>
      <c r="F41" s="15">
        <f>E41*D41</f>
        <v>3.6547382632671232E-3</v>
      </c>
      <c r="G41" s="15">
        <f t="shared" si="3"/>
        <v>17.472465988006292</v>
      </c>
      <c r="H41" s="16">
        <v>0.15532917178823399</v>
      </c>
      <c r="I41" s="16">
        <f t="shared" si="4"/>
        <v>3.9251681710886728E-2</v>
      </c>
      <c r="J41" s="16">
        <f t="shared" si="5"/>
        <v>1.6268676198474503</v>
      </c>
      <c r="K41" s="15"/>
      <c r="L41" s="15"/>
      <c r="M41" s="15"/>
      <c r="N41" s="16">
        <v>0.60637790516463497</v>
      </c>
      <c r="O41" s="16">
        <f t="shared" si="8"/>
        <v>0.15323169663510325</v>
      </c>
      <c r="P41" s="16">
        <f t="shared" si="9"/>
        <v>0.4167368201375849</v>
      </c>
      <c r="Q41" s="15"/>
      <c r="R41" s="15"/>
      <c r="S41" s="15"/>
      <c r="T41" s="16">
        <v>0.14829656119094878</v>
      </c>
      <c r="U41" s="16">
        <f t="shared" si="12"/>
        <v>3.747454101295275E-2</v>
      </c>
      <c r="V41" s="16">
        <f t="shared" si="13"/>
        <v>1.7040179352144238</v>
      </c>
      <c r="W41" s="15"/>
      <c r="X41" s="17"/>
      <c r="Y41" s="18"/>
      <c r="Z41" s="19">
        <v>2.3917104343188514E-2</v>
      </c>
      <c r="AA41" s="20">
        <f t="shared" si="16"/>
        <v>6.0438522675237373E-3</v>
      </c>
      <c r="AB41" s="20">
        <f t="shared" si="17"/>
        <v>10.565660306280673</v>
      </c>
    </row>
    <row r="42" spans="1:29" x14ac:dyDescent="0.2">
      <c r="A42" s="11" t="s">
        <v>36</v>
      </c>
      <c r="B42" s="12">
        <v>50</v>
      </c>
      <c r="C42" s="13" t="s">
        <v>37</v>
      </c>
      <c r="D42" s="37">
        <v>0.20810000000000001</v>
      </c>
      <c r="E42" s="15">
        <v>6.4425198437421298E-3</v>
      </c>
      <c r="F42" s="15">
        <f t="shared" si="18"/>
        <v>1.3406883794827374E-3</v>
      </c>
      <c r="G42" s="15">
        <f t="shared" si="3"/>
        <v>32.301025848160272</v>
      </c>
      <c r="H42" s="16">
        <v>8.7632301137803237E-2</v>
      </c>
      <c r="I42" s="16">
        <f t="shared" si="4"/>
        <v>1.8236281866776855E-2</v>
      </c>
      <c r="J42" s="16">
        <f t="shared" si="5"/>
        <v>2.3746951443481934</v>
      </c>
      <c r="K42" s="15">
        <v>0.50064765728201155</v>
      </c>
      <c r="L42" s="15">
        <f t="shared" si="6"/>
        <v>0.10418477748038661</v>
      </c>
      <c r="M42" s="15">
        <f t="shared" si="7"/>
        <v>0.41566158749201665</v>
      </c>
      <c r="N42" s="16">
        <v>0.67822920889888016</v>
      </c>
      <c r="O42" s="16">
        <f t="shared" si="8"/>
        <v>0.14113949837185696</v>
      </c>
      <c r="P42" s="16">
        <f t="shared" si="9"/>
        <v>0.3068284250657014</v>
      </c>
      <c r="Q42" s="15">
        <v>2.0011610436853284</v>
      </c>
      <c r="R42" s="15">
        <f t="shared" si="10"/>
        <v>0.41644161319091688</v>
      </c>
      <c r="S42" s="15">
        <f t="shared" si="11"/>
        <v>0.10398963174736005</v>
      </c>
      <c r="T42" s="16">
        <v>0.14596044040747594</v>
      </c>
      <c r="U42" s="16">
        <f t="shared" si="12"/>
        <v>3.0374367648795746E-2</v>
      </c>
      <c r="V42" s="16">
        <f t="shared" si="13"/>
        <v>1.42572877568093</v>
      </c>
      <c r="W42" s="15">
        <v>1.455586296915787E-2</v>
      </c>
      <c r="X42" s="17">
        <f t="shared" si="14"/>
        <v>3.0290750838817527E-3</v>
      </c>
      <c r="Y42" s="18">
        <f t="shared" si="15"/>
        <v>14.296644619486937</v>
      </c>
      <c r="Z42" s="19">
        <v>1.1959577854815209E-2</v>
      </c>
      <c r="AA42" s="20">
        <f t="shared" si="16"/>
        <v>2.488788151587045E-3</v>
      </c>
      <c r="AB42" s="20">
        <f t="shared" si="17"/>
        <v>17.400279719422876</v>
      </c>
    </row>
    <row r="43" spans="1:29" s="32" customFormat="1" ht="17" thickBot="1" x14ac:dyDescent="0.25">
      <c r="A43" s="21" t="s">
        <v>36</v>
      </c>
      <c r="B43" s="22">
        <v>50</v>
      </c>
      <c r="C43" s="23" t="s">
        <v>37</v>
      </c>
      <c r="D43" s="38">
        <v>0.20810000000000001</v>
      </c>
      <c r="E43" s="25">
        <v>7.523430126581381E-3</v>
      </c>
      <c r="F43" s="25">
        <f t="shared" si="18"/>
        <v>1.5656258093415855E-3</v>
      </c>
      <c r="G43" s="25">
        <f t="shared" si="3"/>
        <v>27.660255561456232</v>
      </c>
      <c r="H43" s="26">
        <v>0.10401983763547787</v>
      </c>
      <c r="I43" s="26">
        <f t="shared" si="4"/>
        <v>2.1646528211942944E-2</v>
      </c>
      <c r="J43" s="26">
        <f t="shared" si="5"/>
        <v>2.0005799348510394</v>
      </c>
      <c r="K43" s="25">
        <v>0.24601986337752962</v>
      </c>
      <c r="L43" s="25">
        <f t="shared" si="6"/>
        <v>5.1196733568863916E-2</v>
      </c>
      <c r="M43" s="25">
        <f t="shared" si="7"/>
        <v>0.84586665947643536</v>
      </c>
      <c r="N43" s="26">
        <v>0.68082476650419099</v>
      </c>
      <c r="O43" s="26">
        <f t="shared" si="8"/>
        <v>0.14167963390952215</v>
      </c>
      <c r="P43" s="26">
        <f t="shared" si="9"/>
        <v>0.30565868082109349</v>
      </c>
      <c r="Q43" s="25">
        <v>1.6464653781920802</v>
      </c>
      <c r="R43" s="25">
        <f t="shared" si="10"/>
        <v>0.34262944520177191</v>
      </c>
      <c r="S43" s="25">
        <f t="shared" si="11"/>
        <v>0.12639196836832764</v>
      </c>
      <c r="T43" s="26">
        <v>0.14987255759413629</v>
      </c>
      <c r="U43" s="26">
        <f t="shared" si="12"/>
        <v>3.1188479235339763E-2</v>
      </c>
      <c r="V43" s="26">
        <f t="shared" si="13"/>
        <v>1.388513036279444</v>
      </c>
      <c r="W43" s="25">
        <v>1.1095019629520496E-2</v>
      </c>
      <c r="X43" s="27">
        <f t="shared" si="14"/>
        <v>2.3088735849032152E-3</v>
      </c>
      <c r="Y43" s="28">
        <f t="shared" si="15"/>
        <v>18.756163301082296</v>
      </c>
      <c r="Z43" s="29">
        <v>1.0635023128918224E-2</v>
      </c>
      <c r="AA43" s="30">
        <f t="shared" si="16"/>
        <v>2.2131483131278824E-3</v>
      </c>
      <c r="AB43" s="30">
        <f t="shared" si="17"/>
        <v>19.567423359347934</v>
      </c>
      <c r="AC43" s="31"/>
    </row>
    <row r="44" spans="1:29" x14ac:dyDescent="0.2">
      <c r="A44" s="11" t="s">
        <v>38</v>
      </c>
      <c r="B44" s="12">
        <v>100</v>
      </c>
      <c r="C44" s="13" t="s">
        <v>37</v>
      </c>
      <c r="D44" s="37">
        <v>0.41649999999999998</v>
      </c>
      <c r="E44" s="15">
        <v>5.36033937902404E-3</v>
      </c>
      <c r="F44" s="15">
        <f t="shared" si="18"/>
        <v>2.2325813513635125E-3</v>
      </c>
      <c r="G44" s="48">
        <f>D44/E44</f>
        <v>77.700304131831359</v>
      </c>
      <c r="H44" s="16">
        <v>8.9749102766676747E-2</v>
      </c>
      <c r="I44" s="16">
        <f t="shared" si="4"/>
        <v>3.7380501302320866E-2</v>
      </c>
      <c r="J44" s="16">
        <f t="shared" si="5"/>
        <v>4.640714917036961</v>
      </c>
      <c r="K44" s="15">
        <v>0.85493086614515501</v>
      </c>
      <c r="L44" s="15">
        <f t="shared" si="6"/>
        <v>0.35607870574945705</v>
      </c>
      <c r="M44" s="15">
        <f t="shared" si="7"/>
        <v>0.48717389498168412</v>
      </c>
      <c r="N44" s="16">
        <v>0.93816688076601529</v>
      </c>
      <c r="O44" s="16">
        <f t="shared" si="8"/>
        <v>0.39074650583904535</v>
      </c>
      <c r="P44" s="16">
        <f t="shared" si="9"/>
        <v>0.44395086688620561</v>
      </c>
      <c r="Q44" s="15">
        <v>2.6048343067679971</v>
      </c>
      <c r="R44" s="15">
        <f t="shared" si="10"/>
        <v>1.0849134887688707</v>
      </c>
      <c r="S44" s="15">
        <f t="shared" si="11"/>
        <v>0.15989500710960042</v>
      </c>
      <c r="T44" s="16">
        <v>0.19991224416036613</v>
      </c>
      <c r="U44" s="16">
        <f t="shared" si="12"/>
        <v>8.3263449692792493E-2</v>
      </c>
      <c r="V44" s="16">
        <f t="shared" si="13"/>
        <v>2.0834141587940502</v>
      </c>
      <c r="W44" s="15"/>
      <c r="X44" s="17"/>
      <c r="Y44" s="18"/>
      <c r="Z44" s="19">
        <v>1.2532768204318328E-2</v>
      </c>
      <c r="AA44" s="20">
        <f t="shared" si="16"/>
        <v>5.2198979570985829E-3</v>
      </c>
      <c r="AB44" s="20">
        <f t="shared" si="17"/>
        <v>33.232881452039422</v>
      </c>
    </row>
    <row r="45" spans="1:29" x14ac:dyDescent="0.2">
      <c r="A45" s="11" t="s">
        <v>38</v>
      </c>
      <c r="B45" s="12">
        <v>100</v>
      </c>
      <c r="C45" s="13" t="s">
        <v>37</v>
      </c>
      <c r="D45" s="37">
        <v>0.41649999999999998</v>
      </c>
      <c r="E45" s="15">
        <v>1.1998787441272304E-2</v>
      </c>
      <c r="F45" s="15">
        <f t="shared" si="18"/>
        <v>4.9974949692899147E-3</v>
      </c>
      <c r="G45" s="15">
        <f t="shared" si="3"/>
        <v>34.711840845464295</v>
      </c>
      <c r="H45" s="16">
        <v>9.9049502911109463E-2</v>
      </c>
      <c r="I45" s="16">
        <f t="shared" si="4"/>
        <v>4.1254117962477091E-2</v>
      </c>
      <c r="J45" s="16">
        <f t="shared" si="5"/>
        <v>4.2049680993733185</v>
      </c>
      <c r="K45" s="15">
        <v>0.32439463038324406</v>
      </c>
      <c r="L45" s="15">
        <f t="shared" si="6"/>
        <v>0.13511036355462114</v>
      </c>
      <c r="M45" s="15">
        <f t="shared" si="7"/>
        <v>1.2839300068189829</v>
      </c>
      <c r="N45" s="16">
        <v>0.99768274746634855</v>
      </c>
      <c r="O45" s="16">
        <f t="shared" si="8"/>
        <v>0.41553486431973413</v>
      </c>
      <c r="P45" s="16">
        <f t="shared" si="9"/>
        <v>0.41746737733785294</v>
      </c>
      <c r="Q45" s="15">
        <v>3.8621724748434185</v>
      </c>
      <c r="R45" s="15">
        <f t="shared" si="10"/>
        <v>1.6085948357722837</v>
      </c>
      <c r="S45" s="15">
        <f t="shared" si="11"/>
        <v>0.1078408597008309</v>
      </c>
      <c r="T45" s="16">
        <v>0.20499000064100428</v>
      </c>
      <c r="U45" s="16">
        <f t="shared" si="12"/>
        <v>8.5378335266978286E-2</v>
      </c>
      <c r="V45" s="16">
        <f t="shared" si="13"/>
        <v>2.0318064232284665</v>
      </c>
      <c r="W45" s="15">
        <v>0.34239293316475239</v>
      </c>
      <c r="X45" s="17">
        <f t="shared" si="14"/>
        <v>0.14260665666311936</v>
      </c>
      <c r="Y45" s="18">
        <f t="shared" si="15"/>
        <v>1.2164386576272845</v>
      </c>
      <c r="Z45" s="19">
        <v>1.4417394089291961E-2</v>
      </c>
      <c r="AA45" s="20">
        <f t="shared" si="16"/>
        <v>6.0048446381901011E-3</v>
      </c>
      <c r="AB45" s="20">
        <f t="shared" si="17"/>
        <v>28.888715770719028</v>
      </c>
    </row>
    <row r="46" spans="1:29" x14ac:dyDescent="0.2">
      <c r="A46" s="11" t="s">
        <v>38</v>
      </c>
      <c r="B46" s="12">
        <v>100</v>
      </c>
      <c r="C46" s="13" t="s">
        <v>37</v>
      </c>
      <c r="D46" s="37">
        <v>0.46820000000000001</v>
      </c>
      <c r="E46" s="15">
        <v>1.1581593961280175E-2</v>
      </c>
      <c r="F46" s="15">
        <f t="shared" si="18"/>
        <v>5.4225022926713776E-3</v>
      </c>
      <c r="G46" s="15">
        <f t="shared" si="3"/>
        <v>40.426214350571776</v>
      </c>
      <c r="H46" s="16">
        <v>0.12446304130841516</v>
      </c>
      <c r="I46" s="16">
        <f t="shared" si="4"/>
        <v>5.8273595940599984E-2</v>
      </c>
      <c r="J46" s="16">
        <f t="shared" si="5"/>
        <v>3.7617592747056245</v>
      </c>
      <c r="K46" s="15">
        <v>0.27442877867183901</v>
      </c>
      <c r="L46" s="15">
        <f t="shared" si="6"/>
        <v>0.12848755417415503</v>
      </c>
      <c r="M46" s="15">
        <f t="shared" si="7"/>
        <v>1.7060892894176816</v>
      </c>
      <c r="N46" s="16">
        <v>0.66845923836380872</v>
      </c>
      <c r="O46" s="16">
        <f t="shared" si="8"/>
        <v>0.31297261540193522</v>
      </c>
      <c r="P46" s="16">
        <f t="shared" si="9"/>
        <v>0.70041667932664931</v>
      </c>
      <c r="Q46" s="15">
        <v>3.1471297587186258</v>
      </c>
      <c r="R46" s="15">
        <f t="shared" si="10"/>
        <v>1.4734861530320607</v>
      </c>
      <c r="S46" s="15">
        <f t="shared" si="11"/>
        <v>0.14877047846626784</v>
      </c>
      <c r="T46" s="16">
        <v>0.14922946278597188</v>
      </c>
      <c r="U46" s="16">
        <f t="shared" si="12"/>
        <v>6.9869234476392039E-2</v>
      </c>
      <c r="V46" s="16">
        <f t="shared" si="13"/>
        <v>3.1374501473043734</v>
      </c>
      <c r="W46" s="15">
        <v>0.16209960012361024</v>
      </c>
      <c r="X46" s="17">
        <f t="shared" si="14"/>
        <v>7.5895032777874322E-2</v>
      </c>
      <c r="Y46" s="18">
        <f t="shared" si="15"/>
        <v>2.888347655657205</v>
      </c>
      <c r="Z46" s="19">
        <v>1.3223577505855994E-2</v>
      </c>
      <c r="AA46" s="20">
        <f t="shared" si="16"/>
        <v>6.1912789882417763E-3</v>
      </c>
      <c r="AB46" s="20">
        <f t="shared" si="17"/>
        <v>35.406454856309495</v>
      </c>
    </row>
    <row r="47" spans="1:29" x14ac:dyDescent="0.2">
      <c r="A47" s="11" t="s">
        <v>38</v>
      </c>
      <c r="B47" s="12">
        <v>100</v>
      </c>
      <c r="C47" s="13" t="s">
        <v>37</v>
      </c>
      <c r="D47" s="37">
        <v>0.46820000000000001</v>
      </c>
      <c r="E47" s="15">
        <v>1.2470880178451743E-2</v>
      </c>
      <c r="F47" s="15">
        <f t="shared" si="18"/>
        <v>5.8388660995511059E-3</v>
      </c>
      <c r="G47" s="15">
        <f t="shared" si="3"/>
        <v>37.543460710094557</v>
      </c>
      <c r="H47" s="16">
        <v>0.22544656484332848</v>
      </c>
      <c r="I47" s="16">
        <f t="shared" si="4"/>
        <v>0.1055540816596464</v>
      </c>
      <c r="J47" s="16">
        <f t="shared" si="5"/>
        <v>2.0767670615224065</v>
      </c>
      <c r="K47" s="15"/>
      <c r="L47" s="15"/>
      <c r="M47" s="15"/>
      <c r="N47" s="16">
        <v>0.71522452226650257</v>
      </c>
      <c r="O47" s="16">
        <f t="shared" si="8"/>
        <v>0.33486812132517652</v>
      </c>
      <c r="P47" s="16">
        <f t="shared" si="9"/>
        <v>0.65461961303606164</v>
      </c>
      <c r="Q47" s="15">
        <v>3.5973412530214177</v>
      </c>
      <c r="R47" s="15">
        <f t="shared" si="10"/>
        <v>1.6842751746646278</v>
      </c>
      <c r="S47" s="15">
        <f t="shared" si="11"/>
        <v>0.13015167788342499</v>
      </c>
      <c r="T47" s="16">
        <v>0.16837021042371442</v>
      </c>
      <c r="U47" s="16">
        <f t="shared" si="12"/>
        <v>7.883093252038309E-2</v>
      </c>
      <c r="V47" s="16">
        <f t="shared" si="13"/>
        <v>2.7807769487354368</v>
      </c>
      <c r="W47" s="15">
        <v>0.22679427508819802</v>
      </c>
      <c r="X47" s="17">
        <f t="shared" si="14"/>
        <v>0.10618507959629432</v>
      </c>
      <c r="Y47" s="18">
        <f t="shared" si="15"/>
        <v>2.0644260081870307</v>
      </c>
      <c r="Z47" s="19">
        <v>1.5180079308199743E-2</v>
      </c>
      <c r="AA47" s="20">
        <f t="shared" si="16"/>
        <v>7.1073131320991195E-3</v>
      </c>
      <c r="AB47" s="20">
        <f t="shared" si="17"/>
        <v>30.843053616135911</v>
      </c>
    </row>
    <row r="48" spans="1:29" x14ac:dyDescent="0.2">
      <c r="A48" s="11" t="s">
        <v>38</v>
      </c>
      <c r="B48" s="12">
        <v>100</v>
      </c>
      <c r="C48" s="13" t="s">
        <v>37</v>
      </c>
      <c r="D48" s="37">
        <v>0.46870000000000001</v>
      </c>
      <c r="E48" s="15">
        <v>1.3810660697438864E-2</v>
      </c>
      <c r="F48" s="15">
        <f t="shared" si="18"/>
        <v>6.4730566688895961E-3</v>
      </c>
      <c r="G48" s="15">
        <f t="shared" si="3"/>
        <v>33.937550872343039</v>
      </c>
      <c r="H48" s="16">
        <v>0.11341605125694211</v>
      </c>
      <c r="I48" s="16">
        <f t="shared" si="4"/>
        <v>5.3158103224128769E-2</v>
      </c>
      <c r="J48" s="16">
        <f t="shared" si="5"/>
        <v>4.1325720196180011</v>
      </c>
      <c r="K48" s="15">
        <v>0.33153639604604351</v>
      </c>
      <c r="L48" s="15">
        <f t="shared" si="6"/>
        <v>0.15539110882678059</v>
      </c>
      <c r="M48" s="15">
        <f t="shared" si="7"/>
        <v>1.4137211044995113</v>
      </c>
      <c r="N48" s="16">
        <v>0.95497970605249494</v>
      </c>
      <c r="O48" s="16">
        <f t="shared" si="8"/>
        <v>0.44759898822680438</v>
      </c>
      <c r="P48" s="16">
        <f t="shared" si="9"/>
        <v>0.49079576982574719</v>
      </c>
      <c r="Q48" s="15">
        <v>5.1639155798774423</v>
      </c>
      <c r="R48" s="15">
        <f t="shared" si="10"/>
        <v>2.4203272322885572</v>
      </c>
      <c r="S48" s="15">
        <f t="shared" si="11"/>
        <v>9.0764458239095361E-2</v>
      </c>
      <c r="T48" s="16">
        <v>0.19527559569518682</v>
      </c>
      <c r="U48" s="16">
        <f t="shared" si="12"/>
        <v>9.1525671702334069E-2</v>
      </c>
      <c r="V48" s="16">
        <f t="shared" si="13"/>
        <v>2.4001975174184684</v>
      </c>
      <c r="W48" s="15">
        <v>0.36102337622472214</v>
      </c>
      <c r="X48" s="17">
        <f t="shared" si="14"/>
        <v>0.16921165643652727</v>
      </c>
      <c r="Y48" s="18">
        <f t="shared" si="15"/>
        <v>1.2982538828960859</v>
      </c>
      <c r="Z48" s="19">
        <v>1.4795947433793298E-2</v>
      </c>
      <c r="AA48" s="20">
        <f t="shared" si="16"/>
        <v>6.9348605622189191E-3</v>
      </c>
      <c r="AB48" s="20">
        <f t="shared" si="17"/>
        <v>31.677592942072074</v>
      </c>
    </row>
    <row r="49" spans="1:29" s="32" customFormat="1" ht="17" thickBot="1" x14ac:dyDescent="0.25">
      <c r="A49" s="21" t="s">
        <v>38</v>
      </c>
      <c r="B49" s="22">
        <v>100</v>
      </c>
      <c r="C49" s="23" t="s">
        <v>37</v>
      </c>
      <c r="D49" s="38">
        <v>0.46870000000000001</v>
      </c>
      <c r="E49" s="25">
        <v>1.1138624329316926E-2</v>
      </c>
      <c r="F49" s="25">
        <f t="shared" si="18"/>
        <v>5.2206732231508436E-3</v>
      </c>
      <c r="G49" s="25">
        <f t="shared" si="3"/>
        <v>42.078804899306895</v>
      </c>
      <c r="H49" s="26">
        <v>0.15322998515479197</v>
      </c>
      <c r="I49" s="26">
        <f t="shared" si="4"/>
        <v>7.1818894042050996E-2</v>
      </c>
      <c r="J49" s="26">
        <f t="shared" si="5"/>
        <v>3.0588007923287481</v>
      </c>
      <c r="K49" s="25">
        <v>0.2971430008110042</v>
      </c>
      <c r="L49" s="25">
        <f t="shared" si="6"/>
        <v>0.13927092448011766</v>
      </c>
      <c r="M49" s="25">
        <f t="shared" si="7"/>
        <v>1.5773550065818762</v>
      </c>
      <c r="N49" s="26">
        <v>0.90699569845450823</v>
      </c>
      <c r="O49" s="26">
        <f t="shared" si="8"/>
        <v>0.42510888386562801</v>
      </c>
      <c r="P49" s="26">
        <f t="shared" si="9"/>
        <v>0.51676099544755272</v>
      </c>
      <c r="Q49" s="25">
        <v>4.078303719557395</v>
      </c>
      <c r="R49" s="25">
        <f t="shared" si="10"/>
        <v>1.911500953356551</v>
      </c>
      <c r="S49" s="25">
        <f t="shared" si="11"/>
        <v>0.11492523172130654</v>
      </c>
      <c r="T49" s="26">
        <v>0.19364644992688856</v>
      </c>
      <c r="U49" s="26">
        <f t="shared" si="12"/>
        <v>9.0762091080732674E-2</v>
      </c>
      <c r="V49" s="26">
        <f t="shared" si="13"/>
        <v>2.4203903566368412</v>
      </c>
      <c r="W49" s="25">
        <v>0.26159612626436407</v>
      </c>
      <c r="X49" s="27">
        <f t="shared" si="14"/>
        <v>0.12261010438010744</v>
      </c>
      <c r="Y49" s="28">
        <f t="shared" si="15"/>
        <v>1.7916931978050039</v>
      </c>
      <c r="Z49" s="29">
        <v>1.4203049311744792E-2</v>
      </c>
      <c r="AA49" s="30">
        <f t="shared" si="16"/>
        <v>6.6569692124147841E-3</v>
      </c>
      <c r="AB49" s="30">
        <f t="shared" si="17"/>
        <v>32.999955834302597</v>
      </c>
      <c r="AC49" s="31"/>
    </row>
    <row r="50" spans="1:29" x14ac:dyDescent="0.2">
      <c r="A50" s="11" t="s">
        <v>39</v>
      </c>
      <c r="B50" s="12">
        <v>250</v>
      </c>
      <c r="C50" s="13" t="s">
        <v>37</v>
      </c>
      <c r="D50" s="37">
        <v>0.51780000000000004</v>
      </c>
      <c r="E50" s="15">
        <v>7.5825310407451477E-3</v>
      </c>
      <c r="F50" s="15">
        <f t="shared" si="18"/>
        <v>3.9262345728978375E-3</v>
      </c>
      <c r="G50" s="15">
        <f t="shared" si="3"/>
        <v>68.288543392380888</v>
      </c>
      <c r="H50" s="16">
        <v>9.6591460117875158E-2</v>
      </c>
      <c r="I50" s="16">
        <f t="shared" si="4"/>
        <v>5.0015058049035763E-2</v>
      </c>
      <c r="J50" s="16">
        <f t="shared" si="5"/>
        <v>5.360722359596843</v>
      </c>
      <c r="K50" s="15">
        <v>3.3357507848124182</v>
      </c>
      <c r="L50" s="15">
        <f t="shared" si="6"/>
        <v>1.7272517563758703</v>
      </c>
      <c r="M50" s="15">
        <f t="shared" si="7"/>
        <v>0.15522742357058844</v>
      </c>
      <c r="N50" s="16">
        <v>0.40734781162096623</v>
      </c>
      <c r="O50" s="16">
        <f t="shared" si="8"/>
        <v>0.21092469685733634</v>
      </c>
      <c r="P50" s="16">
        <f t="shared" si="9"/>
        <v>1.2711495808447073</v>
      </c>
      <c r="Q50" s="15">
        <v>8.1950087029527161</v>
      </c>
      <c r="R50" s="15">
        <f t="shared" si="10"/>
        <v>4.2433755063889169</v>
      </c>
      <c r="S50" s="15">
        <f t="shared" si="11"/>
        <v>6.3184801721251779E-2</v>
      </c>
      <c r="T50" s="16">
        <v>0.12410974881990022</v>
      </c>
      <c r="U50" s="16">
        <f t="shared" si="12"/>
        <v>6.426402793894434E-2</v>
      </c>
      <c r="V50" s="16">
        <f t="shared" si="13"/>
        <v>4.1721138341146498</v>
      </c>
      <c r="W50" s="15">
        <v>7.2709040463248997E-2</v>
      </c>
      <c r="X50" s="17">
        <f t="shared" si="14"/>
        <v>3.7648741151870335E-2</v>
      </c>
      <c r="Y50" s="18">
        <f t="shared" si="15"/>
        <v>7.1215353235437568</v>
      </c>
      <c r="Z50" s="19">
        <v>2.758127645834416E-2</v>
      </c>
      <c r="AA50" s="20">
        <f t="shared" si="16"/>
        <v>1.4281584950130606E-2</v>
      </c>
      <c r="AB50" s="20">
        <f t="shared" si="17"/>
        <v>18.773605376169968</v>
      </c>
    </row>
    <row r="51" spans="1:29" x14ac:dyDescent="0.2">
      <c r="A51" s="11" t="s">
        <v>39</v>
      </c>
      <c r="B51" s="12">
        <v>250</v>
      </c>
      <c r="C51" s="13" t="s">
        <v>37</v>
      </c>
      <c r="D51" s="37">
        <v>0.51780000000000004</v>
      </c>
      <c r="E51" s="15">
        <v>8.3285371082368557E-3</v>
      </c>
      <c r="F51" s="15">
        <f t="shared" si="18"/>
        <v>4.3125165146450442E-3</v>
      </c>
      <c r="G51" s="15">
        <f t="shared" si="3"/>
        <v>62.171782783785645</v>
      </c>
      <c r="H51" s="16">
        <v>9.1955949046362812E-2</v>
      </c>
      <c r="I51" s="16">
        <f t="shared" si="4"/>
        <v>4.761479041620667E-2</v>
      </c>
      <c r="J51" s="16">
        <f t="shared" si="5"/>
        <v>5.6309570546537779</v>
      </c>
      <c r="K51" s="15">
        <v>2.8859447438837846</v>
      </c>
      <c r="L51" s="15">
        <f t="shared" si="6"/>
        <v>1.4943421883830237</v>
      </c>
      <c r="M51" s="15">
        <f t="shared" si="7"/>
        <v>0.17942131466563227</v>
      </c>
      <c r="N51" s="16">
        <v>0.38720434931123848</v>
      </c>
      <c r="O51" s="16">
        <f t="shared" si="8"/>
        <v>0.2004944120733593</v>
      </c>
      <c r="P51" s="16">
        <f t="shared" si="9"/>
        <v>1.3372783671491963</v>
      </c>
      <c r="Q51" s="15">
        <v>7.0401064168707652</v>
      </c>
      <c r="R51" s="15">
        <f t="shared" si="10"/>
        <v>3.6453671026556824</v>
      </c>
      <c r="S51" s="15">
        <f t="shared" si="11"/>
        <v>7.3550024579053921E-2</v>
      </c>
      <c r="T51" s="16">
        <v>0.11953885774216212</v>
      </c>
      <c r="U51" s="16">
        <f t="shared" si="12"/>
        <v>6.1897220538891552E-2</v>
      </c>
      <c r="V51" s="16">
        <f t="shared" si="13"/>
        <v>4.3316458746566111</v>
      </c>
      <c r="W51" s="15">
        <v>6.4259206943718644E-2</v>
      </c>
      <c r="X51" s="17">
        <f t="shared" si="14"/>
        <v>3.3273417355457517E-2</v>
      </c>
      <c r="Y51" s="18">
        <f t="shared" si="15"/>
        <v>8.0579892692033166</v>
      </c>
      <c r="Z51" s="19">
        <v>2.3829883799260539E-2</v>
      </c>
      <c r="AA51" s="20">
        <f t="shared" si="16"/>
        <v>1.2339113831257109E-2</v>
      </c>
      <c r="AB51" s="20">
        <f t="shared" si="17"/>
        <v>21.729019090561735</v>
      </c>
    </row>
    <row r="52" spans="1:29" x14ac:dyDescent="0.2">
      <c r="A52" s="11" t="s">
        <v>39</v>
      </c>
      <c r="B52" s="12">
        <v>250</v>
      </c>
      <c r="C52" s="13" t="s">
        <v>37</v>
      </c>
      <c r="D52" s="37">
        <v>0.48409999999999997</v>
      </c>
      <c r="E52" s="15">
        <v>7.6318067517223706E-3</v>
      </c>
      <c r="F52" s="15">
        <f t="shared" si="18"/>
        <v>3.6945576485087994E-3</v>
      </c>
      <c r="G52" s="15">
        <f t="shared" si="3"/>
        <v>63.431899646927867</v>
      </c>
      <c r="H52" s="16">
        <v>0.10125052462159999</v>
      </c>
      <c r="I52" s="16">
        <f t="shared" si="4"/>
        <v>4.9015378969316549E-2</v>
      </c>
      <c r="J52" s="16">
        <f t="shared" si="5"/>
        <v>4.7812097943117804</v>
      </c>
      <c r="K52" s="15">
        <v>2.0519213516501069</v>
      </c>
      <c r="L52" s="15">
        <f t="shared" si="6"/>
        <v>0.99333512633381671</v>
      </c>
      <c r="M52" s="15">
        <f t="shared" si="7"/>
        <v>0.23592522179794959</v>
      </c>
      <c r="N52" s="16">
        <v>0.42118602383708975</v>
      </c>
      <c r="O52" s="16">
        <f t="shared" si="8"/>
        <v>0.20389615413953513</v>
      </c>
      <c r="P52" s="16">
        <f t="shared" si="9"/>
        <v>1.1493733709151865</v>
      </c>
      <c r="Q52" s="15">
        <v>8.3913657011829095</v>
      </c>
      <c r="R52" s="15">
        <f t="shared" si="10"/>
        <v>4.0622601359426467</v>
      </c>
      <c r="S52" s="15">
        <f t="shared" si="11"/>
        <v>5.7690251770550011E-2</v>
      </c>
      <c r="T52" s="16">
        <v>0.14597344729608017</v>
      </c>
      <c r="U52" s="16">
        <f t="shared" si="12"/>
        <v>7.0665745836032398E-2</v>
      </c>
      <c r="V52" s="16">
        <f t="shared" si="13"/>
        <v>3.316356563246003</v>
      </c>
      <c r="W52" s="15">
        <v>7.9377730157070239E-2</v>
      </c>
      <c r="X52" s="17">
        <f t="shared" si="14"/>
        <v>3.8426759169037698E-2</v>
      </c>
      <c r="Y52" s="18">
        <f t="shared" si="15"/>
        <v>6.0986878692811901</v>
      </c>
      <c r="Z52" s="19">
        <v>2.5811162837408506E-2</v>
      </c>
      <c r="AA52" s="20">
        <f t="shared" si="16"/>
        <v>1.2495183929589457E-2</v>
      </c>
      <c r="AB52" s="20">
        <f t="shared" si="17"/>
        <v>18.755451005810034</v>
      </c>
    </row>
    <row r="53" spans="1:29" x14ac:dyDescent="0.2">
      <c r="A53" s="11" t="s">
        <v>39</v>
      </c>
      <c r="B53" s="12">
        <v>250</v>
      </c>
      <c r="C53" s="13" t="s">
        <v>37</v>
      </c>
      <c r="D53" s="37">
        <v>0.48409999999999997</v>
      </c>
      <c r="E53" s="15">
        <v>8.6303730352233505E-3</v>
      </c>
      <c r="F53" s="15">
        <f t="shared" si="18"/>
        <v>4.1779635863516233E-3</v>
      </c>
      <c r="G53" s="15">
        <f t="shared" si="3"/>
        <v>56.092592756330568</v>
      </c>
      <c r="H53" s="16">
        <v>9.3363193929914379E-2</v>
      </c>
      <c r="I53" s="16">
        <f t="shared" si="4"/>
        <v>4.5197122181471545E-2</v>
      </c>
      <c r="J53" s="16">
        <f t="shared" si="5"/>
        <v>5.1851268109293995</v>
      </c>
      <c r="K53" s="15">
        <v>3.3683541765561227</v>
      </c>
      <c r="L53" s="15">
        <f t="shared" si="6"/>
        <v>1.6306202568708188</v>
      </c>
      <c r="M53" s="15">
        <f t="shared" si="7"/>
        <v>0.14372004089396387</v>
      </c>
      <c r="N53" s="16">
        <v>0.39539398707465501</v>
      </c>
      <c r="O53" s="16">
        <f t="shared" si="8"/>
        <v>0.19141022914284048</v>
      </c>
      <c r="P53" s="16">
        <f t="shared" si="9"/>
        <v>1.2243484115214838</v>
      </c>
      <c r="Q53" s="15">
        <v>7.2121880476131519</v>
      </c>
      <c r="R53" s="15">
        <f t="shared" si="10"/>
        <v>3.4914202338495266</v>
      </c>
      <c r="S53" s="15">
        <f t="shared" si="11"/>
        <v>6.7122487212491797E-2</v>
      </c>
      <c r="T53" s="16">
        <v>0.13600598285142637</v>
      </c>
      <c r="U53" s="16">
        <f t="shared" si="12"/>
        <v>6.5840496298375503E-2</v>
      </c>
      <c r="V53" s="16">
        <f t="shared" si="13"/>
        <v>3.559402239891412</v>
      </c>
      <c r="W53" s="15">
        <v>7.6647764105035127E-2</v>
      </c>
      <c r="X53" s="17">
        <f t="shared" si="14"/>
        <v>3.7105182603247501E-2</v>
      </c>
      <c r="Y53" s="18">
        <f t="shared" si="15"/>
        <v>6.3159050450135519</v>
      </c>
      <c r="Z53" s="19">
        <v>2.4693260528311393E-2</v>
      </c>
      <c r="AA53" s="20">
        <f t="shared" si="16"/>
        <v>1.1954007421755545E-2</v>
      </c>
      <c r="AB53" s="20">
        <f t="shared" si="17"/>
        <v>19.604539442856005</v>
      </c>
    </row>
    <row r="54" spans="1:29" x14ac:dyDescent="0.2">
      <c r="A54" s="11" t="s">
        <v>39</v>
      </c>
      <c r="B54" s="12">
        <v>250</v>
      </c>
      <c r="C54" s="13" t="s">
        <v>37</v>
      </c>
      <c r="D54" s="37">
        <v>0.45979999999999999</v>
      </c>
      <c r="E54" s="15">
        <v>8.5733029046396979E-3</v>
      </c>
      <c r="F54" s="15">
        <f t="shared" si="18"/>
        <v>3.9420046755533327E-3</v>
      </c>
      <c r="G54" s="15">
        <f t="shared" si="3"/>
        <v>53.631605591721893</v>
      </c>
      <c r="H54" s="16">
        <v>9.5056897975167032E-2</v>
      </c>
      <c r="I54" s="16">
        <f t="shared" si="4"/>
        <v>4.3707161688981797E-2</v>
      </c>
      <c r="J54" s="16">
        <f t="shared" si="5"/>
        <v>4.8371029330256459</v>
      </c>
      <c r="K54" s="15">
        <v>0.59408773781035196</v>
      </c>
      <c r="L54" s="15">
        <f t="shared" si="6"/>
        <v>0.27316154184519981</v>
      </c>
      <c r="M54" s="15">
        <f t="shared" si="7"/>
        <v>0.77395975499292313</v>
      </c>
      <c r="N54" s="16">
        <v>0.43420793812003877</v>
      </c>
      <c r="O54" s="16">
        <f t="shared" si="8"/>
        <v>0.19964880994759382</v>
      </c>
      <c r="P54" s="16">
        <f t="shared" si="9"/>
        <v>1.0589396453477231</v>
      </c>
      <c r="Q54" s="15">
        <v>8.2134129826820139</v>
      </c>
      <c r="R54" s="15">
        <f t="shared" si="10"/>
        <v>3.77652728943719</v>
      </c>
      <c r="S54" s="15">
        <f t="shared" si="11"/>
        <v>5.5981599971837354E-2</v>
      </c>
      <c r="T54" s="16">
        <v>0.13498837880194894</v>
      </c>
      <c r="U54" s="16">
        <f t="shared" si="12"/>
        <v>6.2067656573136121E-2</v>
      </c>
      <c r="V54" s="16">
        <f t="shared" si="13"/>
        <v>3.406219143313109</v>
      </c>
      <c r="W54" s="15">
        <v>7.6600809721730279E-2</v>
      </c>
      <c r="X54" s="17">
        <f t="shared" si="14"/>
        <v>3.5221052310051584E-2</v>
      </c>
      <c r="Y54" s="18">
        <f t="shared" si="15"/>
        <v>6.0025475144496152</v>
      </c>
      <c r="Z54" s="19">
        <v>2.4623948677944488E-2</v>
      </c>
      <c r="AA54" s="20">
        <f t="shared" si="16"/>
        <v>1.1322091602118875E-2</v>
      </c>
      <c r="AB54" s="20">
        <f t="shared" si="17"/>
        <v>18.672878424728033</v>
      </c>
    </row>
    <row r="55" spans="1:29" s="32" customFormat="1" ht="17" thickBot="1" x14ac:dyDescent="0.25">
      <c r="A55" s="21" t="s">
        <v>39</v>
      </c>
      <c r="B55" s="22">
        <v>250</v>
      </c>
      <c r="C55" s="23" t="s">
        <v>37</v>
      </c>
      <c r="D55" s="38">
        <v>0.45979999999999999</v>
      </c>
      <c r="E55" s="25">
        <v>9.0533886176982353E-3</v>
      </c>
      <c r="F55" s="25">
        <f t="shared" si="18"/>
        <v>4.1627480864176482E-3</v>
      </c>
      <c r="G55" s="25">
        <f t="shared" si="3"/>
        <v>50.787613281191625</v>
      </c>
      <c r="H55" s="26">
        <v>8.9419875930065368E-2</v>
      </c>
      <c r="I55" s="26">
        <f t="shared" si="4"/>
        <v>4.1115258952644056E-2</v>
      </c>
      <c r="J55" s="26">
        <f t="shared" si="5"/>
        <v>5.1420335268593549</v>
      </c>
      <c r="K55" s="25">
        <v>0.53954834567576693</v>
      </c>
      <c r="L55" s="25">
        <f t="shared" si="6"/>
        <v>0.24808432934171762</v>
      </c>
      <c r="M55" s="25">
        <f t="shared" si="7"/>
        <v>0.85219425411102923</v>
      </c>
      <c r="N55" s="26">
        <v>0.40518802793733233</v>
      </c>
      <c r="O55" s="26">
        <f t="shared" si="8"/>
        <v>0.18630545524558539</v>
      </c>
      <c r="P55" s="26">
        <f t="shared" si="9"/>
        <v>1.1347818007868538</v>
      </c>
      <c r="Q55" s="25">
        <v>7.7572429124544975</v>
      </c>
      <c r="R55" s="25">
        <f t="shared" si="10"/>
        <v>3.566780291146578</v>
      </c>
      <c r="S55" s="25">
        <f t="shared" si="11"/>
        <v>5.9273636933784374E-2</v>
      </c>
      <c r="T55" s="26">
        <v>0.12804981221626538</v>
      </c>
      <c r="U55" s="26">
        <f t="shared" si="12"/>
        <v>5.8877303657038818E-2</v>
      </c>
      <c r="V55" s="26">
        <f t="shared" si="13"/>
        <v>3.5907901155172053</v>
      </c>
      <c r="W55" s="25">
        <v>6.9231735902233138E-2</v>
      </c>
      <c r="X55" s="27">
        <f t="shared" si="14"/>
        <v>3.1832752167846798E-2</v>
      </c>
      <c r="Y55" s="28">
        <f t="shared" si="15"/>
        <v>6.6414628205959616</v>
      </c>
      <c r="Z55" s="29">
        <v>2.3593912973953315E-2</v>
      </c>
      <c r="AA55" s="30">
        <f t="shared" si="16"/>
        <v>1.0848481185423734E-2</v>
      </c>
      <c r="AB55" s="30">
        <f t="shared" si="17"/>
        <v>19.4880773065324</v>
      </c>
      <c r="AC55" s="31"/>
    </row>
    <row r="56" spans="1:29" x14ac:dyDescent="0.2">
      <c r="A56" s="11" t="s">
        <v>40</v>
      </c>
      <c r="B56" s="12">
        <v>50</v>
      </c>
      <c r="C56" s="13" t="s">
        <v>41</v>
      </c>
      <c r="D56" s="39">
        <v>0.2306</v>
      </c>
      <c r="E56" s="15">
        <v>3.5494651148384104E-3</v>
      </c>
      <c r="F56" s="15">
        <f t="shared" si="18"/>
        <v>8.1850665548173745E-4</v>
      </c>
      <c r="G56" s="15">
        <f t="shared" si="3"/>
        <v>64.967535259322602</v>
      </c>
      <c r="H56" s="16">
        <v>1.1903068112523691</v>
      </c>
      <c r="I56" s="16">
        <f t="shared" si="4"/>
        <v>0.27448475067479633</v>
      </c>
      <c r="J56" s="16">
        <f t="shared" si="5"/>
        <v>0.19373156384560763</v>
      </c>
      <c r="K56" s="15">
        <v>1.3639310968664782</v>
      </c>
      <c r="L56" s="15">
        <f t="shared" si="6"/>
        <v>0.31452251093740985</v>
      </c>
      <c r="M56" s="15">
        <f t="shared" si="7"/>
        <v>0.16907012423852269</v>
      </c>
      <c r="N56" s="16">
        <v>4.2368909508302908</v>
      </c>
      <c r="O56" s="16">
        <f t="shared" si="8"/>
        <v>0.97702705326146499</v>
      </c>
      <c r="P56" s="16">
        <f t="shared" si="9"/>
        <v>5.4426701719762223E-2</v>
      </c>
      <c r="Q56" s="15">
        <v>4.8317598201417473</v>
      </c>
      <c r="R56" s="15">
        <f t="shared" si="10"/>
        <v>1.1142038145246869</v>
      </c>
      <c r="S56" s="15">
        <f t="shared" si="11"/>
        <v>4.7725882201080719E-2</v>
      </c>
      <c r="T56" s="16">
        <v>0.3040237681630254</v>
      </c>
      <c r="U56" s="16">
        <f t="shared" si="12"/>
        <v>7.0107880938393652E-2</v>
      </c>
      <c r="V56" s="16">
        <f t="shared" si="13"/>
        <v>0.75849332897007682</v>
      </c>
      <c r="W56" s="15">
        <v>2.8493902548705471E-2</v>
      </c>
      <c r="X56" s="17">
        <f t="shared" si="14"/>
        <v>6.5706939277314818E-3</v>
      </c>
      <c r="Y56" s="18">
        <f t="shared" si="15"/>
        <v>8.0929595237377043</v>
      </c>
      <c r="Z56" s="19">
        <v>2.3133614305427517E-2</v>
      </c>
      <c r="AA56" s="20">
        <f t="shared" si="16"/>
        <v>5.3346114588315851E-3</v>
      </c>
      <c r="AB56" s="20">
        <f t="shared" si="17"/>
        <v>9.9681786406328019</v>
      </c>
    </row>
    <row r="57" spans="1:29" x14ac:dyDescent="0.2">
      <c r="A57" s="11" t="s">
        <v>40</v>
      </c>
      <c r="B57" s="12">
        <v>50</v>
      </c>
      <c r="C57" s="13" t="s">
        <v>41</v>
      </c>
      <c r="D57" s="39">
        <v>0.2306</v>
      </c>
      <c r="E57" s="15">
        <v>3.6279303925875598E-3</v>
      </c>
      <c r="F57" s="15">
        <f t="shared" si="18"/>
        <v>8.3660074853069127E-4</v>
      </c>
      <c r="G57" s="15">
        <f t="shared" si="3"/>
        <v>63.56241025769198</v>
      </c>
      <c r="H57" s="16">
        <v>1.2402010212009931</v>
      </c>
      <c r="I57" s="16">
        <f t="shared" si="4"/>
        <v>0.28599035548894902</v>
      </c>
      <c r="J57" s="16">
        <f t="shared" si="5"/>
        <v>0.18593759887142347</v>
      </c>
      <c r="K57" s="15">
        <v>1.7540541226354354</v>
      </c>
      <c r="L57" s="15">
        <f t="shared" si="6"/>
        <v>0.40448488067973137</v>
      </c>
      <c r="M57" s="15">
        <f t="shared" si="7"/>
        <v>0.13146686697074522</v>
      </c>
      <c r="N57" s="16">
        <v>4.3268042723739448</v>
      </c>
      <c r="O57" s="16">
        <f t="shared" si="8"/>
        <v>0.99776106520943164</v>
      </c>
      <c r="P57" s="16">
        <f t="shared" si="9"/>
        <v>5.3295685564597767E-2</v>
      </c>
      <c r="Q57" s="15">
        <v>5.7850270909665982</v>
      </c>
      <c r="R57" s="15">
        <f t="shared" si="10"/>
        <v>1.3340272471768975</v>
      </c>
      <c r="S57" s="15">
        <f t="shared" si="11"/>
        <v>3.9861524652163714E-2</v>
      </c>
      <c r="T57" s="16">
        <v>0.31961436631952683</v>
      </c>
      <c r="U57" s="16">
        <f t="shared" si="12"/>
        <v>7.3703072873282885E-2</v>
      </c>
      <c r="V57" s="16">
        <f t="shared" si="13"/>
        <v>0.72149447678288392</v>
      </c>
      <c r="W57" s="15">
        <v>3.3412631382991137E-2</v>
      </c>
      <c r="X57" s="17">
        <f t="shared" si="14"/>
        <v>7.7049527969177559E-3</v>
      </c>
      <c r="Y57" s="18">
        <f t="shared" si="15"/>
        <v>6.9015815413265553</v>
      </c>
      <c r="Z57" s="19">
        <v>2.319401354250512E-2</v>
      </c>
      <c r="AA57" s="20">
        <f t="shared" si="16"/>
        <v>5.3485395229016805E-3</v>
      </c>
      <c r="AB57" s="20">
        <f t="shared" si="17"/>
        <v>9.9422206328113383</v>
      </c>
    </row>
    <row r="58" spans="1:29" x14ac:dyDescent="0.2">
      <c r="A58" s="11" t="s">
        <v>40</v>
      </c>
      <c r="B58" s="12">
        <v>50</v>
      </c>
      <c r="C58" s="13" t="s">
        <v>41</v>
      </c>
      <c r="D58" s="39">
        <v>0.22509999999999999</v>
      </c>
      <c r="E58" s="15"/>
      <c r="F58" s="15"/>
      <c r="G58" s="15"/>
      <c r="H58" s="16">
        <v>0.42297809440712869</v>
      </c>
      <c r="I58" s="16">
        <f t="shared" si="4"/>
        <v>9.521236905104466E-2</v>
      </c>
      <c r="J58" s="16">
        <f t="shared" si="5"/>
        <v>0.53217885979536028</v>
      </c>
      <c r="K58" s="15">
        <v>1.1561574977015106</v>
      </c>
      <c r="L58" s="15">
        <f t="shared" si="6"/>
        <v>0.26025105273261001</v>
      </c>
      <c r="M58" s="15">
        <f t="shared" si="7"/>
        <v>0.19469665720069126</v>
      </c>
      <c r="N58" s="16">
        <v>6.0485353084710294</v>
      </c>
      <c r="O58" s="16">
        <f t="shared" si="8"/>
        <v>1.3615252979368286</v>
      </c>
      <c r="P58" s="16">
        <f t="shared" si="9"/>
        <v>3.7215621389321371E-2</v>
      </c>
      <c r="Q58" s="15">
        <v>2.1775314086255784</v>
      </c>
      <c r="R58" s="15">
        <f t="shared" si="10"/>
        <v>0.4901623200816177</v>
      </c>
      <c r="S58" s="15">
        <f t="shared" si="11"/>
        <v>0.10337393945655157</v>
      </c>
      <c r="T58" s="16">
        <v>0.29655147450585162</v>
      </c>
      <c r="U58" s="16">
        <f t="shared" si="12"/>
        <v>6.6753736911267195E-2</v>
      </c>
      <c r="V58" s="16">
        <f t="shared" si="13"/>
        <v>0.75905877849735082</v>
      </c>
      <c r="W58" s="15">
        <v>6.4415168929568539E-3</v>
      </c>
      <c r="X58" s="17">
        <f t="shared" si="14"/>
        <v>1.4499854526045877E-3</v>
      </c>
      <c r="Y58" s="18">
        <f t="shared" si="15"/>
        <v>34.945185076844872</v>
      </c>
      <c r="Z58" s="19">
        <v>1.9921914280098256E-2</v>
      </c>
      <c r="AA58" s="20">
        <f t="shared" si="16"/>
        <v>4.4844229044501173E-3</v>
      </c>
      <c r="AB58" s="20">
        <f t="shared" si="17"/>
        <v>11.299114976359078</v>
      </c>
    </row>
    <row r="59" spans="1:29" x14ac:dyDescent="0.2">
      <c r="A59" s="11" t="s">
        <v>40</v>
      </c>
      <c r="B59" s="12">
        <v>50</v>
      </c>
      <c r="C59" s="13" t="s">
        <v>41</v>
      </c>
      <c r="D59" s="39">
        <v>0.22509999999999999</v>
      </c>
      <c r="E59" s="15"/>
      <c r="F59" s="15"/>
      <c r="G59" s="15"/>
      <c r="H59" s="16">
        <v>0.3955538452902424</v>
      </c>
      <c r="I59" s="16">
        <f t="shared" si="4"/>
        <v>8.9039170574833557E-2</v>
      </c>
      <c r="J59" s="16">
        <f t="shared" si="5"/>
        <v>0.56907549422210812</v>
      </c>
      <c r="K59" s="15">
        <v>1.4121591348002704</v>
      </c>
      <c r="L59" s="15">
        <f t="shared" si="6"/>
        <v>0.31787702124354089</v>
      </c>
      <c r="M59" s="15">
        <f t="shared" si="7"/>
        <v>0.15940129865876423</v>
      </c>
      <c r="N59" s="16">
        <v>6.2772619326922641</v>
      </c>
      <c r="O59" s="16">
        <f t="shared" si="8"/>
        <v>1.4130116610490286</v>
      </c>
      <c r="P59" s="16">
        <f t="shared" si="9"/>
        <v>3.5859583750626846E-2</v>
      </c>
      <c r="Q59" s="15">
        <v>3.9008846307256531</v>
      </c>
      <c r="R59" s="15">
        <f t="shared" si="10"/>
        <v>0.87808913037634451</v>
      </c>
      <c r="S59" s="15">
        <f t="shared" si="11"/>
        <v>5.7704859617477663E-2</v>
      </c>
      <c r="T59" s="16">
        <v>0.31352279899060803</v>
      </c>
      <c r="U59" s="16">
        <f t="shared" si="12"/>
        <v>7.0573982052785866E-2</v>
      </c>
      <c r="V59" s="16">
        <f t="shared" si="13"/>
        <v>0.71797011485197648</v>
      </c>
      <c r="W59" s="15">
        <v>1.4153376915270251E-2</v>
      </c>
      <c r="X59" s="17">
        <f t="shared" si="14"/>
        <v>3.1859251436273332E-3</v>
      </c>
      <c r="Y59" s="18">
        <f t="shared" si="15"/>
        <v>15.904331619766083</v>
      </c>
      <c r="Z59" s="19">
        <v>2.5662267671917559E-2</v>
      </c>
      <c r="AA59" s="20">
        <f t="shared" si="16"/>
        <v>5.7765764529486424E-3</v>
      </c>
      <c r="AB59" s="20">
        <f t="shared" si="17"/>
        <v>8.7716332351380188</v>
      </c>
    </row>
    <row r="60" spans="1:29" x14ac:dyDescent="0.2">
      <c r="A60" s="11" t="s">
        <v>40</v>
      </c>
      <c r="B60" s="12">
        <v>50</v>
      </c>
      <c r="C60" s="13" t="s">
        <v>41</v>
      </c>
      <c r="D60" s="39">
        <v>0.2137</v>
      </c>
      <c r="E60" s="15">
        <v>1.1227975541338454E-3</v>
      </c>
      <c r="F60" s="15">
        <f t="shared" si="18"/>
        <v>2.3994183731840276E-4</v>
      </c>
      <c r="G60" s="15">
        <f t="shared" si="3"/>
        <v>190.32816665231661</v>
      </c>
      <c r="H60" s="16">
        <v>1.1115885759619863</v>
      </c>
      <c r="I60" s="16">
        <f t="shared" si="4"/>
        <v>0.23754647868307649</v>
      </c>
      <c r="J60" s="16">
        <f t="shared" si="5"/>
        <v>0.19224738776670194</v>
      </c>
      <c r="K60" s="15">
        <v>1.3550338700561024</v>
      </c>
      <c r="L60" s="15">
        <f t="shared" si="6"/>
        <v>0.28957073803098909</v>
      </c>
      <c r="M60" s="15">
        <f t="shared" si="7"/>
        <v>0.15770823499131589</v>
      </c>
      <c r="N60" s="16">
        <v>4.6944160019226633</v>
      </c>
      <c r="O60" s="16">
        <f t="shared" si="8"/>
        <v>1.0031966996108732</v>
      </c>
      <c r="P60" s="16">
        <f t="shared" si="9"/>
        <v>4.5522169299115414E-2</v>
      </c>
      <c r="Q60" s="15">
        <v>6.84818958923253</v>
      </c>
      <c r="R60" s="15">
        <f t="shared" si="10"/>
        <v>1.4634581152189916</v>
      </c>
      <c r="S60" s="15">
        <f t="shared" si="11"/>
        <v>3.1205327658568687E-2</v>
      </c>
      <c r="T60" s="16">
        <v>0.320870228815065</v>
      </c>
      <c r="U60" s="16">
        <f t="shared" si="12"/>
        <v>6.8569967897779388E-2</v>
      </c>
      <c r="V60" s="16">
        <f t="shared" si="13"/>
        <v>0.66600133265453854</v>
      </c>
      <c r="W60" s="15">
        <v>5.0005396353360314E-2</v>
      </c>
      <c r="X60" s="17">
        <f t="shared" si="14"/>
        <v>1.0686153200713099E-2</v>
      </c>
      <c r="Y60" s="18">
        <f t="shared" si="15"/>
        <v>4.2735387694940163</v>
      </c>
      <c r="Z60" s="19">
        <v>3.2511664186097869E-2</v>
      </c>
      <c r="AA60" s="20">
        <f t="shared" si="16"/>
        <v>6.9477426365691149E-3</v>
      </c>
      <c r="AB60" s="20">
        <f t="shared" si="17"/>
        <v>6.5730255694317572</v>
      </c>
    </row>
    <row r="61" spans="1:29" s="32" customFormat="1" ht="17" thickBot="1" x14ac:dyDescent="0.25">
      <c r="A61" s="21" t="s">
        <v>40</v>
      </c>
      <c r="B61" s="22">
        <v>50</v>
      </c>
      <c r="C61" s="23" t="s">
        <v>41</v>
      </c>
      <c r="D61" s="40">
        <v>0.2137</v>
      </c>
      <c r="E61" s="25">
        <v>1.8879838486845987E-3</v>
      </c>
      <c r="F61" s="25">
        <f t="shared" si="18"/>
        <v>4.0346214846389872E-4</v>
      </c>
      <c r="G61" s="25">
        <f t="shared" si="3"/>
        <v>113.18952762699196</v>
      </c>
      <c r="H61" s="26">
        <v>0.91773933867542368</v>
      </c>
      <c r="I61" s="26">
        <f t="shared" si="4"/>
        <v>0.19612089667493804</v>
      </c>
      <c r="J61" s="26">
        <f t="shared" si="5"/>
        <v>0.23285478892997433</v>
      </c>
      <c r="K61" s="25">
        <v>1.2872756373882015</v>
      </c>
      <c r="L61" s="25">
        <f t="shared" si="6"/>
        <v>0.27509080370985867</v>
      </c>
      <c r="M61" s="25">
        <f t="shared" si="7"/>
        <v>0.16600951171078121</v>
      </c>
      <c r="N61" s="26">
        <v>4.7174757645570624</v>
      </c>
      <c r="O61" s="26">
        <f t="shared" si="8"/>
        <v>1.0081245708858442</v>
      </c>
      <c r="P61" s="26">
        <f t="shared" si="9"/>
        <v>4.5299649784224155E-2</v>
      </c>
      <c r="Q61" s="25">
        <v>7.3395206826354835</v>
      </c>
      <c r="R61" s="25">
        <f t="shared" si="10"/>
        <v>1.5684555698792029</v>
      </c>
      <c r="S61" s="25">
        <f t="shared" si="11"/>
        <v>2.9116342775024971E-2</v>
      </c>
      <c r="T61" s="26">
        <v>0.32976483101864223</v>
      </c>
      <c r="U61" s="26">
        <f t="shared" si="12"/>
        <v>7.0470744388683851E-2</v>
      </c>
      <c r="V61" s="26">
        <f t="shared" si="13"/>
        <v>0.64803757071329149</v>
      </c>
      <c r="W61" s="25">
        <v>4.3242607569798093E-2</v>
      </c>
      <c r="X61" s="27">
        <f t="shared" si="14"/>
        <v>9.2409452376658527E-3</v>
      </c>
      <c r="Y61" s="28">
        <f t="shared" si="15"/>
        <v>4.9418851454567312</v>
      </c>
      <c r="Z61" s="29">
        <v>3.1734262025693807E-2</v>
      </c>
      <c r="AA61" s="30">
        <f t="shared" si="16"/>
        <v>6.7816117948907668E-3</v>
      </c>
      <c r="AB61" s="30">
        <f t="shared" si="17"/>
        <v>6.7340466221327819</v>
      </c>
      <c r="AC61" s="31"/>
    </row>
    <row r="62" spans="1:29" x14ac:dyDescent="0.2">
      <c r="A62" s="11" t="s">
        <v>42</v>
      </c>
      <c r="B62" s="12">
        <v>100</v>
      </c>
      <c r="C62" s="13" t="s">
        <v>41</v>
      </c>
      <c r="D62" s="39">
        <v>0.33460000000000001</v>
      </c>
      <c r="E62" s="15">
        <v>1.6783325404922878E-2</v>
      </c>
      <c r="F62" s="15">
        <f t="shared" si="18"/>
        <v>5.6157006804871956E-3</v>
      </c>
      <c r="G62" s="15">
        <f t="shared" si="3"/>
        <v>19.936454303737403</v>
      </c>
      <c r="H62" s="16">
        <v>0.97643934099561946</v>
      </c>
      <c r="I62" s="16">
        <f t="shared" si="4"/>
        <v>0.32671660349713427</v>
      </c>
      <c r="J62" s="16">
        <f t="shared" si="5"/>
        <v>0.34267361622159498</v>
      </c>
      <c r="K62" s="15">
        <v>1.0093495730002044</v>
      </c>
      <c r="L62" s="15">
        <f t="shared" si="6"/>
        <v>0.3377283671258684</v>
      </c>
      <c r="M62" s="15">
        <f t="shared" si="7"/>
        <v>0.33150061083934518</v>
      </c>
      <c r="N62" s="16">
        <v>2.0482608312900306</v>
      </c>
      <c r="O62" s="16">
        <f t="shared" si="8"/>
        <v>0.68534807414964427</v>
      </c>
      <c r="P62" s="16">
        <f t="shared" si="9"/>
        <v>0.16335810112097054</v>
      </c>
      <c r="Q62" s="15">
        <v>10.532714170057259</v>
      </c>
      <c r="R62" s="15">
        <f t="shared" si="10"/>
        <v>3.5242461613011589</v>
      </c>
      <c r="S62" s="15">
        <f t="shared" si="11"/>
        <v>3.176769013168626E-2</v>
      </c>
      <c r="T62" s="16">
        <v>0.21928657052381278</v>
      </c>
      <c r="U62" s="16">
        <f t="shared" si="12"/>
        <v>7.3373286497267765E-2</v>
      </c>
      <c r="V62" s="16">
        <f t="shared" si="13"/>
        <v>1.5258572342151937</v>
      </c>
      <c r="W62" s="15">
        <v>0.27353924765421683</v>
      </c>
      <c r="X62" s="17">
        <f t="shared" si="14"/>
        <v>9.1526232265100954E-2</v>
      </c>
      <c r="Y62" s="18">
        <f t="shared" si="15"/>
        <v>1.2232248310596019</v>
      </c>
      <c r="Z62" s="19">
        <v>2.6335568658694117E-2</v>
      </c>
      <c r="AA62" s="20">
        <f t="shared" si="16"/>
        <v>8.8118812731990525E-3</v>
      </c>
      <c r="AB62" s="20">
        <f t="shared" si="17"/>
        <v>12.705250618901639</v>
      </c>
    </row>
    <row r="63" spans="1:29" x14ac:dyDescent="0.2">
      <c r="A63" s="11" t="s">
        <v>42</v>
      </c>
      <c r="B63" s="12">
        <v>100</v>
      </c>
      <c r="C63" s="13" t="s">
        <v>41</v>
      </c>
      <c r="D63" s="39">
        <v>0.33460000000000001</v>
      </c>
      <c r="E63" s="15">
        <v>1.46819272003767E-2</v>
      </c>
      <c r="F63" s="15">
        <f t="shared" si="18"/>
        <v>4.9125728412460438E-3</v>
      </c>
      <c r="G63" s="15">
        <f t="shared" si="3"/>
        <v>22.789923654669465</v>
      </c>
      <c r="H63" s="16">
        <v>0.99183048746300717</v>
      </c>
      <c r="I63" s="16">
        <f t="shared" si="4"/>
        <v>0.33186648110512224</v>
      </c>
      <c r="J63" s="16">
        <f t="shared" si="5"/>
        <v>0.3373560343520694</v>
      </c>
      <c r="K63" s="15">
        <v>1.0379750570711905</v>
      </c>
      <c r="L63" s="15">
        <f t="shared" si="6"/>
        <v>0.34730645409602035</v>
      </c>
      <c r="M63" s="15">
        <f t="shared" si="7"/>
        <v>0.32235842058105557</v>
      </c>
      <c r="N63" s="16">
        <v>2.055402747606613</v>
      </c>
      <c r="O63" s="16">
        <f t="shared" si="8"/>
        <v>0.68773775934917269</v>
      </c>
      <c r="P63" s="16">
        <f t="shared" si="9"/>
        <v>0.16279048006023181</v>
      </c>
      <c r="Q63" s="15">
        <v>10.711313464433013</v>
      </c>
      <c r="R63" s="15">
        <f t="shared" si="10"/>
        <v>3.5840054851992864</v>
      </c>
      <c r="S63" s="15">
        <f t="shared" si="11"/>
        <v>3.1237999066224837E-2</v>
      </c>
      <c r="T63" s="16">
        <v>0.22478015405696702</v>
      </c>
      <c r="U63" s="16">
        <f t="shared" si="12"/>
        <v>7.5211439547461165E-2</v>
      </c>
      <c r="V63" s="16">
        <f t="shared" si="13"/>
        <v>1.4885655782369509</v>
      </c>
      <c r="W63" s="15">
        <v>0.26343724315412603</v>
      </c>
      <c r="X63" s="17">
        <f t="shared" si="14"/>
        <v>8.8146101559370568E-2</v>
      </c>
      <c r="Y63" s="18">
        <f t="shared" si="15"/>
        <v>1.2701317247092494</v>
      </c>
      <c r="Z63" s="19">
        <v>2.800471033440417E-2</v>
      </c>
      <c r="AA63" s="20">
        <f t="shared" si="16"/>
        <v>9.3703760778916356E-3</v>
      </c>
      <c r="AB63" s="20">
        <f t="shared" si="17"/>
        <v>11.947990034695675</v>
      </c>
    </row>
    <row r="64" spans="1:29" x14ac:dyDescent="0.2">
      <c r="A64" s="11" t="s">
        <v>42</v>
      </c>
      <c r="B64" s="12">
        <v>100</v>
      </c>
      <c r="C64" s="13" t="s">
        <v>41</v>
      </c>
      <c r="D64" s="39">
        <v>0.36599999999999999</v>
      </c>
      <c r="E64" s="15">
        <v>1.3836379866101971E-2</v>
      </c>
      <c r="F64" s="15">
        <f t="shared" si="18"/>
        <v>5.0641150309933209E-3</v>
      </c>
      <c r="G64" s="15">
        <f t="shared" si="3"/>
        <v>26.45200576609427</v>
      </c>
      <c r="H64" s="16">
        <v>0.63319449164080566</v>
      </c>
      <c r="I64" s="16">
        <f t="shared" si="4"/>
        <v>0.23174918394053487</v>
      </c>
      <c r="J64" s="16">
        <f t="shared" si="5"/>
        <v>0.57802145285815598</v>
      </c>
      <c r="K64" s="15">
        <v>0.7053981082873455</v>
      </c>
      <c r="L64" s="15">
        <f t="shared" si="6"/>
        <v>0.25817570763316844</v>
      </c>
      <c r="M64" s="15">
        <f t="shared" si="7"/>
        <v>0.51885594205606955</v>
      </c>
      <c r="N64" s="16">
        <v>3.5054766152968977</v>
      </c>
      <c r="O64" s="16">
        <f t="shared" si="8"/>
        <v>1.2830044411986645</v>
      </c>
      <c r="P64" s="16">
        <f t="shared" si="9"/>
        <v>0.10440805635469957</v>
      </c>
      <c r="Q64" s="15">
        <v>13.055709115569254</v>
      </c>
      <c r="R64" s="15">
        <f t="shared" si="10"/>
        <v>4.7783895362983468</v>
      </c>
      <c r="S64" s="15">
        <f t="shared" si="11"/>
        <v>2.8033712819438967E-2</v>
      </c>
      <c r="T64" s="16">
        <v>0.28108358961001428</v>
      </c>
      <c r="U64" s="16">
        <f t="shared" si="12"/>
        <v>0.10287659379726523</v>
      </c>
      <c r="V64" s="16">
        <f t="shared" si="13"/>
        <v>1.3021037638938717</v>
      </c>
      <c r="W64" s="15">
        <v>0.34941534065203661</v>
      </c>
      <c r="X64" s="17">
        <f t="shared" si="14"/>
        <v>0.12788601467864541</v>
      </c>
      <c r="Y64" s="18">
        <f t="shared" si="15"/>
        <v>1.047464027529573</v>
      </c>
      <c r="Z64" s="19">
        <v>3.4082977032586309E-2</v>
      </c>
      <c r="AA64" s="20">
        <f t="shared" si="16"/>
        <v>1.2474369593926589E-2</v>
      </c>
      <c r="AB64" s="20">
        <f t="shared" si="17"/>
        <v>10.738498566309861</v>
      </c>
    </row>
    <row r="65" spans="1:29" x14ac:dyDescent="0.2">
      <c r="A65" s="11" t="s">
        <v>42</v>
      </c>
      <c r="B65" s="12">
        <v>100</v>
      </c>
      <c r="C65" s="13" t="s">
        <v>41</v>
      </c>
      <c r="D65" s="39">
        <v>0.36599999999999999</v>
      </c>
      <c r="E65" s="15">
        <v>1.2034553275007227E-2</v>
      </c>
      <c r="F65" s="15">
        <f t="shared" si="18"/>
        <v>4.4046464986526451E-3</v>
      </c>
      <c r="G65" s="15">
        <f t="shared" si="3"/>
        <v>30.41242924738145</v>
      </c>
      <c r="H65" s="16">
        <v>0.59154241099174731</v>
      </c>
      <c r="I65" s="16">
        <f t="shared" si="4"/>
        <v>0.21650452242297952</v>
      </c>
      <c r="J65" s="16">
        <f t="shared" si="5"/>
        <v>0.61872148674240379</v>
      </c>
      <c r="K65" s="15">
        <v>0.67845457793648734</v>
      </c>
      <c r="L65" s="15">
        <f t="shared" si="6"/>
        <v>0.24831437552475435</v>
      </c>
      <c r="M65" s="15">
        <f t="shared" si="7"/>
        <v>0.53946131679615938</v>
      </c>
      <c r="N65" s="16">
        <v>3.5456887649479651</v>
      </c>
      <c r="O65" s="16">
        <f t="shared" si="8"/>
        <v>1.2977220879709552</v>
      </c>
      <c r="P65" s="16">
        <f t="shared" si="9"/>
        <v>0.10322395005963565</v>
      </c>
      <c r="Q65" s="15">
        <v>13.399911492043843</v>
      </c>
      <c r="R65" s="15">
        <f t="shared" si="10"/>
        <v>4.9043676060880461</v>
      </c>
      <c r="S65" s="15">
        <f t="shared" si="11"/>
        <v>2.7313613244185336E-2</v>
      </c>
      <c r="T65" s="16">
        <v>0.28938010326126262</v>
      </c>
      <c r="U65" s="16">
        <f t="shared" si="12"/>
        <v>0.10591311779362211</v>
      </c>
      <c r="V65" s="16">
        <f t="shared" si="13"/>
        <v>1.2647725115695401</v>
      </c>
      <c r="W65" s="15">
        <v>0.42353805075896639</v>
      </c>
      <c r="X65" s="17">
        <f t="shared" si="14"/>
        <v>0.15501492657778171</v>
      </c>
      <c r="Y65" s="18">
        <f t="shared" si="15"/>
        <v>0.8641490400783115</v>
      </c>
      <c r="Z65" s="19">
        <v>3.2807308693350683E-2</v>
      </c>
      <c r="AA65" s="20">
        <f t="shared" si="16"/>
        <v>1.2007474981766349E-2</v>
      </c>
      <c r="AB65" s="20">
        <f t="shared" si="17"/>
        <v>11.156050727019254</v>
      </c>
    </row>
    <row r="66" spans="1:29" x14ac:dyDescent="0.2">
      <c r="A66" s="11" t="s">
        <v>42</v>
      </c>
      <c r="B66" s="12">
        <v>100</v>
      </c>
      <c r="C66" s="13" t="s">
        <v>41</v>
      </c>
      <c r="D66" s="39">
        <v>0.34639999999999999</v>
      </c>
      <c r="E66" s="15">
        <v>1.3966794377401311E-2</v>
      </c>
      <c r="F66" s="15">
        <f t="shared" si="18"/>
        <v>4.8380975723318143E-3</v>
      </c>
      <c r="G66" s="15">
        <f t="shared" si="3"/>
        <v>24.801682522117279</v>
      </c>
      <c r="H66" s="16">
        <v>1.0817141653105169</v>
      </c>
      <c r="I66" s="16">
        <f t="shared" si="4"/>
        <v>0.37470578686356304</v>
      </c>
      <c r="J66" s="16">
        <f t="shared" si="5"/>
        <v>0.32023247093243196</v>
      </c>
      <c r="K66" s="15">
        <v>0.92762737852337451</v>
      </c>
      <c r="L66" s="15">
        <f t="shared" si="6"/>
        <v>0.32133012392049692</v>
      </c>
      <c r="M66" s="15">
        <f t="shared" si="7"/>
        <v>0.37342580439077816</v>
      </c>
      <c r="N66" s="16">
        <v>2.4499142218520222</v>
      </c>
      <c r="O66" s="16">
        <f t="shared" si="8"/>
        <v>0.84865028644954044</v>
      </c>
      <c r="P66" s="16">
        <f t="shared" si="9"/>
        <v>0.14139270547118893</v>
      </c>
      <c r="Q66" s="15">
        <v>12.377841384907741</v>
      </c>
      <c r="R66" s="15">
        <f t="shared" si="10"/>
        <v>4.2876842557320414</v>
      </c>
      <c r="S66" s="15">
        <f t="shared" si="11"/>
        <v>2.7985493530589614E-2</v>
      </c>
      <c r="T66" s="16">
        <v>0.30791047859185994</v>
      </c>
      <c r="U66" s="16">
        <f t="shared" si="12"/>
        <v>0.10666018978422027</v>
      </c>
      <c r="V66" s="16">
        <f t="shared" si="13"/>
        <v>1.1250023110098779</v>
      </c>
      <c r="W66" s="15">
        <v>0.28090658852472744</v>
      </c>
      <c r="X66" s="17">
        <f t="shared" si="14"/>
        <v>9.7306042264965587E-2</v>
      </c>
      <c r="Y66" s="18">
        <f t="shared" si="15"/>
        <v>1.2331501436802623</v>
      </c>
      <c r="Z66" s="19">
        <v>2.9121001652403011E-2</v>
      </c>
      <c r="AA66" s="20">
        <f t="shared" ref="AA66:AA69" si="19">D66*Z66</f>
        <v>1.0087514972392403E-2</v>
      </c>
      <c r="AB66" s="20">
        <f t="shared" si="17"/>
        <v>11.89519523176895</v>
      </c>
    </row>
    <row r="67" spans="1:29" s="32" customFormat="1" ht="17" thickBot="1" x14ac:dyDescent="0.25">
      <c r="A67" s="21" t="s">
        <v>42</v>
      </c>
      <c r="B67" s="22">
        <v>100</v>
      </c>
      <c r="C67" s="23" t="s">
        <v>41</v>
      </c>
      <c r="D67" s="40">
        <v>0.34639999999999999</v>
      </c>
      <c r="E67" s="25">
        <v>7.7087145957472651E-3</v>
      </c>
      <c r="F67" s="25">
        <f t="shared" si="18"/>
        <v>2.6702987359668523E-3</v>
      </c>
      <c r="G67" s="25">
        <f t="shared" ref="G67:G91" si="20">D67/E67</f>
        <v>44.936155788035215</v>
      </c>
      <c r="H67" s="26">
        <v>1.10310201596469</v>
      </c>
      <c r="I67" s="26">
        <f t="shared" ref="I67:I91" si="21">H67*D67</f>
        <v>0.38211453833016862</v>
      </c>
      <c r="J67" s="26">
        <f t="shared" ref="J67:J91" si="22">D67/H67</f>
        <v>0.3140235399688438</v>
      </c>
      <c r="K67" s="25">
        <v>0.9292440095817347</v>
      </c>
      <c r="L67" s="25">
        <f t="shared" ref="L67:L91" si="23">K67*D67</f>
        <v>0.3218901249191129</v>
      </c>
      <c r="M67" s="25">
        <f t="shared" ref="M67:M91" si="24">D67/K67</f>
        <v>0.37277614536995435</v>
      </c>
      <c r="N67" s="26">
        <v>2.4858308359413224</v>
      </c>
      <c r="O67" s="26">
        <f t="shared" ref="O67:O91" si="25">N67*D67</f>
        <v>0.86109180157007403</v>
      </c>
      <c r="P67" s="26">
        <f t="shared" ref="P67:P91" si="26">D67/N67</f>
        <v>0.13934978800310316</v>
      </c>
      <c r="Q67" s="25">
        <v>11.381427712734746</v>
      </c>
      <c r="R67" s="25">
        <f t="shared" ref="R67:R91" si="27">Q67*D67</f>
        <v>3.9425265596913159</v>
      </c>
      <c r="S67" s="25">
        <f t="shared" ref="S67:S91" si="28">D67/Q67</f>
        <v>3.0435548926116798E-2</v>
      </c>
      <c r="T67" s="26">
        <v>0.31594305576507009</v>
      </c>
      <c r="U67" s="26">
        <f t="shared" ref="U67:U91" si="29">T67*D67</f>
        <v>0.10944267451702028</v>
      </c>
      <c r="V67" s="26">
        <f t="shared" ref="V67:V91" si="30">D67/T67</f>
        <v>1.0964001065355815</v>
      </c>
      <c r="W67" s="25"/>
      <c r="X67" s="27"/>
      <c r="Y67" s="28"/>
      <c r="Z67" s="29">
        <v>2.9236835259907959E-2</v>
      </c>
      <c r="AA67" s="30">
        <f t="shared" si="19"/>
        <v>1.0127639734032117E-2</v>
      </c>
      <c r="AB67" s="30">
        <f t="shared" si="17"/>
        <v>11.848067580522752</v>
      </c>
      <c r="AC67" s="31"/>
    </row>
    <row r="68" spans="1:29" x14ac:dyDescent="0.2">
      <c r="A68" s="11" t="s">
        <v>43</v>
      </c>
      <c r="B68" s="12">
        <v>250</v>
      </c>
      <c r="C68" s="13" t="s">
        <v>41</v>
      </c>
      <c r="D68" s="39">
        <v>0.41799999999999998</v>
      </c>
      <c r="E68" s="15">
        <v>5.8480962233904109E-3</v>
      </c>
      <c r="F68" s="15">
        <f t="shared" si="18"/>
        <v>2.4445042213771914E-3</v>
      </c>
      <c r="G68" s="15">
        <f t="shared" si="20"/>
        <v>71.4762521054529</v>
      </c>
      <c r="H68" s="16">
        <v>0.63163715435963874</v>
      </c>
      <c r="I68" s="16">
        <f t="shared" si="21"/>
        <v>0.26402433052232899</v>
      </c>
      <c r="J68" s="16">
        <f t="shared" si="22"/>
        <v>0.66177234368642124</v>
      </c>
      <c r="K68" s="15">
        <v>0.69236301360351526</v>
      </c>
      <c r="L68" s="15">
        <f t="shared" si="23"/>
        <v>0.28940773968626937</v>
      </c>
      <c r="M68" s="15">
        <f t="shared" si="24"/>
        <v>0.60372953463306966</v>
      </c>
      <c r="N68" s="16">
        <v>1.9344668532964542</v>
      </c>
      <c r="O68" s="16">
        <f t="shared" si="25"/>
        <v>0.80860714467791783</v>
      </c>
      <c r="P68" s="16">
        <f t="shared" si="26"/>
        <v>0.21608020798480029</v>
      </c>
      <c r="Q68" s="15">
        <v>18.927698010628244</v>
      </c>
      <c r="R68" s="15">
        <f t="shared" si="27"/>
        <v>7.9117777684426063</v>
      </c>
      <c r="S68" s="15">
        <f t="shared" si="28"/>
        <v>2.2084037888035059E-2</v>
      </c>
      <c r="T68" s="16">
        <v>0.37533754779415157</v>
      </c>
      <c r="U68" s="16">
        <f t="shared" si="29"/>
        <v>0.15689109497795534</v>
      </c>
      <c r="V68" s="16">
        <f t="shared" si="30"/>
        <v>1.1136642269247361</v>
      </c>
      <c r="W68" s="15">
        <v>0.11147058836914342</v>
      </c>
      <c r="X68" s="17">
        <f t="shared" ref="X68:X91" si="31">D68*W68</f>
        <v>4.659470593830195E-2</v>
      </c>
      <c r="Y68" s="18">
        <f t="shared" ref="Y68:Y91" si="32">D68/W68</f>
        <v>3.7498680693759403</v>
      </c>
      <c r="Z68" s="19">
        <v>4.3356207812046778E-2</v>
      </c>
      <c r="AA68" s="20">
        <f t="shared" si="19"/>
        <v>1.8122894865435554E-2</v>
      </c>
      <c r="AB68" s="20">
        <f t="shared" si="17"/>
        <v>9.6410645924585729</v>
      </c>
    </row>
    <row r="69" spans="1:29" x14ac:dyDescent="0.2">
      <c r="A69" s="11" t="s">
        <v>43</v>
      </c>
      <c r="B69" s="12">
        <v>250</v>
      </c>
      <c r="C69" s="13" t="s">
        <v>41</v>
      </c>
      <c r="D69" s="39">
        <v>0.41799999999999998</v>
      </c>
      <c r="E69" s="15">
        <v>5.2202201118005847E-3</v>
      </c>
      <c r="F69" s="15">
        <f t="shared" si="18"/>
        <v>2.1820520067326443E-3</v>
      </c>
      <c r="G69" s="15">
        <f t="shared" si="20"/>
        <v>80.073251902748083</v>
      </c>
      <c r="H69" s="16">
        <v>0.62538186366731896</v>
      </c>
      <c r="I69" s="16">
        <f t="shared" si="21"/>
        <v>0.2614096190129393</v>
      </c>
      <c r="J69" s="16">
        <f t="shared" si="22"/>
        <v>0.66839162483669534</v>
      </c>
      <c r="K69" s="15">
        <v>1.3322218414014166</v>
      </c>
      <c r="L69" s="15">
        <f t="shared" si="23"/>
        <v>0.55686872970579215</v>
      </c>
      <c r="M69" s="15">
        <f t="shared" si="24"/>
        <v>0.31376155757984669</v>
      </c>
      <c r="N69" s="16">
        <v>1.9065918299588045</v>
      </c>
      <c r="O69" s="16">
        <f t="shared" si="25"/>
        <v>0.79695538492278029</v>
      </c>
      <c r="P69" s="16">
        <f t="shared" si="26"/>
        <v>0.21923937438095056</v>
      </c>
      <c r="Q69" s="15">
        <v>19.309663496040432</v>
      </c>
      <c r="R69" s="15">
        <f t="shared" si="27"/>
        <v>8.0714393413449006</v>
      </c>
      <c r="S69" s="15">
        <f t="shared" si="28"/>
        <v>2.1647192354528267E-2</v>
      </c>
      <c r="T69" s="16">
        <v>0.38565520292299776</v>
      </c>
      <c r="U69" s="16">
        <f t="shared" si="29"/>
        <v>0.16120387482181306</v>
      </c>
      <c r="V69" s="16">
        <f t="shared" si="30"/>
        <v>1.0838697282750269</v>
      </c>
      <c r="W69" s="15">
        <v>0.11872301884726796</v>
      </c>
      <c r="X69" s="17">
        <f t="shared" si="31"/>
        <v>4.962622187815801E-2</v>
      </c>
      <c r="Y69" s="18">
        <f t="shared" si="32"/>
        <v>3.5207999599280653</v>
      </c>
      <c r="Z69" s="19">
        <v>4.4400824616380806E-2</v>
      </c>
      <c r="AA69" s="20">
        <f t="shared" si="19"/>
        <v>1.8559544689647177E-2</v>
      </c>
      <c r="AB69" s="20">
        <f t="shared" si="17"/>
        <v>9.4142395690053728</v>
      </c>
    </row>
    <row r="70" spans="1:29" x14ac:dyDescent="0.2">
      <c r="A70" s="11" t="s">
        <v>43</v>
      </c>
      <c r="B70" s="12">
        <v>250</v>
      </c>
      <c r="C70" s="13" t="s">
        <v>41</v>
      </c>
      <c r="D70" s="39">
        <v>0.41410000000000002</v>
      </c>
      <c r="E70" s="15">
        <v>2.9159472391314164E-2</v>
      </c>
      <c r="F70" s="15">
        <f t="shared" si="18"/>
        <v>1.2074937517243195E-2</v>
      </c>
      <c r="G70" s="15">
        <f t="shared" si="20"/>
        <v>14.201217170285615</v>
      </c>
      <c r="H70" s="16">
        <v>0.75498738415902211</v>
      </c>
      <c r="I70" s="16">
        <f t="shared" si="21"/>
        <v>0.31264027578025105</v>
      </c>
      <c r="J70" s="16">
        <f t="shared" si="22"/>
        <v>0.54848598624103451</v>
      </c>
      <c r="K70" s="15"/>
      <c r="L70" s="15"/>
      <c r="M70" s="15"/>
      <c r="N70" s="16">
        <v>2.1148871253789796</v>
      </c>
      <c r="O70" s="16">
        <f t="shared" si="25"/>
        <v>0.87577475861943554</v>
      </c>
      <c r="P70" s="16">
        <f t="shared" si="26"/>
        <v>0.19580241187850386</v>
      </c>
      <c r="Q70" s="15">
        <v>30.659579251379519</v>
      </c>
      <c r="R70" s="15">
        <f t="shared" si="27"/>
        <v>12.69613176799626</v>
      </c>
      <c r="S70" s="15">
        <f t="shared" si="28"/>
        <v>1.350638234806721E-2</v>
      </c>
      <c r="T70" s="16">
        <v>0.51253721153342258</v>
      </c>
      <c r="U70" s="16">
        <f t="shared" si="29"/>
        <v>0.21224165929599031</v>
      </c>
      <c r="V70" s="16">
        <f t="shared" si="30"/>
        <v>0.80794133710035321</v>
      </c>
      <c r="W70" s="15"/>
      <c r="X70" s="17"/>
      <c r="Y70" s="18"/>
    </row>
    <row r="71" spans="1:29" x14ac:dyDescent="0.2">
      <c r="A71" s="11" t="s">
        <v>43</v>
      </c>
      <c r="B71" s="12">
        <v>250</v>
      </c>
      <c r="C71" s="13" t="s">
        <v>41</v>
      </c>
      <c r="D71" s="39">
        <v>0.41410000000000002</v>
      </c>
      <c r="E71" s="15">
        <v>1.7718870913972541E-2</v>
      </c>
      <c r="F71" s="15">
        <f t="shared" si="18"/>
        <v>7.3373844454760299E-3</v>
      </c>
      <c r="G71" s="15">
        <f t="shared" si="20"/>
        <v>23.370563621717785</v>
      </c>
      <c r="H71" s="16">
        <v>0.77297825317988733</v>
      </c>
      <c r="I71" s="16">
        <f t="shared" si="21"/>
        <v>0.32009029464179134</v>
      </c>
      <c r="J71" s="16">
        <f t="shared" si="22"/>
        <v>0.53572011669988184</v>
      </c>
      <c r="K71" s="15"/>
      <c r="L71" s="15"/>
      <c r="M71" s="15"/>
      <c r="N71" s="16">
        <v>1.9859613088852321</v>
      </c>
      <c r="O71" s="16">
        <f t="shared" si="25"/>
        <v>0.82238657800937465</v>
      </c>
      <c r="P71" s="16">
        <f t="shared" si="26"/>
        <v>0.20851362921689764</v>
      </c>
      <c r="Q71" s="15">
        <v>27.865593826639525</v>
      </c>
      <c r="R71" s="15">
        <f t="shared" si="27"/>
        <v>11.539142403611429</v>
      </c>
      <c r="S71" s="15">
        <f t="shared" si="28"/>
        <v>1.4860619966552449E-2</v>
      </c>
      <c r="T71" s="16">
        <v>0.34272788283888994</v>
      </c>
      <c r="U71" s="16">
        <f t="shared" si="29"/>
        <v>0.14192361628358433</v>
      </c>
      <c r="V71" s="16">
        <f t="shared" si="30"/>
        <v>1.2082471859888353</v>
      </c>
      <c r="W71" s="15">
        <v>0.27503813429792157</v>
      </c>
      <c r="X71" s="17">
        <f t="shared" si="31"/>
        <v>0.11389329141276933</v>
      </c>
      <c r="Y71" s="18">
        <f t="shared" si="32"/>
        <v>1.5056093987004961</v>
      </c>
      <c r="Z71" s="19">
        <v>0.18155437609382954</v>
      </c>
      <c r="AA71" s="20">
        <f t="shared" ref="AA71:AA91" si="33">D71*Z71</f>
        <v>7.5181667140454822E-2</v>
      </c>
      <c r="AB71" s="20">
        <f t="shared" ref="AB71:AB91" si="34">D71/Z71</f>
        <v>2.2808593706713411</v>
      </c>
    </row>
    <row r="72" spans="1:29" x14ac:dyDescent="0.2">
      <c r="A72" s="11" t="s">
        <v>43</v>
      </c>
      <c r="B72" s="12">
        <v>250</v>
      </c>
      <c r="C72" s="13" t="s">
        <v>41</v>
      </c>
      <c r="D72" s="39">
        <v>0.40089999999999998</v>
      </c>
      <c r="E72" s="15">
        <v>6.4429748074860795E-3</v>
      </c>
      <c r="F72" s="15">
        <f t="shared" si="18"/>
        <v>2.5829886003211691E-3</v>
      </c>
      <c r="G72" s="15">
        <f t="shared" si="20"/>
        <v>62.222810422011129</v>
      </c>
      <c r="H72" s="16">
        <v>0.37032069067340029</v>
      </c>
      <c r="I72" s="16">
        <f t="shared" si="21"/>
        <v>0.14846156489096618</v>
      </c>
      <c r="J72" s="16">
        <f t="shared" si="22"/>
        <v>1.0825752114228171</v>
      </c>
      <c r="K72" s="15"/>
      <c r="L72" s="15"/>
      <c r="M72" s="15"/>
      <c r="N72" s="16">
        <v>2.1115757005631339</v>
      </c>
      <c r="O72" s="16">
        <f t="shared" si="25"/>
        <v>0.84653069835576034</v>
      </c>
      <c r="P72" s="16">
        <f t="shared" si="26"/>
        <v>0.18985821815106338</v>
      </c>
      <c r="Q72" s="15">
        <v>20.431906866053751</v>
      </c>
      <c r="R72" s="15">
        <f t="shared" si="27"/>
        <v>8.1911514626009492</v>
      </c>
      <c r="S72" s="15">
        <f t="shared" si="28"/>
        <v>1.9621271897341534E-2</v>
      </c>
      <c r="T72" s="16">
        <v>0.40572791933402141</v>
      </c>
      <c r="U72" s="16">
        <f t="shared" si="29"/>
        <v>0.16265632286100917</v>
      </c>
      <c r="V72" s="16">
        <f t="shared" si="30"/>
        <v>0.98810059869198508</v>
      </c>
      <c r="W72" s="15">
        <v>0.13392129932783164</v>
      </c>
      <c r="X72" s="17">
        <f t="shared" si="31"/>
        <v>5.3689048900527704E-2</v>
      </c>
      <c r="Y72" s="18">
        <f t="shared" si="32"/>
        <v>2.9935492114560494</v>
      </c>
      <c r="Z72" s="19">
        <v>6.2002371853727666E-2</v>
      </c>
      <c r="AA72" s="20">
        <f t="shared" si="33"/>
        <v>2.485675087615942E-2</v>
      </c>
      <c r="AB72" s="20">
        <f t="shared" si="34"/>
        <v>6.4658816753942832</v>
      </c>
    </row>
    <row r="73" spans="1:29" s="32" customFormat="1" ht="17" thickBot="1" x14ac:dyDescent="0.25">
      <c r="A73" s="21" t="s">
        <v>43</v>
      </c>
      <c r="B73" s="22">
        <v>250</v>
      </c>
      <c r="C73" s="23" t="s">
        <v>41</v>
      </c>
      <c r="D73" s="40">
        <v>0.40089999999999998</v>
      </c>
      <c r="E73" s="25">
        <v>3.6387716230430146E-3</v>
      </c>
      <c r="F73" s="25">
        <f t="shared" si="18"/>
        <v>1.4587835436779444E-3</v>
      </c>
      <c r="G73" s="49">
        <f>D73/E73</f>
        <v>110.1745428213319</v>
      </c>
      <c r="H73" s="26">
        <v>0.38549723662889834</v>
      </c>
      <c r="I73" s="26">
        <f t="shared" si="21"/>
        <v>0.15454584216452533</v>
      </c>
      <c r="J73" s="26">
        <f t="shared" si="22"/>
        <v>1.0399555740160318</v>
      </c>
      <c r="K73" s="25"/>
      <c r="L73" s="25"/>
      <c r="M73" s="25"/>
      <c r="N73" s="26">
        <v>2.2659748985929062</v>
      </c>
      <c r="O73" s="26">
        <f t="shared" si="25"/>
        <v>0.90842933684589611</v>
      </c>
      <c r="P73" s="26">
        <f t="shared" si="26"/>
        <v>0.17692164209274575</v>
      </c>
      <c r="Q73" s="25">
        <v>21.325254026438433</v>
      </c>
      <c r="R73" s="25">
        <f t="shared" si="27"/>
        <v>8.549294339199168</v>
      </c>
      <c r="S73" s="25">
        <f t="shared" si="28"/>
        <v>1.8799307126797917E-2</v>
      </c>
      <c r="T73" s="26">
        <v>0.42354029126055115</v>
      </c>
      <c r="U73" s="26">
        <f t="shared" si="29"/>
        <v>0.16979730276635494</v>
      </c>
      <c r="V73" s="26">
        <f t="shared" si="30"/>
        <v>0.94654512987850914</v>
      </c>
      <c r="W73" s="25">
        <v>0.13431284423383405</v>
      </c>
      <c r="X73" s="27">
        <f t="shared" si="31"/>
        <v>5.384601925334407E-2</v>
      </c>
      <c r="Y73" s="28">
        <f t="shared" si="32"/>
        <v>2.984822503662024</v>
      </c>
      <c r="Z73" s="29">
        <v>6.5934642132728954E-2</v>
      </c>
      <c r="AA73" s="30">
        <f t="shared" si="33"/>
        <v>2.6433198031011036E-2</v>
      </c>
      <c r="AB73" s="30">
        <f t="shared" si="34"/>
        <v>6.0802635311642845</v>
      </c>
      <c r="AC73" s="31"/>
    </row>
    <row r="74" spans="1:29" x14ac:dyDescent="0.2">
      <c r="A74" s="11" t="s">
        <v>44</v>
      </c>
      <c r="B74" s="12">
        <v>50</v>
      </c>
      <c r="C74" s="13" t="s">
        <v>45</v>
      </c>
      <c r="D74" s="41">
        <v>0.2737</v>
      </c>
      <c r="E74" s="15">
        <v>2.4207966265399564E-2</v>
      </c>
      <c r="F74" s="15">
        <f t="shared" si="18"/>
        <v>6.6257203668398604E-3</v>
      </c>
      <c r="G74" s="15">
        <f t="shared" si="20"/>
        <v>11.306195530815792</v>
      </c>
      <c r="H74" s="16">
        <v>0.49737187222405604</v>
      </c>
      <c r="I74" s="16">
        <f t="shared" si="21"/>
        <v>0.13613068142772414</v>
      </c>
      <c r="J74" s="16">
        <f t="shared" si="22"/>
        <v>0.55029247789208247</v>
      </c>
      <c r="K74" s="15">
        <v>1.4922072830413637</v>
      </c>
      <c r="L74" s="15">
        <f t="shared" si="23"/>
        <v>0.40841713336842128</v>
      </c>
      <c r="M74" s="15">
        <f t="shared" si="24"/>
        <v>0.18341955779907093</v>
      </c>
      <c r="N74" s="16">
        <v>2.168381441667635</v>
      </c>
      <c r="O74" s="16">
        <f t="shared" si="25"/>
        <v>0.59348600058443168</v>
      </c>
      <c r="P74" s="16">
        <f t="shared" si="26"/>
        <v>0.12622317952947698</v>
      </c>
      <c r="Q74" s="15">
        <v>3.1151767541186257</v>
      </c>
      <c r="R74" s="15">
        <f t="shared" si="27"/>
        <v>0.85262387760226788</v>
      </c>
      <c r="S74" s="15">
        <f t="shared" si="28"/>
        <v>8.7860183098161862E-2</v>
      </c>
      <c r="T74" s="16">
        <v>0.43281203166211274</v>
      </c>
      <c r="U74" s="16">
        <f t="shared" si="29"/>
        <v>0.11846065306592025</v>
      </c>
      <c r="V74" s="16">
        <f t="shared" si="30"/>
        <v>0.63237613554530725</v>
      </c>
      <c r="W74" s="15">
        <v>9.5425067503632319E-2</v>
      </c>
      <c r="X74" s="17">
        <f t="shared" si="31"/>
        <v>2.6117840975744166E-2</v>
      </c>
      <c r="Y74" s="18">
        <f t="shared" si="32"/>
        <v>2.8682190870819317</v>
      </c>
      <c r="Z74" s="19">
        <v>1.9247629945454463E-2</v>
      </c>
      <c r="AA74" s="20">
        <f t="shared" si="33"/>
        <v>5.2680763160708865E-3</v>
      </c>
      <c r="AB74" s="20">
        <f t="shared" si="34"/>
        <v>14.219932572250913</v>
      </c>
    </row>
    <row r="75" spans="1:29" x14ac:dyDescent="0.2">
      <c r="A75" s="11" t="s">
        <v>44</v>
      </c>
      <c r="B75" s="12">
        <v>50</v>
      </c>
      <c r="C75" s="13" t="s">
        <v>45</v>
      </c>
      <c r="D75" s="41">
        <v>0.2737</v>
      </c>
      <c r="E75" s="15">
        <v>1.9506211542611097E-2</v>
      </c>
      <c r="F75" s="15">
        <f t="shared" si="18"/>
        <v>5.3388500992126572E-3</v>
      </c>
      <c r="G75" s="15">
        <f t="shared" si="20"/>
        <v>14.031427855793805</v>
      </c>
      <c r="H75" s="16">
        <v>0.46759493670261998</v>
      </c>
      <c r="I75" s="16">
        <f t="shared" si="21"/>
        <v>0.12798073417550709</v>
      </c>
      <c r="J75" s="16">
        <f t="shared" si="22"/>
        <v>0.58533567948805043</v>
      </c>
      <c r="K75" s="15">
        <v>0.82302730463823548</v>
      </c>
      <c r="L75" s="15">
        <f t="shared" si="23"/>
        <v>0.22526257327948504</v>
      </c>
      <c r="M75" s="15">
        <f t="shared" si="24"/>
        <v>0.33255275791889527</v>
      </c>
      <c r="N75" s="16">
        <v>2.1601877506328182</v>
      </c>
      <c r="O75" s="16">
        <f t="shared" si="25"/>
        <v>0.59124338734820236</v>
      </c>
      <c r="P75" s="16">
        <f t="shared" si="26"/>
        <v>0.12670194982812058</v>
      </c>
      <c r="Q75" s="15">
        <v>2.8742322282266755</v>
      </c>
      <c r="R75" s="15">
        <f t="shared" si="27"/>
        <v>0.78667736086564111</v>
      </c>
      <c r="S75" s="15">
        <f t="shared" si="28"/>
        <v>9.5225430051233406E-2</v>
      </c>
      <c r="T75" s="16">
        <v>0.4419167153234671</v>
      </c>
      <c r="U75" s="16">
        <f t="shared" si="29"/>
        <v>0.12095260498403294</v>
      </c>
      <c r="V75" s="16">
        <f t="shared" si="30"/>
        <v>0.61934747093615017</v>
      </c>
      <c r="W75" s="15">
        <v>8.6506688780508642E-2</v>
      </c>
      <c r="X75" s="17">
        <f t="shared" si="31"/>
        <v>2.3676880719225215E-2</v>
      </c>
      <c r="Y75" s="18">
        <f t="shared" si="32"/>
        <v>3.1639171936687172</v>
      </c>
      <c r="Z75" s="19">
        <v>1.6142044437577687E-2</v>
      </c>
      <c r="AA75" s="20">
        <f t="shared" si="33"/>
        <v>4.4180775625650131E-3</v>
      </c>
      <c r="AB75" s="20">
        <f t="shared" si="34"/>
        <v>16.955720885196129</v>
      </c>
    </row>
    <row r="76" spans="1:29" x14ac:dyDescent="0.2">
      <c r="A76" s="11" t="s">
        <v>44</v>
      </c>
      <c r="B76" s="12">
        <v>50</v>
      </c>
      <c r="C76" s="13" t="s">
        <v>45</v>
      </c>
      <c r="D76" s="41">
        <v>0.20899999999999999</v>
      </c>
      <c r="E76" s="15">
        <v>2.4852501511902835E-2</v>
      </c>
      <c r="F76" s="15">
        <f t="shared" si="18"/>
        <v>5.1941728159876927E-3</v>
      </c>
      <c r="G76" s="15">
        <f t="shared" si="20"/>
        <v>8.4096162271593347</v>
      </c>
      <c r="H76" s="16">
        <v>0.11966532806087873</v>
      </c>
      <c r="I76" s="16">
        <f t="shared" si="21"/>
        <v>2.5010053564723654E-2</v>
      </c>
      <c r="J76" s="16">
        <f t="shared" si="22"/>
        <v>1.7465376428306201</v>
      </c>
      <c r="K76" s="15">
        <v>0.72865739807591068</v>
      </c>
      <c r="L76" s="15">
        <f t="shared" si="23"/>
        <v>0.15228939619786533</v>
      </c>
      <c r="M76" s="15">
        <f t="shared" si="24"/>
        <v>0.2868289000453223</v>
      </c>
      <c r="N76" s="16">
        <v>3.4364595469289183</v>
      </c>
      <c r="O76" s="16">
        <f t="shared" si="25"/>
        <v>0.71822004530814387</v>
      </c>
      <c r="P76" s="16">
        <f t="shared" si="26"/>
        <v>6.0818408349016737E-2</v>
      </c>
      <c r="Q76" s="15">
        <v>3.37980010216772</v>
      </c>
      <c r="R76" s="15">
        <f t="shared" si="27"/>
        <v>0.70637822135305339</v>
      </c>
      <c r="S76" s="15">
        <f t="shared" si="28"/>
        <v>6.1837976709318572E-2</v>
      </c>
      <c r="T76" s="16">
        <v>0.49207782823681817</v>
      </c>
      <c r="U76" s="16">
        <f t="shared" si="29"/>
        <v>0.102844266101495</v>
      </c>
      <c r="V76" s="16">
        <f t="shared" si="30"/>
        <v>0.42472956107141718</v>
      </c>
      <c r="W76" s="15">
        <v>5.7951701973923554E-2</v>
      </c>
      <c r="X76" s="17">
        <f t="shared" si="31"/>
        <v>1.2111905712550022E-2</v>
      </c>
      <c r="Y76" s="18">
        <f t="shared" si="32"/>
        <v>3.606451456663748</v>
      </c>
      <c r="Z76" s="19">
        <v>2.3424529242812214E-2</v>
      </c>
      <c r="AA76" s="20">
        <f t="shared" si="33"/>
        <v>4.8957266117477527E-3</v>
      </c>
      <c r="AB76" s="20">
        <f t="shared" si="34"/>
        <v>8.9222710874384532</v>
      </c>
    </row>
    <row r="77" spans="1:29" x14ac:dyDescent="0.2">
      <c r="A77" s="11" t="s">
        <v>44</v>
      </c>
      <c r="B77" s="12">
        <v>50</v>
      </c>
      <c r="C77" s="13" t="s">
        <v>45</v>
      </c>
      <c r="D77" s="41">
        <v>0.20899999999999999</v>
      </c>
      <c r="E77" s="15">
        <v>2.1927465203856251E-2</v>
      </c>
      <c r="F77" s="15">
        <f t="shared" si="18"/>
        <v>4.5828402276059561E-3</v>
      </c>
      <c r="G77" s="15">
        <f t="shared" si="20"/>
        <v>9.531425454650563</v>
      </c>
      <c r="H77" s="16">
        <v>0.17820883648403826</v>
      </c>
      <c r="I77" s="16">
        <f t="shared" si="21"/>
        <v>3.7245646825163993E-2</v>
      </c>
      <c r="J77" s="16">
        <f t="shared" si="22"/>
        <v>1.1727813509332889</v>
      </c>
      <c r="K77" s="15">
        <v>0.98529795991351976</v>
      </c>
      <c r="L77" s="15">
        <f t="shared" si="23"/>
        <v>0.20592727362192562</v>
      </c>
      <c r="M77" s="15">
        <f t="shared" si="24"/>
        <v>0.21211857580456581</v>
      </c>
      <c r="N77" s="16">
        <v>3.5103247445564274</v>
      </c>
      <c r="O77" s="16">
        <f t="shared" si="25"/>
        <v>0.73365787161229334</v>
      </c>
      <c r="P77" s="16">
        <f t="shared" si="26"/>
        <v>5.9538651039082055E-2</v>
      </c>
      <c r="Q77" s="15">
        <v>3.3198774069904826</v>
      </c>
      <c r="R77" s="15">
        <f t="shared" si="27"/>
        <v>0.6938543780610108</v>
      </c>
      <c r="S77" s="15">
        <f t="shared" si="28"/>
        <v>6.2954131848338798E-2</v>
      </c>
      <c r="T77" s="16">
        <v>0.51242246755495757</v>
      </c>
      <c r="U77" s="16">
        <f t="shared" si="29"/>
        <v>0.10709629571898613</v>
      </c>
      <c r="V77" s="16">
        <f t="shared" si="30"/>
        <v>0.4078665812552113</v>
      </c>
      <c r="W77" s="15">
        <v>5.830653086553618E-2</v>
      </c>
      <c r="X77" s="17">
        <f t="shared" si="31"/>
        <v>1.2186064950897061E-2</v>
      </c>
      <c r="Y77" s="18">
        <f t="shared" si="32"/>
        <v>3.5845041181061879</v>
      </c>
      <c r="Z77" s="19">
        <v>2.3307134848299285E-2</v>
      </c>
      <c r="AA77" s="20">
        <f t="shared" si="33"/>
        <v>4.8711911832945501E-3</v>
      </c>
      <c r="AB77" s="20">
        <f t="shared" si="34"/>
        <v>8.9672111720437684</v>
      </c>
    </row>
    <row r="78" spans="1:29" x14ac:dyDescent="0.2">
      <c r="A78" s="11" t="s">
        <v>44</v>
      </c>
      <c r="B78" s="12">
        <v>50</v>
      </c>
      <c r="C78" s="13" t="s">
        <v>45</v>
      </c>
      <c r="D78" s="41">
        <v>0.192</v>
      </c>
      <c r="E78" s="15">
        <v>9.1891517337903388E-3</v>
      </c>
      <c r="F78" s="15">
        <f t="shared" si="18"/>
        <v>1.7643171328877451E-3</v>
      </c>
      <c r="G78" s="15">
        <f t="shared" si="20"/>
        <v>20.894202812429118</v>
      </c>
      <c r="H78" s="16">
        <v>9.66866892484331E-2</v>
      </c>
      <c r="I78" s="16">
        <f t="shared" si="21"/>
        <v>1.8563844335699155E-2</v>
      </c>
      <c r="J78" s="16">
        <f t="shared" si="22"/>
        <v>1.9857955784033794</v>
      </c>
      <c r="K78" s="15">
        <v>1.4765342120915772</v>
      </c>
      <c r="L78" s="15">
        <f t="shared" si="23"/>
        <v>0.28349456872158285</v>
      </c>
      <c r="M78" s="15">
        <f t="shared" si="24"/>
        <v>0.13003423722097393</v>
      </c>
      <c r="N78" s="16">
        <v>5.7404951662934023</v>
      </c>
      <c r="O78" s="16">
        <f t="shared" si="25"/>
        <v>1.1021750719283332</v>
      </c>
      <c r="P78" s="16">
        <f t="shared" si="26"/>
        <v>3.3446592051391458E-2</v>
      </c>
      <c r="Q78" s="15">
        <v>3.2140066844672188</v>
      </c>
      <c r="R78" s="15">
        <f t="shared" si="27"/>
        <v>0.61708928341770608</v>
      </c>
      <c r="S78" s="15">
        <f t="shared" si="28"/>
        <v>5.9738519190985308E-2</v>
      </c>
      <c r="T78" s="16">
        <v>0.57376133424788001</v>
      </c>
      <c r="U78" s="16">
        <f t="shared" si="29"/>
        <v>0.11016217617559296</v>
      </c>
      <c r="V78" s="16">
        <f t="shared" si="30"/>
        <v>0.33463391228982842</v>
      </c>
      <c r="W78" s="15">
        <v>5.2148077058609424E-2</v>
      </c>
      <c r="X78" s="17">
        <f t="shared" si="31"/>
        <v>1.001243079525301E-2</v>
      </c>
      <c r="Y78" s="18">
        <f t="shared" si="32"/>
        <v>3.6818232009631049</v>
      </c>
      <c r="Z78" s="19">
        <v>2.6606817179023759E-2</v>
      </c>
      <c r="AA78" s="20">
        <f t="shared" si="33"/>
        <v>5.1085088983725616E-3</v>
      </c>
      <c r="AB78" s="20">
        <f t="shared" si="34"/>
        <v>7.2161957106003891</v>
      </c>
    </row>
    <row r="79" spans="1:29" s="32" customFormat="1" ht="17" thickBot="1" x14ac:dyDescent="0.25">
      <c r="A79" s="21" t="s">
        <v>44</v>
      </c>
      <c r="B79" s="22">
        <v>50</v>
      </c>
      <c r="C79" s="23" t="s">
        <v>45</v>
      </c>
      <c r="D79" s="42">
        <v>0.192</v>
      </c>
      <c r="E79" s="25"/>
      <c r="F79" s="25"/>
      <c r="G79" s="25"/>
      <c r="H79" s="26"/>
      <c r="I79" s="26"/>
      <c r="J79" s="26"/>
      <c r="K79" s="25">
        <v>0.86388744223965841</v>
      </c>
      <c r="L79" s="25">
        <f t="shared" si="23"/>
        <v>0.16586638891001443</v>
      </c>
      <c r="M79" s="25">
        <f t="shared" si="24"/>
        <v>0.22225117603542574</v>
      </c>
      <c r="N79" s="26">
        <v>5.4692469614001462</v>
      </c>
      <c r="O79" s="26">
        <f t="shared" si="25"/>
        <v>1.0500954165888281</v>
      </c>
      <c r="P79" s="26">
        <f t="shared" si="26"/>
        <v>3.5105381299301824E-2</v>
      </c>
      <c r="Q79" s="25">
        <v>4.0277703652994639</v>
      </c>
      <c r="R79" s="25">
        <f t="shared" si="27"/>
        <v>0.77333191013749703</v>
      </c>
      <c r="S79" s="25">
        <f t="shared" si="28"/>
        <v>4.76690532444803E-2</v>
      </c>
      <c r="T79" s="26">
        <v>0.54226953619574403</v>
      </c>
      <c r="U79" s="26">
        <f t="shared" si="29"/>
        <v>0.10411575094958285</v>
      </c>
      <c r="V79" s="26">
        <f t="shared" si="30"/>
        <v>0.35406746494918978</v>
      </c>
      <c r="W79" s="25">
        <v>5.2291854633293978E-2</v>
      </c>
      <c r="X79" s="27">
        <f t="shared" si="31"/>
        <v>1.0040036089592443E-2</v>
      </c>
      <c r="Y79" s="28">
        <f t="shared" si="32"/>
        <v>3.6716999491877749</v>
      </c>
      <c r="Z79" s="29">
        <v>3.2716999583921672E-2</v>
      </c>
      <c r="AA79" s="30">
        <f t="shared" si="33"/>
        <v>6.2816639201129613E-3</v>
      </c>
      <c r="AB79" s="30">
        <f t="shared" si="34"/>
        <v>5.8685088009829549</v>
      </c>
      <c r="AC79" s="31"/>
    </row>
    <row r="80" spans="1:29" x14ac:dyDescent="0.2">
      <c r="A80" s="11" t="s">
        <v>46</v>
      </c>
      <c r="B80" s="12">
        <v>100</v>
      </c>
      <c r="C80" s="13" t="s">
        <v>45</v>
      </c>
      <c r="D80" s="41">
        <v>0.30930000000000002</v>
      </c>
      <c r="E80" s="15">
        <v>1.6340370981670502E-2</v>
      </c>
      <c r="F80" s="15">
        <f t="shared" si="18"/>
        <v>5.0540767446306863E-3</v>
      </c>
      <c r="G80" s="15">
        <f t="shared" si="20"/>
        <v>18.928578815435181</v>
      </c>
      <c r="H80" s="16">
        <v>0.12731664418811012</v>
      </c>
      <c r="I80" s="16">
        <f t="shared" si="21"/>
        <v>3.9379038047382464E-2</v>
      </c>
      <c r="J80" s="16">
        <f t="shared" si="22"/>
        <v>2.4293760016405224</v>
      </c>
      <c r="K80" s="15">
        <v>1.5352579234749815</v>
      </c>
      <c r="L80" s="15">
        <f t="shared" si="23"/>
        <v>0.47485527573081182</v>
      </c>
      <c r="M80" s="15">
        <f t="shared" si="24"/>
        <v>0.20146451959024222</v>
      </c>
      <c r="N80" s="16">
        <v>7.4885730671755466</v>
      </c>
      <c r="O80" s="16">
        <f t="shared" si="25"/>
        <v>2.3162156496773969</v>
      </c>
      <c r="P80" s="16">
        <f t="shared" si="26"/>
        <v>4.130292877233796E-2</v>
      </c>
      <c r="Q80" s="15">
        <v>7.306892507664501</v>
      </c>
      <c r="R80" s="15">
        <f t="shared" si="27"/>
        <v>2.2600218526206302</v>
      </c>
      <c r="S80" s="15">
        <f t="shared" si="28"/>
        <v>4.2329896009221768E-2</v>
      </c>
      <c r="T80" s="16">
        <v>0.74486446579535093</v>
      </c>
      <c r="U80" s="16">
        <f t="shared" si="29"/>
        <v>0.23038657927050205</v>
      </c>
      <c r="V80" s="16">
        <f t="shared" si="30"/>
        <v>0.41524332842181677</v>
      </c>
      <c r="W80" s="15">
        <v>0.16810339734780202</v>
      </c>
      <c r="X80" s="17">
        <f t="shared" si="31"/>
        <v>5.1994380799675166E-2</v>
      </c>
      <c r="Y80" s="18">
        <f t="shared" si="32"/>
        <v>1.8399390189602505</v>
      </c>
      <c r="Z80" s="19">
        <v>2.5219489962991903E-2</v>
      </c>
      <c r="AA80" s="20">
        <f t="shared" si="33"/>
        <v>7.8003882455533963E-3</v>
      </c>
      <c r="AB80" s="20">
        <f t="shared" si="34"/>
        <v>12.264324157779532</v>
      </c>
    </row>
    <row r="81" spans="1:29" x14ac:dyDescent="0.2">
      <c r="A81" s="11" t="s">
        <v>46</v>
      </c>
      <c r="B81" s="12">
        <v>100</v>
      </c>
      <c r="C81" s="13" t="s">
        <v>45</v>
      </c>
      <c r="D81" s="41">
        <v>0.30930000000000002</v>
      </c>
      <c r="E81" s="15">
        <v>4.5432460621588292E-3</v>
      </c>
      <c r="F81" s="15">
        <f t="shared" si="18"/>
        <v>1.405226007025726E-3</v>
      </c>
      <c r="G81" s="15">
        <f t="shared" si="20"/>
        <v>68.079077331116181</v>
      </c>
      <c r="H81" s="16">
        <v>0.24971996849424594</v>
      </c>
      <c r="I81" s="16">
        <f t="shared" si="21"/>
        <v>7.7238386255270269E-2</v>
      </c>
      <c r="J81" s="16">
        <f t="shared" si="22"/>
        <v>1.23858737394934</v>
      </c>
      <c r="K81" s="15">
        <v>1.8726640120095348</v>
      </c>
      <c r="L81" s="15">
        <f t="shared" si="23"/>
        <v>0.57921497891454921</v>
      </c>
      <c r="M81" s="15">
        <f t="shared" si="24"/>
        <v>0.16516577347374431</v>
      </c>
      <c r="N81" s="16">
        <v>7.340821921324042</v>
      </c>
      <c r="O81" s="16">
        <f t="shared" si="25"/>
        <v>2.2705162202655265</v>
      </c>
      <c r="P81" s="16">
        <f t="shared" si="26"/>
        <v>4.213424645291116E-2</v>
      </c>
      <c r="Q81" s="15">
        <v>7.7206418111636976</v>
      </c>
      <c r="R81" s="15">
        <f t="shared" si="27"/>
        <v>2.387994512192932</v>
      </c>
      <c r="S81" s="15">
        <f t="shared" si="28"/>
        <v>4.0061436285357292E-2</v>
      </c>
      <c r="T81" s="16">
        <v>0.75348940191123448</v>
      </c>
      <c r="U81" s="16">
        <f t="shared" si="29"/>
        <v>0.23305427201114484</v>
      </c>
      <c r="V81" s="16">
        <f t="shared" si="30"/>
        <v>0.4104901797098367</v>
      </c>
      <c r="W81" s="15">
        <v>0.22477155549993943</v>
      </c>
      <c r="X81" s="17">
        <f t="shared" si="31"/>
        <v>6.9521842116131272E-2</v>
      </c>
      <c r="Y81" s="18">
        <f t="shared" si="32"/>
        <v>1.3760637964712725</v>
      </c>
      <c r="Z81" s="19">
        <v>2.4913860281590591E-2</v>
      </c>
      <c r="AA81" s="20">
        <f t="shared" si="33"/>
        <v>7.7058569850959706E-3</v>
      </c>
      <c r="AB81" s="20">
        <f t="shared" si="34"/>
        <v>12.414776213084437</v>
      </c>
    </row>
    <row r="82" spans="1:29" x14ac:dyDescent="0.2">
      <c r="A82" s="11" t="s">
        <v>46</v>
      </c>
      <c r="B82" s="12">
        <v>100</v>
      </c>
      <c r="C82" s="13" t="s">
        <v>45</v>
      </c>
      <c r="D82" s="41">
        <v>0.3448</v>
      </c>
      <c r="E82" s="15">
        <v>9.9854381846641079E-3</v>
      </c>
      <c r="F82" s="15">
        <f t="shared" si="18"/>
        <v>3.4429790860721842E-3</v>
      </c>
      <c r="G82" s="15">
        <f t="shared" si="20"/>
        <v>34.530282359521557</v>
      </c>
      <c r="H82" s="16">
        <v>0.45919754417916758</v>
      </c>
      <c r="I82" s="16">
        <f t="shared" si="21"/>
        <v>0.15833131323297697</v>
      </c>
      <c r="J82" s="16">
        <f t="shared" si="22"/>
        <v>0.7508750958508339</v>
      </c>
      <c r="K82" s="15">
        <v>1.3965804727338198</v>
      </c>
      <c r="L82" s="15">
        <f t="shared" si="23"/>
        <v>0.48154094699862104</v>
      </c>
      <c r="M82" s="15">
        <f t="shared" si="24"/>
        <v>0.24688874485338511</v>
      </c>
      <c r="N82" s="16">
        <v>7.7710885677785244</v>
      </c>
      <c r="O82" s="16">
        <f t="shared" si="25"/>
        <v>2.679471338170035</v>
      </c>
      <c r="P82" s="16">
        <f t="shared" si="26"/>
        <v>4.4369588249148724E-2</v>
      </c>
      <c r="Q82" s="15">
        <v>8.1073353939849984</v>
      </c>
      <c r="R82" s="15">
        <f t="shared" si="27"/>
        <v>2.7954092438460272</v>
      </c>
      <c r="S82" s="15">
        <f t="shared" si="28"/>
        <v>4.2529386443764784E-2</v>
      </c>
      <c r="T82" s="16">
        <v>0.78711266446072992</v>
      </c>
      <c r="U82" s="16">
        <f t="shared" si="29"/>
        <v>0.27139644670605967</v>
      </c>
      <c r="V82" s="16">
        <f t="shared" si="30"/>
        <v>0.43805673008225687</v>
      </c>
      <c r="W82" s="15">
        <v>0.17276502763070359</v>
      </c>
      <c r="X82" s="17">
        <f t="shared" si="31"/>
        <v>5.9569381527066596E-2</v>
      </c>
      <c r="Y82" s="18">
        <f t="shared" si="32"/>
        <v>1.9957742879365161</v>
      </c>
      <c r="Z82" s="19">
        <v>2.9734323117141984E-2</v>
      </c>
      <c r="AA82" s="20">
        <f t="shared" si="33"/>
        <v>1.0252394610790555E-2</v>
      </c>
      <c r="AB82" s="20">
        <f t="shared" si="34"/>
        <v>11.596026539484972</v>
      </c>
    </row>
    <row r="83" spans="1:29" x14ac:dyDescent="0.2">
      <c r="A83" s="11" t="s">
        <v>46</v>
      </c>
      <c r="B83" s="12">
        <v>100</v>
      </c>
      <c r="C83" s="13" t="s">
        <v>45</v>
      </c>
      <c r="D83" s="41">
        <v>0.3448</v>
      </c>
      <c r="E83" s="15">
        <v>1.1341369144426494E-2</v>
      </c>
      <c r="F83" s="15">
        <f t="shared" si="18"/>
        <v>3.9105040809982554E-3</v>
      </c>
      <c r="G83" s="15">
        <f t="shared" si="20"/>
        <v>30.401973131211022</v>
      </c>
      <c r="H83" s="16">
        <v>0.33147463460690108</v>
      </c>
      <c r="I83" s="16">
        <f t="shared" si="21"/>
        <v>0.11429245401245949</v>
      </c>
      <c r="J83" s="16">
        <f t="shared" si="22"/>
        <v>1.0402002566769599</v>
      </c>
      <c r="K83" s="15">
        <v>1.4283741261397704</v>
      </c>
      <c r="L83" s="15">
        <f t="shared" si="23"/>
        <v>0.49250339869299287</v>
      </c>
      <c r="M83" s="15">
        <f t="shared" si="24"/>
        <v>0.24139333924497339</v>
      </c>
      <c r="N83" s="16">
        <v>7.6299369237967962</v>
      </c>
      <c r="O83" s="16">
        <f t="shared" si="25"/>
        <v>2.6308022513251355</v>
      </c>
      <c r="P83" s="16">
        <f t="shared" si="26"/>
        <v>4.5190412901660162E-2</v>
      </c>
      <c r="Q83" s="15">
        <v>8.144593162161982</v>
      </c>
      <c r="R83" s="15">
        <f t="shared" si="27"/>
        <v>2.8082557223134512</v>
      </c>
      <c r="S83" s="15">
        <f t="shared" si="28"/>
        <v>4.2334834059221789E-2</v>
      </c>
      <c r="T83" s="16">
        <v>0.77955435976115117</v>
      </c>
      <c r="U83" s="16">
        <f t="shared" si="29"/>
        <v>0.26879034324564494</v>
      </c>
      <c r="V83" s="16">
        <f t="shared" si="30"/>
        <v>0.44230398519693198</v>
      </c>
      <c r="W83" s="15">
        <v>0.17449588652201317</v>
      </c>
      <c r="X83" s="17">
        <f t="shared" si="31"/>
        <v>6.0166181672790142E-2</v>
      </c>
      <c r="Y83" s="18">
        <f t="shared" si="32"/>
        <v>1.9759778116975981</v>
      </c>
      <c r="Z83" s="19">
        <v>2.4880361040916295E-2</v>
      </c>
      <c r="AA83" s="20">
        <f t="shared" si="33"/>
        <v>8.5787484869079382E-3</v>
      </c>
      <c r="AB83" s="20">
        <f t="shared" si="34"/>
        <v>13.858319798212289</v>
      </c>
    </row>
    <row r="84" spans="1:29" x14ac:dyDescent="0.2">
      <c r="A84" s="11" t="s">
        <v>46</v>
      </c>
      <c r="B84" s="12">
        <v>100</v>
      </c>
      <c r="C84" s="13" t="s">
        <v>45</v>
      </c>
      <c r="D84" s="41">
        <v>0.3679</v>
      </c>
      <c r="E84" s="15">
        <v>1.2518490366357797E-2</v>
      </c>
      <c r="F84" s="15">
        <f t="shared" si="18"/>
        <v>4.6055526057830337E-3</v>
      </c>
      <c r="G84" s="15">
        <f t="shared" si="20"/>
        <v>29.388527628594485</v>
      </c>
      <c r="H84" s="16">
        <v>0.35775134888970456</v>
      </c>
      <c r="I84" s="16">
        <f t="shared" si="21"/>
        <v>0.1316167212565223</v>
      </c>
      <c r="J84" s="16">
        <f t="shared" si="22"/>
        <v>1.0283678905524527</v>
      </c>
      <c r="K84" s="15">
        <v>1.7188957853355358</v>
      </c>
      <c r="L84" s="15">
        <f t="shared" si="23"/>
        <v>0.63238175942494357</v>
      </c>
      <c r="M84" s="15">
        <f t="shared" si="24"/>
        <v>0.21403275471304059</v>
      </c>
      <c r="N84" s="16">
        <v>6.3969243829543814</v>
      </c>
      <c r="O84" s="16">
        <f t="shared" si="25"/>
        <v>2.3534284804889167</v>
      </c>
      <c r="P84" s="16">
        <f t="shared" si="26"/>
        <v>5.7512013270053314E-2</v>
      </c>
      <c r="Q84" s="15">
        <v>7.3764441130631715</v>
      </c>
      <c r="R84" s="15">
        <f t="shared" si="27"/>
        <v>2.7137937891959409</v>
      </c>
      <c r="S84" s="15">
        <f t="shared" si="28"/>
        <v>4.9874979646151535E-2</v>
      </c>
      <c r="T84" s="16">
        <v>0.70557525224135043</v>
      </c>
      <c r="U84" s="16">
        <f t="shared" si="29"/>
        <v>0.25958113529959281</v>
      </c>
      <c r="V84" s="16">
        <f t="shared" si="30"/>
        <v>0.52141851465356581</v>
      </c>
      <c r="W84" s="15">
        <v>0.17061479007208732</v>
      </c>
      <c r="X84" s="17">
        <f t="shared" si="31"/>
        <v>6.2769181267520929E-2</v>
      </c>
      <c r="Y84" s="18">
        <f t="shared" si="32"/>
        <v>2.1563195069111929</v>
      </c>
      <c r="Z84" s="19">
        <v>2.4496780582192918E-2</v>
      </c>
      <c r="AA84" s="20">
        <f t="shared" si="33"/>
        <v>9.0123655761887751E-3</v>
      </c>
      <c r="AB84" s="20">
        <f t="shared" si="34"/>
        <v>15.018300007448003</v>
      </c>
    </row>
    <row r="85" spans="1:29" s="32" customFormat="1" ht="17" thickBot="1" x14ac:dyDescent="0.25">
      <c r="A85" s="21" t="s">
        <v>46</v>
      </c>
      <c r="B85" s="22">
        <v>100</v>
      </c>
      <c r="C85" s="23" t="s">
        <v>45</v>
      </c>
      <c r="D85" s="42">
        <v>0.3679</v>
      </c>
      <c r="E85" s="25">
        <v>1.5647880089132104E-2</v>
      </c>
      <c r="F85" s="25">
        <f t="shared" si="18"/>
        <v>5.7568550847917014E-3</v>
      </c>
      <c r="G85" s="25">
        <f t="shared" si="20"/>
        <v>23.511171986518288</v>
      </c>
      <c r="H85" s="26">
        <v>0.36050429090465796</v>
      </c>
      <c r="I85" s="26">
        <f t="shared" si="21"/>
        <v>0.13262952862382366</v>
      </c>
      <c r="J85" s="26">
        <f t="shared" si="22"/>
        <v>1.0205148989399906</v>
      </c>
      <c r="K85" s="25"/>
      <c r="L85" s="25"/>
      <c r="M85" s="25"/>
      <c r="N85" s="26">
        <v>6.1983004170486726</v>
      </c>
      <c r="O85" s="26">
        <f t="shared" si="25"/>
        <v>2.2803547234322066</v>
      </c>
      <c r="P85" s="26">
        <f t="shared" si="26"/>
        <v>5.9354980437552912E-2</v>
      </c>
      <c r="Q85" s="25">
        <v>7.5260966650480476</v>
      </c>
      <c r="R85" s="25">
        <f t="shared" si="27"/>
        <v>2.7688509630711766</v>
      </c>
      <c r="S85" s="25">
        <f t="shared" si="28"/>
        <v>4.8883241389731907E-2</v>
      </c>
      <c r="T85" s="26">
        <v>0.67615412598541458</v>
      </c>
      <c r="U85" s="26">
        <f t="shared" si="29"/>
        <v>0.24875710295003403</v>
      </c>
      <c r="V85" s="26">
        <f t="shared" si="30"/>
        <v>0.54410671452138126</v>
      </c>
      <c r="W85" s="25">
        <v>0.18003871057584425</v>
      </c>
      <c r="X85" s="27">
        <f t="shared" si="31"/>
        <v>6.6236241620853106E-2</v>
      </c>
      <c r="Y85" s="28">
        <f t="shared" si="32"/>
        <v>2.0434494271998029</v>
      </c>
      <c r="Z85" s="29">
        <v>2.2715670634167573E-2</v>
      </c>
      <c r="AA85" s="30">
        <f t="shared" si="33"/>
        <v>8.3570952263102502E-3</v>
      </c>
      <c r="AB85" s="30">
        <f t="shared" si="34"/>
        <v>16.195867862541839</v>
      </c>
      <c r="AC85" s="31"/>
    </row>
    <row r="86" spans="1:29" x14ac:dyDescent="0.2">
      <c r="A86" s="11" t="s">
        <v>47</v>
      </c>
      <c r="B86" s="12">
        <v>250</v>
      </c>
      <c r="C86" s="13" t="s">
        <v>45</v>
      </c>
      <c r="D86" s="41">
        <v>0.44829999999999998</v>
      </c>
      <c r="E86" s="15">
        <v>7.3696445935306998E-2</v>
      </c>
      <c r="F86" s="15">
        <f t="shared" si="18"/>
        <v>3.3038116712798125E-2</v>
      </c>
      <c r="G86" s="15">
        <f t="shared" si="20"/>
        <v>6.0830613241991545</v>
      </c>
      <c r="H86" s="16">
        <v>0.27311189954834147</v>
      </c>
      <c r="I86" s="16">
        <f t="shared" si="21"/>
        <v>0.12243606456752147</v>
      </c>
      <c r="J86" s="16">
        <f t="shared" si="22"/>
        <v>1.6414517300102107</v>
      </c>
      <c r="K86" s="15">
        <v>1.4573285315601439</v>
      </c>
      <c r="L86" s="15">
        <f t="shared" si="23"/>
        <v>0.65332038069841247</v>
      </c>
      <c r="M86" s="15">
        <f t="shared" si="24"/>
        <v>0.30761766498873949</v>
      </c>
      <c r="N86" s="16">
        <v>1.3299801791175303</v>
      </c>
      <c r="O86" s="16">
        <f t="shared" si="25"/>
        <v>0.59623011429838879</v>
      </c>
      <c r="P86" s="16">
        <f t="shared" si="26"/>
        <v>0.33707269254001698</v>
      </c>
      <c r="Q86" s="15">
        <v>24.694982173452853</v>
      </c>
      <c r="R86" s="15">
        <f t="shared" si="27"/>
        <v>11.070760508358914</v>
      </c>
      <c r="S86" s="15">
        <f t="shared" si="28"/>
        <v>1.8153485467259142E-2</v>
      </c>
      <c r="T86" s="16">
        <v>0.31857465233122029</v>
      </c>
      <c r="U86" s="16">
        <f t="shared" si="29"/>
        <v>0.14281701664008606</v>
      </c>
      <c r="V86" s="16">
        <f t="shared" si="30"/>
        <v>1.4072054908307801</v>
      </c>
      <c r="W86" s="15">
        <v>0.13550174787682068</v>
      </c>
      <c r="X86" s="17">
        <f t="shared" si="31"/>
        <v>6.0745433573178707E-2</v>
      </c>
      <c r="Y86" s="18">
        <f t="shared" si="32"/>
        <v>3.3084444077247763</v>
      </c>
      <c r="Z86" s="19">
        <v>6.9453018724971477E-2</v>
      </c>
      <c r="AA86" s="20">
        <f t="shared" si="33"/>
        <v>3.113578829440471E-2</v>
      </c>
      <c r="AB86" s="20">
        <f t="shared" si="34"/>
        <v>6.4547230376728892</v>
      </c>
    </row>
    <row r="87" spans="1:29" x14ac:dyDescent="0.2">
      <c r="A87" s="11" t="s">
        <v>47</v>
      </c>
      <c r="B87" s="12">
        <v>250</v>
      </c>
      <c r="C87" s="13" t="s">
        <v>45</v>
      </c>
      <c r="D87" s="41">
        <v>0.44829999999999998</v>
      </c>
      <c r="E87" s="15">
        <v>2.1503033695649577E-2</v>
      </c>
      <c r="F87" s="15">
        <f t="shared" si="18"/>
        <v>9.6398100057597056E-3</v>
      </c>
      <c r="G87" s="15">
        <f t="shared" si="20"/>
        <v>20.848221062440068</v>
      </c>
      <c r="H87" s="16">
        <v>0.28688433261404656</v>
      </c>
      <c r="I87" s="16">
        <f t="shared" si="21"/>
        <v>0.12861024631087706</v>
      </c>
      <c r="J87" s="16">
        <f t="shared" si="22"/>
        <v>1.5626506889210656</v>
      </c>
      <c r="K87" s="15">
        <v>1.5452230485952014</v>
      </c>
      <c r="L87" s="15">
        <f t="shared" si="23"/>
        <v>0.69272349268522881</v>
      </c>
      <c r="M87" s="15">
        <f t="shared" si="24"/>
        <v>0.29011992825732186</v>
      </c>
      <c r="N87" s="16">
        <v>1.4155421016957319</v>
      </c>
      <c r="O87" s="16">
        <f t="shared" si="25"/>
        <v>0.63458752419019659</v>
      </c>
      <c r="P87" s="16">
        <f t="shared" si="26"/>
        <v>0.31669845740579833</v>
      </c>
      <c r="Q87" s="15">
        <v>24.321536557595945</v>
      </c>
      <c r="R87" s="15">
        <f t="shared" si="27"/>
        <v>10.903344838770261</v>
      </c>
      <c r="S87" s="15">
        <f t="shared" si="28"/>
        <v>1.8432223594853008E-2</v>
      </c>
      <c r="T87" s="16">
        <v>0.34534488315746026</v>
      </c>
      <c r="U87" s="16">
        <f t="shared" si="29"/>
        <v>0.15481811111948943</v>
      </c>
      <c r="V87" s="16">
        <f t="shared" si="30"/>
        <v>1.2981226068885963</v>
      </c>
      <c r="W87" s="15">
        <v>0.12840542820892631</v>
      </c>
      <c r="X87" s="17">
        <f t="shared" si="31"/>
        <v>5.7564153466061661E-2</v>
      </c>
      <c r="Y87" s="18">
        <f t="shared" si="32"/>
        <v>3.4912854250256351</v>
      </c>
      <c r="Z87" s="19">
        <v>6.0264699662371031E-2</v>
      </c>
      <c r="AA87" s="20">
        <f t="shared" si="33"/>
        <v>2.7016664858640932E-2</v>
      </c>
      <c r="AB87" s="20">
        <f t="shared" si="34"/>
        <v>7.4388489864144498</v>
      </c>
    </row>
    <row r="88" spans="1:29" x14ac:dyDescent="0.2">
      <c r="A88" s="11" t="s">
        <v>47</v>
      </c>
      <c r="B88" s="12">
        <v>250</v>
      </c>
      <c r="C88" s="13" t="s">
        <v>45</v>
      </c>
      <c r="D88" s="41">
        <v>0.47260000000000002</v>
      </c>
      <c r="E88" s="15">
        <v>3.0301369537279684E-2</v>
      </c>
      <c r="F88" s="15">
        <f t="shared" si="18"/>
        <v>1.4320427243318379E-2</v>
      </c>
      <c r="G88" s="15">
        <f t="shared" si="20"/>
        <v>15.596654778872672</v>
      </c>
      <c r="H88" s="16">
        <v>0.29320353909936103</v>
      </c>
      <c r="I88" s="16">
        <f t="shared" si="21"/>
        <v>0.13856799257835803</v>
      </c>
      <c r="J88" s="16">
        <f t="shared" si="22"/>
        <v>1.6118495753894873</v>
      </c>
      <c r="K88" s="15">
        <v>1.2073242632587327</v>
      </c>
      <c r="L88" s="15">
        <f t="shared" si="23"/>
        <v>0.57058144681607703</v>
      </c>
      <c r="M88" s="15">
        <f t="shared" si="24"/>
        <v>0.3914441334297285</v>
      </c>
      <c r="N88" s="16">
        <v>1.2281198227951846</v>
      </c>
      <c r="O88" s="16">
        <f t="shared" si="25"/>
        <v>0.58040942825300423</v>
      </c>
      <c r="P88" s="16">
        <f t="shared" si="26"/>
        <v>0.38481587156892283</v>
      </c>
      <c r="Q88" s="15">
        <v>18.104877945726283</v>
      </c>
      <c r="R88" s="15">
        <f t="shared" si="27"/>
        <v>8.5563653171502416</v>
      </c>
      <c r="S88" s="15">
        <f t="shared" si="28"/>
        <v>2.6103462360626342E-2</v>
      </c>
      <c r="T88" s="16">
        <v>0.30210369571591278</v>
      </c>
      <c r="U88" s="16">
        <f t="shared" si="29"/>
        <v>0.14277420659534037</v>
      </c>
      <c r="V88" s="16">
        <f t="shared" si="30"/>
        <v>1.5643635172355379</v>
      </c>
      <c r="W88" s="15">
        <v>9.2118114451959277E-2</v>
      </c>
      <c r="X88" s="17">
        <f t="shared" si="31"/>
        <v>4.3535020889995953E-2</v>
      </c>
      <c r="Y88" s="18">
        <f t="shared" si="32"/>
        <v>5.1303698823152386</v>
      </c>
      <c r="Z88" s="19">
        <v>4.6343831666014398E-2</v>
      </c>
      <c r="AA88" s="20">
        <f t="shared" si="33"/>
        <v>2.1902094845358405E-2</v>
      </c>
      <c r="AB88" s="20">
        <f t="shared" si="34"/>
        <v>10.197689379805309</v>
      </c>
    </row>
    <row r="89" spans="1:29" x14ac:dyDescent="0.2">
      <c r="A89" s="11" t="s">
        <v>47</v>
      </c>
      <c r="B89" s="12">
        <v>250</v>
      </c>
      <c r="C89" s="13" t="s">
        <v>45</v>
      </c>
      <c r="D89" s="41">
        <v>0.47260000000000002</v>
      </c>
      <c r="E89" s="15">
        <v>1.7553086716737512E-2</v>
      </c>
      <c r="F89" s="15">
        <f t="shared" si="18"/>
        <v>8.2955887823301482E-3</v>
      </c>
      <c r="G89" s="15">
        <f t="shared" si="20"/>
        <v>26.924039493826381</v>
      </c>
      <c r="H89" s="16">
        <v>0.30138181193430158</v>
      </c>
      <c r="I89" s="16">
        <f t="shared" si="21"/>
        <v>0.14243304432015094</v>
      </c>
      <c r="J89" s="16">
        <f t="shared" si="22"/>
        <v>1.5681105537417845</v>
      </c>
      <c r="K89" s="15">
        <v>0.95867054956928266</v>
      </c>
      <c r="L89" s="15">
        <f t="shared" si="23"/>
        <v>0.45306770172644301</v>
      </c>
      <c r="M89" s="15">
        <f t="shared" si="24"/>
        <v>0.49297435934830025</v>
      </c>
      <c r="N89" s="16">
        <v>1.3077685800090391</v>
      </c>
      <c r="O89" s="16">
        <f t="shared" si="25"/>
        <v>0.61805143091227188</v>
      </c>
      <c r="P89" s="16">
        <f t="shared" si="26"/>
        <v>0.36137892225299795</v>
      </c>
      <c r="Q89" s="15">
        <v>17.118308032447896</v>
      </c>
      <c r="R89" s="15">
        <f t="shared" si="27"/>
        <v>8.0901123761348757</v>
      </c>
      <c r="S89" s="15">
        <f t="shared" si="28"/>
        <v>2.7607868669274019E-2</v>
      </c>
      <c r="T89" s="16">
        <v>0.32364457897236254</v>
      </c>
      <c r="U89" s="16">
        <f t="shared" si="29"/>
        <v>0.15295442802233855</v>
      </c>
      <c r="V89" s="16">
        <f t="shared" si="30"/>
        <v>1.4602438313677346</v>
      </c>
      <c r="W89" s="15">
        <v>7.860152813590382E-2</v>
      </c>
      <c r="X89" s="17">
        <f t="shared" si="31"/>
        <v>3.7147082197028149E-2</v>
      </c>
      <c r="Y89" s="18">
        <f t="shared" si="32"/>
        <v>6.0126057496345862</v>
      </c>
      <c r="Z89" s="19">
        <v>3.9357764044909621E-2</v>
      </c>
      <c r="AA89" s="20">
        <f t="shared" si="33"/>
        <v>1.8600479287624289E-2</v>
      </c>
      <c r="AB89" s="20">
        <f t="shared" si="34"/>
        <v>12.007795957634546</v>
      </c>
    </row>
    <row r="90" spans="1:29" x14ac:dyDescent="0.2">
      <c r="A90" s="11" t="s">
        <v>47</v>
      </c>
      <c r="B90" s="12">
        <v>250</v>
      </c>
      <c r="C90" s="13" t="s">
        <v>45</v>
      </c>
      <c r="D90" s="41">
        <v>0.45810000000000001</v>
      </c>
      <c r="E90" s="15">
        <v>2.144974245726745E-2</v>
      </c>
      <c r="F90" s="15">
        <f t="shared" si="18"/>
        <v>9.8261270196742193E-3</v>
      </c>
      <c r="G90" s="15">
        <f t="shared" si="20"/>
        <v>21.356899781553778</v>
      </c>
      <c r="H90" s="16">
        <v>0.33816069429687551</v>
      </c>
      <c r="I90" s="16">
        <f t="shared" si="21"/>
        <v>0.15491141405739867</v>
      </c>
      <c r="J90" s="16">
        <f t="shared" si="22"/>
        <v>1.3546813917936551</v>
      </c>
      <c r="K90" s="15">
        <v>1.0413757069473455</v>
      </c>
      <c r="L90" s="15">
        <f t="shared" si="23"/>
        <v>0.47705421135257897</v>
      </c>
      <c r="M90" s="15">
        <f t="shared" si="24"/>
        <v>0.4398988731385518</v>
      </c>
      <c r="N90" s="16">
        <v>1.3337443707303218</v>
      </c>
      <c r="O90" s="16">
        <f t="shared" si="25"/>
        <v>0.61098829623156048</v>
      </c>
      <c r="P90" s="16">
        <f t="shared" si="26"/>
        <v>0.34346911601145652</v>
      </c>
      <c r="Q90" s="15">
        <v>20.905153624482939</v>
      </c>
      <c r="R90" s="15">
        <f t="shared" si="27"/>
        <v>9.5766508753756341</v>
      </c>
      <c r="S90" s="15">
        <f t="shared" si="28"/>
        <v>2.1913256808766001E-2</v>
      </c>
      <c r="T90" s="16">
        <v>0.34826312808426413</v>
      </c>
      <c r="U90" s="16">
        <f t="shared" si="29"/>
        <v>0.1595393389754014</v>
      </c>
      <c r="V90" s="16">
        <f t="shared" si="30"/>
        <v>1.3153847279783242</v>
      </c>
      <c r="W90" s="15">
        <v>0.11027494263260625</v>
      </c>
      <c r="X90" s="17">
        <f t="shared" si="31"/>
        <v>5.0516951219996921E-2</v>
      </c>
      <c r="Y90" s="18">
        <f t="shared" si="32"/>
        <v>4.1541622154927182</v>
      </c>
      <c r="Z90" s="19">
        <v>4.5574872023222912E-2</v>
      </c>
      <c r="AA90" s="20">
        <f t="shared" si="33"/>
        <v>2.0877848873838416E-2</v>
      </c>
      <c r="AB90" s="20">
        <f t="shared" si="34"/>
        <v>10.051591582452996</v>
      </c>
    </row>
    <row r="91" spans="1:29" s="32" customFormat="1" ht="17" thickBot="1" x14ac:dyDescent="0.25">
      <c r="A91" s="21" t="s">
        <v>47</v>
      </c>
      <c r="B91" s="22">
        <v>250</v>
      </c>
      <c r="C91" s="23" t="s">
        <v>45</v>
      </c>
      <c r="D91" s="42">
        <v>0.45810000000000001</v>
      </c>
      <c r="E91" s="25">
        <v>2.1754483633559911E-2</v>
      </c>
      <c r="F91" s="25">
        <f t="shared" si="18"/>
        <v>9.965728952533795E-3</v>
      </c>
      <c r="G91" s="25">
        <f t="shared" si="20"/>
        <v>21.057728039717961</v>
      </c>
      <c r="H91" s="26">
        <v>0.30604084163647022</v>
      </c>
      <c r="I91" s="26">
        <f t="shared" si="21"/>
        <v>0.14019730955366702</v>
      </c>
      <c r="J91" s="26">
        <f t="shared" si="22"/>
        <v>1.496859038651295</v>
      </c>
      <c r="K91" s="25">
        <v>0.96632381666168288</v>
      </c>
      <c r="L91" s="25">
        <f t="shared" si="23"/>
        <v>0.44267294041271693</v>
      </c>
      <c r="M91" s="25">
        <f t="shared" si="24"/>
        <v>0.47406468939426361</v>
      </c>
      <c r="N91" s="26">
        <v>1.2141695872053302</v>
      </c>
      <c r="O91" s="26">
        <f t="shared" si="25"/>
        <v>0.55621108789876172</v>
      </c>
      <c r="P91" s="26">
        <f t="shared" si="26"/>
        <v>0.37729490577540714</v>
      </c>
      <c r="Q91" s="25">
        <v>17.764297533316689</v>
      </c>
      <c r="R91" s="25">
        <f t="shared" si="27"/>
        <v>8.1378247000123753</v>
      </c>
      <c r="S91" s="25">
        <f t="shared" si="28"/>
        <v>2.5787678862101916E-2</v>
      </c>
      <c r="T91" s="26">
        <v>0.32881081488764924</v>
      </c>
      <c r="U91" s="26">
        <f t="shared" si="29"/>
        <v>0.15062823430003211</v>
      </c>
      <c r="V91" s="26">
        <f t="shared" si="30"/>
        <v>1.393202349979052</v>
      </c>
      <c r="W91" s="25">
        <v>9.0743331457760368E-2</v>
      </c>
      <c r="X91" s="27">
        <f t="shared" si="31"/>
        <v>4.1569520140800023E-2</v>
      </c>
      <c r="Y91" s="28">
        <f t="shared" si="32"/>
        <v>5.0483048466568423</v>
      </c>
      <c r="Z91" s="29">
        <v>4.2249796354243793E-2</v>
      </c>
      <c r="AA91" s="30">
        <f t="shared" si="33"/>
        <v>1.9354631709879083E-2</v>
      </c>
      <c r="AB91" s="30">
        <f t="shared" si="34"/>
        <v>10.842655812090939</v>
      </c>
      <c r="AC91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opLeftCell="K1" workbookViewId="0">
      <selection activeCell="Z2" sqref="Z2"/>
    </sheetView>
  </sheetViews>
  <sheetFormatPr baseColWidth="10" defaultRowHeight="16" x14ac:dyDescent="0.2"/>
  <sheetData>
    <row r="1" spans="1:28" ht="17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5" t="s">
        <v>22</v>
      </c>
      <c r="X1" s="7" t="s">
        <v>23</v>
      </c>
      <c r="Y1" s="8" t="s">
        <v>24</v>
      </c>
      <c r="Z1" s="8" t="s">
        <v>25</v>
      </c>
      <c r="AA1" s="9" t="s">
        <v>26</v>
      </c>
      <c r="AB1" s="9" t="s">
        <v>27</v>
      </c>
    </row>
    <row r="2" spans="1:28" x14ac:dyDescent="0.2">
      <c r="A2" s="11" t="s">
        <v>28</v>
      </c>
      <c r="B2" s="12">
        <v>50</v>
      </c>
      <c r="C2" s="13" t="s">
        <v>29</v>
      </c>
      <c r="D2" s="14">
        <f xml:space="preserve"> 0.4575</f>
        <v>0.45750000000000002</v>
      </c>
      <c r="E2" s="15">
        <v>5.5225449909302345E-3</v>
      </c>
      <c r="F2" s="15">
        <f t="shared" ref="F2:F37" si="0">E2*D2</f>
        <v>2.5265643333505822E-3</v>
      </c>
      <c r="G2" s="15">
        <f>D2/E2</f>
        <v>82.842240443737396</v>
      </c>
      <c r="H2" s="16">
        <v>0.17917775758183024</v>
      </c>
      <c r="I2" s="16">
        <f>H2*D2</f>
        <v>8.1973824093687336E-2</v>
      </c>
      <c r="J2" s="16">
        <f>D2/H2</f>
        <v>2.5533303138424444</v>
      </c>
      <c r="K2" s="15">
        <v>0.17096135800430104</v>
      </c>
      <c r="L2" s="15">
        <f>K2*D2</f>
        <v>7.8214821286967731E-2</v>
      </c>
      <c r="M2" s="15">
        <f>D2/K2</f>
        <v>2.6760433196166482</v>
      </c>
      <c r="N2" s="16"/>
      <c r="O2" s="16"/>
      <c r="P2" s="16"/>
      <c r="Q2" s="15"/>
      <c r="R2" s="15"/>
      <c r="S2" s="15"/>
      <c r="T2" s="16">
        <v>7.7856977442091926E-2</v>
      </c>
      <c r="U2" s="16">
        <f>T2*D2</f>
        <v>3.5619567179757054E-2</v>
      </c>
      <c r="V2" s="16">
        <f>D2/T2</f>
        <v>5.8761592734610986</v>
      </c>
      <c r="W2" s="15"/>
      <c r="X2" s="17"/>
      <c r="Y2" s="18"/>
      <c r="Z2" s="19">
        <v>2.1639896460745458E-2</v>
      </c>
      <c r="AA2" s="20">
        <f t="shared" ref="AA2:AA33" si="1">D2*Z2</f>
        <v>9.9002526307910479E-3</v>
      </c>
      <c r="AB2" s="20">
        <f t="shared" ref="AB2:AB33" si="2">D2/Z2</f>
        <v>21.141505960063171</v>
      </c>
    </row>
    <row r="3" spans="1:28" x14ac:dyDescent="0.2">
      <c r="A3" s="11" t="s">
        <v>28</v>
      </c>
      <c r="B3" s="12">
        <v>50</v>
      </c>
      <c r="C3" s="13" t="s">
        <v>29</v>
      </c>
      <c r="D3" s="14">
        <f xml:space="preserve"> 0.4575</f>
        <v>0.45750000000000002</v>
      </c>
      <c r="E3" s="15">
        <v>4.153319268296693E-3</v>
      </c>
      <c r="F3" s="15">
        <f t="shared" si="0"/>
        <v>1.9001435652457371E-3</v>
      </c>
      <c r="G3" s="15">
        <f t="shared" ref="G3:G66" si="3">D3/E3</f>
        <v>110.15286098812821</v>
      </c>
      <c r="H3" s="16">
        <v>8.023507483716788E-2</v>
      </c>
      <c r="I3" s="16">
        <f t="shared" ref="I3:I66" si="4">H3*D3</f>
        <v>3.6707546738004304E-2</v>
      </c>
      <c r="J3" s="16">
        <f t="shared" ref="J3:J66" si="5">D3/H3</f>
        <v>5.7019950555099248</v>
      </c>
      <c r="K3" s="15">
        <v>0.14544942052828913</v>
      </c>
      <c r="L3" s="15">
        <f t="shared" ref="L3:L66" si="6">K3*D3</f>
        <v>6.6543109891692279E-2</v>
      </c>
      <c r="M3" s="15">
        <f t="shared" ref="M3:M66" si="7">D3/K3</f>
        <v>3.1454233254302908</v>
      </c>
      <c r="N3" s="16">
        <v>0.30721081676350048</v>
      </c>
      <c r="O3" s="16">
        <f t="shared" ref="O3:O66" si="8">N3*D3</f>
        <v>0.14054894866930148</v>
      </c>
      <c r="P3" s="16">
        <f t="shared" ref="P3:P66" si="9">D3/N3</f>
        <v>1.4892053763595061</v>
      </c>
      <c r="Q3" s="15">
        <v>0.86758362897327501</v>
      </c>
      <c r="R3" s="15">
        <f t="shared" ref="R3:R66" si="10">Q3*D3</f>
        <v>0.39691951025527333</v>
      </c>
      <c r="S3" s="15">
        <f t="shared" ref="S3:S66" si="11">D3/Q3</f>
        <v>0.52732668612179723</v>
      </c>
      <c r="T3" s="16">
        <v>8.0971554564914977E-2</v>
      </c>
      <c r="U3" s="16">
        <f t="shared" ref="U3:U66" si="12">T3*D3</f>
        <v>3.7044486213448601E-2</v>
      </c>
      <c r="V3" s="16">
        <f t="shared" ref="V3:V66" si="13">D3/T3</f>
        <v>5.6501323515188506</v>
      </c>
      <c r="W3" s="15">
        <v>0.12230229086568442</v>
      </c>
      <c r="X3" s="17">
        <f t="shared" ref="X3:X66" si="14">D3*W3</f>
        <v>5.5953298071050622E-2</v>
      </c>
      <c r="Y3" s="18">
        <f t="shared" ref="Y3:Y66" si="15">D3/W3</f>
        <v>3.7407312386522547</v>
      </c>
      <c r="Z3" s="19">
        <v>1.70250786322164E-2</v>
      </c>
      <c r="AA3" s="20">
        <f t="shared" si="1"/>
        <v>7.7889734742390034E-3</v>
      </c>
      <c r="AB3" s="20">
        <f t="shared" si="2"/>
        <v>26.872122583579554</v>
      </c>
    </row>
    <row r="4" spans="1:28" x14ac:dyDescent="0.2">
      <c r="A4" s="11" t="s">
        <v>28</v>
      </c>
      <c r="B4" s="12">
        <v>50</v>
      </c>
      <c r="C4" s="13" t="s">
        <v>29</v>
      </c>
      <c r="D4" s="14">
        <v>0.4133</v>
      </c>
      <c r="E4" s="15">
        <v>3.8665696303589341E-3</v>
      </c>
      <c r="F4" s="15">
        <f t="shared" si="0"/>
        <v>1.5980532282273475E-3</v>
      </c>
      <c r="G4" s="15">
        <f t="shared" si="3"/>
        <v>106.89061351822424</v>
      </c>
      <c r="H4" s="16">
        <v>8.6598510604387197E-2</v>
      </c>
      <c r="I4" s="16">
        <f t="shared" si="4"/>
        <v>3.5791164432793225E-2</v>
      </c>
      <c r="J4" s="16">
        <f t="shared" si="5"/>
        <v>4.7725994028708119</v>
      </c>
      <c r="K4" s="15">
        <v>0.12451654576287602</v>
      </c>
      <c r="L4" s="15">
        <f t="shared" si="6"/>
        <v>5.1462688363796659E-2</v>
      </c>
      <c r="M4" s="15">
        <f t="shared" si="7"/>
        <v>3.3192375958378322</v>
      </c>
      <c r="N4" s="16">
        <v>0.34488212910051114</v>
      </c>
      <c r="O4" s="16">
        <f t="shared" si="8"/>
        <v>0.14253978395724126</v>
      </c>
      <c r="P4" s="16">
        <f t="shared" si="9"/>
        <v>1.1983804469020469</v>
      </c>
      <c r="Q4" s="15">
        <v>0.93497671719423292</v>
      </c>
      <c r="R4" s="15">
        <f t="shared" si="10"/>
        <v>0.38642587721637645</v>
      </c>
      <c r="S4" s="15">
        <f t="shared" si="11"/>
        <v>0.44204309305184619</v>
      </c>
      <c r="T4" s="16">
        <v>8.1861171256957493E-2</v>
      </c>
      <c r="U4" s="16">
        <f t="shared" si="12"/>
        <v>3.3833222080500533E-2</v>
      </c>
      <c r="V4" s="16">
        <f t="shared" si="13"/>
        <v>5.0487916756367328</v>
      </c>
      <c r="W4" s="15">
        <v>0.11288319692723346</v>
      </c>
      <c r="X4" s="17">
        <f t="shared" si="14"/>
        <v>4.6654625290025592E-2</v>
      </c>
      <c r="Y4" s="18">
        <f t="shared" si="15"/>
        <v>3.6613066536946204</v>
      </c>
      <c r="Z4" s="19">
        <v>1.4236353435447923E-2</v>
      </c>
      <c r="AA4" s="20">
        <f t="shared" si="1"/>
        <v>5.8838848748706263E-3</v>
      </c>
      <c r="AB4" s="20">
        <f t="shared" si="2"/>
        <v>29.031310712678735</v>
      </c>
    </row>
    <row r="5" spans="1:28" x14ac:dyDescent="0.2">
      <c r="A5" s="11" t="s">
        <v>28</v>
      </c>
      <c r="B5" s="12">
        <v>50</v>
      </c>
      <c r="C5" s="13" t="s">
        <v>29</v>
      </c>
      <c r="D5" s="14">
        <v>0.4133</v>
      </c>
      <c r="E5" s="15">
        <v>4.7506524095729781E-3</v>
      </c>
      <c r="F5" s="15">
        <f t="shared" si="0"/>
        <v>1.963444640876512E-3</v>
      </c>
      <c r="G5" s="15">
        <f t="shared" si="3"/>
        <v>86.998577114832585</v>
      </c>
      <c r="H5" s="16">
        <v>8.2779640664462126E-2</v>
      </c>
      <c r="I5" s="16">
        <f t="shared" si="4"/>
        <v>3.4212825486622196E-2</v>
      </c>
      <c r="J5" s="16">
        <f t="shared" si="5"/>
        <v>4.9927735453124837</v>
      </c>
      <c r="K5" s="15">
        <v>0.11844997246471577</v>
      </c>
      <c r="L5" s="15">
        <f t="shared" si="6"/>
        <v>4.8955373619667029E-2</v>
      </c>
      <c r="M5" s="15">
        <f t="shared" si="7"/>
        <v>3.4892367756616833</v>
      </c>
      <c r="N5" s="16">
        <v>0.34697744939989739</v>
      </c>
      <c r="O5" s="16">
        <f t="shared" si="8"/>
        <v>0.14340577983697758</v>
      </c>
      <c r="P5" s="16">
        <f t="shared" si="9"/>
        <v>1.19114369165722</v>
      </c>
      <c r="Q5" s="15">
        <v>1.1190199072292044</v>
      </c>
      <c r="R5" s="15">
        <f t="shared" si="10"/>
        <v>0.46249092765783018</v>
      </c>
      <c r="S5" s="15">
        <f t="shared" si="11"/>
        <v>0.36934106116429027</v>
      </c>
      <c r="T5" s="16">
        <v>8.1741345159656004E-2</v>
      </c>
      <c r="U5" s="16">
        <f t="shared" si="12"/>
        <v>3.3783697954485825E-2</v>
      </c>
      <c r="V5" s="16">
        <f t="shared" si="13"/>
        <v>5.0561927894965324</v>
      </c>
      <c r="W5" s="15">
        <v>0.16743881704989214</v>
      </c>
      <c r="X5" s="17">
        <f t="shared" si="14"/>
        <v>6.9202463086720414E-2</v>
      </c>
      <c r="Y5" s="18">
        <f t="shared" si="15"/>
        <v>2.4683643093157306</v>
      </c>
      <c r="Z5" s="19">
        <v>1.4763410921395994E-2</v>
      </c>
      <c r="AA5" s="20">
        <f t="shared" si="1"/>
        <v>6.1017177338129639E-3</v>
      </c>
      <c r="AB5" s="20">
        <f t="shared" si="2"/>
        <v>27.99488561285127</v>
      </c>
    </row>
    <row r="6" spans="1:28" x14ac:dyDescent="0.2">
      <c r="A6" s="11" t="s">
        <v>28</v>
      </c>
      <c r="B6" s="12">
        <v>50</v>
      </c>
      <c r="C6" s="13" t="s">
        <v>29</v>
      </c>
      <c r="D6" s="14">
        <v>0.46529999999999999</v>
      </c>
      <c r="E6" s="15">
        <v>3.7985993435602286E-3</v>
      </c>
      <c r="F6" s="15">
        <f t="shared" si="0"/>
        <v>1.7674882745585742E-3</v>
      </c>
      <c r="G6" s="15">
        <f t="shared" si="3"/>
        <v>122.49251840387531</v>
      </c>
      <c r="H6" s="16">
        <v>0.10714678786976171</v>
      </c>
      <c r="I6" s="16">
        <f t="shared" si="4"/>
        <v>4.9855400395800123E-2</v>
      </c>
      <c r="J6" s="16">
        <f t="shared" si="5"/>
        <v>4.34264068247737</v>
      </c>
      <c r="K6" s="15">
        <v>0.18856363817480698</v>
      </c>
      <c r="L6" s="15">
        <f t="shared" si="6"/>
        <v>8.7738660842737681E-2</v>
      </c>
      <c r="M6" s="15">
        <f t="shared" si="7"/>
        <v>2.4676019433218932</v>
      </c>
      <c r="N6" s="16">
        <v>0.24000432981107994</v>
      </c>
      <c r="O6" s="16">
        <f t="shared" si="8"/>
        <v>0.1116740146610955</v>
      </c>
      <c r="P6" s="16">
        <f t="shared" si="9"/>
        <v>1.9387150238758699</v>
      </c>
      <c r="Q6" s="15">
        <v>0.85432504555679056</v>
      </c>
      <c r="R6" s="15">
        <f t="shared" si="10"/>
        <v>0.39751744369757464</v>
      </c>
      <c r="S6" s="15">
        <f t="shared" si="11"/>
        <v>0.54464047661946902</v>
      </c>
      <c r="T6" s="16">
        <v>5.9044572807914371E-2</v>
      </c>
      <c r="U6" s="16">
        <f t="shared" si="12"/>
        <v>2.7473439727522555E-2</v>
      </c>
      <c r="V6" s="16">
        <f t="shared" si="13"/>
        <v>7.8804871958973832</v>
      </c>
      <c r="W6" s="15">
        <v>8.4946579991745277E-2</v>
      </c>
      <c r="X6" s="17">
        <f t="shared" si="14"/>
        <v>3.952564367015908E-2</v>
      </c>
      <c r="Y6" s="18">
        <f t="shared" si="15"/>
        <v>5.477560133029673</v>
      </c>
      <c r="Z6" s="19">
        <v>0.1133541551309253</v>
      </c>
      <c r="AA6" s="20">
        <f t="shared" si="1"/>
        <v>5.2743688382419537E-2</v>
      </c>
      <c r="AB6" s="20">
        <f t="shared" si="2"/>
        <v>4.1048340880188592</v>
      </c>
    </row>
    <row r="7" spans="1:28" ht="17" thickBot="1" x14ac:dyDescent="0.25">
      <c r="A7" s="21" t="s">
        <v>28</v>
      </c>
      <c r="B7" s="22">
        <v>50</v>
      </c>
      <c r="C7" s="23" t="s">
        <v>29</v>
      </c>
      <c r="D7" s="24">
        <v>0.46529999999999999</v>
      </c>
      <c r="E7" s="25">
        <v>4.375282666625591E-3</v>
      </c>
      <c r="F7" s="25">
        <f t="shared" si="0"/>
        <v>2.0358190247808873E-3</v>
      </c>
      <c r="G7" s="25">
        <f t="shared" si="3"/>
        <v>106.34741465946466</v>
      </c>
      <c r="H7" s="26">
        <v>0.1046178585166308</v>
      </c>
      <c r="I7" s="26">
        <f t="shared" si="4"/>
        <v>4.8678689567788314E-2</v>
      </c>
      <c r="J7" s="26">
        <f t="shared" si="5"/>
        <v>4.4476154128698075</v>
      </c>
      <c r="K7" s="25">
        <v>0.17930613678284746</v>
      </c>
      <c r="L7" s="25">
        <f t="shared" si="6"/>
        <v>8.3431145445058918E-2</v>
      </c>
      <c r="M7" s="25">
        <f t="shared" si="7"/>
        <v>2.5950032070765738</v>
      </c>
      <c r="N7" s="26">
        <v>0.23883531138342115</v>
      </c>
      <c r="O7" s="26">
        <f t="shared" si="8"/>
        <v>0.11113007038670586</v>
      </c>
      <c r="P7" s="26">
        <f t="shared" si="9"/>
        <v>1.9482043811060135</v>
      </c>
      <c r="Q7" s="25">
        <v>0.93887335764532043</v>
      </c>
      <c r="R7" s="25">
        <f t="shared" si="10"/>
        <v>0.43685777331236758</v>
      </c>
      <c r="S7" s="25">
        <f t="shared" si="11"/>
        <v>0.49559399700824941</v>
      </c>
      <c r="T7" s="26">
        <v>5.8705887794077649E-2</v>
      </c>
      <c r="U7" s="26">
        <f t="shared" si="12"/>
        <v>2.7315849590584331E-2</v>
      </c>
      <c r="V7" s="26">
        <f t="shared" si="13"/>
        <v>7.9259511691932927</v>
      </c>
      <c r="W7" s="25">
        <v>9.6428961637250246E-2</v>
      </c>
      <c r="X7" s="27">
        <f t="shared" si="14"/>
        <v>4.4868395849812538E-2</v>
      </c>
      <c r="Y7" s="28">
        <f t="shared" si="15"/>
        <v>4.8253138071773645</v>
      </c>
      <c r="Z7" s="29">
        <v>0.10249987759940854</v>
      </c>
      <c r="AA7" s="30">
        <f t="shared" si="1"/>
        <v>4.7693193047004791E-2</v>
      </c>
      <c r="AB7" s="30">
        <f t="shared" si="2"/>
        <v>4.5395176159964992</v>
      </c>
    </row>
    <row r="8" spans="1:28" x14ac:dyDescent="0.2">
      <c r="A8" s="11" t="s">
        <v>30</v>
      </c>
      <c r="B8" s="12">
        <v>100</v>
      </c>
      <c r="C8" s="13" t="s">
        <v>29</v>
      </c>
      <c r="D8" s="14">
        <v>0.45750000000000002</v>
      </c>
      <c r="E8" s="15">
        <v>9.3280977758658009E-3</v>
      </c>
      <c r="F8" s="15">
        <f t="shared" si="0"/>
        <v>4.2676047324586037E-3</v>
      </c>
      <c r="G8" s="15">
        <f t="shared" si="3"/>
        <v>49.04536926957077</v>
      </c>
      <c r="H8" s="16">
        <v>0.1145775786835537</v>
      </c>
      <c r="I8" s="16">
        <f t="shared" si="4"/>
        <v>5.2419242247725817E-2</v>
      </c>
      <c r="J8" s="16">
        <f t="shared" si="5"/>
        <v>3.9929278071370948</v>
      </c>
      <c r="K8" s="15">
        <v>0.65914699623003237</v>
      </c>
      <c r="L8" s="15">
        <f t="shared" si="6"/>
        <v>0.30155975077523983</v>
      </c>
      <c r="M8" s="15">
        <f t="shared" si="7"/>
        <v>0.69407886649966533</v>
      </c>
      <c r="N8" s="16">
        <v>0.67271974015867109</v>
      </c>
      <c r="O8" s="16">
        <f t="shared" si="8"/>
        <v>0.30776928112259205</v>
      </c>
      <c r="P8" s="16">
        <f t="shared" si="9"/>
        <v>0.68007518241116538</v>
      </c>
      <c r="Q8" s="15">
        <v>2.4260129754979101</v>
      </c>
      <c r="R8" s="15">
        <f t="shared" si="10"/>
        <v>1.1099009362902938</v>
      </c>
      <c r="S8" s="15">
        <f t="shared" si="11"/>
        <v>0.18858101940122707</v>
      </c>
      <c r="T8" s="16">
        <v>9.8656290554464648E-2</v>
      </c>
      <c r="U8" s="16">
        <f t="shared" si="12"/>
        <v>4.5135252928667581E-2</v>
      </c>
      <c r="V8" s="16">
        <f t="shared" si="13"/>
        <v>4.6373119993542673</v>
      </c>
      <c r="W8" s="15">
        <v>0.22656303916820511</v>
      </c>
      <c r="X8" s="17">
        <f t="shared" si="14"/>
        <v>0.10365259041945384</v>
      </c>
      <c r="Y8" s="18">
        <f t="shared" si="15"/>
        <v>2.0193055393308992</v>
      </c>
      <c r="Z8" s="19">
        <v>0.11670704389931262</v>
      </c>
      <c r="AA8" s="20">
        <f t="shared" si="1"/>
        <v>5.3393472583935529E-2</v>
      </c>
      <c r="AB8" s="20">
        <f t="shared" si="2"/>
        <v>3.9200718715376066</v>
      </c>
    </row>
    <row r="9" spans="1:28" x14ac:dyDescent="0.2">
      <c r="A9" s="11" t="s">
        <v>30</v>
      </c>
      <c r="B9" s="12">
        <v>100</v>
      </c>
      <c r="C9" s="13" t="s">
        <v>29</v>
      </c>
      <c r="D9" s="14">
        <v>0.45750000000000002</v>
      </c>
      <c r="E9" s="15">
        <v>3.9699428846020996E-3</v>
      </c>
      <c r="F9" s="15">
        <f t="shared" si="0"/>
        <v>1.8162488697054606E-3</v>
      </c>
      <c r="G9" s="15">
        <f t="shared" si="3"/>
        <v>115.24095265311466</v>
      </c>
      <c r="H9" s="16">
        <v>0.11121411840251495</v>
      </c>
      <c r="I9" s="16">
        <f t="shared" si="4"/>
        <v>5.0880459169150592E-2</v>
      </c>
      <c r="J9" s="16">
        <f t="shared" si="5"/>
        <v>4.11368634280928</v>
      </c>
      <c r="K9" s="15">
        <v>0.62981523310680965</v>
      </c>
      <c r="L9" s="15">
        <f t="shared" si="6"/>
        <v>0.28814046914636543</v>
      </c>
      <c r="M9" s="15">
        <f t="shared" si="7"/>
        <v>0.72640351638241996</v>
      </c>
      <c r="N9" s="16">
        <v>0.66364313442779554</v>
      </c>
      <c r="O9" s="16">
        <f t="shared" si="8"/>
        <v>0.30361673400071648</v>
      </c>
      <c r="P9" s="16">
        <f t="shared" si="9"/>
        <v>0.68937652823676743</v>
      </c>
      <c r="Q9" s="15">
        <v>1.9992428924359538</v>
      </c>
      <c r="R9" s="15">
        <f t="shared" si="10"/>
        <v>0.91465362328944888</v>
      </c>
      <c r="S9" s="15">
        <f t="shared" si="11"/>
        <v>0.22883662697060514</v>
      </c>
      <c r="T9" s="16">
        <v>7.4627060569920328E-2</v>
      </c>
      <c r="U9" s="16">
        <f t="shared" si="12"/>
        <v>3.4141880210738551E-2</v>
      </c>
      <c r="V9" s="16">
        <f t="shared" si="13"/>
        <v>6.1304839894015997</v>
      </c>
      <c r="W9" s="15">
        <v>0.20864445447948951</v>
      </c>
      <c r="X9" s="17">
        <f t="shared" si="14"/>
        <v>9.5454837924366459E-2</v>
      </c>
      <c r="Y9" s="18">
        <f t="shared" si="15"/>
        <v>2.1927254244132039</v>
      </c>
      <c r="Z9" s="19">
        <v>0.11218619334673327</v>
      </c>
      <c r="AA9" s="20">
        <f t="shared" si="1"/>
        <v>5.132518345613047E-2</v>
      </c>
      <c r="AB9" s="20">
        <f t="shared" si="2"/>
        <v>4.0780419261219354</v>
      </c>
    </row>
    <row r="10" spans="1:28" x14ac:dyDescent="0.2">
      <c r="A10" s="11" t="s">
        <v>30</v>
      </c>
      <c r="B10" s="12">
        <v>100</v>
      </c>
      <c r="C10" s="13" t="s">
        <v>29</v>
      </c>
      <c r="D10" s="14">
        <v>0.4219</v>
      </c>
      <c r="E10" s="15">
        <v>7.1199913077744006E-3</v>
      </c>
      <c r="F10" s="15">
        <f t="shared" si="0"/>
        <v>3.0039243327500196E-3</v>
      </c>
      <c r="G10" s="15">
        <f t="shared" si="3"/>
        <v>59.255690317953409</v>
      </c>
      <c r="H10" s="16">
        <v>0.13537425020045049</v>
      </c>
      <c r="I10" s="16">
        <f t="shared" si="4"/>
        <v>5.7114396159570063E-2</v>
      </c>
      <c r="J10" s="16">
        <f t="shared" si="5"/>
        <v>3.1165454240764912</v>
      </c>
      <c r="K10" s="15"/>
      <c r="L10" s="15"/>
      <c r="M10" s="15"/>
      <c r="N10" s="16">
        <v>0.62480132458115822</v>
      </c>
      <c r="O10" s="16">
        <f t="shared" si="8"/>
        <v>0.26360367884079067</v>
      </c>
      <c r="P10" s="16">
        <f t="shared" si="9"/>
        <v>0.67525465040078914</v>
      </c>
      <c r="Q10" s="15">
        <v>3.0129936205192873</v>
      </c>
      <c r="R10" s="15">
        <f t="shared" si="10"/>
        <v>1.2711820084970873</v>
      </c>
      <c r="S10" s="15">
        <f t="shared" si="11"/>
        <v>0.14002684809113064</v>
      </c>
      <c r="T10" s="16">
        <v>0.17366937514594538</v>
      </c>
      <c r="U10" s="16">
        <f t="shared" si="12"/>
        <v>7.3271109374074356E-2</v>
      </c>
      <c r="V10" s="16">
        <f t="shared" si="13"/>
        <v>2.4293287152409611</v>
      </c>
      <c r="W10" s="15">
        <v>0.3805385989631665</v>
      </c>
      <c r="X10" s="17">
        <f t="shared" si="14"/>
        <v>0.16054923490255996</v>
      </c>
      <c r="Y10" s="18">
        <f t="shared" si="15"/>
        <v>1.1086917362641497</v>
      </c>
      <c r="Z10" s="19">
        <v>0.11870083724781401</v>
      </c>
      <c r="AA10" s="20">
        <f t="shared" si="1"/>
        <v>5.0079883234852733E-2</v>
      </c>
      <c r="AB10" s="20">
        <f t="shared" si="2"/>
        <v>3.55431359864119</v>
      </c>
    </row>
    <row r="11" spans="1:28" x14ac:dyDescent="0.2">
      <c r="A11" s="11" t="s">
        <v>30</v>
      </c>
      <c r="B11" s="12">
        <v>100</v>
      </c>
      <c r="C11" s="13" t="s">
        <v>29</v>
      </c>
      <c r="D11" s="14">
        <v>0.4219</v>
      </c>
      <c r="E11" s="15">
        <v>4.7729965344187608E-3</v>
      </c>
      <c r="F11" s="15">
        <f t="shared" si="0"/>
        <v>2.0137272378712751E-3</v>
      </c>
      <c r="G11" s="15">
        <f t="shared" si="3"/>
        <v>88.39310838749175</v>
      </c>
      <c r="H11" s="16">
        <v>0.12186521445511417</v>
      </c>
      <c r="I11" s="16">
        <f t="shared" si="4"/>
        <v>5.1414933978612666E-2</v>
      </c>
      <c r="J11" s="16">
        <f t="shared" si="5"/>
        <v>3.462021561168267</v>
      </c>
      <c r="K11" s="15">
        <v>0.4381050793744698</v>
      </c>
      <c r="L11" s="15">
        <f t="shared" si="6"/>
        <v>0.1848365329880888</v>
      </c>
      <c r="M11" s="15">
        <f t="shared" si="7"/>
        <v>0.96301097581975637</v>
      </c>
      <c r="N11" s="16">
        <v>0.64724820823750817</v>
      </c>
      <c r="O11" s="16">
        <f t="shared" si="8"/>
        <v>0.27307401905540468</v>
      </c>
      <c r="P11" s="16">
        <f t="shared" si="9"/>
        <v>0.65183648966577523</v>
      </c>
      <c r="Q11" s="15">
        <v>2.3734974058797489</v>
      </c>
      <c r="R11" s="15">
        <f t="shared" si="10"/>
        <v>1.001378555540666</v>
      </c>
      <c r="S11" s="15">
        <f t="shared" si="11"/>
        <v>0.17775456545890794</v>
      </c>
      <c r="T11" s="16">
        <v>8.0202182231503188E-2</v>
      </c>
      <c r="U11" s="16">
        <f t="shared" si="12"/>
        <v>3.3837300683471197E-2</v>
      </c>
      <c r="V11" s="16">
        <f t="shared" si="13"/>
        <v>5.2604553674386043</v>
      </c>
      <c r="W11" s="15">
        <v>0.25844200466178935</v>
      </c>
      <c r="X11" s="17">
        <f t="shared" si="14"/>
        <v>0.10903668176680893</v>
      </c>
      <c r="Y11" s="18">
        <f t="shared" si="15"/>
        <v>1.6324745683354387</v>
      </c>
      <c r="Z11" s="19">
        <v>0.11712216265526794</v>
      </c>
      <c r="AA11" s="20">
        <f t="shared" si="1"/>
        <v>4.9413840424257546E-2</v>
      </c>
      <c r="AB11" s="20">
        <f t="shared" si="2"/>
        <v>3.6022217352816592</v>
      </c>
    </row>
    <row r="12" spans="1:28" x14ac:dyDescent="0.2">
      <c r="A12" s="11" t="s">
        <v>30</v>
      </c>
      <c r="B12" s="12">
        <v>100</v>
      </c>
      <c r="C12" s="13" t="s">
        <v>29</v>
      </c>
      <c r="D12" s="14">
        <v>0.41610000000000003</v>
      </c>
      <c r="E12" s="15">
        <v>7.7023814827334525E-3</v>
      </c>
      <c r="F12" s="15">
        <f t="shared" si="0"/>
        <v>3.2049609349653896E-3</v>
      </c>
      <c r="G12" s="15">
        <f t="shared" si="3"/>
        <v>54.02225284904128</v>
      </c>
      <c r="H12" s="16">
        <v>7.534670940435774E-2</v>
      </c>
      <c r="I12" s="16">
        <f t="shared" si="4"/>
        <v>3.1351765783153254E-2</v>
      </c>
      <c r="J12" s="16">
        <f t="shared" si="5"/>
        <v>5.5224707660018204</v>
      </c>
      <c r="K12" s="15"/>
      <c r="L12" s="15"/>
      <c r="M12" s="15"/>
      <c r="N12" s="16">
        <v>0.65192127511323994</v>
      </c>
      <c r="O12" s="16">
        <f t="shared" si="8"/>
        <v>0.27126444257461918</v>
      </c>
      <c r="P12" s="16">
        <f t="shared" si="9"/>
        <v>0.63826725079300817</v>
      </c>
      <c r="Q12" s="15">
        <v>3.710385780658652</v>
      </c>
      <c r="R12" s="15">
        <f t="shared" si="10"/>
        <v>1.5438915233320651</v>
      </c>
      <c r="S12" s="15">
        <f t="shared" si="11"/>
        <v>0.11214467297956703</v>
      </c>
      <c r="T12" s="16">
        <v>0.12369744693302807</v>
      </c>
      <c r="U12" s="16">
        <f t="shared" si="12"/>
        <v>5.1470507668832988E-2</v>
      </c>
      <c r="V12" s="16">
        <f t="shared" si="13"/>
        <v>3.3638527739807249</v>
      </c>
      <c r="W12" s="15">
        <v>0.38252505864030206</v>
      </c>
      <c r="X12" s="17">
        <f t="shared" si="14"/>
        <v>0.15916867690022971</v>
      </c>
      <c r="Y12" s="18">
        <f t="shared" si="15"/>
        <v>1.0877718742898601</v>
      </c>
      <c r="Z12" s="19">
        <v>2.4173897864045363E-2</v>
      </c>
      <c r="AA12" s="20">
        <f t="shared" si="1"/>
        <v>1.0058758901229276E-2</v>
      </c>
      <c r="AB12" s="20">
        <f t="shared" si="2"/>
        <v>17.212780592528244</v>
      </c>
    </row>
    <row r="13" spans="1:28" ht="17" thickBot="1" x14ac:dyDescent="0.25">
      <c r="A13" s="21" t="s">
        <v>30</v>
      </c>
      <c r="B13" s="22">
        <v>100</v>
      </c>
      <c r="C13" s="23" t="s">
        <v>29</v>
      </c>
      <c r="D13" s="24">
        <v>0.41610000000000003</v>
      </c>
      <c r="E13" s="25">
        <v>4.4636639414476504E-3</v>
      </c>
      <c r="F13" s="25">
        <f t="shared" si="0"/>
        <v>1.8573305660363674E-3</v>
      </c>
      <c r="G13" s="25">
        <f t="shared" si="3"/>
        <v>93.219383326839548</v>
      </c>
      <c r="H13" s="26">
        <v>0.10605973493861863</v>
      </c>
      <c r="I13" s="26">
        <f t="shared" si="4"/>
        <v>4.4131455707959212E-2</v>
      </c>
      <c r="J13" s="26">
        <f t="shared" si="5"/>
        <v>3.9232607948795568</v>
      </c>
      <c r="K13" s="25">
        <v>0.22540773259405203</v>
      </c>
      <c r="L13" s="25">
        <f t="shared" si="6"/>
        <v>9.3792157532385054E-2</v>
      </c>
      <c r="M13" s="25">
        <f t="shared" si="7"/>
        <v>1.8459881354175864</v>
      </c>
      <c r="N13" s="26">
        <v>0.61241054872059075</v>
      </c>
      <c r="O13" s="26">
        <f t="shared" si="8"/>
        <v>0.25482402932263781</v>
      </c>
      <c r="P13" s="26">
        <f t="shared" si="9"/>
        <v>0.67944616706764727</v>
      </c>
      <c r="Q13" s="25">
        <v>2.1145558651644687</v>
      </c>
      <c r="R13" s="25">
        <f t="shared" si="10"/>
        <v>0.87986669549493546</v>
      </c>
      <c r="S13" s="25">
        <f t="shared" si="11"/>
        <v>0.19677891081285576</v>
      </c>
      <c r="T13" s="26">
        <v>7.3756920741828658E-2</v>
      </c>
      <c r="U13" s="26">
        <f t="shared" si="12"/>
        <v>3.0690254720674905E-2</v>
      </c>
      <c r="V13" s="26">
        <f t="shared" si="13"/>
        <v>5.641504496323468</v>
      </c>
      <c r="W13" s="25">
        <v>0.19405615020724798</v>
      </c>
      <c r="X13" s="27">
        <f t="shared" si="14"/>
        <v>8.0746764101235893E-2</v>
      </c>
      <c r="Y13" s="28">
        <f t="shared" si="15"/>
        <v>2.1442247491543749</v>
      </c>
      <c r="Z13" s="29">
        <v>2.5466379046030843E-2</v>
      </c>
      <c r="AA13" s="30">
        <f t="shared" si="1"/>
        <v>1.0596560321053435E-2</v>
      </c>
      <c r="AB13" s="30">
        <f t="shared" si="2"/>
        <v>16.33918977047712</v>
      </c>
    </row>
    <row r="14" spans="1:28" x14ac:dyDescent="0.2">
      <c r="A14" s="11" t="s">
        <v>31</v>
      </c>
      <c r="B14" s="12">
        <v>250</v>
      </c>
      <c r="C14" s="13" t="s">
        <v>29</v>
      </c>
      <c r="D14" s="14">
        <v>0.47749999999999998</v>
      </c>
      <c r="E14" s="15">
        <v>1.2524758593009586E-3</v>
      </c>
      <c r="F14" s="15">
        <f t="shared" si="0"/>
        <v>5.9805722281620769E-4</v>
      </c>
      <c r="G14" s="15">
        <f t="shared" si="3"/>
        <v>381.2448730680573</v>
      </c>
      <c r="H14" s="16">
        <v>4.7819961259122579E-2</v>
      </c>
      <c r="I14" s="16">
        <f t="shared" si="4"/>
        <v>2.283403150123103E-2</v>
      </c>
      <c r="J14" s="16">
        <f t="shared" si="5"/>
        <v>9.9853698628605159</v>
      </c>
      <c r="K14" s="15">
        <v>0.10739826677788812</v>
      </c>
      <c r="L14" s="15">
        <f t="shared" si="6"/>
        <v>5.1282672386441575E-2</v>
      </c>
      <c r="M14" s="15">
        <f t="shared" si="7"/>
        <v>4.4460680262887715</v>
      </c>
      <c r="N14" s="16">
        <v>0.34300498055695111</v>
      </c>
      <c r="O14" s="16">
        <f t="shared" si="8"/>
        <v>0.16378487821594415</v>
      </c>
      <c r="P14" s="16">
        <f t="shared" si="9"/>
        <v>1.3921080656749178</v>
      </c>
      <c r="Q14" s="15">
        <v>9.376063818323404</v>
      </c>
      <c r="R14" s="15">
        <f t="shared" si="10"/>
        <v>4.4770704732494249</v>
      </c>
      <c r="S14" s="15">
        <f t="shared" si="11"/>
        <v>5.0927554382344732E-2</v>
      </c>
      <c r="T14" s="16">
        <v>9.5179025639367407E-2</v>
      </c>
      <c r="U14" s="16">
        <f t="shared" si="12"/>
        <v>4.5447984742797938E-2</v>
      </c>
      <c r="V14" s="16">
        <f t="shared" si="13"/>
        <v>5.0168616120241003</v>
      </c>
      <c r="W14" s="15">
        <v>0.19360137332077296</v>
      </c>
      <c r="X14" s="17">
        <f t="shared" si="14"/>
        <v>9.2444655760669084E-2</v>
      </c>
      <c r="Y14" s="18">
        <f t="shared" si="15"/>
        <v>2.466408124124424</v>
      </c>
      <c r="Z14" s="19">
        <v>2.6097580816749521E-2</v>
      </c>
      <c r="AA14" s="20">
        <f t="shared" si="1"/>
        <v>1.2461594839997895E-2</v>
      </c>
      <c r="AB14" s="20">
        <f t="shared" si="2"/>
        <v>18.296715061556156</v>
      </c>
    </row>
    <row r="15" spans="1:28" x14ac:dyDescent="0.2">
      <c r="A15" s="11" t="s">
        <v>31</v>
      </c>
      <c r="B15" s="12">
        <v>250</v>
      </c>
      <c r="C15" s="13" t="s">
        <v>29</v>
      </c>
      <c r="D15" s="14">
        <v>0.47749999999999998</v>
      </c>
      <c r="E15" s="15"/>
      <c r="F15" s="15"/>
      <c r="G15" s="15"/>
      <c r="H15" s="16">
        <v>6.0954583134407304E-2</v>
      </c>
      <c r="I15" s="16">
        <f t="shared" si="4"/>
        <v>2.9105813446679486E-2</v>
      </c>
      <c r="J15" s="16">
        <f t="shared" si="5"/>
        <v>7.8337013469043546</v>
      </c>
      <c r="K15" s="15">
        <v>0.11228698428555396</v>
      </c>
      <c r="L15" s="15">
        <f t="shared" si="6"/>
        <v>5.3617034996352016E-2</v>
      </c>
      <c r="M15" s="15">
        <f t="shared" si="7"/>
        <v>4.2524964316940137</v>
      </c>
      <c r="N15" s="16">
        <v>0.34582691898951101</v>
      </c>
      <c r="O15" s="16">
        <f t="shared" si="8"/>
        <v>0.1651323538174915</v>
      </c>
      <c r="P15" s="16">
        <f t="shared" si="9"/>
        <v>1.3807485009993761</v>
      </c>
      <c r="Q15" s="15">
        <v>8.9896858828021919</v>
      </c>
      <c r="R15" s="15">
        <f t="shared" si="10"/>
        <v>4.2925750090380461</v>
      </c>
      <c r="S15" s="15">
        <f t="shared" si="11"/>
        <v>5.3116427673350203E-2</v>
      </c>
      <c r="T15" s="16">
        <v>8.9244862202275108E-2</v>
      </c>
      <c r="U15" s="16">
        <f t="shared" si="12"/>
        <v>4.2614421701586365E-2</v>
      </c>
      <c r="V15" s="16">
        <f t="shared" si="13"/>
        <v>5.3504480618473869</v>
      </c>
      <c r="W15" s="15">
        <v>0.19155953448836058</v>
      </c>
      <c r="X15" s="17">
        <f t="shared" si="14"/>
        <v>9.1469677718192172E-2</v>
      </c>
      <c r="Y15" s="18">
        <f t="shared" si="15"/>
        <v>2.4926976424084679</v>
      </c>
      <c r="Z15" s="19">
        <v>2.6250457963049586E-2</v>
      </c>
      <c r="AA15" s="20">
        <f t="shared" si="1"/>
        <v>1.2534593677356176E-2</v>
      </c>
      <c r="AB15" s="20">
        <f t="shared" si="2"/>
        <v>18.190158841119416</v>
      </c>
    </row>
    <row r="16" spans="1:28" x14ac:dyDescent="0.2">
      <c r="A16" s="11" t="s">
        <v>31</v>
      </c>
      <c r="B16" s="12">
        <v>250</v>
      </c>
      <c r="C16" s="13" t="s">
        <v>29</v>
      </c>
      <c r="D16" s="14">
        <v>0.48209999999999997</v>
      </c>
      <c r="E16" s="15">
        <v>3.1873380272298617E-3</v>
      </c>
      <c r="F16" s="15">
        <f t="shared" si="0"/>
        <v>1.5366156629275161E-3</v>
      </c>
      <c r="G16" s="15">
        <f t="shared" si="3"/>
        <v>151.25474483137785</v>
      </c>
      <c r="H16" s="16">
        <v>9.6442020958347724E-2</v>
      </c>
      <c r="I16" s="16">
        <f t="shared" si="4"/>
        <v>4.6494698304019436E-2</v>
      </c>
      <c r="J16" s="16">
        <f t="shared" si="5"/>
        <v>4.9988583317661268</v>
      </c>
      <c r="K16" s="15">
        <v>0.19166412606787844</v>
      </c>
      <c r="L16" s="15">
        <f t="shared" si="6"/>
        <v>9.2401275177324188E-2</v>
      </c>
      <c r="M16" s="15">
        <f t="shared" si="7"/>
        <v>2.5153376893767945</v>
      </c>
      <c r="N16" s="16">
        <v>0.28068399273946998</v>
      </c>
      <c r="O16" s="16">
        <f t="shared" si="8"/>
        <v>0.13531775289969847</v>
      </c>
      <c r="P16" s="16">
        <f t="shared" si="9"/>
        <v>1.7175899319897581</v>
      </c>
      <c r="Q16" s="15">
        <v>8.7739466592256541</v>
      </c>
      <c r="R16" s="15">
        <f t="shared" si="10"/>
        <v>4.2299196844126872</v>
      </c>
      <c r="S16" s="15">
        <f t="shared" si="11"/>
        <v>5.4946766686013539E-2</v>
      </c>
      <c r="T16" s="16">
        <v>6.8429765921111871E-2</v>
      </c>
      <c r="U16" s="16">
        <f t="shared" si="12"/>
        <v>3.2989990150568034E-2</v>
      </c>
      <c r="V16" s="16">
        <f t="shared" si="13"/>
        <v>7.0451797329802508</v>
      </c>
      <c r="W16" s="15">
        <v>0.13742312239557725</v>
      </c>
      <c r="X16" s="17">
        <f t="shared" si="14"/>
        <v>6.6251687306907781E-2</v>
      </c>
      <c r="Y16" s="18">
        <f t="shared" si="15"/>
        <v>3.5081432556324716</v>
      </c>
      <c r="Z16" s="19">
        <v>3.4465532885211335E-2</v>
      </c>
      <c r="AA16" s="20">
        <f t="shared" si="1"/>
        <v>1.6615833403960382E-2</v>
      </c>
      <c r="AB16" s="20">
        <f t="shared" si="2"/>
        <v>13.987887597898194</v>
      </c>
    </row>
    <row r="17" spans="1:28" x14ac:dyDescent="0.2">
      <c r="A17" s="11" t="s">
        <v>31</v>
      </c>
      <c r="B17" s="12">
        <v>250</v>
      </c>
      <c r="C17" s="13" t="s">
        <v>29</v>
      </c>
      <c r="D17" s="14">
        <v>0.48209999999999997</v>
      </c>
      <c r="E17" s="15">
        <v>1.5990757762201686E-3</v>
      </c>
      <c r="F17" s="15">
        <f t="shared" si="0"/>
        <v>7.7091443171574327E-4</v>
      </c>
      <c r="G17" s="15">
        <f t="shared" si="3"/>
        <v>301.48665070742845</v>
      </c>
      <c r="H17" s="16">
        <v>0.1702079572698291</v>
      </c>
      <c r="I17" s="16">
        <f t="shared" si="4"/>
        <v>8.2057256199784601E-2</v>
      </c>
      <c r="J17" s="16">
        <f t="shared" si="5"/>
        <v>2.8324175187399216</v>
      </c>
      <c r="K17" s="15">
        <v>0.20496431517094893</v>
      </c>
      <c r="L17" s="15">
        <f t="shared" si="6"/>
        <v>9.8813296343914475E-2</v>
      </c>
      <c r="M17" s="15">
        <f t="shared" si="7"/>
        <v>2.3521167555333138</v>
      </c>
      <c r="N17" s="16">
        <v>0.28554891126856041</v>
      </c>
      <c r="O17" s="16">
        <f t="shared" si="8"/>
        <v>0.13766313012257297</v>
      </c>
      <c r="P17" s="16">
        <f t="shared" si="9"/>
        <v>1.6883272216246767</v>
      </c>
      <c r="Q17" s="15">
        <v>9.0636132227012194</v>
      </c>
      <c r="R17" s="15">
        <f t="shared" si="10"/>
        <v>4.369567934664258</v>
      </c>
      <c r="S17" s="15">
        <f t="shared" si="11"/>
        <v>5.3190707519657397E-2</v>
      </c>
      <c r="T17" s="16">
        <v>6.7386669598959559E-2</v>
      </c>
      <c r="U17" s="16">
        <f t="shared" si="12"/>
        <v>3.2487113413658404E-2</v>
      </c>
      <c r="V17" s="16">
        <f t="shared" si="13"/>
        <v>7.1542339585727728</v>
      </c>
      <c r="W17" s="15">
        <v>0.14060434515570028</v>
      </c>
      <c r="X17" s="17">
        <f t="shared" si="14"/>
        <v>6.7785354799563102E-2</v>
      </c>
      <c r="Y17" s="18">
        <f t="shared" si="15"/>
        <v>3.4287702806491471</v>
      </c>
      <c r="Z17" s="19">
        <v>3.4075473255221457E-2</v>
      </c>
      <c r="AA17" s="20">
        <f t="shared" si="1"/>
        <v>1.6427785656342262E-2</v>
      </c>
      <c r="AB17" s="20">
        <f t="shared" si="2"/>
        <v>14.148005998012859</v>
      </c>
    </row>
    <row r="18" spans="1:28" x14ac:dyDescent="0.2">
      <c r="A18" s="11" t="s">
        <v>31</v>
      </c>
      <c r="B18" s="12">
        <v>250</v>
      </c>
      <c r="C18" s="13" t="s">
        <v>29</v>
      </c>
      <c r="D18" s="14">
        <v>0.40300000000000002</v>
      </c>
      <c r="E18" s="15">
        <v>8.7688726635906167E-4</v>
      </c>
      <c r="F18" s="15">
        <f t="shared" si="0"/>
        <v>3.533855683427019E-4</v>
      </c>
      <c r="G18" s="15">
        <f t="shared" si="3"/>
        <v>459.58017120410824</v>
      </c>
      <c r="H18" s="16">
        <v>7.3650300650136863E-2</v>
      </c>
      <c r="I18" s="16">
        <f t="shared" si="4"/>
        <v>2.9681071162005159E-2</v>
      </c>
      <c r="J18" s="16">
        <f t="shared" si="5"/>
        <v>5.4718038683152495</v>
      </c>
      <c r="K18" s="15">
        <v>0.15861202868627666</v>
      </c>
      <c r="L18" s="15">
        <f t="shared" si="6"/>
        <v>6.3920647560569505E-2</v>
      </c>
      <c r="M18" s="15">
        <f t="shared" si="7"/>
        <v>2.5407909055693714</v>
      </c>
      <c r="N18" s="16">
        <v>0.33119020463594423</v>
      </c>
      <c r="O18" s="16">
        <f t="shared" si="8"/>
        <v>0.13346965246828554</v>
      </c>
      <c r="P18" s="16">
        <f t="shared" si="9"/>
        <v>1.2168234276221774</v>
      </c>
      <c r="Q18" s="15">
        <v>10.578036923926975</v>
      </c>
      <c r="R18" s="15">
        <f t="shared" si="10"/>
        <v>4.262948880342571</v>
      </c>
      <c r="S18" s="15">
        <f t="shared" si="11"/>
        <v>3.8097806133426775E-2</v>
      </c>
      <c r="T18" s="16">
        <v>7.7314344778111888E-2</v>
      </c>
      <c r="U18" s="16">
        <f t="shared" si="12"/>
        <v>3.1157680945579094E-2</v>
      </c>
      <c r="V18" s="16">
        <f t="shared" si="13"/>
        <v>5.2124867792204519</v>
      </c>
      <c r="W18" s="15">
        <v>0.17996174303747378</v>
      </c>
      <c r="X18" s="17">
        <f t="shared" si="14"/>
        <v>7.252458244410194E-2</v>
      </c>
      <c r="Y18" s="18">
        <f t="shared" si="15"/>
        <v>2.2393648405377058</v>
      </c>
      <c r="Z18" s="19">
        <v>2.8808606568785426E-2</v>
      </c>
      <c r="AA18" s="20">
        <f t="shared" si="1"/>
        <v>1.1609868447220527E-2</v>
      </c>
      <c r="AB18" s="20">
        <f t="shared" si="2"/>
        <v>13.988875131387188</v>
      </c>
    </row>
    <row r="19" spans="1:28" ht="17" thickBot="1" x14ac:dyDescent="0.25">
      <c r="A19" s="21" t="s">
        <v>31</v>
      </c>
      <c r="B19" s="22">
        <v>250</v>
      </c>
      <c r="C19" s="23" t="s">
        <v>29</v>
      </c>
      <c r="D19" s="24">
        <v>0.40300000000000002</v>
      </c>
      <c r="E19" s="25">
        <v>1.671734181038724E-3</v>
      </c>
      <c r="F19" s="25">
        <f t="shared" si="0"/>
        <v>6.7370887495860575E-4</v>
      </c>
      <c r="G19" s="25">
        <f t="shared" si="3"/>
        <v>241.06703360554482</v>
      </c>
      <c r="H19" s="26">
        <v>8.8130098437247076E-2</v>
      </c>
      <c r="I19" s="26">
        <f t="shared" si="4"/>
        <v>3.5516429670210577E-2</v>
      </c>
      <c r="J19" s="26">
        <f t="shared" si="5"/>
        <v>4.572785088705599</v>
      </c>
      <c r="K19" s="25">
        <v>0.14238583083712369</v>
      </c>
      <c r="L19" s="25">
        <f t="shared" si="6"/>
        <v>5.7381489827360854E-2</v>
      </c>
      <c r="M19" s="25">
        <f t="shared" si="7"/>
        <v>2.8303378055994561</v>
      </c>
      <c r="N19" s="26">
        <v>0.33390132236812337</v>
      </c>
      <c r="O19" s="26">
        <f t="shared" si="8"/>
        <v>0.13456223291435374</v>
      </c>
      <c r="P19" s="26">
        <f t="shared" si="9"/>
        <v>1.2069434081357004</v>
      </c>
      <c r="Q19" s="25">
        <v>10.106211539109029</v>
      </c>
      <c r="R19" s="25">
        <f t="shared" si="10"/>
        <v>4.0728032502609395</v>
      </c>
      <c r="S19" s="25">
        <f t="shared" si="11"/>
        <v>3.9876465918061398E-2</v>
      </c>
      <c r="T19" s="26">
        <v>8.3507936783648401E-2</v>
      </c>
      <c r="U19" s="26">
        <f t="shared" si="12"/>
        <v>3.365369852381031E-2</v>
      </c>
      <c r="V19" s="26">
        <f t="shared" si="13"/>
        <v>4.8258885983986017</v>
      </c>
      <c r="W19" s="25">
        <v>0.17878418666228726</v>
      </c>
      <c r="X19" s="27">
        <f t="shared" si="14"/>
        <v>7.2050027224901766E-2</v>
      </c>
      <c r="Y19" s="28">
        <f t="shared" si="15"/>
        <v>2.254114346036896</v>
      </c>
      <c r="Z19" s="29">
        <v>2.8963884455756529E-2</v>
      </c>
      <c r="AA19" s="30">
        <f t="shared" si="1"/>
        <v>1.1672445435669882E-2</v>
      </c>
      <c r="AB19" s="30">
        <f t="shared" si="2"/>
        <v>13.913879563205631</v>
      </c>
    </row>
    <row r="20" spans="1:28" x14ac:dyDescent="0.2">
      <c r="A20" s="11" t="s">
        <v>32</v>
      </c>
      <c r="B20" s="12">
        <v>50</v>
      </c>
      <c r="C20" s="13" t="s">
        <v>33</v>
      </c>
      <c r="D20" s="33">
        <v>0.20119999999999999</v>
      </c>
      <c r="E20" s="15">
        <v>3.3148071625869651E-3</v>
      </c>
      <c r="F20" s="15">
        <f t="shared" si="0"/>
        <v>6.6693920111249739E-4</v>
      </c>
      <c r="G20" s="15">
        <f t="shared" si="3"/>
        <v>60.697346823330165</v>
      </c>
      <c r="H20" s="16">
        <v>8.7072509618883798E-2</v>
      </c>
      <c r="I20" s="16">
        <f t="shared" si="4"/>
        <v>1.7518988935319418E-2</v>
      </c>
      <c r="J20" s="16">
        <f t="shared" si="5"/>
        <v>2.3107178244965256</v>
      </c>
      <c r="K20" s="15">
        <v>0.34247469836999067</v>
      </c>
      <c r="L20" s="15">
        <f t="shared" si="6"/>
        <v>6.8905909312042116E-2</v>
      </c>
      <c r="M20" s="15">
        <f t="shared" si="7"/>
        <v>0.58748865524259741</v>
      </c>
      <c r="N20" s="16">
        <v>1.0777285585243728</v>
      </c>
      <c r="O20" s="16">
        <f t="shared" si="8"/>
        <v>0.21683898597510379</v>
      </c>
      <c r="P20" s="16">
        <f t="shared" si="9"/>
        <v>0.18668893795992866</v>
      </c>
      <c r="Q20" s="15">
        <v>1.7651556231712242</v>
      </c>
      <c r="R20" s="15">
        <f t="shared" si="10"/>
        <v>0.3551493113820503</v>
      </c>
      <c r="S20" s="15">
        <f t="shared" si="11"/>
        <v>0.11398428408172322</v>
      </c>
      <c r="T20" s="16">
        <v>0.18630225655489963</v>
      </c>
      <c r="U20" s="16">
        <f t="shared" si="12"/>
        <v>3.7484014018845803E-2</v>
      </c>
      <c r="V20" s="16">
        <f t="shared" si="13"/>
        <v>1.0799654481947205</v>
      </c>
      <c r="W20" s="15">
        <v>6.1544325704747374E-3</v>
      </c>
      <c r="X20" s="17">
        <f t="shared" si="14"/>
        <v>1.2382718331795171E-3</v>
      </c>
      <c r="Y20" s="18">
        <f t="shared" si="15"/>
        <v>32.69188470196854</v>
      </c>
      <c r="Z20" s="19">
        <v>1.4843656232387066E-2</v>
      </c>
      <c r="AA20" s="20">
        <f t="shared" si="1"/>
        <v>2.9865436339562776E-3</v>
      </c>
      <c r="AB20" s="20">
        <f t="shared" si="2"/>
        <v>13.554611939948183</v>
      </c>
    </row>
    <row r="21" spans="1:28" x14ac:dyDescent="0.2">
      <c r="A21" s="11" t="s">
        <v>32</v>
      </c>
      <c r="B21" s="12">
        <v>50</v>
      </c>
      <c r="C21" s="13" t="s">
        <v>33</v>
      </c>
      <c r="D21" s="33">
        <v>0.20119999999999999</v>
      </c>
      <c r="E21" s="15">
        <v>4.8483527888707354E-3</v>
      </c>
      <c r="F21" s="15">
        <f t="shared" si="0"/>
        <v>9.7548858112079194E-4</v>
      </c>
      <c r="G21" s="15">
        <f t="shared" si="3"/>
        <v>41.49863031045291</v>
      </c>
      <c r="H21" s="16">
        <v>0.1175717567430173</v>
      </c>
      <c r="I21" s="16">
        <f t="shared" si="4"/>
        <v>2.3655437456695079E-2</v>
      </c>
      <c r="J21" s="16">
        <f t="shared" si="5"/>
        <v>1.7112953448486212</v>
      </c>
      <c r="K21" s="15">
        <v>0.34079456378135653</v>
      </c>
      <c r="L21" s="15">
        <f t="shared" si="6"/>
        <v>6.856786623280893E-2</v>
      </c>
      <c r="M21" s="15">
        <f t="shared" si="7"/>
        <v>0.59038500428980967</v>
      </c>
      <c r="N21" s="16">
        <v>1.0588717561408805</v>
      </c>
      <c r="O21" s="16">
        <f t="shared" si="8"/>
        <v>0.21304499733554513</v>
      </c>
      <c r="P21" s="16">
        <f t="shared" si="9"/>
        <v>0.1900135675856395</v>
      </c>
      <c r="Q21" s="15">
        <v>1.8082059732169158</v>
      </c>
      <c r="R21" s="15">
        <f t="shared" si="10"/>
        <v>0.36381104181124346</v>
      </c>
      <c r="S21" s="15">
        <f t="shared" si="11"/>
        <v>0.11127050954380609</v>
      </c>
      <c r="T21" s="16">
        <v>0.18353162722956262</v>
      </c>
      <c r="U21" s="16">
        <f t="shared" si="12"/>
        <v>3.6926563398587998E-2</v>
      </c>
      <c r="V21" s="16">
        <f t="shared" si="13"/>
        <v>1.096268817735363</v>
      </c>
      <c r="W21" s="15">
        <v>7.3577994674398966E-3</v>
      </c>
      <c r="X21" s="17">
        <f t="shared" si="14"/>
        <v>1.4803892528489071E-3</v>
      </c>
      <c r="Y21" s="18">
        <f t="shared" si="15"/>
        <v>27.345132317122847</v>
      </c>
      <c r="Z21" s="19">
        <v>1.4153791557231954E-2</v>
      </c>
      <c r="AA21" s="20">
        <f t="shared" si="1"/>
        <v>2.8477428613150691E-3</v>
      </c>
      <c r="AB21" s="20">
        <f t="shared" si="2"/>
        <v>14.215272224861598</v>
      </c>
    </row>
    <row r="22" spans="1:28" x14ac:dyDescent="0.2">
      <c r="A22" s="11" t="s">
        <v>32</v>
      </c>
      <c r="B22" s="12">
        <v>50</v>
      </c>
      <c r="C22" s="13" t="s">
        <v>33</v>
      </c>
      <c r="D22" s="33">
        <v>0.20369999999999999</v>
      </c>
      <c r="E22" s="15">
        <v>2.1777527225289128E-3</v>
      </c>
      <c r="F22" s="15">
        <f t="shared" si="0"/>
        <v>4.4360822957913951E-4</v>
      </c>
      <c r="G22" s="15">
        <f t="shared" si="3"/>
        <v>93.536790422860136</v>
      </c>
      <c r="H22" s="16">
        <v>4.5750330976068621E-2</v>
      </c>
      <c r="I22" s="16">
        <f t="shared" si="4"/>
        <v>9.3193424198251777E-3</v>
      </c>
      <c r="J22" s="16">
        <f t="shared" si="5"/>
        <v>4.4524268055361764</v>
      </c>
      <c r="K22" s="15">
        <v>0.29122792732118263</v>
      </c>
      <c r="L22" s="15">
        <f t="shared" si="6"/>
        <v>5.9323128795324899E-2</v>
      </c>
      <c r="M22" s="15">
        <f t="shared" si="7"/>
        <v>0.69945215032673747</v>
      </c>
      <c r="N22" s="16">
        <v>1.3151714583694272</v>
      </c>
      <c r="O22" s="16">
        <f t="shared" si="8"/>
        <v>0.26790042606985232</v>
      </c>
      <c r="P22" s="16">
        <f t="shared" si="9"/>
        <v>0.15488474807121411</v>
      </c>
      <c r="Q22" s="15">
        <v>1.9691306782279741</v>
      </c>
      <c r="R22" s="15">
        <f t="shared" si="10"/>
        <v>0.4011119191550383</v>
      </c>
      <c r="S22" s="15">
        <f t="shared" si="11"/>
        <v>0.10344666418142963</v>
      </c>
      <c r="T22" s="16">
        <v>0.18384845208531722</v>
      </c>
      <c r="U22" s="16">
        <f t="shared" si="12"/>
        <v>3.7449929689779116E-2</v>
      </c>
      <c r="V22" s="16">
        <f t="shared" si="13"/>
        <v>1.1079777810991327</v>
      </c>
      <c r="W22" s="15">
        <v>1.6657574052143756E-3</v>
      </c>
      <c r="X22" s="17">
        <f t="shared" si="14"/>
        <v>3.393147834421683E-4</v>
      </c>
      <c r="Y22" s="47"/>
      <c r="Z22" s="19">
        <v>1.4347999701867993E-2</v>
      </c>
      <c r="AA22" s="20">
        <f t="shared" si="1"/>
        <v>2.92268753927051E-3</v>
      </c>
      <c r="AB22" s="20">
        <f t="shared" si="2"/>
        <v>14.197100936200878</v>
      </c>
    </row>
    <row r="23" spans="1:28" x14ac:dyDescent="0.2">
      <c r="A23" s="11" t="s">
        <v>32</v>
      </c>
      <c r="B23" s="12">
        <v>50</v>
      </c>
      <c r="C23" s="13" t="s">
        <v>33</v>
      </c>
      <c r="D23" s="33">
        <v>0.20369999999999999</v>
      </c>
      <c r="E23" s="15">
        <v>2.7814852739622268E-3</v>
      </c>
      <c r="F23" s="15">
        <f t="shared" si="0"/>
        <v>5.6658855030610562E-4</v>
      </c>
      <c r="G23" s="15">
        <f t="shared" si="3"/>
        <v>73.234254341325084</v>
      </c>
      <c r="H23" s="16">
        <v>9.9447358920066786E-2</v>
      </c>
      <c r="I23" s="16">
        <f t="shared" si="4"/>
        <v>2.0257427012017604E-2</v>
      </c>
      <c r="J23" s="16">
        <f t="shared" si="5"/>
        <v>2.04831985697809</v>
      </c>
      <c r="K23" s="15">
        <v>0.2938613628650838</v>
      </c>
      <c r="L23" s="15">
        <f t="shared" si="6"/>
        <v>5.985955961561757E-2</v>
      </c>
      <c r="M23" s="15">
        <f t="shared" si="7"/>
        <v>0.69318401716363698</v>
      </c>
      <c r="N23" s="16">
        <v>1.2818478362538339</v>
      </c>
      <c r="O23" s="16">
        <f t="shared" si="8"/>
        <v>0.26111240424490595</v>
      </c>
      <c r="P23" s="16">
        <f t="shared" si="9"/>
        <v>0.15891121725906859</v>
      </c>
      <c r="Q23" s="15">
        <v>1.9711563017279199</v>
      </c>
      <c r="R23" s="15">
        <f t="shared" si="10"/>
        <v>0.40152453866197729</v>
      </c>
      <c r="S23" s="15">
        <f t="shared" si="11"/>
        <v>0.103340359068145</v>
      </c>
      <c r="T23" s="16">
        <v>0.17931371612177505</v>
      </c>
      <c r="U23" s="16">
        <f t="shared" si="12"/>
        <v>3.6526203974005578E-2</v>
      </c>
      <c r="V23" s="16">
        <f t="shared" si="13"/>
        <v>1.1359978723638955</v>
      </c>
      <c r="W23" s="15">
        <v>5.6666956719732186E-3</v>
      </c>
      <c r="X23" s="17">
        <f t="shared" si="14"/>
        <v>1.1543059083809447E-3</v>
      </c>
      <c r="Y23" s="18">
        <f t="shared" si="15"/>
        <v>35.94687482644872</v>
      </c>
      <c r="Z23" s="19">
        <v>1.2787823887476353E-2</v>
      </c>
      <c r="AA23" s="20">
        <f t="shared" si="1"/>
        <v>2.604879725878933E-3</v>
      </c>
      <c r="AB23" s="20">
        <f t="shared" si="2"/>
        <v>15.929215306092216</v>
      </c>
    </row>
    <row r="24" spans="1:28" x14ac:dyDescent="0.2">
      <c r="A24" s="11" t="s">
        <v>32</v>
      </c>
      <c r="B24" s="12">
        <v>50</v>
      </c>
      <c r="C24" s="13" t="s">
        <v>33</v>
      </c>
      <c r="D24" s="33">
        <v>0.23669999999999999</v>
      </c>
      <c r="E24" s="15"/>
      <c r="F24" s="15"/>
      <c r="G24" s="15"/>
      <c r="H24" s="16">
        <v>0.11209425721213986</v>
      </c>
      <c r="I24" s="16">
        <f t="shared" si="4"/>
        <v>2.6532710682113506E-2</v>
      </c>
      <c r="J24" s="16">
        <f t="shared" si="5"/>
        <v>2.1116157587987949</v>
      </c>
      <c r="K24" s="15">
        <v>0.34328636633535409</v>
      </c>
      <c r="L24" s="15">
        <f t="shared" si="6"/>
        <v>8.1255882911578314E-2</v>
      </c>
      <c r="M24" s="15">
        <f t="shared" si="7"/>
        <v>0.68951179892990389</v>
      </c>
      <c r="N24" s="16">
        <v>0.73510353887584257</v>
      </c>
      <c r="O24" s="16">
        <f t="shared" si="8"/>
        <v>0.17399900765191192</v>
      </c>
      <c r="P24" s="16">
        <f t="shared" si="9"/>
        <v>0.32199545707802413</v>
      </c>
      <c r="Q24" s="15"/>
      <c r="R24" s="15"/>
      <c r="S24" s="15"/>
      <c r="T24" s="16">
        <v>0.19865730240807833</v>
      </c>
      <c r="U24" s="16">
        <f t="shared" si="12"/>
        <v>4.7022183479992138E-2</v>
      </c>
      <c r="V24" s="16">
        <f t="shared" si="13"/>
        <v>1.1914991149621825</v>
      </c>
      <c r="W24" s="15"/>
      <c r="X24" s="17"/>
      <c r="Y24" s="18"/>
      <c r="Z24" s="19">
        <v>1.5021360033204652E-2</v>
      </c>
      <c r="AA24" s="20">
        <f t="shared" si="1"/>
        <v>3.5555559198595411E-3</v>
      </c>
      <c r="AB24" s="20">
        <f t="shared" si="2"/>
        <v>15.757561197972464</v>
      </c>
    </row>
    <row r="25" spans="1:28" ht="17" thickBot="1" x14ac:dyDescent="0.25">
      <c r="A25" s="21" t="s">
        <v>32</v>
      </c>
      <c r="B25" s="22">
        <v>50</v>
      </c>
      <c r="C25" s="23" t="s">
        <v>33</v>
      </c>
      <c r="D25" s="34">
        <v>0.23669999999999999</v>
      </c>
      <c r="E25" s="25">
        <v>1.4704997336971984E-2</v>
      </c>
      <c r="F25" s="25">
        <f t="shared" si="0"/>
        <v>3.4806728696612685E-3</v>
      </c>
      <c r="G25" s="25">
        <f t="shared" si="3"/>
        <v>16.09656870898425</v>
      </c>
      <c r="H25" s="26">
        <v>0.19355910845770746</v>
      </c>
      <c r="I25" s="26">
        <f t="shared" si="4"/>
        <v>4.5815440971939354E-2</v>
      </c>
      <c r="J25" s="26">
        <f t="shared" si="5"/>
        <v>1.2228822600292086</v>
      </c>
      <c r="K25" s="25"/>
      <c r="L25" s="25"/>
      <c r="M25" s="25"/>
      <c r="N25" s="26">
        <v>0.76634468444130432</v>
      </c>
      <c r="O25" s="26">
        <f t="shared" si="8"/>
        <v>0.18139378680725673</v>
      </c>
      <c r="P25" s="26">
        <f t="shared" si="9"/>
        <v>0.30886884819011134</v>
      </c>
      <c r="Q25" s="25"/>
      <c r="R25" s="25"/>
      <c r="S25" s="25"/>
      <c r="T25" s="26">
        <v>0.1948233714962212</v>
      </c>
      <c r="U25" s="26">
        <f t="shared" si="12"/>
        <v>4.6114692033155553E-2</v>
      </c>
      <c r="V25" s="26">
        <f t="shared" si="13"/>
        <v>1.2149466369572146</v>
      </c>
      <c r="W25" s="25"/>
      <c r="X25" s="27"/>
      <c r="Y25" s="28"/>
      <c r="Z25" s="29">
        <v>3.1741956939341523E-2</v>
      </c>
      <c r="AA25" s="30">
        <f t="shared" si="1"/>
        <v>7.5133212075421379E-3</v>
      </c>
      <c r="AB25" s="30">
        <f t="shared" si="2"/>
        <v>7.457007154673251</v>
      </c>
    </row>
    <row r="26" spans="1:28" ht="17" thickBot="1" x14ac:dyDescent="0.25">
      <c r="A26" s="11" t="s">
        <v>34</v>
      </c>
      <c r="B26" s="12">
        <v>100</v>
      </c>
      <c r="C26" s="13" t="s">
        <v>33</v>
      </c>
      <c r="D26" s="33">
        <v>0.32740000000000002</v>
      </c>
      <c r="E26" s="35">
        <v>3.537612682832899E-3</v>
      </c>
      <c r="F26" s="15">
        <f t="shared" si="0"/>
        <v>1.1582143923594913E-3</v>
      </c>
      <c r="G26" s="15">
        <f t="shared" si="3"/>
        <v>92.548288734034074</v>
      </c>
      <c r="H26" s="16">
        <v>7.6250005852338178E-3</v>
      </c>
      <c r="I26" s="16">
        <f t="shared" si="4"/>
        <v>2.4964251916055522E-3</v>
      </c>
      <c r="J26" s="50"/>
      <c r="K26" s="15">
        <v>0.32745401022473486</v>
      </c>
      <c r="L26" s="15">
        <f t="shared" si="6"/>
        <v>0.1072084429475782</v>
      </c>
      <c r="M26" s="15">
        <f t="shared" si="7"/>
        <v>0.99983506012127388</v>
      </c>
      <c r="N26" s="16">
        <v>1.6239718014985123</v>
      </c>
      <c r="O26" s="16">
        <f t="shared" si="8"/>
        <v>0.53168836781061291</v>
      </c>
      <c r="P26" s="16">
        <f t="shared" si="9"/>
        <v>0.20160448580319759</v>
      </c>
      <c r="Q26" s="15">
        <v>3.1286192930837484</v>
      </c>
      <c r="R26" s="15">
        <f t="shared" si="10"/>
        <v>1.0243099565556193</v>
      </c>
      <c r="S26" s="15">
        <f t="shared" si="11"/>
        <v>0.10464680081841969</v>
      </c>
      <c r="T26" s="16">
        <v>0.20393463597081105</v>
      </c>
      <c r="U26" s="16">
        <f t="shared" si="12"/>
        <v>6.6768199816843538E-2</v>
      </c>
      <c r="V26" s="16">
        <f t="shared" si="13"/>
        <v>1.6054163553015117</v>
      </c>
      <c r="W26" s="15">
        <v>3.0746147525821603E-2</v>
      </c>
      <c r="X26" s="17">
        <f t="shared" si="14"/>
        <v>1.0066288699953994E-2</v>
      </c>
      <c r="Y26" s="18">
        <f t="shared" si="15"/>
        <v>10.648488553729829</v>
      </c>
      <c r="Z26" s="19">
        <v>1.3950404495498029E-2</v>
      </c>
      <c r="AA26" s="20">
        <f t="shared" si="1"/>
        <v>4.5673624318260551E-3</v>
      </c>
      <c r="AB26" s="20">
        <f t="shared" si="2"/>
        <v>23.468853545118073</v>
      </c>
    </row>
    <row r="27" spans="1:28" x14ac:dyDescent="0.2">
      <c r="A27" s="11" t="s">
        <v>34</v>
      </c>
      <c r="B27" s="12">
        <v>100</v>
      </c>
      <c r="C27" s="13" t="s">
        <v>33</v>
      </c>
      <c r="D27" s="33">
        <v>0.32740000000000002</v>
      </c>
      <c r="E27" s="35"/>
      <c r="F27" s="15"/>
      <c r="G27" s="15"/>
      <c r="H27" s="16">
        <v>2.681459241926739E-2</v>
      </c>
      <c r="I27" s="16">
        <f t="shared" si="4"/>
        <v>8.7790975580681434E-3</v>
      </c>
      <c r="J27" s="16">
        <f t="shared" si="5"/>
        <v>12.20976977314597</v>
      </c>
      <c r="K27" s="15"/>
      <c r="L27" s="15"/>
      <c r="M27" s="15"/>
      <c r="N27" s="16">
        <v>1.7190930634149197</v>
      </c>
      <c r="O27" s="16">
        <f t="shared" si="8"/>
        <v>0.56283106896204471</v>
      </c>
      <c r="P27" s="16">
        <f t="shared" si="9"/>
        <v>0.19044925895380618</v>
      </c>
      <c r="Q27" s="15">
        <v>3.2662065129837412</v>
      </c>
      <c r="R27" s="15">
        <f t="shared" si="10"/>
        <v>1.069356012350877</v>
      </c>
      <c r="S27" s="15">
        <f t="shared" si="11"/>
        <v>0.10023860974452407</v>
      </c>
      <c r="T27" s="16">
        <v>0.20473486553231648</v>
      </c>
      <c r="U27" s="16">
        <f t="shared" si="12"/>
        <v>6.7030194975280427E-2</v>
      </c>
      <c r="V27" s="16">
        <f t="shared" si="13"/>
        <v>1.5991414024609374</v>
      </c>
      <c r="W27" s="15">
        <v>3.0387717023510841E-2</v>
      </c>
      <c r="X27" s="17">
        <f t="shared" si="14"/>
        <v>9.9489385534974502E-3</v>
      </c>
      <c r="Y27" s="18">
        <f t="shared" si="15"/>
        <v>10.774090062333149</v>
      </c>
      <c r="Z27" s="19">
        <v>1.3189090999375451E-2</v>
      </c>
      <c r="AA27" s="20">
        <f t="shared" si="1"/>
        <v>4.3181083931955232E-3</v>
      </c>
      <c r="AB27" s="20">
        <f t="shared" si="2"/>
        <v>24.82354546007026</v>
      </c>
    </row>
    <row r="28" spans="1:28" x14ac:dyDescent="0.2">
      <c r="A28" s="11" t="s">
        <v>34</v>
      </c>
      <c r="B28" s="12">
        <v>100</v>
      </c>
      <c r="C28" s="13" t="s">
        <v>33</v>
      </c>
      <c r="D28" s="33">
        <v>0.31380000000000002</v>
      </c>
      <c r="E28" s="35">
        <v>2.9295168951845596E-4</v>
      </c>
      <c r="F28" s="15">
        <f>D28*E28</f>
        <v>9.192824017089148E-5</v>
      </c>
      <c r="G28" s="48"/>
      <c r="H28" s="16"/>
      <c r="I28" s="16"/>
      <c r="J28" s="16"/>
      <c r="K28" s="15">
        <v>8.2604915900517217E-2</v>
      </c>
      <c r="L28" s="15">
        <f t="shared" si="6"/>
        <v>2.5921422609582304E-2</v>
      </c>
      <c r="M28" s="15">
        <f t="shared" si="7"/>
        <v>3.7988053928644603</v>
      </c>
      <c r="N28" s="16">
        <v>1.6531679704653695</v>
      </c>
      <c r="O28" s="16">
        <f t="shared" si="8"/>
        <v>0.51876410913203297</v>
      </c>
      <c r="P28" s="16">
        <f t="shared" si="9"/>
        <v>0.18981737222483497</v>
      </c>
      <c r="Q28" s="15">
        <v>3.1134641153604776</v>
      </c>
      <c r="R28" s="15">
        <f t="shared" si="10"/>
        <v>0.97700503940011796</v>
      </c>
      <c r="S28" s="15">
        <f t="shared" si="11"/>
        <v>0.10078805740905999</v>
      </c>
      <c r="T28" s="16">
        <v>0.23044345083883783</v>
      </c>
      <c r="U28" s="16">
        <f t="shared" si="12"/>
        <v>7.2313154873227314E-2</v>
      </c>
      <c r="V28" s="16">
        <f t="shared" si="13"/>
        <v>1.3617223612028713</v>
      </c>
      <c r="W28" s="15">
        <v>3.5805971126931561E-2</v>
      </c>
      <c r="X28" s="17">
        <f t="shared" si="14"/>
        <v>1.1235913739631126E-2</v>
      </c>
      <c r="Y28" s="18">
        <f t="shared" si="15"/>
        <v>8.7639013863800628</v>
      </c>
      <c r="Z28" s="19">
        <v>1.6746397318231115E-2</v>
      </c>
      <c r="AA28" s="20">
        <f t="shared" si="1"/>
        <v>5.2550194784609242E-3</v>
      </c>
      <c r="AB28" s="20">
        <f t="shared" si="2"/>
        <v>18.738358707062257</v>
      </c>
    </row>
    <row r="29" spans="1:28" x14ac:dyDescent="0.2">
      <c r="A29" s="11" t="s">
        <v>34</v>
      </c>
      <c r="B29" s="12">
        <v>100</v>
      </c>
      <c r="C29" s="13" t="s">
        <v>33</v>
      </c>
      <c r="D29" s="33">
        <v>0.31380000000000002</v>
      </c>
      <c r="E29" s="35"/>
      <c r="F29" s="15"/>
      <c r="G29" s="15"/>
      <c r="H29" s="16">
        <v>0.14180796455440559</v>
      </c>
      <c r="I29" s="16">
        <f t="shared" si="4"/>
        <v>4.4499339277172478E-2</v>
      </c>
      <c r="J29" s="16">
        <f t="shared" si="5"/>
        <v>2.2128517321719863</v>
      </c>
      <c r="K29" s="15"/>
      <c r="L29" s="15"/>
      <c r="M29" s="15"/>
      <c r="N29" s="16">
        <v>1.6179441172224014</v>
      </c>
      <c r="O29" s="16">
        <f t="shared" si="8"/>
        <v>0.50771086398438958</v>
      </c>
      <c r="P29" s="16">
        <f t="shared" si="9"/>
        <v>0.19394983835332633</v>
      </c>
      <c r="Q29" s="15">
        <v>2.9795337155037793</v>
      </c>
      <c r="R29" s="15">
        <f t="shared" si="10"/>
        <v>0.93497767992508607</v>
      </c>
      <c r="S29" s="15">
        <f t="shared" si="11"/>
        <v>0.10531849274507799</v>
      </c>
      <c r="T29" s="16">
        <v>0.21877859112327935</v>
      </c>
      <c r="U29" s="16">
        <f t="shared" si="12"/>
        <v>6.8652721894485069E-2</v>
      </c>
      <c r="V29" s="16">
        <f t="shared" si="13"/>
        <v>1.4343268159322644</v>
      </c>
      <c r="W29" s="15">
        <v>3.4754596380690658E-2</v>
      </c>
      <c r="X29" s="17">
        <f t="shared" si="14"/>
        <v>1.0905992344260729E-2</v>
      </c>
      <c r="Y29" s="18">
        <f t="shared" si="15"/>
        <v>9.0290215591266225</v>
      </c>
      <c r="Z29" s="19">
        <v>1.4063512305999877E-2</v>
      </c>
      <c r="AA29" s="20">
        <f t="shared" si="1"/>
        <v>4.4131301616227615E-3</v>
      </c>
      <c r="AB29" s="20">
        <f t="shared" si="2"/>
        <v>22.31306043413667</v>
      </c>
    </row>
    <row r="30" spans="1:28" ht="17" thickBot="1" x14ac:dyDescent="0.25">
      <c r="A30" s="11" t="s">
        <v>34</v>
      </c>
      <c r="B30" s="12">
        <v>100</v>
      </c>
      <c r="C30" s="13" t="s">
        <v>33</v>
      </c>
      <c r="D30" s="33">
        <v>0.316</v>
      </c>
      <c r="E30" s="36">
        <v>1.6141702754721046E-3</v>
      </c>
      <c r="F30" s="15">
        <f t="shared" si="0"/>
        <v>5.1007780704918502E-4</v>
      </c>
      <c r="G30" s="15">
        <f t="shared" si="3"/>
        <v>195.76621178182572</v>
      </c>
      <c r="H30" s="16"/>
      <c r="I30" s="16"/>
      <c r="J30" s="16"/>
      <c r="K30" s="15">
        <v>0.10350982710243925</v>
      </c>
      <c r="L30" s="15">
        <f t="shared" si="6"/>
        <v>3.2709105364370807E-2</v>
      </c>
      <c r="M30" s="15">
        <f t="shared" si="7"/>
        <v>3.0528502350532216</v>
      </c>
      <c r="N30" s="16">
        <v>1.6624935284375422</v>
      </c>
      <c r="O30" s="16">
        <f t="shared" si="8"/>
        <v>0.5253479549862633</v>
      </c>
      <c r="P30" s="16">
        <f t="shared" si="9"/>
        <v>0.19007592787262495</v>
      </c>
      <c r="Q30" s="15">
        <v>3.1926174090569108</v>
      </c>
      <c r="R30" s="15">
        <f t="shared" si="10"/>
        <v>1.0088671012619839</v>
      </c>
      <c r="S30" s="15">
        <f t="shared" si="11"/>
        <v>9.8978348957053833E-2</v>
      </c>
      <c r="T30" s="16">
        <v>0.2168780039361137</v>
      </c>
      <c r="U30" s="16">
        <f t="shared" si="12"/>
        <v>6.8533449243811925E-2</v>
      </c>
      <c r="V30" s="16">
        <f t="shared" si="13"/>
        <v>1.4570403372629939</v>
      </c>
      <c r="W30" s="15">
        <v>2.6144692159297517E-2</v>
      </c>
      <c r="X30" s="17">
        <f t="shared" si="14"/>
        <v>8.2617227223380149E-3</v>
      </c>
      <c r="Y30" s="18">
        <f t="shared" si="15"/>
        <v>12.086583313914629</v>
      </c>
      <c r="Z30" s="19">
        <v>1.4473877954756541E-2</v>
      </c>
      <c r="AA30" s="20">
        <f t="shared" si="1"/>
        <v>4.5737454337030671E-3</v>
      </c>
      <c r="AB30" s="20">
        <f t="shared" si="2"/>
        <v>21.832435024516229</v>
      </c>
    </row>
    <row r="31" spans="1:28" ht="17" thickBot="1" x14ac:dyDescent="0.25">
      <c r="A31" s="21" t="s">
        <v>34</v>
      </c>
      <c r="B31" s="22">
        <v>100</v>
      </c>
      <c r="C31" s="23" t="s">
        <v>33</v>
      </c>
      <c r="D31" s="34">
        <v>0.316</v>
      </c>
      <c r="E31" s="25"/>
      <c r="F31" s="25"/>
      <c r="G31" s="25"/>
      <c r="H31" s="26"/>
      <c r="I31" s="26"/>
      <c r="J31" s="26"/>
      <c r="K31" s="25">
        <v>0.13736138310209595</v>
      </c>
      <c r="L31" s="25">
        <f t="shared" si="6"/>
        <v>4.3406197060262317E-2</v>
      </c>
      <c r="M31" s="25">
        <f t="shared" si="7"/>
        <v>2.3005010059131989</v>
      </c>
      <c r="N31" s="26">
        <v>1.7073195431115942</v>
      </c>
      <c r="O31" s="26">
        <f t="shared" si="8"/>
        <v>0.53951297562326372</v>
      </c>
      <c r="P31" s="26">
        <f t="shared" si="9"/>
        <v>0.18508544652636566</v>
      </c>
      <c r="Q31" s="25">
        <v>3.187261871398428</v>
      </c>
      <c r="R31" s="25">
        <f t="shared" si="10"/>
        <v>1.0071747513619032</v>
      </c>
      <c r="S31" s="25">
        <f t="shared" si="11"/>
        <v>9.9144661703417972E-2</v>
      </c>
      <c r="T31" s="26">
        <v>0.22165685183323403</v>
      </c>
      <c r="U31" s="26">
        <f t="shared" si="12"/>
        <v>7.004356517930195E-2</v>
      </c>
      <c r="V31" s="26">
        <f t="shared" si="13"/>
        <v>1.4256270328956313</v>
      </c>
      <c r="W31" s="25">
        <v>3.2999752887545426E-2</v>
      </c>
      <c r="X31" s="27">
        <f t="shared" si="14"/>
        <v>1.0427921912464356E-2</v>
      </c>
      <c r="Y31" s="28">
        <f t="shared" si="15"/>
        <v>9.5758292820205586</v>
      </c>
      <c r="Z31" s="29">
        <v>1.3949253576614256E-2</v>
      </c>
      <c r="AA31" s="30">
        <f t="shared" si="1"/>
        <v>4.4079641302101052E-3</v>
      </c>
      <c r="AB31" s="30">
        <f t="shared" si="2"/>
        <v>22.653541873363743</v>
      </c>
    </row>
    <row r="32" spans="1:28" x14ac:dyDescent="0.2">
      <c r="A32" s="11" t="s">
        <v>35</v>
      </c>
      <c r="B32" s="12">
        <v>250</v>
      </c>
      <c r="C32" s="13" t="s">
        <v>33</v>
      </c>
      <c r="D32" s="33">
        <v>0.33900000000000002</v>
      </c>
      <c r="E32" s="15">
        <v>6.7695497923613984E-3</v>
      </c>
      <c r="F32" s="15">
        <f t="shared" si="0"/>
        <v>2.2948773796105143E-3</v>
      </c>
      <c r="G32" s="15">
        <f t="shared" si="3"/>
        <v>50.077185396068685</v>
      </c>
      <c r="H32" s="16">
        <v>0.11633326901442242</v>
      </c>
      <c r="I32" s="16">
        <f t="shared" si="4"/>
        <v>3.9436978195889205E-2</v>
      </c>
      <c r="J32" s="16">
        <f t="shared" si="5"/>
        <v>2.9140417257420359</v>
      </c>
      <c r="K32" s="15">
        <v>0.79065992053504996</v>
      </c>
      <c r="L32" s="15">
        <f t="shared" si="6"/>
        <v>0.26803371306138196</v>
      </c>
      <c r="M32" s="15">
        <f t="shared" si="7"/>
        <v>0.42875576615872252</v>
      </c>
      <c r="N32" s="16">
        <v>0.94288948723017996</v>
      </c>
      <c r="O32" s="16">
        <f t="shared" si="8"/>
        <v>0.31963953617103102</v>
      </c>
      <c r="P32" s="16">
        <f t="shared" si="9"/>
        <v>0.35953312089186834</v>
      </c>
      <c r="Q32" s="15">
        <v>14.255101650916476</v>
      </c>
      <c r="R32" s="15">
        <f t="shared" si="10"/>
        <v>4.8324794596606857</v>
      </c>
      <c r="S32" s="15">
        <f t="shared" si="11"/>
        <v>2.3780959848729338E-2</v>
      </c>
      <c r="T32" s="16">
        <v>0.21883064537776256</v>
      </c>
      <c r="U32" s="16">
        <f t="shared" si="12"/>
        <v>7.4183588783061513E-2</v>
      </c>
      <c r="V32" s="16">
        <f t="shared" si="13"/>
        <v>1.5491431714913226</v>
      </c>
      <c r="W32" s="15">
        <v>8.7258320682024035E-2</v>
      </c>
      <c r="X32" s="17">
        <f t="shared" si="14"/>
        <v>2.958057071120615E-2</v>
      </c>
      <c r="Y32" s="18">
        <f t="shared" si="15"/>
        <v>3.8850163210834854</v>
      </c>
      <c r="Z32" s="19">
        <v>2.9260458923113731E-2</v>
      </c>
      <c r="AA32" s="20">
        <f t="shared" si="1"/>
        <v>9.9192955749355556E-3</v>
      </c>
      <c r="AB32" s="20">
        <f t="shared" si="2"/>
        <v>11.585600926177325</v>
      </c>
    </row>
    <row r="33" spans="1:28" x14ac:dyDescent="0.2">
      <c r="A33" s="11" t="s">
        <v>35</v>
      </c>
      <c r="B33" s="12">
        <v>250</v>
      </c>
      <c r="C33" s="13" t="s">
        <v>33</v>
      </c>
      <c r="D33" s="33">
        <v>0.33900000000000002</v>
      </c>
      <c r="E33" s="15">
        <v>5.4276575895387882E-3</v>
      </c>
      <c r="F33" s="15">
        <f t="shared" si="0"/>
        <v>1.8399759228536494E-3</v>
      </c>
      <c r="G33" s="15">
        <f t="shared" si="3"/>
        <v>62.45788250411838</v>
      </c>
      <c r="H33" s="16">
        <v>8.1887046429535329E-2</v>
      </c>
      <c r="I33" s="16">
        <f t="shared" si="4"/>
        <v>2.775970873961248E-2</v>
      </c>
      <c r="J33" s="16">
        <f t="shared" si="5"/>
        <v>4.1398489111670811</v>
      </c>
      <c r="K33" s="15">
        <v>0.3976262455141833</v>
      </c>
      <c r="L33" s="15">
        <f t="shared" si="6"/>
        <v>0.13479529722930814</v>
      </c>
      <c r="M33" s="15">
        <f t="shared" si="7"/>
        <v>0.85255941685043501</v>
      </c>
      <c r="N33" s="16">
        <v>0.90921640459568109</v>
      </c>
      <c r="O33" s="16">
        <f t="shared" si="8"/>
        <v>0.30822436115793589</v>
      </c>
      <c r="P33" s="16">
        <f t="shared" si="9"/>
        <v>0.37284853010406221</v>
      </c>
      <c r="Q33" s="15">
        <v>11.021235506623555</v>
      </c>
      <c r="R33" s="15">
        <f t="shared" si="10"/>
        <v>3.7361988367453853</v>
      </c>
      <c r="S33" s="15">
        <f t="shared" si="11"/>
        <v>3.0758801932529927E-2</v>
      </c>
      <c r="T33" s="16">
        <v>0.21208737328157753</v>
      </c>
      <c r="U33" s="16">
        <f t="shared" si="12"/>
        <v>7.1897619542454785E-2</v>
      </c>
      <c r="V33" s="16">
        <f t="shared" si="13"/>
        <v>1.5983978430904846</v>
      </c>
      <c r="W33" s="15">
        <v>5.6997706564317796E-2</v>
      </c>
      <c r="X33" s="17">
        <f t="shared" si="14"/>
        <v>1.9322222525303735E-2</v>
      </c>
      <c r="Y33" s="18">
        <f t="shared" si="15"/>
        <v>5.9476077272944829</v>
      </c>
      <c r="Z33" s="19">
        <v>2.8312528254664345E-2</v>
      </c>
      <c r="AA33" s="20">
        <f t="shared" si="1"/>
        <v>9.5979470783312138E-3</v>
      </c>
      <c r="AB33" s="20">
        <f t="shared" si="2"/>
        <v>11.973497984735838</v>
      </c>
    </row>
    <row r="34" spans="1:28" x14ac:dyDescent="0.2">
      <c r="A34" s="11" t="s">
        <v>35</v>
      </c>
      <c r="B34" s="12">
        <v>250</v>
      </c>
      <c r="C34" s="13" t="s">
        <v>33</v>
      </c>
      <c r="D34" s="33">
        <v>0.35339999999999999</v>
      </c>
      <c r="E34" s="15">
        <v>4.9163119640069494E-3</v>
      </c>
      <c r="F34" s="15">
        <f t="shared" si="0"/>
        <v>1.7374246480800558E-3</v>
      </c>
      <c r="G34" s="15">
        <f t="shared" si="3"/>
        <v>71.883151961733489</v>
      </c>
      <c r="H34" s="16">
        <v>0.13876604409219181</v>
      </c>
      <c r="I34" s="16">
        <f t="shared" si="4"/>
        <v>4.9039919982180588E-2</v>
      </c>
      <c r="J34" s="16">
        <f t="shared" si="5"/>
        <v>2.5467325404564543</v>
      </c>
      <c r="K34" s="15">
        <v>0.58503181622190814</v>
      </c>
      <c r="L34" s="15">
        <f t="shared" si="6"/>
        <v>0.20675024385282234</v>
      </c>
      <c r="M34" s="15">
        <f t="shared" si="7"/>
        <v>0.60406971074194027</v>
      </c>
      <c r="N34" s="16">
        <v>0.78592224285175061</v>
      </c>
      <c r="O34" s="16">
        <f t="shared" si="8"/>
        <v>0.27774492062380868</v>
      </c>
      <c r="P34" s="16">
        <f t="shared" si="9"/>
        <v>0.44966280470403003</v>
      </c>
      <c r="Q34" s="15">
        <v>12.334265726133424</v>
      </c>
      <c r="R34" s="15">
        <f t="shared" si="10"/>
        <v>4.3589295076155521</v>
      </c>
      <c r="S34" s="15">
        <f t="shared" si="11"/>
        <v>2.8651887988048453E-2</v>
      </c>
      <c r="T34" s="16">
        <v>0.17862102788895412</v>
      </c>
      <c r="U34" s="16">
        <f t="shared" si="12"/>
        <v>6.3124671255956388E-2</v>
      </c>
      <c r="V34" s="16">
        <f t="shared" si="13"/>
        <v>1.9784904620507682</v>
      </c>
      <c r="W34" s="15">
        <v>6.4916027148202174E-2</v>
      </c>
      <c r="X34" s="17">
        <f t="shared" si="14"/>
        <v>2.2941323994174648E-2</v>
      </c>
      <c r="Y34" s="18">
        <f t="shared" si="15"/>
        <v>5.4439560694802509</v>
      </c>
      <c r="Z34" s="19">
        <v>2.8403818253950188E-2</v>
      </c>
      <c r="AA34" s="20">
        <f t="shared" ref="AA34:AA65" si="16">D34*Z34</f>
        <v>1.0037909370945996E-2</v>
      </c>
      <c r="AB34" s="20">
        <f t="shared" ref="AB34:AB69" si="17">D34/Z34</f>
        <v>12.441989201605027</v>
      </c>
    </row>
    <row r="35" spans="1:28" x14ac:dyDescent="0.2">
      <c r="A35" s="11" t="s">
        <v>35</v>
      </c>
      <c r="B35" s="12">
        <v>250</v>
      </c>
      <c r="C35" s="13" t="s">
        <v>33</v>
      </c>
      <c r="D35" s="33">
        <v>0.35339999999999999</v>
      </c>
      <c r="E35" s="15">
        <v>4.3778944581376175E-3</v>
      </c>
      <c r="F35" s="15">
        <f t="shared" si="0"/>
        <v>1.547147901505834E-3</v>
      </c>
      <c r="G35" s="15">
        <f t="shared" si="3"/>
        <v>80.723736805281149</v>
      </c>
      <c r="H35" s="16">
        <v>0.11842421269751864</v>
      </c>
      <c r="I35" s="16">
        <f t="shared" si="4"/>
        <v>4.185111676730309E-2</v>
      </c>
      <c r="J35" s="16">
        <f t="shared" si="5"/>
        <v>2.9841870336318888</v>
      </c>
      <c r="K35" s="15">
        <v>0.52963688077444215</v>
      </c>
      <c r="L35" s="15">
        <f t="shared" si="6"/>
        <v>0.18717367366568785</v>
      </c>
      <c r="M35" s="15">
        <f t="shared" si="7"/>
        <v>0.66724960596258664</v>
      </c>
      <c r="N35" s="16">
        <v>0.77777294082105253</v>
      </c>
      <c r="O35" s="16">
        <f t="shared" si="8"/>
        <v>0.27486495728615995</v>
      </c>
      <c r="P35" s="16">
        <f t="shared" si="9"/>
        <v>0.45437425429963513</v>
      </c>
      <c r="Q35" s="15">
        <v>11.659771638501347</v>
      </c>
      <c r="R35" s="15">
        <f t="shared" si="10"/>
        <v>4.1205632970463757</v>
      </c>
      <c r="S35" s="15">
        <f t="shared" si="11"/>
        <v>3.0309341465406536E-2</v>
      </c>
      <c r="T35" s="16">
        <v>0.18154411693964589</v>
      </c>
      <c r="U35" s="16">
        <f t="shared" si="12"/>
        <v>6.4157690926470862E-2</v>
      </c>
      <c r="V35" s="16">
        <f t="shared" si="13"/>
        <v>1.9466342724699108</v>
      </c>
      <c r="W35" s="15">
        <v>5.631936789142538E-2</v>
      </c>
      <c r="X35" s="17">
        <f t="shared" si="14"/>
        <v>1.9903264612829728E-2</v>
      </c>
      <c r="Y35" s="18">
        <f t="shared" si="15"/>
        <v>6.2749283813216437</v>
      </c>
      <c r="Z35" s="19">
        <v>2.707117662172118E-2</v>
      </c>
      <c r="AA35" s="20">
        <f t="shared" si="16"/>
        <v>9.5669538181162653E-3</v>
      </c>
      <c r="AB35" s="20">
        <f t="shared" si="17"/>
        <v>13.05447505803798</v>
      </c>
    </row>
    <row r="36" spans="1:28" x14ac:dyDescent="0.2">
      <c r="A36" s="11" t="s">
        <v>35</v>
      </c>
      <c r="B36" s="12">
        <v>250</v>
      </c>
      <c r="C36" s="13" t="s">
        <v>33</v>
      </c>
      <c r="D36" s="33">
        <v>0.33760000000000001</v>
      </c>
      <c r="E36" s="15">
        <v>3.8461754235691765E-3</v>
      </c>
      <c r="F36" s="15">
        <f t="shared" si="0"/>
        <v>1.2984688229969541E-3</v>
      </c>
      <c r="G36" s="15">
        <f t="shared" si="3"/>
        <v>87.775507568168521</v>
      </c>
      <c r="H36" s="16">
        <v>0.10300967576870762</v>
      </c>
      <c r="I36" s="16">
        <f t="shared" si="4"/>
        <v>3.477606653951569E-2</v>
      </c>
      <c r="J36" s="16">
        <f t="shared" si="5"/>
        <v>3.2773620291556775</v>
      </c>
      <c r="K36" s="15">
        <v>0.54890611991833305</v>
      </c>
      <c r="L36" s="15">
        <f t="shared" si="6"/>
        <v>0.18531070608442923</v>
      </c>
      <c r="M36" s="15">
        <f t="shared" si="7"/>
        <v>0.61504142101791204</v>
      </c>
      <c r="N36" s="16">
        <v>0.84654125004188741</v>
      </c>
      <c r="O36" s="16">
        <f t="shared" si="8"/>
        <v>0.28579232601414117</v>
      </c>
      <c r="P36" s="16">
        <f t="shared" si="9"/>
        <v>0.39879923155935443</v>
      </c>
      <c r="Q36" s="15">
        <v>7.6926695760985053</v>
      </c>
      <c r="R36" s="15">
        <f t="shared" si="10"/>
        <v>2.5970452488908555</v>
      </c>
      <c r="S36" s="15">
        <f t="shared" si="11"/>
        <v>4.3885935390873862E-2</v>
      </c>
      <c r="T36" s="16">
        <v>0.1708700990055344</v>
      </c>
      <c r="U36" s="16">
        <f t="shared" si="12"/>
        <v>5.7685745424268416E-2</v>
      </c>
      <c r="V36" s="16">
        <f t="shared" si="13"/>
        <v>1.9757699092166225</v>
      </c>
      <c r="W36" s="15">
        <v>3.6996408226944708E-2</v>
      </c>
      <c r="X36" s="17">
        <f t="shared" si="14"/>
        <v>1.2489987417416533E-2</v>
      </c>
      <c r="Y36" s="18">
        <f t="shared" si="15"/>
        <v>9.1252101536203689</v>
      </c>
      <c r="Z36" s="19">
        <v>2.0393775217220283E-2</v>
      </c>
      <c r="AA36" s="20">
        <f t="shared" si="16"/>
        <v>6.8849385133335677E-3</v>
      </c>
      <c r="AB36" s="20">
        <f t="shared" si="17"/>
        <v>16.554070857608266</v>
      </c>
    </row>
    <row r="37" spans="1:28" ht="17" thickBot="1" x14ac:dyDescent="0.25">
      <c r="A37" s="21" t="s">
        <v>35</v>
      </c>
      <c r="B37" s="22">
        <v>250</v>
      </c>
      <c r="C37" s="23" t="s">
        <v>33</v>
      </c>
      <c r="D37" s="34">
        <v>0.33760000000000001</v>
      </c>
      <c r="E37" s="25">
        <v>4.3865358251534209E-3</v>
      </c>
      <c r="F37" s="25">
        <f t="shared" si="0"/>
        <v>1.4808944945717949E-3</v>
      </c>
      <c r="G37" s="25">
        <f t="shared" si="3"/>
        <v>76.962781898217443</v>
      </c>
      <c r="H37" s="26">
        <v>0.10842259468520025</v>
      </c>
      <c r="I37" s="26">
        <f t="shared" si="4"/>
        <v>3.6603467965723606E-2</v>
      </c>
      <c r="J37" s="26">
        <f t="shared" si="5"/>
        <v>3.1137421215587513</v>
      </c>
      <c r="K37" s="25">
        <v>0.52605031520341539</v>
      </c>
      <c r="L37" s="25">
        <f t="shared" si="6"/>
        <v>0.17759458641267303</v>
      </c>
      <c r="M37" s="25">
        <f t="shared" si="7"/>
        <v>0.64176370632808266</v>
      </c>
      <c r="N37" s="26">
        <v>0.83260390184354638</v>
      </c>
      <c r="O37" s="26">
        <f t="shared" si="8"/>
        <v>0.28108707726238125</v>
      </c>
      <c r="P37" s="26">
        <f t="shared" si="9"/>
        <v>0.4054749194094433</v>
      </c>
      <c r="Q37" s="25">
        <v>8.4613473828066574</v>
      </c>
      <c r="R37" s="25">
        <f t="shared" si="10"/>
        <v>2.8565508764355276</v>
      </c>
      <c r="S37" s="25">
        <f t="shared" si="11"/>
        <v>3.9899082820544468E-2</v>
      </c>
      <c r="T37" s="26">
        <v>0.17324851308321043</v>
      </c>
      <c r="U37" s="26">
        <f t="shared" si="12"/>
        <v>5.8488698016891841E-2</v>
      </c>
      <c r="V37" s="26">
        <f t="shared" si="13"/>
        <v>1.9486458728673322</v>
      </c>
      <c r="W37" s="25">
        <v>3.7897733028556556E-2</v>
      </c>
      <c r="X37" s="27">
        <f t="shared" si="14"/>
        <v>1.2794274670440694E-2</v>
      </c>
      <c r="Y37" s="28">
        <f t="shared" si="15"/>
        <v>8.9081845540896314</v>
      </c>
      <c r="Z37" s="29">
        <v>2.2358164042438917E-2</v>
      </c>
      <c r="AA37" s="30">
        <f t="shared" si="16"/>
        <v>7.5481161807273789E-3</v>
      </c>
      <c r="AB37" s="30">
        <f t="shared" si="17"/>
        <v>15.09962979783081</v>
      </c>
    </row>
    <row r="38" spans="1:28" x14ac:dyDescent="0.2">
      <c r="A38" s="11" t="s">
        <v>36</v>
      </c>
      <c r="B38" s="12">
        <v>50</v>
      </c>
      <c r="C38" s="13" t="s">
        <v>37</v>
      </c>
      <c r="D38" s="37">
        <v>0.20030000000000001</v>
      </c>
      <c r="E38" s="15">
        <v>6.1936370401290235E-3</v>
      </c>
      <c r="F38" s="15">
        <f>E38*D38</f>
        <v>1.2405854991378435E-3</v>
      </c>
      <c r="G38" s="15">
        <f t="shared" si="3"/>
        <v>32.339641264452823</v>
      </c>
      <c r="H38" s="16">
        <v>0.12512655676437837</v>
      </c>
      <c r="I38" s="16">
        <f t="shared" si="4"/>
        <v>2.5062849319904986E-2</v>
      </c>
      <c r="J38" s="16">
        <f t="shared" si="5"/>
        <v>1.6007792844262327</v>
      </c>
      <c r="K38" s="15">
        <v>0.34031349349132184</v>
      </c>
      <c r="L38" s="15">
        <f t="shared" si="6"/>
        <v>6.8164792746311764E-2</v>
      </c>
      <c r="M38" s="15">
        <f t="shared" si="7"/>
        <v>0.58857495759305756</v>
      </c>
      <c r="N38" s="16">
        <v>0.71253604081237254</v>
      </c>
      <c r="O38" s="16">
        <f t="shared" si="8"/>
        <v>0.14272096897471823</v>
      </c>
      <c r="P38" s="16">
        <f t="shared" si="9"/>
        <v>0.28110858753423212</v>
      </c>
      <c r="Q38" s="15">
        <v>1.9007973351625036</v>
      </c>
      <c r="R38" s="15">
        <f t="shared" si="10"/>
        <v>0.38072970623304947</v>
      </c>
      <c r="S38" s="15">
        <f t="shared" si="11"/>
        <v>0.10537683123533835</v>
      </c>
      <c r="T38" s="16">
        <v>0.17262911974820908</v>
      </c>
      <c r="U38" s="16">
        <f t="shared" si="12"/>
        <v>3.4577612685566278E-2</v>
      </c>
      <c r="V38" s="16">
        <f t="shared" si="13"/>
        <v>1.1602909190068902</v>
      </c>
      <c r="W38" s="15">
        <v>5.9009149284418904E-3</v>
      </c>
      <c r="X38" s="17">
        <f t="shared" si="14"/>
        <v>1.1819532601669107E-3</v>
      </c>
      <c r="Y38" s="18">
        <f t="shared" si="15"/>
        <v>33.943888774700284</v>
      </c>
      <c r="Z38" s="19">
        <v>1.1574086648776374E-2</v>
      </c>
      <c r="AA38" s="20">
        <f t="shared" si="16"/>
        <v>2.3182895557499078E-3</v>
      </c>
      <c r="AB38" s="20">
        <f t="shared" si="17"/>
        <v>17.305901197929597</v>
      </c>
    </row>
    <row r="39" spans="1:28" x14ac:dyDescent="0.2">
      <c r="A39" s="11" t="s">
        <v>36</v>
      </c>
      <c r="B39" s="12">
        <v>50</v>
      </c>
      <c r="C39" s="13" t="s">
        <v>37</v>
      </c>
      <c r="D39" s="37">
        <v>0.20030000000000001</v>
      </c>
      <c r="E39" s="15">
        <v>7.1697928492812707E-3</v>
      </c>
      <c r="F39" s="15">
        <f t="shared" ref="F39:F91" si="18">E39*D39</f>
        <v>1.4361095077110387E-3</v>
      </c>
      <c r="G39" s="15">
        <f t="shared" si="3"/>
        <v>27.936650920127896</v>
      </c>
      <c r="H39" s="16">
        <v>0.12284295375380817</v>
      </c>
      <c r="I39" s="16">
        <f t="shared" si="4"/>
        <v>2.4605443636887776E-2</v>
      </c>
      <c r="J39" s="16">
        <f t="shared" si="5"/>
        <v>1.6305371523500234</v>
      </c>
      <c r="K39" s="15">
        <v>0.36598785781501819</v>
      </c>
      <c r="L39" s="15">
        <f t="shared" si="6"/>
        <v>7.3307367920348143E-2</v>
      </c>
      <c r="M39" s="15">
        <f t="shared" si="7"/>
        <v>0.54728591597494458</v>
      </c>
      <c r="N39" s="16">
        <v>0.71160648714251418</v>
      </c>
      <c r="O39" s="16">
        <f t="shared" si="8"/>
        <v>0.14253477937464559</v>
      </c>
      <c r="P39" s="16">
        <f t="shared" si="9"/>
        <v>0.28147579261722738</v>
      </c>
      <c r="Q39" s="15">
        <v>1.7514439080559543</v>
      </c>
      <c r="R39" s="15">
        <f t="shared" si="10"/>
        <v>0.35081421478360764</v>
      </c>
      <c r="S39" s="15">
        <f t="shared" si="11"/>
        <v>0.11436278323199427</v>
      </c>
      <c r="T39" s="16">
        <v>0.17694605244092493</v>
      </c>
      <c r="U39" s="16">
        <f t="shared" si="12"/>
        <v>3.5442294303917266E-2</v>
      </c>
      <c r="V39" s="16">
        <f t="shared" si="13"/>
        <v>1.1319834335771464</v>
      </c>
      <c r="W39" s="15">
        <v>4.9095151939406584E-3</v>
      </c>
      <c r="X39" s="17">
        <f t="shared" si="14"/>
        <v>9.833758933463139E-4</v>
      </c>
      <c r="Y39" s="18">
        <f t="shared" si="15"/>
        <v>40.79832571802833</v>
      </c>
      <c r="Z39" s="19">
        <v>1.1244814308868097E-2</v>
      </c>
      <c r="AA39" s="20">
        <f t="shared" si="16"/>
        <v>2.2523363060662797E-3</v>
      </c>
      <c r="AB39" s="20">
        <f t="shared" si="17"/>
        <v>17.812655193606503</v>
      </c>
    </row>
    <row r="40" spans="1:28" x14ac:dyDescent="0.2">
      <c r="A40" s="11" t="s">
        <v>36</v>
      </c>
      <c r="B40" s="12">
        <v>50</v>
      </c>
      <c r="C40" s="13" t="s">
        <v>37</v>
      </c>
      <c r="D40" s="37">
        <v>0.25269999999999998</v>
      </c>
      <c r="E40" s="15">
        <v>7.7804907550858985E-3</v>
      </c>
      <c r="F40" s="15">
        <f t="shared" si="18"/>
        <v>1.9661300138102064E-3</v>
      </c>
      <c r="G40" s="15">
        <f t="shared" si="3"/>
        <v>32.478671070307072</v>
      </c>
      <c r="H40" s="16">
        <v>0.1209783842419313</v>
      </c>
      <c r="I40" s="16">
        <f t="shared" si="4"/>
        <v>3.0571237697936036E-2</v>
      </c>
      <c r="J40" s="16">
        <f t="shared" si="5"/>
        <v>2.0888029013071723</v>
      </c>
      <c r="K40" s="15">
        <v>0.29348406049158776</v>
      </c>
      <c r="L40" s="15">
        <f t="shared" si="6"/>
        <v>7.4163422086224215E-2</v>
      </c>
      <c r="M40" s="15">
        <f t="shared" si="7"/>
        <v>0.86103483636121769</v>
      </c>
      <c r="N40" s="16">
        <v>0.60756286862080255</v>
      </c>
      <c r="O40" s="16">
        <f t="shared" si="8"/>
        <v>0.15353113690047679</v>
      </c>
      <c r="P40" s="16">
        <f t="shared" si="9"/>
        <v>0.41592403527496891</v>
      </c>
      <c r="Q40" s="15">
        <v>2.1695274534742697</v>
      </c>
      <c r="R40" s="15">
        <f t="shared" si="10"/>
        <v>0.54823958749294788</v>
      </c>
      <c r="S40" s="15">
        <f t="shared" si="11"/>
        <v>0.11647697732302376</v>
      </c>
      <c r="T40" s="16">
        <v>0.16261559312604848</v>
      </c>
      <c r="U40" s="16">
        <f t="shared" si="12"/>
        <v>4.1092960382952445E-2</v>
      </c>
      <c r="V40" s="16">
        <f t="shared" si="13"/>
        <v>1.553971517381634</v>
      </c>
      <c r="W40" s="15">
        <v>1.2096455590249066E-2</v>
      </c>
      <c r="X40" s="17">
        <f t="shared" si="14"/>
        <v>3.0567743276559388E-3</v>
      </c>
      <c r="Y40" s="18">
        <f t="shared" si="15"/>
        <v>20.890416875807908</v>
      </c>
      <c r="Z40" s="19">
        <v>1.4163808653070169E-2</v>
      </c>
      <c r="AA40" s="20">
        <f t="shared" si="16"/>
        <v>3.5791944466308312E-3</v>
      </c>
      <c r="AB40" s="20">
        <f t="shared" si="17"/>
        <v>17.84124638998313</v>
      </c>
    </row>
    <row r="41" spans="1:28" x14ac:dyDescent="0.2">
      <c r="A41" s="11" t="s">
        <v>36</v>
      </c>
      <c r="B41" s="12">
        <v>50</v>
      </c>
      <c r="C41" s="13" t="s">
        <v>37</v>
      </c>
      <c r="D41" s="37">
        <v>0.25269999999999998</v>
      </c>
      <c r="E41" s="15">
        <v>1.4462755295873065E-2</v>
      </c>
      <c r="F41" s="15">
        <f>E41*D41</f>
        <v>3.6547382632671232E-3</v>
      </c>
      <c r="G41" s="15">
        <f t="shared" si="3"/>
        <v>17.472465988006292</v>
      </c>
      <c r="H41" s="16">
        <v>0.15532917178823399</v>
      </c>
      <c r="I41" s="16">
        <f t="shared" si="4"/>
        <v>3.9251681710886728E-2</v>
      </c>
      <c r="J41" s="16">
        <f t="shared" si="5"/>
        <v>1.6268676198474503</v>
      </c>
      <c r="K41" s="15"/>
      <c r="L41" s="15"/>
      <c r="M41" s="15"/>
      <c r="N41" s="16">
        <v>0.60637790516463497</v>
      </c>
      <c r="O41" s="16">
        <f t="shared" si="8"/>
        <v>0.15323169663510325</v>
      </c>
      <c r="P41" s="16">
        <f t="shared" si="9"/>
        <v>0.4167368201375849</v>
      </c>
      <c r="Q41" s="15"/>
      <c r="R41" s="15"/>
      <c r="S41" s="15"/>
      <c r="T41" s="16">
        <v>0.14829656119094878</v>
      </c>
      <c r="U41" s="16">
        <f t="shared" si="12"/>
        <v>3.747454101295275E-2</v>
      </c>
      <c r="V41" s="16">
        <f t="shared" si="13"/>
        <v>1.7040179352144238</v>
      </c>
      <c r="W41" s="15"/>
      <c r="X41" s="17"/>
      <c r="Y41" s="18"/>
      <c r="Z41" s="19">
        <v>2.3917104343188514E-2</v>
      </c>
      <c r="AA41" s="20">
        <f t="shared" si="16"/>
        <v>6.0438522675237373E-3</v>
      </c>
      <c r="AB41" s="20">
        <f t="shared" si="17"/>
        <v>10.565660306280673</v>
      </c>
    </row>
    <row r="42" spans="1:28" x14ac:dyDescent="0.2">
      <c r="A42" s="11" t="s">
        <v>36</v>
      </c>
      <c r="B42" s="12">
        <v>50</v>
      </c>
      <c r="C42" s="13" t="s">
        <v>37</v>
      </c>
      <c r="D42" s="37">
        <v>0.20810000000000001</v>
      </c>
      <c r="E42" s="15">
        <v>6.4425198437421298E-3</v>
      </c>
      <c r="F42" s="15">
        <f t="shared" si="18"/>
        <v>1.3406883794827374E-3</v>
      </c>
      <c r="G42" s="15">
        <f t="shared" si="3"/>
        <v>32.301025848160272</v>
      </c>
      <c r="H42" s="16">
        <v>8.7632301137803237E-2</v>
      </c>
      <c r="I42" s="16">
        <f t="shared" si="4"/>
        <v>1.8236281866776855E-2</v>
      </c>
      <c r="J42" s="16">
        <f t="shared" si="5"/>
        <v>2.3746951443481934</v>
      </c>
      <c r="K42" s="15">
        <v>0.50064765728201155</v>
      </c>
      <c r="L42" s="15">
        <f t="shared" si="6"/>
        <v>0.10418477748038661</v>
      </c>
      <c r="M42" s="15">
        <f t="shared" si="7"/>
        <v>0.41566158749201665</v>
      </c>
      <c r="N42" s="16">
        <v>0.67822920889888016</v>
      </c>
      <c r="O42" s="16">
        <f t="shared" si="8"/>
        <v>0.14113949837185696</v>
      </c>
      <c r="P42" s="16">
        <f t="shared" si="9"/>
        <v>0.3068284250657014</v>
      </c>
      <c r="Q42" s="15">
        <v>2.0011610436853284</v>
      </c>
      <c r="R42" s="15">
        <f t="shared" si="10"/>
        <v>0.41644161319091688</v>
      </c>
      <c r="S42" s="15">
        <f t="shared" si="11"/>
        <v>0.10398963174736005</v>
      </c>
      <c r="T42" s="16">
        <v>0.14596044040747594</v>
      </c>
      <c r="U42" s="16">
        <f t="shared" si="12"/>
        <v>3.0374367648795746E-2</v>
      </c>
      <c r="V42" s="16">
        <f t="shared" si="13"/>
        <v>1.42572877568093</v>
      </c>
      <c r="W42" s="15">
        <v>1.455586296915787E-2</v>
      </c>
      <c r="X42" s="17">
        <f t="shared" si="14"/>
        <v>3.0290750838817527E-3</v>
      </c>
      <c r="Y42" s="18">
        <f t="shared" si="15"/>
        <v>14.296644619486937</v>
      </c>
      <c r="Z42" s="19">
        <v>1.1959577854815209E-2</v>
      </c>
      <c r="AA42" s="20">
        <f t="shared" si="16"/>
        <v>2.488788151587045E-3</v>
      </c>
      <c r="AB42" s="20">
        <f t="shared" si="17"/>
        <v>17.400279719422876</v>
      </c>
    </row>
    <row r="43" spans="1:28" ht="17" thickBot="1" x14ac:dyDescent="0.25">
      <c r="A43" s="21" t="s">
        <v>36</v>
      </c>
      <c r="B43" s="22">
        <v>50</v>
      </c>
      <c r="C43" s="23" t="s">
        <v>37</v>
      </c>
      <c r="D43" s="38">
        <v>0.20810000000000001</v>
      </c>
      <c r="E43" s="25">
        <v>7.523430126581381E-3</v>
      </c>
      <c r="F43" s="25">
        <f t="shared" si="18"/>
        <v>1.5656258093415855E-3</v>
      </c>
      <c r="G43" s="25">
        <f t="shared" si="3"/>
        <v>27.660255561456232</v>
      </c>
      <c r="H43" s="26">
        <v>0.10401983763547787</v>
      </c>
      <c r="I43" s="26">
        <f t="shared" si="4"/>
        <v>2.1646528211942944E-2</v>
      </c>
      <c r="J43" s="26">
        <f t="shared" si="5"/>
        <v>2.0005799348510394</v>
      </c>
      <c r="K43" s="25">
        <v>0.24601986337752962</v>
      </c>
      <c r="L43" s="25">
        <f t="shared" si="6"/>
        <v>5.1196733568863916E-2</v>
      </c>
      <c r="M43" s="25">
        <f t="shared" si="7"/>
        <v>0.84586665947643536</v>
      </c>
      <c r="N43" s="26">
        <v>0.68082476650419099</v>
      </c>
      <c r="O43" s="26">
        <f t="shared" si="8"/>
        <v>0.14167963390952215</v>
      </c>
      <c r="P43" s="26">
        <f t="shared" si="9"/>
        <v>0.30565868082109349</v>
      </c>
      <c r="Q43" s="25">
        <v>1.6464653781920802</v>
      </c>
      <c r="R43" s="25">
        <f t="shared" si="10"/>
        <v>0.34262944520177191</v>
      </c>
      <c r="S43" s="25">
        <f t="shared" si="11"/>
        <v>0.12639196836832764</v>
      </c>
      <c r="T43" s="26">
        <v>0.14987255759413629</v>
      </c>
      <c r="U43" s="26">
        <f t="shared" si="12"/>
        <v>3.1188479235339763E-2</v>
      </c>
      <c r="V43" s="26">
        <f t="shared" si="13"/>
        <v>1.388513036279444</v>
      </c>
      <c r="W43" s="25">
        <v>1.1095019629520496E-2</v>
      </c>
      <c r="X43" s="27">
        <f t="shared" si="14"/>
        <v>2.3088735849032152E-3</v>
      </c>
      <c r="Y43" s="28">
        <f t="shared" si="15"/>
        <v>18.756163301082296</v>
      </c>
      <c r="Z43" s="29">
        <v>1.0635023128918224E-2</v>
      </c>
      <c r="AA43" s="30">
        <f t="shared" si="16"/>
        <v>2.2131483131278824E-3</v>
      </c>
      <c r="AB43" s="30">
        <f t="shared" si="17"/>
        <v>19.567423359347934</v>
      </c>
    </row>
    <row r="44" spans="1:28" x14ac:dyDescent="0.2">
      <c r="A44" s="11" t="s">
        <v>38</v>
      </c>
      <c r="B44" s="12">
        <v>100</v>
      </c>
      <c r="C44" s="13" t="s">
        <v>37</v>
      </c>
      <c r="D44" s="37">
        <v>0.41649999999999998</v>
      </c>
      <c r="E44" s="15">
        <v>5.36033937902404E-3</v>
      </c>
      <c r="F44" s="15">
        <f t="shared" si="18"/>
        <v>2.2325813513635125E-3</v>
      </c>
      <c r="G44" s="48">
        <f>D44/E44</f>
        <v>77.700304131831359</v>
      </c>
      <c r="H44" s="16">
        <v>8.9749102766676747E-2</v>
      </c>
      <c r="I44" s="16">
        <f t="shared" si="4"/>
        <v>3.7380501302320866E-2</v>
      </c>
      <c r="J44" s="16">
        <f t="shared" si="5"/>
        <v>4.640714917036961</v>
      </c>
      <c r="K44" s="15">
        <v>0.85493086614515501</v>
      </c>
      <c r="L44" s="15">
        <f t="shared" si="6"/>
        <v>0.35607870574945705</v>
      </c>
      <c r="M44" s="15">
        <f t="shared" si="7"/>
        <v>0.48717389498168412</v>
      </c>
      <c r="N44" s="16">
        <v>0.93816688076601529</v>
      </c>
      <c r="O44" s="16">
        <f t="shared" si="8"/>
        <v>0.39074650583904535</v>
      </c>
      <c r="P44" s="16">
        <f t="shared" si="9"/>
        <v>0.44395086688620561</v>
      </c>
      <c r="Q44" s="15">
        <v>2.6048343067679971</v>
      </c>
      <c r="R44" s="15">
        <f t="shared" si="10"/>
        <v>1.0849134887688707</v>
      </c>
      <c r="S44" s="15">
        <f t="shared" si="11"/>
        <v>0.15989500710960042</v>
      </c>
      <c r="T44" s="16">
        <v>0.19991224416036613</v>
      </c>
      <c r="U44" s="16">
        <f t="shared" si="12"/>
        <v>8.3263449692792493E-2</v>
      </c>
      <c r="V44" s="16">
        <f t="shared" si="13"/>
        <v>2.0834141587940502</v>
      </c>
      <c r="W44" s="15"/>
      <c r="X44" s="17"/>
      <c r="Y44" s="18"/>
      <c r="Z44" s="19">
        <v>1.2532768204318328E-2</v>
      </c>
      <c r="AA44" s="20">
        <f t="shared" si="16"/>
        <v>5.2198979570985829E-3</v>
      </c>
      <c r="AB44" s="20">
        <f t="shared" si="17"/>
        <v>33.232881452039422</v>
      </c>
    </row>
    <row r="45" spans="1:28" x14ac:dyDescent="0.2">
      <c r="A45" s="11" t="s">
        <v>38</v>
      </c>
      <c r="B45" s="12">
        <v>100</v>
      </c>
      <c r="C45" s="13" t="s">
        <v>37</v>
      </c>
      <c r="D45" s="37">
        <v>0.41649999999999998</v>
      </c>
      <c r="E45" s="15">
        <v>1.1998787441272304E-2</v>
      </c>
      <c r="F45" s="15">
        <f t="shared" si="18"/>
        <v>4.9974949692899147E-3</v>
      </c>
      <c r="G45" s="15">
        <f t="shared" si="3"/>
        <v>34.711840845464295</v>
      </c>
      <c r="H45" s="16">
        <v>9.9049502911109463E-2</v>
      </c>
      <c r="I45" s="16">
        <f t="shared" si="4"/>
        <v>4.1254117962477091E-2</v>
      </c>
      <c r="J45" s="16">
        <f t="shared" si="5"/>
        <v>4.2049680993733185</v>
      </c>
      <c r="K45" s="15">
        <v>0.32439463038324406</v>
      </c>
      <c r="L45" s="15">
        <f t="shared" si="6"/>
        <v>0.13511036355462114</v>
      </c>
      <c r="M45" s="15">
        <f t="shared" si="7"/>
        <v>1.2839300068189829</v>
      </c>
      <c r="N45" s="16">
        <v>0.99768274746634855</v>
      </c>
      <c r="O45" s="16">
        <f t="shared" si="8"/>
        <v>0.41553486431973413</v>
      </c>
      <c r="P45" s="16">
        <f t="shared" si="9"/>
        <v>0.41746737733785294</v>
      </c>
      <c r="Q45" s="15">
        <v>3.8621724748434185</v>
      </c>
      <c r="R45" s="15">
        <f t="shared" si="10"/>
        <v>1.6085948357722837</v>
      </c>
      <c r="S45" s="15">
        <f t="shared" si="11"/>
        <v>0.1078408597008309</v>
      </c>
      <c r="T45" s="16">
        <v>0.20499000064100428</v>
      </c>
      <c r="U45" s="16">
        <f t="shared" si="12"/>
        <v>8.5378335266978286E-2</v>
      </c>
      <c r="V45" s="16">
        <f t="shared" si="13"/>
        <v>2.0318064232284665</v>
      </c>
      <c r="W45" s="15">
        <v>0.34239293316475239</v>
      </c>
      <c r="X45" s="17">
        <f t="shared" si="14"/>
        <v>0.14260665666311936</v>
      </c>
      <c r="Y45" s="18">
        <f t="shared" si="15"/>
        <v>1.2164386576272845</v>
      </c>
      <c r="Z45" s="19">
        <v>1.4417394089291961E-2</v>
      </c>
      <c r="AA45" s="20">
        <f t="shared" si="16"/>
        <v>6.0048446381901011E-3</v>
      </c>
      <c r="AB45" s="20">
        <f t="shared" si="17"/>
        <v>28.888715770719028</v>
      </c>
    </row>
    <row r="46" spans="1:28" x14ac:dyDescent="0.2">
      <c r="A46" s="11" t="s">
        <v>38</v>
      </c>
      <c r="B46" s="12">
        <v>100</v>
      </c>
      <c r="C46" s="13" t="s">
        <v>37</v>
      </c>
      <c r="D46" s="37">
        <v>0.46820000000000001</v>
      </c>
      <c r="E46" s="15">
        <v>1.1581593961280175E-2</v>
      </c>
      <c r="F46" s="15">
        <f t="shared" si="18"/>
        <v>5.4225022926713776E-3</v>
      </c>
      <c r="G46" s="15">
        <f t="shared" si="3"/>
        <v>40.426214350571776</v>
      </c>
      <c r="H46" s="16">
        <v>0.12446304130841516</v>
      </c>
      <c r="I46" s="16">
        <f t="shared" si="4"/>
        <v>5.8273595940599984E-2</v>
      </c>
      <c r="J46" s="16">
        <f t="shared" si="5"/>
        <v>3.7617592747056245</v>
      </c>
      <c r="K46" s="15">
        <v>0.27442877867183901</v>
      </c>
      <c r="L46" s="15">
        <f t="shared" si="6"/>
        <v>0.12848755417415503</v>
      </c>
      <c r="M46" s="15">
        <f t="shared" si="7"/>
        <v>1.7060892894176816</v>
      </c>
      <c r="N46" s="16">
        <v>0.66845923836380872</v>
      </c>
      <c r="O46" s="16">
        <f t="shared" si="8"/>
        <v>0.31297261540193522</v>
      </c>
      <c r="P46" s="16">
        <f t="shared" si="9"/>
        <v>0.70041667932664931</v>
      </c>
      <c r="Q46" s="15">
        <v>3.1471297587186258</v>
      </c>
      <c r="R46" s="15">
        <f t="shared" si="10"/>
        <v>1.4734861530320607</v>
      </c>
      <c r="S46" s="15">
        <f t="shared" si="11"/>
        <v>0.14877047846626784</v>
      </c>
      <c r="T46" s="16">
        <v>0.14922946278597188</v>
      </c>
      <c r="U46" s="16">
        <f t="shared" si="12"/>
        <v>6.9869234476392039E-2</v>
      </c>
      <c r="V46" s="16">
        <f t="shared" si="13"/>
        <v>3.1374501473043734</v>
      </c>
      <c r="W46" s="15">
        <v>0.16209960012361024</v>
      </c>
      <c r="X46" s="17">
        <f t="shared" si="14"/>
        <v>7.5895032777874322E-2</v>
      </c>
      <c r="Y46" s="18">
        <f t="shared" si="15"/>
        <v>2.888347655657205</v>
      </c>
      <c r="Z46" s="19">
        <v>1.3223577505855994E-2</v>
      </c>
      <c r="AA46" s="20">
        <f t="shared" si="16"/>
        <v>6.1912789882417763E-3</v>
      </c>
      <c r="AB46" s="20">
        <f t="shared" si="17"/>
        <v>35.406454856309495</v>
      </c>
    </row>
    <row r="47" spans="1:28" x14ac:dyDescent="0.2">
      <c r="A47" s="11" t="s">
        <v>38</v>
      </c>
      <c r="B47" s="12">
        <v>100</v>
      </c>
      <c r="C47" s="13" t="s">
        <v>37</v>
      </c>
      <c r="D47" s="37">
        <v>0.46820000000000001</v>
      </c>
      <c r="E47" s="15">
        <v>1.2470880178451743E-2</v>
      </c>
      <c r="F47" s="15">
        <f t="shared" si="18"/>
        <v>5.8388660995511059E-3</v>
      </c>
      <c r="G47" s="15">
        <f t="shared" si="3"/>
        <v>37.543460710094557</v>
      </c>
      <c r="H47" s="16">
        <v>0.22544656484332848</v>
      </c>
      <c r="I47" s="16">
        <f t="shared" si="4"/>
        <v>0.1055540816596464</v>
      </c>
      <c r="J47" s="16">
        <f t="shared" si="5"/>
        <v>2.0767670615224065</v>
      </c>
      <c r="K47" s="15"/>
      <c r="L47" s="15"/>
      <c r="M47" s="15"/>
      <c r="N47" s="16">
        <v>0.71522452226650257</v>
      </c>
      <c r="O47" s="16">
        <f t="shared" si="8"/>
        <v>0.33486812132517652</v>
      </c>
      <c r="P47" s="16">
        <f t="shared" si="9"/>
        <v>0.65461961303606164</v>
      </c>
      <c r="Q47" s="15">
        <v>3.5973412530214177</v>
      </c>
      <c r="R47" s="15">
        <f t="shared" si="10"/>
        <v>1.6842751746646278</v>
      </c>
      <c r="S47" s="15">
        <f t="shared" si="11"/>
        <v>0.13015167788342499</v>
      </c>
      <c r="T47" s="16">
        <v>0.16837021042371442</v>
      </c>
      <c r="U47" s="16">
        <f t="shared" si="12"/>
        <v>7.883093252038309E-2</v>
      </c>
      <c r="V47" s="16">
        <f t="shared" si="13"/>
        <v>2.7807769487354368</v>
      </c>
      <c r="W47" s="15">
        <v>0.22679427508819802</v>
      </c>
      <c r="X47" s="17">
        <f t="shared" si="14"/>
        <v>0.10618507959629432</v>
      </c>
      <c r="Y47" s="18">
        <f t="shared" si="15"/>
        <v>2.0644260081870307</v>
      </c>
      <c r="Z47" s="19">
        <v>1.5180079308199743E-2</v>
      </c>
      <c r="AA47" s="20">
        <f t="shared" si="16"/>
        <v>7.1073131320991195E-3</v>
      </c>
      <c r="AB47" s="20">
        <f t="shared" si="17"/>
        <v>30.843053616135911</v>
      </c>
    </row>
    <row r="48" spans="1:28" x14ac:dyDescent="0.2">
      <c r="A48" s="11" t="s">
        <v>38</v>
      </c>
      <c r="B48" s="12">
        <v>100</v>
      </c>
      <c r="C48" s="13" t="s">
        <v>37</v>
      </c>
      <c r="D48" s="37">
        <v>0.46870000000000001</v>
      </c>
      <c r="E48" s="15">
        <v>1.3810660697438864E-2</v>
      </c>
      <c r="F48" s="15">
        <f t="shared" si="18"/>
        <v>6.4730566688895961E-3</v>
      </c>
      <c r="G48" s="15">
        <f t="shared" si="3"/>
        <v>33.937550872343039</v>
      </c>
      <c r="H48" s="16">
        <v>0.11341605125694211</v>
      </c>
      <c r="I48" s="16">
        <f t="shared" si="4"/>
        <v>5.3158103224128769E-2</v>
      </c>
      <c r="J48" s="16">
        <f t="shared" si="5"/>
        <v>4.1325720196180011</v>
      </c>
      <c r="K48" s="15">
        <v>0.33153639604604351</v>
      </c>
      <c r="L48" s="15">
        <f t="shared" si="6"/>
        <v>0.15539110882678059</v>
      </c>
      <c r="M48" s="15">
        <f t="shared" si="7"/>
        <v>1.4137211044995113</v>
      </c>
      <c r="N48" s="16">
        <v>0.95497970605249494</v>
      </c>
      <c r="O48" s="16">
        <f t="shared" si="8"/>
        <v>0.44759898822680438</v>
      </c>
      <c r="P48" s="16">
        <f t="shared" si="9"/>
        <v>0.49079576982574719</v>
      </c>
      <c r="Q48" s="15">
        <v>5.1639155798774423</v>
      </c>
      <c r="R48" s="15">
        <f t="shared" si="10"/>
        <v>2.4203272322885572</v>
      </c>
      <c r="S48" s="15">
        <f t="shared" si="11"/>
        <v>9.0764458239095361E-2</v>
      </c>
      <c r="T48" s="16">
        <v>0.19527559569518682</v>
      </c>
      <c r="U48" s="16">
        <f t="shared" si="12"/>
        <v>9.1525671702334069E-2</v>
      </c>
      <c r="V48" s="16">
        <f t="shared" si="13"/>
        <v>2.4001975174184684</v>
      </c>
      <c r="W48" s="15">
        <v>0.36102337622472214</v>
      </c>
      <c r="X48" s="17">
        <f t="shared" si="14"/>
        <v>0.16921165643652727</v>
      </c>
      <c r="Y48" s="18">
        <f t="shared" si="15"/>
        <v>1.2982538828960859</v>
      </c>
      <c r="Z48" s="19">
        <v>1.4795947433793298E-2</v>
      </c>
      <c r="AA48" s="20">
        <f t="shared" si="16"/>
        <v>6.9348605622189191E-3</v>
      </c>
      <c r="AB48" s="20">
        <f t="shared" si="17"/>
        <v>31.677592942072074</v>
      </c>
    </row>
    <row r="49" spans="1:28" ht="17" thickBot="1" x14ac:dyDescent="0.25">
      <c r="A49" s="21" t="s">
        <v>38</v>
      </c>
      <c r="B49" s="22">
        <v>100</v>
      </c>
      <c r="C49" s="23" t="s">
        <v>37</v>
      </c>
      <c r="D49" s="38">
        <v>0.46870000000000001</v>
      </c>
      <c r="E49" s="25">
        <v>1.1138624329316926E-2</v>
      </c>
      <c r="F49" s="25">
        <f t="shared" si="18"/>
        <v>5.2206732231508436E-3</v>
      </c>
      <c r="G49" s="25">
        <f t="shared" si="3"/>
        <v>42.078804899306895</v>
      </c>
      <c r="H49" s="26">
        <v>0.15322998515479197</v>
      </c>
      <c r="I49" s="26">
        <f t="shared" si="4"/>
        <v>7.1818894042050996E-2</v>
      </c>
      <c r="J49" s="26">
        <f t="shared" si="5"/>
        <v>3.0588007923287481</v>
      </c>
      <c r="K49" s="25">
        <v>0.2971430008110042</v>
      </c>
      <c r="L49" s="25">
        <f t="shared" si="6"/>
        <v>0.13927092448011766</v>
      </c>
      <c r="M49" s="25">
        <f t="shared" si="7"/>
        <v>1.5773550065818762</v>
      </c>
      <c r="N49" s="26">
        <v>0.90699569845450823</v>
      </c>
      <c r="O49" s="26">
        <f t="shared" si="8"/>
        <v>0.42510888386562801</v>
      </c>
      <c r="P49" s="26">
        <f t="shared" si="9"/>
        <v>0.51676099544755272</v>
      </c>
      <c r="Q49" s="25">
        <v>4.078303719557395</v>
      </c>
      <c r="R49" s="25">
        <f t="shared" si="10"/>
        <v>1.911500953356551</v>
      </c>
      <c r="S49" s="25">
        <f t="shared" si="11"/>
        <v>0.11492523172130654</v>
      </c>
      <c r="T49" s="26">
        <v>0.19364644992688856</v>
      </c>
      <c r="U49" s="26">
        <f t="shared" si="12"/>
        <v>9.0762091080732674E-2</v>
      </c>
      <c r="V49" s="26">
        <f t="shared" si="13"/>
        <v>2.4203903566368412</v>
      </c>
      <c r="W49" s="25">
        <v>0.26159612626436407</v>
      </c>
      <c r="X49" s="27">
        <f t="shared" si="14"/>
        <v>0.12261010438010744</v>
      </c>
      <c r="Y49" s="28">
        <f t="shared" si="15"/>
        <v>1.7916931978050039</v>
      </c>
      <c r="Z49" s="29">
        <v>1.4203049311744792E-2</v>
      </c>
      <c r="AA49" s="30">
        <f t="shared" si="16"/>
        <v>6.6569692124147841E-3</v>
      </c>
      <c r="AB49" s="30">
        <f t="shared" si="17"/>
        <v>32.999955834302597</v>
      </c>
    </row>
    <row r="50" spans="1:28" x14ac:dyDescent="0.2">
      <c r="A50" s="11" t="s">
        <v>39</v>
      </c>
      <c r="B50" s="12">
        <v>250</v>
      </c>
      <c r="C50" s="13" t="s">
        <v>37</v>
      </c>
      <c r="D50" s="37">
        <v>0.51780000000000004</v>
      </c>
      <c r="E50" s="15">
        <v>7.5825310407451477E-3</v>
      </c>
      <c r="F50" s="15">
        <f t="shared" si="18"/>
        <v>3.9262345728978375E-3</v>
      </c>
      <c r="G50" s="15">
        <f t="shared" si="3"/>
        <v>68.288543392380888</v>
      </c>
      <c r="H50" s="16">
        <v>9.6591460117875158E-2</v>
      </c>
      <c r="I50" s="16">
        <f t="shared" si="4"/>
        <v>5.0015058049035763E-2</v>
      </c>
      <c r="J50" s="16">
        <f t="shared" si="5"/>
        <v>5.360722359596843</v>
      </c>
      <c r="K50" s="15">
        <v>3.3357507848124182</v>
      </c>
      <c r="L50" s="15">
        <f t="shared" si="6"/>
        <v>1.7272517563758703</v>
      </c>
      <c r="M50" s="15">
        <f t="shared" si="7"/>
        <v>0.15522742357058844</v>
      </c>
      <c r="N50" s="16">
        <v>0.40734781162096623</v>
      </c>
      <c r="O50" s="16">
        <f t="shared" si="8"/>
        <v>0.21092469685733634</v>
      </c>
      <c r="P50" s="16">
        <f t="shared" si="9"/>
        <v>1.2711495808447073</v>
      </c>
      <c r="Q50" s="15">
        <v>8.1950087029527161</v>
      </c>
      <c r="R50" s="15">
        <f t="shared" si="10"/>
        <v>4.2433755063889169</v>
      </c>
      <c r="S50" s="15">
        <f t="shared" si="11"/>
        <v>6.3184801721251779E-2</v>
      </c>
      <c r="T50" s="16">
        <v>0.12410974881990022</v>
      </c>
      <c r="U50" s="16">
        <f t="shared" si="12"/>
        <v>6.426402793894434E-2</v>
      </c>
      <c r="V50" s="16">
        <f t="shared" si="13"/>
        <v>4.1721138341146498</v>
      </c>
      <c r="W50" s="15">
        <v>7.2709040463248997E-2</v>
      </c>
      <c r="X50" s="17">
        <f t="shared" si="14"/>
        <v>3.7648741151870335E-2</v>
      </c>
      <c r="Y50" s="18">
        <f t="shared" si="15"/>
        <v>7.1215353235437568</v>
      </c>
      <c r="Z50" s="19">
        <v>2.758127645834416E-2</v>
      </c>
      <c r="AA50" s="20">
        <f t="shared" si="16"/>
        <v>1.4281584950130606E-2</v>
      </c>
      <c r="AB50" s="20">
        <f t="shared" si="17"/>
        <v>18.773605376169968</v>
      </c>
    </row>
    <row r="51" spans="1:28" x14ac:dyDescent="0.2">
      <c r="A51" s="11" t="s">
        <v>39</v>
      </c>
      <c r="B51" s="12">
        <v>250</v>
      </c>
      <c r="C51" s="13" t="s">
        <v>37</v>
      </c>
      <c r="D51" s="37">
        <v>0.51780000000000004</v>
      </c>
      <c r="E51" s="15">
        <v>8.3285371082368557E-3</v>
      </c>
      <c r="F51" s="15">
        <f t="shared" si="18"/>
        <v>4.3125165146450442E-3</v>
      </c>
      <c r="G51" s="15">
        <f t="shared" si="3"/>
        <v>62.171782783785645</v>
      </c>
      <c r="H51" s="16">
        <v>9.1955949046362812E-2</v>
      </c>
      <c r="I51" s="16">
        <f t="shared" si="4"/>
        <v>4.761479041620667E-2</v>
      </c>
      <c r="J51" s="16">
        <f t="shared" si="5"/>
        <v>5.6309570546537779</v>
      </c>
      <c r="K51" s="15">
        <v>2.8859447438837846</v>
      </c>
      <c r="L51" s="15">
        <f t="shared" si="6"/>
        <v>1.4943421883830237</v>
      </c>
      <c r="M51" s="15">
        <f t="shared" si="7"/>
        <v>0.17942131466563227</v>
      </c>
      <c r="N51" s="16">
        <v>0.38720434931123848</v>
      </c>
      <c r="O51" s="16">
        <f t="shared" si="8"/>
        <v>0.2004944120733593</v>
      </c>
      <c r="P51" s="16">
        <f t="shared" si="9"/>
        <v>1.3372783671491963</v>
      </c>
      <c r="Q51" s="15">
        <v>7.0401064168707652</v>
      </c>
      <c r="R51" s="15">
        <f t="shared" si="10"/>
        <v>3.6453671026556824</v>
      </c>
      <c r="S51" s="15">
        <f t="shared" si="11"/>
        <v>7.3550024579053921E-2</v>
      </c>
      <c r="T51" s="16">
        <v>0.11953885774216212</v>
      </c>
      <c r="U51" s="16">
        <f t="shared" si="12"/>
        <v>6.1897220538891552E-2</v>
      </c>
      <c r="V51" s="16">
        <f t="shared" si="13"/>
        <v>4.3316458746566111</v>
      </c>
      <c r="W51" s="15">
        <v>6.4259206943718644E-2</v>
      </c>
      <c r="X51" s="17">
        <f t="shared" si="14"/>
        <v>3.3273417355457517E-2</v>
      </c>
      <c r="Y51" s="18">
        <f t="shared" si="15"/>
        <v>8.0579892692033166</v>
      </c>
      <c r="Z51" s="19">
        <v>2.3829883799260539E-2</v>
      </c>
      <c r="AA51" s="20">
        <f t="shared" si="16"/>
        <v>1.2339113831257109E-2</v>
      </c>
      <c r="AB51" s="20">
        <f t="shared" si="17"/>
        <v>21.729019090561735</v>
      </c>
    </row>
    <row r="52" spans="1:28" x14ac:dyDescent="0.2">
      <c r="A52" s="11" t="s">
        <v>39</v>
      </c>
      <c r="B52" s="12">
        <v>250</v>
      </c>
      <c r="C52" s="13" t="s">
        <v>37</v>
      </c>
      <c r="D52" s="37">
        <v>0.48409999999999997</v>
      </c>
      <c r="E52" s="15">
        <v>7.6318067517223706E-3</v>
      </c>
      <c r="F52" s="15">
        <f t="shared" si="18"/>
        <v>3.6945576485087994E-3</v>
      </c>
      <c r="G52" s="15">
        <f t="shared" si="3"/>
        <v>63.431899646927867</v>
      </c>
      <c r="H52" s="16">
        <v>0.10125052462159999</v>
      </c>
      <c r="I52" s="16">
        <f t="shared" si="4"/>
        <v>4.9015378969316549E-2</v>
      </c>
      <c r="J52" s="16">
        <f t="shared" si="5"/>
        <v>4.7812097943117804</v>
      </c>
      <c r="K52" s="15">
        <v>2.0519213516501069</v>
      </c>
      <c r="L52" s="15">
        <f t="shared" si="6"/>
        <v>0.99333512633381671</v>
      </c>
      <c r="M52" s="15">
        <f t="shared" si="7"/>
        <v>0.23592522179794959</v>
      </c>
      <c r="N52" s="16">
        <v>0.42118602383708975</v>
      </c>
      <c r="O52" s="16">
        <f t="shared" si="8"/>
        <v>0.20389615413953513</v>
      </c>
      <c r="P52" s="16">
        <f t="shared" si="9"/>
        <v>1.1493733709151865</v>
      </c>
      <c r="Q52" s="15">
        <v>8.3913657011829095</v>
      </c>
      <c r="R52" s="15">
        <f t="shared" si="10"/>
        <v>4.0622601359426467</v>
      </c>
      <c r="S52" s="15">
        <f t="shared" si="11"/>
        <v>5.7690251770550011E-2</v>
      </c>
      <c r="T52" s="16">
        <v>0.14597344729608017</v>
      </c>
      <c r="U52" s="16">
        <f t="shared" si="12"/>
        <v>7.0665745836032398E-2</v>
      </c>
      <c r="V52" s="16">
        <f t="shared" si="13"/>
        <v>3.316356563246003</v>
      </c>
      <c r="W52" s="15">
        <v>7.9377730157070239E-2</v>
      </c>
      <c r="X52" s="17">
        <f t="shared" si="14"/>
        <v>3.8426759169037698E-2</v>
      </c>
      <c r="Y52" s="18">
        <f t="shared" si="15"/>
        <v>6.0986878692811901</v>
      </c>
      <c r="Z52" s="19">
        <v>2.5811162837408506E-2</v>
      </c>
      <c r="AA52" s="20">
        <f t="shared" si="16"/>
        <v>1.2495183929589457E-2</v>
      </c>
      <c r="AB52" s="20">
        <f t="shared" si="17"/>
        <v>18.755451005810034</v>
      </c>
    </row>
    <row r="53" spans="1:28" x14ac:dyDescent="0.2">
      <c r="A53" s="11" t="s">
        <v>39</v>
      </c>
      <c r="B53" s="12">
        <v>250</v>
      </c>
      <c r="C53" s="13" t="s">
        <v>37</v>
      </c>
      <c r="D53" s="37">
        <v>0.48409999999999997</v>
      </c>
      <c r="E53" s="15">
        <v>8.6303730352233505E-3</v>
      </c>
      <c r="F53" s="15">
        <f t="shared" si="18"/>
        <v>4.1779635863516233E-3</v>
      </c>
      <c r="G53" s="15">
        <f t="shared" si="3"/>
        <v>56.092592756330568</v>
      </c>
      <c r="H53" s="16">
        <v>9.3363193929914379E-2</v>
      </c>
      <c r="I53" s="16">
        <f t="shared" si="4"/>
        <v>4.5197122181471545E-2</v>
      </c>
      <c r="J53" s="16">
        <f t="shared" si="5"/>
        <v>5.1851268109293995</v>
      </c>
      <c r="K53" s="15">
        <v>3.3683541765561227</v>
      </c>
      <c r="L53" s="15">
        <f t="shared" si="6"/>
        <v>1.6306202568708188</v>
      </c>
      <c r="M53" s="15">
        <f t="shared" si="7"/>
        <v>0.14372004089396387</v>
      </c>
      <c r="N53" s="16">
        <v>0.39539398707465501</v>
      </c>
      <c r="O53" s="16">
        <f t="shared" si="8"/>
        <v>0.19141022914284048</v>
      </c>
      <c r="P53" s="16">
        <f t="shared" si="9"/>
        <v>1.2243484115214838</v>
      </c>
      <c r="Q53" s="15">
        <v>7.2121880476131519</v>
      </c>
      <c r="R53" s="15">
        <f t="shared" si="10"/>
        <v>3.4914202338495266</v>
      </c>
      <c r="S53" s="15">
        <f t="shared" si="11"/>
        <v>6.7122487212491797E-2</v>
      </c>
      <c r="T53" s="16">
        <v>0.13600598285142637</v>
      </c>
      <c r="U53" s="16">
        <f t="shared" si="12"/>
        <v>6.5840496298375503E-2</v>
      </c>
      <c r="V53" s="16">
        <f t="shared" si="13"/>
        <v>3.559402239891412</v>
      </c>
      <c r="W53" s="15">
        <v>7.6647764105035127E-2</v>
      </c>
      <c r="X53" s="17">
        <f t="shared" si="14"/>
        <v>3.7105182603247501E-2</v>
      </c>
      <c r="Y53" s="18">
        <f t="shared" si="15"/>
        <v>6.3159050450135519</v>
      </c>
      <c r="Z53" s="19">
        <v>2.4693260528311393E-2</v>
      </c>
      <c r="AA53" s="20">
        <f t="shared" si="16"/>
        <v>1.1954007421755545E-2</v>
      </c>
      <c r="AB53" s="20">
        <f t="shared" si="17"/>
        <v>19.604539442856005</v>
      </c>
    </row>
    <row r="54" spans="1:28" x14ac:dyDescent="0.2">
      <c r="A54" s="11" t="s">
        <v>39</v>
      </c>
      <c r="B54" s="12">
        <v>250</v>
      </c>
      <c r="C54" s="13" t="s">
        <v>37</v>
      </c>
      <c r="D54" s="37">
        <v>0.45979999999999999</v>
      </c>
      <c r="E54" s="15">
        <v>8.5733029046396979E-3</v>
      </c>
      <c r="F54" s="15">
        <f t="shared" si="18"/>
        <v>3.9420046755533327E-3</v>
      </c>
      <c r="G54" s="15">
        <f t="shared" si="3"/>
        <v>53.631605591721893</v>
      </c>
      <c r="H54" s="16">
        <v>9.5056897975167032E-2</v>
      </c>
      <c r="I54" s="16">
        <f t="shared" si="4"/>
        <v>4.3707161688981797E-2</v>
      </c>
      <c r="J54" s="16">
        <f t="shared" si="5"/>
        <v>4.8371029330256459</v>
      </c>
      <c r="K54" s="15">
        <v>0.59408773781035196</v>
      </c>
      <c r="L54" s="15">
        <f t="shared" si="6"/>
        <v>0.27316154184519981</v>
      </c>
      <c r="M54" s="15">
        <f t="shared" si="7"/>
        <v>0.77395975499292313</v>
      </c>
      <c r="N54" s="16">
        <v>0.43420793812003877</v>
      </c>
      <c r="O54" s="16">
        <f t="shared" si="8"/>
        <v>0.19964880994759382</v>
      </c>
      <c r="P54" s="16">
        <f t="shared" si="9"/>
        <v>1.0589396453477231</v>
      </c>
      <c r="Q54" s="15">
        <v>8.2134129826820139</v>
      </c>
      <c r="R54" s="15">
        <f t="shared" si="10"/>
        <v>3.77652728943719</v>
      </c>
      <c r="S54" s="15">
        <f t="shared" si="11"/>
        <v>5.5981599971837354E-2</v>
      </c>
      <c r="T54" s="16">
        <v>0.13498837880194894</v>
      </c>
      <c r="U54" s="16">
        <f t="shared" si="12"/>
        <v>6.2067656573136121E-2</v>
      </c>
      <c r="V54" s="16">
        <f t="shared" si="13"/>
        <v>3.406219143313109</v>
      </c>
      <c r="W54" s="15">
        <v>7.6600809721730279E-2</v>
      </c>
      <c r="X54" s="17">
        <f t="shared" si="14"/>
        <v>3.5221052310051584E-2</v>
      </c>
      <c r="Y54" s="18">
        <f t="shared" si="15"/>
        <v>6.0025475144496152</v>
      </c>
      <c r="Z54" s="19">
        <v>2.4623948677944488E-2</v>
      </c>
      <c r="AA54" s="20">
        <f t="shared" si="16"/>
        <v>1.1322091602118875E-2</v>
      </c>
      <c r="AB54" s="20">
        <f t="shared" si="17"/>
        <v>18.672878424728033</v>
      </c>
    </row>
    <row r="55" spans="1:28" ht="17" thickBot="1" x14ac:dyDescent="0.25">
      <c r="A55" s="21" t="s">
        <v>39</v>
      </c>
      <c r="B55" s="22">
        <v>250</v>
      </c>
      <c r="C55" s="23" t="s">
        <v>37</v>
      </c>
      <c r="D55" s="38">
        <v>0.45979999999999999</v>
      </c>
      <c r="E55" s="25">
        <v>9.0533886176982353E-3</v>
      </c>
      <c r="F55" s="25">
        <f t="shared" si="18"/>
        <v>4.1627480864176482E-3</v>
      </c>
      <c r="G55" s="25">
        <f t="shared" si="3"/>
        <v>50.787613281191625</v>
      </c>
      <c r="H55" s="26">
        <v>8.9419875930065368E-2</v>
      </c>
      <c r="I55" s="26">
        <f t="shared" si="4"/>
        <v>4.1115258952644056E-2</v>
      </c>
      <c r="J55" s="26">
        <f t="shared" si="5"/>
        <v>5.1420335268593549</v>
      </c>
      <c r="K55" s="25">
        <v>0.53954834567576693</v>
      </c>
      <c r="L55" s="25">
        <f t="shared" si="6"/>
        <v>0.24808432934171762</v>
      </c>
      <c r="M55" s="25">
        <f t="shared" si="7"/>
        <v>0.85219425411102923</v>
      </c>
      <c r="N55" s="26">
        <v>0.40518802793733233</v>
      </c>
      <c r="O55" s="26">
        <f t="shared" si="8"/>
        <v>0.18630545524558539</v>
      </c>
      <c r="P55" s="26">
        <f t="shared" si="9"/>
        <v>1.1347818007868538</v>
      </c>
      <c r="Q55" s="25">
        <v>7.7572429124544975</v>
      </c>
      <c r="R55" s="25">
        <f t="shared" si="10"/>
        <v>3.566780291146578</v>
      </c>
      <c r="S55" s="25">
        <f t="shared" si="11"/>
        <v>5.9273636933784374E-2</v>
      </c>
      <c r="T55" s="26">
        <v>0.12804981221626538</v>
      </c>
      <c r="U55" s="26">
        <f t="shared" si="12"/>
        <v>5.8877303657038818E-2</v>
      </c>
      <c r="V55" s="26">
        <f t="shared" si="13"/>
        <v>3.5907901155172053</v>
      </c>
      <c r="W55" s="25">
        <v>6.9231735902233138E-2</v>
      </c>
      <c r="X55" s="27">
        <f t="shared" si="14"/>
        <v>3.1832752167846798E-2</v>
      </c>
      <c r="Y55" s="28">
        <f t="shared" si="15"/>
        <v>6.6414628205959616</v>
      </c>
      <c r="Z55" s="29">
        <v>2.3593912973953315E-2</v>
      </c>
      <c r="AA55" s="30">
        <f t="shared" si="16"/>
        <v>1.0848481185423734E-2</v>
      </c>
      <c r="AB55" s="30">
        <f t="shared" si="17"/>
        <v>19.4880773065324</v>
      </c>
    </row>
    <row r="56" spans="1:28" x14ac:dyDescent="0.2">
      <c r="A56" s="11" t="s">
        <v>40</v>
      </c>
      <c r="B56" s="12">
        <v>50</v>
      </c>
      <c r="C56" s="13" t="s">
        <v>41</v>
      </c>
      <c r="D56" s="39">
        <v>0.2306</v>
      </c>
      <c r="E56" s="15">
        <v>3.5494651148384104E-3</v>
      </c>
      <c r="F56" s="15">
        <f t="shared" si="18"/>
        <v>8.1850665548173745E-4</v>
      </c>
      <c r="G56" s="15">
        <f t="shared" si="3"/>
        <v>64.967535259322602</v>
      </c>
      <c r="H56" s="16">
        <v>1.1903068112523691</v>
      </c>
      <c r="I56" s="16">
        <f t="shared" si="4"/>
        <v>0.27448475067479633</v>
      </c>
      <c r="J56" s="16">
        <f t="shared" si="5"/>
        <v>0.19373156384560763</v>
      </c>
      <c r="K56" s="15">
        <v>1.3639310968664782</v>
      </c>
      <c r="L56" s="15">
        <f t="shared" si="6"/>
        <v>0.31452251093740985</v>
      </c>
      <c r="M56" s="15">
        <f t="shared" si="7"/>
        <v>0.16907012423852269</v>
      </c>
      <c r="N56" s="16">
        <v>4.2368909508302908</v>
      </c>
      <c r="O56" s="16">
        <f t="shared" si="8"/>
        <v>0.97702705326146499</v>
      </c>
      <c r="P56" s="16">
        <f t="shared" si="9"/>
        <v>5.4426701719762223E-2</v>
      </c>
      <c r="Q56" s="15">
        <v>4.8317598201417473</v>
      </c>
      <c r="R56" s="15">
        <f t="shared" si="10"/>
        <v>1.1142038145246869</v>
      </c>
      <c r="S56" s="15">
        <f t="shared" si="11"/>
        <v>4.7725882201080719E-2</v>
      </c>
      <c r="T56" s="16">
        <v>0.3040237681630254</v>
      </c>
      <c r="U56" s="16">
        <f t="shared" si="12"/>
        <v>7.0107880938393652E-2</v>
      </c>
      <c r="V56" s="16">
        <f t="shared" si="13"/>
        <v>0.75849332897007682</v>
      </c>
      <c r="W56" s="15">
        <v>2.8493902548705471E-2</v>
      </c>
      <c r="X56" s="17">
        <f t="shared" si="14"/>
        <v>6.5706939277314818E-3</v>
      </c>
      <c r="Y56" s="18">
        <f t="shared" si="15"/>
        <v>8.0929595237377043</v>
      </c>
      <c r="Z56" s="19">
        <v>2.3133614305427517E-2</v>
      </c>
      <c r="AA56" s="20">
        <f t="shared" si="16"/>
        <v>5.3346114588315851E-3</v>
      </c>
      <c r="AB56" s="20">
        <f t="shared" si="17"/>
        <v>9.9681786406328019</v>
      </c>
    </row>
    <row r="57" spans="1:28" x14ac:dyDescent="0.2">
      <c r="A57" s="11" t="s">
        <v>40</v>
      </c>
      <c r="B57" s="12">
        <v>50</v>
      </c>
      <c r="C57" s="13" t="s">
        <v>41</v>
      </c>
      <c r="D57" s="39">
        <v>0.2306</v>
      </c>
      <c r="E57" s="15">
        <v>3.6279303925875598E-3</v>
      </c>
      <c r="F57" s="15">
        <f t="shared" si="18"/>
        <v>8.3660074853069127E-4</v>
      </c>
      <c r="G57" s="15">
        <f t="shared" si="3"/>
        <v>63.56241025769198</v>
      </c>
      <c r="H57" s="16">
        <v>1.2402010212009931</v>
      </c>
      <c r="I57" s="16">
        <f t="shared" si="4"/>
        <v>0.28599035548894902</v>
      </c>
      <c r="J57" s="16">
        <f t="shared" si="5"/>
        <v>0.18593759887142347</v>
      </c>
      <c r="K57" s="15">
        <v>1.7540541226354354</v>
      </c>
      <c r="L57" s="15">
        <f t="shared" si="6"/>
        <v>0.40448488067973137</v>
      </c>
      <c r="M57" s="15">
        <f t="shared" si="7"/>
        <v>0.13146686697074522</v>
      </c>
      <c r="N57" s="16">
        <v>4.3268042723739448</v>
      </c>
      <c r="O57" s="16">
        <f t="shared" si="8"/>
        <v>0.99776106520943164</v>
      </c>
      <c r="P57" s="16">
        <f t="shared" si="9"/>
        <v>5.3295685564597767E-2</v>
      </c>
      <c r="Q57" s="15">
        <v>5.7850270909665982</v>
      </c>
      <c r="R57" s="15">
        <f t="shared" si="10"/>
        <v>1.3340272471768975</v>
      </c>
      <c r="S57" s="15">
        <f t="shared" si="11"/>
        <v>3.9861524652163714E-2</v>
      </c>
      <c r="T57" s="16">
        <v>0.31961436631952683</v>
      </c>
      <c r="U57" s="16">
        <f t="shared" si="12"/>
        <v>7.3703072873282885E-2</v>
      </c>
      <c r="V57" s="16">
        <f t="shared" si="13"/>
        <v>0.72149447678288392</v>
      </c>
      <c r="W57" s="15">
        <v>3.3412631382991137E-2</v>
      </c>
      <c r="X57" s="17">
        <f t="shared" si="14"/>
        <v>7.7049527969177559E-3</v>
      </c>
      <c r="Y57" s="18">
        <f t="shared" si="15"/>
        <v>6.9015815413265553</v>
      </c>
      <c r="Z57" s="19">
        <v>2.319401354250512E-2</v>
      </c>
      <c r="AA57" s="20">
        <f t="shared" si="16"/>
        <v>5.3485395229016805E-3</v>
      </c>
      <c r="AB57" s="20">
        <f t="shared" si="17"/>
        <v>9.9422206328113383</v>
      </c>
    </row>
    <row r="58" spans="1:28" x14ac:dyDescent="0.2">
      <c r="A58" s="11" t="s">
        <v>40</v>
      </c>
      <c r="B58" s="12">
        <v>50</v>
      </c>
      <c r="C58" s="13" t="s">
        <v>41</v>
      </c>
      <c r="D58" s="39">
        <v>0.22509999999999999</v>
      </c>
      <c r="E58" s="15"/>
      <c r="F58" s="15"/>
      <c r="G58" s="15"/>
      <c r="H58" s="16">
        <v>0.42297809440712869</v>
      </c>
      <c r="I58" s="16">
        <f t="shared" si="4"/>
        <v>9.521236905104466E-2</v>
      </c>
      <c r="J58" s="16">
        <f t="shared" si="5"/>
        <v>0.53217885979536028</v>
      </c>
      <c r="K58" s="15">
        <v>1.1561574977015106</v>
      </c>
      <c r="L58" s="15">
        <f t="shared" si="6"/>
        <v>0.26025105273261001</v>
      </c>
      <c r="M58" s="15">
        <f t="shared" si="7"/>
        <v>0.19469665720069126</v>
      </c>
      <c r="N58" s="16">
        <v>6.0485353084710294</v>
      </c>
      <c r="O58" s="16">
        <f t="shared" si="8"/>
        <v>1.3615252979368286</v>
      </c>
      <c r="P58" s="16">
        <f t="shared" si="9"/>
        <v>3.7215621389321371E-2</v>
      </c>
      <c r="Q58" s="15">
        <v>2.1775314086255784</v>
      </c>
      <c r="R58" s="15">
        <f t="shared" si="10"/>
        <v>0.4901623200816177</v>
      </c>
      <c r="S58" s="15">
        <f t="shared" si="11"/>
        <v>0.10337393945655157</v>
      </c>
      <c r="T58" s="16">
        <v>0.29655147450585162</v>
      </c>
      <c r="U58" s="16">
        <f t="shared" si="12"/>
        <v>6.6753736911267195E-2</v>
      </c>
      <c r="V58" s="16">
        <f t="shared" si="13"/>
        <v>0.75905877849735082</v>
      </c>
      <c r="W58" s="15">
        <v>6.4415168929568539E-3</v>
      </c>
      <c r="X58" s="17">
        <f t="shared" si="14"/>
        <v>1.4499854526045877E-3</v>
      </c>
      <c r="Y58" s="18">
        <f t="shared" si="15"/>
        <v>34.945185076844872</v>
      </c>
      <c r="Z58" s="19">
        <v>1.9921914280098256E-2</v>
      </c>
      <c r="AA58" s="20">
        <f t="shared" si="16"/>
        <v>4.4844229044501173E-3</v>
      </c>
      <c r="AB58" s="20">
        <f t="shared" si="17"/>
        <v>11.299114976359078</v>
      </c>
    </row>
    <row r="59" spans="1:28" x14ac:dyDescent="0.2">
      <c r="A59" s="11" t="s">
        <v>40</v>
      </c>
      <c r="B59" s="12">
        <v>50</v>
      </c>
      <c r="C59" s="13" t="s">
        <v>41</v>
      </c>
      <c r="D59" s="39">
        <v>0.22509999999999999</v>
      </c>
      <c r="E59" s="15"/>
      <c r="F59" s="15"/>
      <c r="G59" s="15"/>
      <c r="H59" s="16">
        <v>0.3955538452902424</v>
      </c>
      <c r="I59" s="16">
        <f t="shared" si="4"/>
        <v>8.9039170574833557E-2</v>
      </c>
      <c r="J59" s="16">
        <f t="shared" si="5"/>
        <v>0.56907549422210812</v>
      </c>
      <c r="K59" s="15">
        <v>1.4121591348002704</v>
      </c>
      <c r="L59" s="15">
        <f t="shared" si="6"/>
        <v>0.31787702124354089</v>
      </c>
      <c r="M59" s="15">
        <f t="shared" si="7"/>
        <v>0.15940129865876423</v>
      </c>
      <c r="N59" s="16">
        <v>6.2772619326922641</v>
      </c>
      <c r="O59" s="16">
        <f t="shared" si="8"/>
        <v>1.4130116610490286</v>
      </c>
      <c r="P59" s="16">
        <f t="shared" si="9"/>
        <v>3.5859583750626846E-2</v>
      </c>
      <c r="Q59" s="15">
        <v>3.9008846307256531</v>
      </c>
      <c r="R59" s="15">
        <f t="shared" si="10"/>
        <v>0.87808913037634451</v>
      </c>
      <c r="S59" s="15">
        <f t="shared" si="11"/>
        <v>5.7704859617477663E-2</v>
      </c>
      <c r="T59" s="16">
        <v>0.31352279899060803</v>
      </c>
      <c r="U59" s="16">
        <f t="shared" si="12"/>
        <v>7.0573982052785866E-2</v>
      </c>
      <c r="V59" s="16">
        <f t="shared" si="13"/>
        <v>0.71797011485197648</v>
      </c>
      <c r="W59" s="15">
        <v>1.4153376915270251E-2</v>
      </c>
      <c r="X59" s="17">
        <f t="shared" si="14"/>
        <v>3.1859251436273332E-3</v>
      </c>
      <c r="Y59" s="18">
        <f t="shared" si="15"/>
        <v>15.904331619766083</v>
      </c>
      <c r="Z59" s="19">
        <v>2.5662267671917559E-2</v>
      </c>
      <c r="AA59" s="20">
        <f t="shared" si="16"/>
        <v>5.7765764529486424E-3</v>
      </c>
      <c r="AB59" s="20">
        <f t="shared" si="17"/>
        <v>8.7716332351380188</v>
      </c>
    </row>
    <row r="60" spans="1:28" x14ac:dyDescent="0.2">
      <c r="A60" s="11" t="s">
        <v>40</v>
      </c>
      <c r="B60" s="12">
        <v>50</v>
      </c>
      <c r="C60" s="13" t="s">
        <v>41</v>
      </c>
      <c r="D60" s="39">
        <v>0.2137</v>
      </c>
      <c r="E60" s="15">
        <v>1.1227975541338454E-3</v>
      </c>
      <c r="F60" s="15">
        <f t="shared" si="18"/>
        <v>2.3994183731840276E-4</v>
      </c>
      <c r="G60" s="15">
        <f t="shared" si="3"/>
        <v>190.32816665231661</v>
      </c>
      <c r="H60" s="16">
        <v>1.1115885759619863</v>
      </c>
      <c r="I60" s="16">
        <f t="shared" si="4"/>
        <v>0.23754647868307649</v>
      </c>
      <c r="J60" s="16">
        <f t="shared" si="5"/>
        <v>0.19224738776670194</v>
      </c>
      <c r="K60" s="15">
        <v>1.3550338700561024</v>
      </c>
      <c r="L60" s="15">
        <f t="shared" si="6"/>
        <v>0.28957073803098909</v>
      </c>
      <c r="M60" s="15">
        <f t="shared" si="7"/>
        <v>0.15770823499131589</v>
      </c>
      <c r="N60" s="16">
        <v>4.6944160019226633</v>
      </c>
      <c r="O60" s="16">
        <f t="shared" si="8"/>
        <v>1.0031966996108732</v>
      </c>
      <c r="P60" s="16">
        <f t="shared" si="9"/>
        <v>4.5522169299115414E-2</v>
      </c>
      <c r="Q60" s="15">
        <v>6.84818958923253</v>
      </c>
      <c r="R60" s="15">
        <f t="shared" si="10"/>
        <v>1.4634581152189916</v>
      </c>
      <c r="S60" s="15">
        <f t="shared" si="11"/>
        <v>3.1205327658568687E-2</v>
      </c>
      <c r="T60" s="16">
        <v>0.320870228815065</v>
      </c>
      <c r="U60" s="16">
        <f t="shared" si="12"/>
        <v>6.8569967897779388E-2</v>
      </c>
      <c r="V60" s="16">
        <f t="shared" si="13"/>
        <v>0.66600133265453854</v>
      </c>
      <c r="W60" s="15">
        <v>5.0005396353360314E-2</v>
      </c>
      <c r="X60" s="17">
        <f t="shared" si="14"/>
        <v>1.0686153200713099E-2</v>
      </c>
      <c r="Y60" s="18">
        <f t="shared" si="15"/>
        <v>4.2735387694940163</v>
      </c>
      <c r="Z60" s="19">
        <v>3.2511664186097869E-2</v>
      </c>
      <c r="AA60" s="20">
        <f t="shared" si="16"/>
        <v>6.9477426365691149E-3</v>
      </c>
      <c r="AB60" s="20">
        <f t="shared" si="17"/>
        <v>6.5730255694317572</v>
      </c>
    </row>
    <row r="61" spans="1:28" ht="17" thickBot="1" x14ac:dyDescent="0.25">
      <c r="A61" s="21" t="s">
        <v>40</v>
      </c>
      <c r="B61" s="22">
        <v>50</v>
      </c>
      <c r="C61" s="23" t="s">
        <v>41</v>
      </c>
      <c r="D61" s="40">
        <v>0.2137</v>
      </c>
      <c r="E61" s="25">
        <v>1.8879838486845987E-3</v>
      </c>
      <c r="F61" s="25">
        <f t="shared" si="18"/>
        <v>4.0346214846389872E-4</v>
      </c>
      <c r="G61" s="25">
        <f t="shared" si="3"/>
        <v>113.18952762699196</v>
      </c>
      <c r="H61" s="26">
        <v>0.91773933867542368</v>
      </c>
      <c r="I61" s="26">
        <f t="shared" si="4"/>
        <v>0.19612089667493804</v>
      </c>
      <c r="J61" s="26">
        <f t="shared" si="5"/>
        <v>0.23285478892997433</v>
      </c>
      <c r="K61" s="25">
        <v>1.2872756373882015</v>
      </c>
      <c r="L61" s="25">
        <f t="shared" si="6"/>
        <v>0.27509080370985867</v>
      </c>
      <c r="M61" s="25">
        <f t="shared" si="7"/>
        <v>0.16600951171078121</v>
      </c>
      <c r="N61" s="26">
        <v>4.7174757645570624</v>
      </c>
      <c r="O61" s="26">
        <f t="shared" si="8"/>
        <v>1.0081245708858442</v>
      </c>
      <c r="P61" s="26">
        <f t="shared" si="9"/>
        <v>4.5299649784224155E-2</v>
      </c>
      <c r="Q61" s="25">
        <v>7.3395206826354835</v>
      </c>
      <c r="R61" s="25">
        <f t="shared" si="10"/>
        <v>1.5684555698792029</v>
      </c>
      <c r="S61" s="25">
        <f t="shared" si="11"/>
        <v>2.9116342775024971E-2</v>
      </c>
      <c r="T61" s="26">
        <v>0.32976483101864223</v>
      </c>
      <c r="U61" s="26">
        <f t="shared" si="12"/>
        <v>7.0470744388683851E-2</v>
      </c>
      <c r="V61" s="26">
        <f t="shared" si="13"/>
        <v>0.64803757071329149</v>
      </c>
      <c r="W61" s="25">
        <v>4.3242607569798093E-2</v>
      </c>
      <c r="X61" s="27">
        <f t="shared" si="14"/>
        <v>9.2409452376658527E-3</v>
      </c>
      <c r="Y61" s="28">
        <f t="shared" si="15"/>
        <v>4.9418851454567312</v>
      </c>
      <c r="Z61" s="29">
        <v>3.1734262025693807E-2</v>
      </c>
      <c r="AA61" s="30">
        <f t="shared" si="16"/>
        <v>6.7816117948907668E-3</v>
      </c>
      <c r="AB61" s="30">
        <f t="shared" si="17"/>
        <v>6.7340466221327819</v>
      </c>
    </row>
    <row r="62" spans="1:28" x14ac:dyDescent="0.2">
      <c r="A62" s="11" t="s">
        <v>42</v>
      </c>
      <c r="B62" s="12">
        <v>100</v>
      </c>
      <c r="C62" s="13" t="s">
        <v>41</v>
      </c>
      <c r="D62" s="39">
        <v>0.33460000000000001</v>
      </c>
      <c r="E62" s="15">
        <v>1.6783325404922878E-2</v>
      </c>
      <c r="F62" s="15">
        <f t="shared" si="18"/>
        <v>5.6157006804871956E-3</v>
      </c>
      <c r="G62" s="15">
        <f t="shared" si="3"/>
        <v>19.936454303737403</v>
      </c>
      <c r="H62" s="16">
        <v>0.97643934099561946</v>
      </c>
      <c r="I62" s="16">
        <f t="shared" si="4"/>
        <v>0.32671660349713427</v>
      </c>
      <c r="J62" s="16">
        <f t="shared" si="5"/>
        <v>0.34267361622159498</v>
      </c>
      <c r="K62" s="15">
        <v>1.0093495730002044</v>
      </c>
      <c r="L62" s="15">
        <f t="shared" si="6"/>
        <v>0.3377283671258684</v>
      </c>
      <c r="M62" s="15">
        <f t="shared" si="7"/>
        <v>0.33150061083934518</v>
      </c>
      <c r="N62" s="16">
        <v>2.0482608312900306</v>
      </c>
      <c r="O62" s="16">
        <f t="shared" si="8"/>
        <v>0.68534807414964427</v>
      </c>
      <c r="P62" s="16">
        <f t="shared" si="9"/>
        <v>0.16335810112097054</v>
      </c>
      <c r="Q62" s="15">
        <v>10.532714170057259</v>
      </c>
      <c r="R62" s="15">
        <f t="shared" si="10"/>
        <v>3.5242461613011589</v>
      </c>
      <c r="S62" s="15">
        <f t="shared" si="11"/>
        <v>3.176769013168626E-2</v>
      </c>
      <c r="T62" s="16">
        <v>0.21928657052381278</v>
      </c>
      <c r="U62" s="16">
        <f t="shared" si="12"/>
        <v>7.3373286497267765E-2</v>
      </c>
      <c r="V62" s="16">
        <f t="shared" si="13"/>
        <v>1.5258572342151937</v>
      </c>
      <c r="W62" s="15">
        <v>0.27353924765421683</v>
      </c>
      <c r="X62" s="17">
        <f t="shared" si="14"/>
        <v>9.1526232265100954E-2</v>
      </c>
      <c r="Y62" s="18">
        <f t="shared" si="15"/>
        <v>1.2232248310596019</v>
      </c>
      <c r="Z62" s="19">
        <v>2.6335568658694117E-2</v>
      </c>
      <c r="AA62" s="20">
        <f t="shared" si="16"/>
        <v>8.8118812731990525E-3</v>
      </c>
      <c r="AB62" s="20">
        <f t="shared" si="17"/>
        <v>12.705250618901639</v>
      </c>
    </row>
    <row r="63" spans="1:28" x14ac:dyDescent="0.2">
      <c r="A63" s="11" t="s">
        <v>42</v>
      </c>
      <c r="B63" s="12">
        <v>100</v>
      </c>
      <c r="C63" s="13" t="s">
        <v>41</v>
      </c>
      <c r="D63" s="39">
        <v>0.33460000000000001</v>
      </c>
      <c r="E63" s="15">
        <v>1.46819272003767E-2</v>
      </c>
      <c r="F63" s="15">
        <f t="shared" si="18"/>
        <v>4.9125728412460438E-3</v>
      </c>
      <c r="G63" s="15">
        <f t="shared" si="3"/>
        <v>22.789923654669465</v>
      </c>
      <c r="H63" s="16">
        <v>0.99183048746300717</v>
      </c>
      <c r="I63" s="16">
        <f t="shared" si="4"/>
        <v>0.33186648110512224</v>
      </c>
      <c r="J63" s="16">
        <f t="shared" si="5"/>
        <v>0.3373560343520694</v>
      </c>
      <c r="K63" s="15">
        <v>1.0379750570711905</v>
      </c>
      <c r="L63" s="15">
        <f t="shared" si="6"/>
        <v>0.34730645409602035</v>
      </c>
      <c r="M63" s="15">
        <f t="shared" si="7"/>
        <v>0.32235842058105557</v>
      </c>
      <c r="N63" s="16">
        <v>2.055402747606613</v>
      </c>
      <c r="O63" s="16">
        <f t="shared" si="8"/>
        <v>0.68773775934917269</v>
      </c>
      <c r="P63" s="16">
        <f t="shared" si="9"/>
        <v>0.16279048006023181</v>
      </c>
      <c r="Q63" s="15">
        <v>10.711313464433013</v>
      </c>
      <c r="R63" s="15">
        <f t="shared" si="10"/>
        <v>3.5840054851992864</v>
      </c>
      <c r="S63" s="15">
        <f t="shared" si="11"/>
        <v>3.1237999066224837E-2</v>
      </c>
      <c r="T63" s="16">
        <v>0.22478015405696702</v>
      </c>
      <c r="U63" s="16">
        <f t="shared" si="12"/>
        <v>7.5211439547461165E-2</v>
      </c>
      <c r="V63" s="16">
        <f t="shared" si="13"/>
        <v>1.4885655782369509</v>
      </c>
      <c r="W63" s="15">
        <v>0.26343724315412603</v>
      </c>
      <c r="X63" s="17">
        <f t="shared" si="14"/>
        <v>8.8146101559370568E-2</v>
      </c>
      <c r="Y63" s="18">
        <f t="shared" si="15"/>
        <v>1.2701317247092494</v>
      </c>
      <c r="Z63" s="19">
        <v>2.800471033440417E-2</v>
      </c>
      <c r="AA63" s="20">
        <f t="shared" si="16"/>
        <v>9.3703760778916356E-3</v>
      </c>
      <c r="AB63" s="20">
        <f t="shared" si="17"/>
        <v>11.947990034695675</v>
      </c>
    </row>
    <row r="64" spans="1:28" x14ac:dyDescent="0.2">
      <c r="A64" s="11" t="s">
        <v>42</v>
      </c>
      <c r="B64" s="12">
        <v>100</v>
      </c>
      <c r="C64" s="13" t="s">
        <v>41</v>
      </c>
      <c r="D64" s="39">
        <v>0.36599999999999999</v>
      </c>
      <c r="E64" s="15">
        <v>1.3836379866101971E-2</v>
      </c>
      <c r="F64" s="15">
        <f t="shared" si="18"/>
        <v>5.0641150309933209E-3</v>
      </c>
      <c r="G64" s="15">
        <f t="shared" si="3"/>
        <v>26.45200576609427</v>
      </c>
      <c r="H64" s="16">
        <v>0.63319449164080566</v>
      </c>
      <c r="I64" s="16">
        <f t="shared" si="4"/>
        <v>0.23174918394053487</v>
      </c>
      <c r="J64" s="16">
        <f t="shared" si="5"/>
        <v>0.57802145285815598</v>
      </c>
      <c r="K64" s="15">
        <v>0.7053981082873455</v>
      </c>
      <c r="L64" s="15">
        <f t="shared" si="6"/>
        <v>0.25817570763316844</v>
      </c>
      <c r="M64" s="15">
        <f t="shared" si="7"/>
        <v>0.51885594205606955</v>
      </c>
      <c r="N64" s="16">
        <v>3.5054766152968977</v>
      </c>
      <c r="O64" s="16">
        <f t="shared" si="8"/>
        <v>1.2830044411986645</v>
      </c>
      <c r="P64" s="16">
        <f t="shared" si="9"/>
        <v>0.10440805635469957</v>
      </c>
      <c r="Q64" s="15">
        <v>13.055709115569254</v>
      </c>
      <c r="R64" s="15">
        <f t="shared" si="10"/>
        <v>4.7783895362983468</v>
      </c>
      <c r="S64" s="15">
        <f t="shared" si="11"/>
        <v>2.8033712819438967E-2</v>
      </c>
      <c r="T64" s="16">
        <v>0.28108358961001428</v>
      </c>
      <c r="U64" s="16">
        <f t="shared" si="12"/>
        <v>0.10287659379726523</v>
      </c>
      <c r="V64" s="16">
        <f t="shared" si="13"/>
        <v>1.3021037638938717</v>
      </c>
      <c r="W64" s="15">
        <v>0.34941534065203661</v>
      </c>
      <c r="X64" s="17">
        <f t="shared" si="14"/>
        <v>0.12788601467864541</v>
      </c>
      <c r="Y64" s="18">
        <f t="shared" si="15"/>
        <v>1.047464027529573</v>
      </c>
      <c r="Z64" s="19">
        <v>3.4082977032586309E-2</v>
      </c>
      <c r="AA64" s="20">
        <f t="shared" si="16"/>
        <v>1.2474369593926589E-2</v>
      </c>
      <c r="AB64" s="20">
        <f t="shared" si="17"/>
        <v>10.738498566309861</v>
      </c>
    </row>
    <row r="65" spans="1:28" x14ac:dyDescent="0.2">
      <c r="A65" s="11" t="s">
        <v>42</v>
      </c>
      <c r="B65" s="12">
        <v>100</v>
      </c>
      <c r="C65" s="13" t="s">
        <v>41</v>
      </c>
      <c r="D65" s="39">
        <v>0.36599999999999999</v>
      </c>
      <c r="E65" s="15">
        <v>1.2034553275007227E-2</v>
      </c>
      <c r="F65" s="15">
        <f t="shared" si="18"/>
        <v>4.4046464986526451E-3</v>
      </c>
      <c r="G65" s="15">
        <f t="shared" si="3"/>
        <v>30.41242924738145</v>
      </c>
      <c r="H65" s="16">
        <v>0.59154241099174731</v>
      </c>
      <c r="I65" s="16">
        <f t="shared" si="4"/>
        <v>0.21650452242297952</v>
      </c>
      <c r="J65" s="16">
        <f t="shared" si="5"/>
        <v>0.61872148674240379</v>
      </c>
      <c r="K65" s="15">
        <v>0.67845457793648734</v>
      </c>
      <c r="L65" s="15">
        <f t="shared" si="6"/>
        <v>0.24831437552475435</v>
      </c>
      <c r="M65" s="15">
        <f t="shared" si="7"/>
        <v>0.53946131679615938</v>
      </c>
      <c r="N65" s="16">
        <v>3.5456887649479651</v>
      </c>
      <c r="O65" s="16">
        <f t="shared" si="8"/>
        <v>1.2977220879709552</v>
      </c>
      <c r="P65" s="16">
        <f t="shared" si="9"/>
        <v>0.10322395005963565</v>
      </c>
      <c r="Q65" s="15">
        <v>13.399911492043843</v>
      </c>
      <c r="R65" s="15">
        <f t="shared" si="10"/>
        <v>4.9043676060880461</v>
      </c>
      <c r="S65" s="15">
        <f t="shared" si="11"/>
        <v>2.7313613244185336E-2</v>
      </c>
      <c r="T65" s="16">
        <v>0.28938010326126262</v>
      </c>
      <c r="U65" s="16">
        <f t="shared" si="12"/>
        <v>0.10591311779362211</v>
      </c>
      <c r="V65" s="16">
        <f t="shared" si="13"/>
        <v>1.2647725115695401</v>
      </c>
      <c r="W65" s="15">
        <v>0.42353805075896639</v>
      </c>
      <c r="X65" s="17">
        <f t="shared" si="14"/>
        <v>0.15501492657778171</v>
      </c>
      <c r="Y65" s="18">
        <f t="shared" si="15"/>
        <v>0.8641490400783115</v>
      </c>
      <c r="Z65" s="19">
        <v>3.2807308693350683E-2</v>
      </c>
      <c r="AA65" s="20">
        <f t="shared" si="16"/>
        <v>1.2007474981766349E-2</v>
      </c>
      <c r="AB65" s="20">
        <f t="shared" si="17"/>
        <v>11.156050727019254</v>
      </c>
    </row>
    <row r="66" spans="1:28" x14ac:dyDescent="0.2">
      <c r="A66" s="11" t="s">
        <v>42</v>
      </c>
      <c r="B66" s="12">
        <v>100</v>
      </c>
      <c r="C66" s="13" t="s">
        <v>41</v>
      </c>
      <c r="D66" s="39">
        <v>0.34639999999999999</v>
      </c>
      <c r="E66" s="15">
        <v>1.3966794377401311E-2</v>
      </c>
      <c r="F66" s="15">
        <f t="shared" si="18"/>
        <v>4.8380975723318143E-3</v>
      </c>
      <c r="G66" s="15">
        <f t="shared" si="3"/>
        <v>24.801682522117279</v>
      </c>
      <c r="H66" s="16">
        <v>1.0817141653105169</v>
      </c>
      <c r="I66" s="16">
        <f t="shared" si="4"/>
        <v>0.37470578686356304</v>
      </c>
      <c r="J66" s="16">
        <f t="shared" si="5"/>
        <v>0.32023247093243196</v>
      </c>
      <c r="K66" s="15">
        <v>0.92762737852337451</v>
      </c>
      <c r="L66" s="15">
        <f t="shared" si="6"/>
        <v>0.32133012392049692</v>
      </c>
      <c r="M66" s="15">
        <f t="shared" si="7"/>
        <v>0.37342580439077816</v>
      </c>
      <c r="N66" s="16">
        <v>2.4499142218520222</v>
      </c>
      <c r="O66" s="16">
        <f t="shared" si="8"/>
        <v>0.84865028644954044</v>
      </c>
      <c r="P66" s="16">
        <f t="shared" si="9"/>
        <v>0.14139270547118893</v>
      </c>
      <c r="Q66" s="15">
        <v>12.377841384907741</v>
      </c>
      <c r="R66" s="15">
        <f t="shared" si="10"/>
        <v>4.2876842557320414</v>
      </c>
      <c r="S66" s="15">
        <f t="shared" si="11"/>
        <v>2.7985493530589614E-2</v>
      </c>
      <c r="T66" s="16">
        <v>0.30791047859185994</v>
      </c>
      <c r="U66" s="16">
        <f t="shared" si="12"/>
        <v>0.10666018978422027</v>
      </c>
      <c r="V66" s="16">
        <f t="shared" si="13"/>
        <v>1.1250023110098779</v>
      </c>
      <c r="W66" s="15">
        <v>0.28090658852472744</v>
      </c>
      <c r="X66" s="17">
        <f t="shared" si="14"/>
        <v>9.7306042264965587E-2</v>
      </c>
      <c r="Y66" s="18">
        <f t="shared" si="15"/>
        <v>1.2331501436802623</v>
      </c>
      <c r="Z66" s="19">
        <v>2.9121001652403011E-2</v>
      </c>
      <c r="AA66" s="20">
        <f t="shared" ref="AA66:AA69" si="19">D66*Z66</f>
        <v>1.0087514972392403E-2</v>
      </c>
      <c r="AB66" s="20">
        <f t="shared" si="17"/>
        <v>11.89519523176895</v>
      </c>
    </row>
    <row r="67" spans="1:28" ht="17" thickBot="1" x14ac:dyDescent="0.25">
      <c r="A67" s="21" t="s">
        <v>42</v>
      </c>
      <c r="B67" s="22">
        <v>100</v>
      </c>
      <c r="C67" s="23" t="s">
        <v>41</v>
      </c>
      <c r="D67" s="40">
        <v>0.34639999999999999</v>
      </c>
      <c r="E67" s="25">
        <v>7.7087145957472651E-3</v>
      </c>
      <c r="F67" s="25">
        <f t="shared" si="18"/>
        <v>2.6702987359668523E-3</v>
      </c>
      <c r="G67" s="25">
        <f t="shared" ref="G67:G91" si="20">D67/E67</f>
        <v>44.936155788035215</v>
      </c>
      <c r="H67" s="26">
        <v>1.10310201596469</v>
      </c>
      <c r="I67" s="26">
        <f t="shared" ref="I67:I91" si="21">H67*D67</f>
        <v>0.38211453833016862</v>
      </c>
      <c r="J67" s="26">
        <f t="shared" ref="J67:J91" si="22">D67/H67</f>
        <v>0.3140235399688438</v>
      </c>
      <c r="K67" s="25">
        <v>0.9292440095817347</v>
      </c>
      <c r="L67" s="25">
        <f t="shared" ref="L67:L91" si="23">K67*D67</f>
        <v>0.3218901249191129</v>
      </c>
      <c r="M67" s="25">
        <f t="shared" ref="M67:M91" si="24">D67/K67</f>
        <v>0.37277614536995435</v>
      </c>
      <c r="N67" s="26">
        <v>2.4858308359413224</v>
      </c>
      <c r="O67" s="26">
        <f t="shared" ref="O67:O91" si="25">N67*D67</f>
        <v>0.86109180157007403</v>
      </c>
      <c r="P67" s="26">
        <f t="shared" ref="P67:P91" si="26">D67/N67</f>
        <v>0.13934978800310316</v>
      </c>
      <c r="Q67" s="25">
        <v>11.381427712734746</v>
      </c>
      <c r="R67" s="25">
        <f t="shared" ref="R67:R91" si="27">Q67*D67</f>
        <v>3.9425265596913159</v>
      </c>
      <c r="S67" s="25">
        <f t="shared" ref="S67:S91" si="28">D67/Q67</f>
        <v>3.0435548926116798E-2</v>
      </c>
      <c r="T67" s="26">
        <v>0.31594305576507009</v>
      </c>
      <c r="U67" s="26">
        <f t="shared" ref="U67:U91" si="29">T67*D67</f>
        <v>0.10944267451702028</v>
      </c>
      <c r="V67" s="26">
        <f t="shared" ref="V67:V91" si="30">D67/T67</f>
        <v>1.0964001065355815</v>
      </c>
      <c r="W67" s="25"/>
      <c r="X67" s="27"/>
      <c r="Y67" s="28"/>
      <c r="Z67" s="29">
        <v>2.9236835259907959E-2</v>
      </c>
      <c r="AA67" s="30">
        <f t="shared" si="19"/>
        <v>1.0127639734032117E-2</v>
      </c>
      <c r="AB67" s="30">
        <f t="shared" si="17"/>
        <v>11.848067580522752</v>
      </c>
    </row>
    <row r="68" spans="1:28" x14ac:dyDescent="0.2">
      <c r="A68" s="11" t="s">
        <v>43</v>
      </c>
      <c r="B68" s="12">
        <v>250</v>
      </c>
      <c r="C68" s="13" t="s">
        <v>41</v>
      </c>
      <c r="D68" s="39">
        <v>0.41799999999999998</v>
      </c>
      <c r="E68" s="15">
        <v>5.8480962233904109E-3</v>
      </c>
      <c r="F68" s="15">
        <f t="shared" si="18"/>
        <v>2.4445042213771914E-3</v>
      </c>
      <c r="G68" s="15">
        <f t="shared" si="20"/>
        <v>71.4762521054529</v>
      </c>
      <c r="H68" s="16">
        <v>0.63163715435963874</v>
      </c>
      <c r="I68" s="16">
        <f t="shared" si="21"/>
        <v>0.26402433052232899</v>
      </c>
      <c r="J68" s="16">
        <f t="shared" si="22"/>
        <v>0.66177234368642124</v>
      </c>
      <c r="K68" s="15">
        <v>0.69236301360351526</v>
      </c>
      <c r="L68" s="15">
        <f t="shared" si="23"/>
        <v>0.28940773968626937</v>
      </c>
      <c r="M68" s="15">
        <f t="shared" si="24"/>
        <v>0.60372953463306966</v>
      </c>
      <c r="N68" s="16">
        <v>1.9344668532964542</v>
      </c>
      <c r="O68" s="16">
        <f t="shared" si="25"/>
        <v>0.80860714467791783</v>
      </c>
      <c r="P68" s="16">
        <f t="shared" si="26"/>
        <v>0.21608020798480029</v>
      </c>
      <c r="Q68" s="15">
        <v>18.927698010628244</v>
      </c>
      <c r="R68" s="15">
        <f t="shared" si="27"/>
        <v>7.9117777684426063</v>
      </c>
      <c r="S68" s="15">
        <f t="shared" si="28"/>
        <v>2.2084037888035059E-2</v>
      </c>
      <c r="T68" s="16">
        <v>0.37533754779415157</v>
      </c>
      <c r="U68" s="16">
        <f t="shared" si="29"/>
        <v>0.15689109497795534</v>
      </c>
      <c r="V68" s="16">
        <f t="shared" si="30"/>
        <v>1.1136642269247361</v>
      </c>
      <c r="W68" s="15">
        <v>0.11147058836914342</v>
      </c>
      <c r="X68" s="17">
        <f t="shared" ref="X68:X91" si="31">D68*W68</f>
        <v>4.659470593830195E-2</v>
      </c>
      <c r="Y68" s="18">
        <f t="shared" ref="Y68:Y91" si="32">D68/W68</f>
        <v>3.7498680693759403</v>
      </c>
      <c r="Z68" s="19">
        <v>4.3356207812046778E-2</v>
      </c>
      <c r="AA68" s="20">
        <f t="shared" si="19"/>
        <v>1.8122894865435554E-2</v>
      </c>
      <c r="AB68" s="20">
        <f t="shared" si="17"/>
        <v>9.6410645924585729</v>
      </c>
    </row>
    <row r="69" spans="1:28" x14ac:dyDescent="0.2">
      <c r="A69" s="11" t="s">
        <v>43</v>
      </c>
      <c r="B69" s="12">
        <v>250</v>
      </c>
      <c r="C69" s="13" t="s">
        <v>41</v>
      </c>
      <c r="D69" s="39">
        <v>0.41799999999999998</v>
      </c>
      <c r="E69" s="15">
        <v>5.2202201118005847E-3</v>
      </c>
      <c r="F69" s="15">
        <f t="shared" si="18"/>
        <v>2.1820520067326443E-3</v>
      </c>
      <c r="G69" s="15">
        <f t="shared" si="20"/>
        <v>80.073251902748083</v>
      </c>
      <c r="H69" s="16">
        <v>0.62538186366731896</v>
      </c>
      <c r="I69" s="16">
        <f t="shared" si="21"/>
        <v>0.2614096190129393</v>
      </c>
      <c r="J69" s="16">
        <f t="shared" si="22"/>
        <v>0.66839162483669534</v>
      </c>
      <c r="K69" s="15">
        <v>1.3322218414014166</v>
      </c>
      <c r="L69" s="15">
        <f t="shared" si="23"/>
        <v>0.55686872970579215</v>
      </c>
      <c r="M69" s="15">
        <f t="shared" si="24"/>
        <v>0.31376155757984669</v>
      </c>
      <c r="N69" s="16">
        <v>1.9065918299588045</v>
      </c>
      <c r="O69" s="16">
        <f t="shared" si="25"/>
        <v>0.79695538492278029</v>
      </c>
      <c r="P69" s="16">
        <f t="shared" si="26"/>
        <v>0.21923937438095056</v>
      </c>
      <c r="Q69" s="15">
        <v>19.309663496040432</v>
      </c>
      <c r="R69" s="15">
        <f t="shared" si="27"/>
        <v>8.0714393413449006</v>
      </c>
      <c r="S69" s="15">
        <f t="shared" si="28"/>
        <v>2.1647192354528267E-2</v>
      </c>
      <c r="T69" s="16">
        <v>0.38565520292299776</v>
      </c>
      <c r="U69" s="16">
        <f t="shared" si="29"/>
        <v>0.16120387482181306</v>
      </c>
      <c r="V69" s="16">
        <f t="shared" si="30"/>
        <v>1.0838697282750269</v>
      </c>
      <c r="W69" s="15">
        <v>0.11872301884726796</v>
      </c>
      <c r="X69" s="17">
        <f t="shared" si="31"/>
        <v>4.962622187815801E-2</v>
      </c>
      <c r="Y69" s="18">
        <f t="shared" si="32"/>
        <v>3.5207999599280653</v>
      </c>
      <c r="Z69" s="19">
        <v>4.4400824616380806E-2</v>
      </c>
      <c r="AA69" s="20">
        <f t="shared" si="19"/>
        <v>1.8559544689647177E-2</v>
      </c>
      <c r="AB69" s="20">
        <f t="shared" si="17"/>
        <v>9.4142395690053728</v>
      </c>
    </row>
    <row r="70" spans="1:28" x14ac:dyDescent="0.2">
      <c r="A70" s="11" t="s">
        <v>43</v>
      </c>
      <c r="B70" s="12">
        <v>250</v>
      </c>
      <c r="C70" s="13" t="s">
        <v>41</v>
      </c>
      <c r="D70" s="39">
        <v>0.41410000000000002</v>
      </c>
      <c r="E70" s="15">
        <v>2.9159472391314164E-2</v>
      </c>
      <c r="F70" s="15">
        <f t="shared" si="18"/>
        <v>1.2074937517243195E-2</v>
      </c>
      <c r="G70" s="15">
        <f t="shared" si="20"/>
        <v>14.201217170285615</v>
      </c>
      <c r="H70" s="16">
        <v>0.75498738415902211</v>
      </c>
      <c r="I70" s="16">
        <f t="shared" si="21"/>
        <v>0.31264027578025105</v>
      </c>
      <c r="J70" s="16">
        <f t="shared" si="22"/>
        <v>0.54848598624103451</v>
      </c>
      <c r="K70" s="15"/>
      <c r="L70" s="15"/>
      <c r="M70" s="15"/>
      <c r="N70" s="16">
        <v>2.1148871253789796</v>
      </c>
      <c r="O70" s="16">
        <f t="shared" si="25"/>
        <v>0.87577475861943554</v>
      </c>
      <c r="P70" s="16">
        <f t="shared" si="26"/>
        <v>0.19580241187850386</v>
      </c>
      <c r="Q70" s="15">
        <v>30.659579251379519</v>
      </c>
      <c r="R70" s="15">
        <f t="shared" si="27"/>
        <v>12.69613176799626</v>
      </c>
      <c r="S70" s="15">
        <f t="shared" si="28"/>
        <v>1.350638234806721E-2</v>
      </c>
      <c r="T70" s="16">
        <v>0.51253721153342258</v>
      </c>
      <c r="U70" s="16">
        <f t="shared" si="29"/>
        <v>0.21224165929599031</v>
      </c>
      <c r="V70" s="16">
        <f t="shared" si="30"/>
        <v>0.80794133710035321</v>
      </c>
      <c r="W70" s="15"/>
      <c r="X70" s="17"/>
      <c r="Y70" s="18"/>
      <c r="Z70" s="19"/>
      <c r="AA70" s="20"/>
      <c r="AB70" s="20"/>
    </row>
    <row r="71" spans="1:28" x14ac:dyDescent="0.2">
      <c r="A71" s="11" t="s">
        <v>43</v>
      </c>
      <c r="B71" s="12">
        <v>250</v>
      </c>
      <c r="C71" s="13" t="s">
        <v>41</v>
      </c>
      <c r="D71" s="39">
        <v>0.41410000000000002</v>
      </c>
      <c r="E71" s="15">
        <v>1.7718870913972541E-2</v>
      </c>
      <c r="F71" s="15">
        <f t="shared" si="18"/>
        <v>7.3373844454760299E-3</v>
      </c>
      <c r="G71" s="15">
        <f t="shared" si="20"/>
        <v>23.370563621717785</v>
      </c>
      <c r="H71" s="16">
        <v>0.77297825317988733</v>
      </c>
      <c r="I71" s="16">
        <f t="shared" si="21"/>
        <v>0.32009029464179134</v>
      </c>
      <c r="J71" s="16">
        <f t="shared" si="22"/>
        <v>0.53572011669988184</v>
      </c>
      <c r="K71" s="15"/>
      <c r="L71" s="15"/>
      <c r="M71" s="15"/>
      <c r="N71" s="16">
        <v>1.9859613088852321</v>
      </c>
      <c r="O71" s="16">
        <f t="shared" si="25"/>
        <v>0.82238657800937465</v>
      </c>
      <c r="P71" s="16">
        <f t="shared" si="26"/>
        <v>0.20851362921689764</v>
      </c>
      <c r="Q71" s="15">
        <v>27.865593826639525</v>
      </c>
      <c r="R71" s="15">
        <f t="shared" si="27"/>
        <v>11.539142403611429</v>
      </c>
      <c r="S71" s="15">
        <f t="shared" si="28"/>
        <v>1.4860619966552449E-2</v>
      </c>
      <c r="T71" s="16">
        <v>0.34272788283888994</v>
      </c>
      <c r="U71" s="16">
        <f t="shared" si="29"/>
        <v>0.14192361628358433</v>
      </c>
      <c r="V71" s="16">
        <f t="shared" si="30"/>
        <v>1.2082471859888353</v>
      </c>
      <c r="W71" s="15">
        <v>0.27503813429792157</v>
      </c>
      <c r="X71" s="17">
        <f t="shared" si="31"/>
        <v>0.11389329141276933</v>
      </c>
      <c r="Y71" s="18">
        <f t="shared" si="32"/>
        <v>1.5056093987004961</v>
      </c>
      <c r="Z71" s="19">
        <v>0.18155437609382954</v>
      </c>
      <c r="AA71" s="20">
        <f t="shared" ref="AA71:AA91" si="33">D71*Z71</f>
        <v>7.5181667140454822E-2</v>
      </c>
      <c r="AB71" s="20">
        <f t="shared" ref="AB71:AB91" si="34">D71/Z71</f>
        <v>2.2808593706713411</v>
      </c>
    </row>
    <row r="72" spans="1:28" x14ac:dyDescent="0.2">
      <c r="A72" s="11" t="s">
        <v>43</v>
      </c>
      <c r="B72" s="12">
        <v>250</v>
      </c>
      <c r="C72" s="13" t="s">
        <v>41</v>
      </c>
      <c r="D72" s="39">
        <v>0.40089999999999998</v>
      </c>
      <c r="E72" s="15">
        <v>6.4429748074860795E-3</v>
      </c>
      <c r="F72" s="15">
        <f t="shared" si="18"/>
        <v>2.5829886003211691E-3</v>
      </c>
      <c r="G72" s="15">
        <f t="shared" si="20"/>
        <v>62.222810422011129</v>
      </c>
      <c r="H72" s="16">
        <v>0.37032069067340029</v>
      </c>
      <c r="I72" s="16">
        <f t="shared" si="21"/>
        <v>0.14846156489096618</v>
      </c>
      <c r="J72" s="16">
        <f t="shared" si="22"/>
        <v>1.0825752114228171</v>
      </c>
      <c r="K72" s="15"/>
      <c r="L72" s="15"/>
      <c r="M72" s="15"/>
      <c r="N72" s="16">
        <v>2.1115757005631339</v>
      </c>
      <c r="O72" s="16">
        <f t="shared" si="25"/>
        <v>0.84653069835576034</v>
      </c>
      <c r="P72" s="16">
        <f t="shared" si="26"/>
        <v>0.18985821815106338</v>
      </c>
      <c r="Q72" s="15">
        <v>20.431906866053751</v>
      </c>
      <c r="R72" s="15">
        <f t="shared" si="27"/>
        <v>8.1911514626009492</v>
      </c>
      <c r="S72" s="15">
        <f t="shared" si="28"/>
        <v>1.9621271897341534E-2</v>
      </c>
      <c r="T72" s="16">
        <v>0.40572791933402141</v>
      </c>
      <c r="U72" s="16">
        <f t="shared" si="29"/>
        <v>0.16265632286100917</v>
      </c>
      <c r="V72" s="16">
        <f t="shared" si="30"/>
        <v>0.98810059869198508</v>
      </c>
      <c r="W72" s="15">
        <v>0.13392129932783164</v>
      </c>
      <c r="X72" s="17">
        <f t="shared" si="31"/>
        <v>5.3689048900527704E-2</v>
      </c>
      <c r="Y72" s="18">
        <f t="shared" si="32"/>
        <v>2.9935492114560494</v>
      </c>
      <c r="Z72" s="19">
        <v>6.2002371853727666E-2</v>
      </c>
      <c r="AA72" s="20">
        <f t="shared" si="33"/>
        <v>2.485675087615942E-2</v>
      </c>
      <c r="AB72" s="20">
        <f t="shared" si="34"/>
        <v>6.4658816753942832</v>
      </c>
    </row>
    <row r="73" spans="1:28" ht="17" thickBot="1" x14ac:dyDescent="0.25">
      <c r="A73" s="21" t="s">
        <v>43</v>
      </c>
      <c r="B73" s="22">
        <v>250</v>
      </c>
      <c r="C73" s="23" t="s">
        <v>41</v>
      </c>
      <c r="D73" s="40">
        <v>0.40089999999999998</v>
      </c>
      <c r="E73" s="25">
        <v>3.6387716230430146E-3</v>
      </c>
      <c r="F73" s="25">
        <f t="shared" si="18"/>
        <v>1.4587835436779444E-3</v>
      </c>
      <c r="G73" s="49">
        <f>D73/E73</f>
        <v>110.1745428213319</v>
      </c>
      <c r="H73" s="26">
        <v>0.38549723662889834</v>
      </c>
      <c r="I73" s="26">
        <f t="shared" si="21"/>
        <v>0.15454584216452533</v>
      </c>
      <c r="J73" s="26">
        <f t="shared" si="22"/>
        <v>1.0399555740160318</v>
      </c>
      <c r="K73" s="25"/>
      <c r="L73" s="25"/>
      <c r="M73" s="25"/>
      <c r="N73" s="26">
        <v>2.2659748985929062</v>
      </c>
      <c r="O73" s="26">
        <f t="shared" si="25"/>
        <v>0.90842933684589611</v>
      </c>
      <c r="P73" s="26">
        <f t="shared" si="26"/>
        <v>0.17692164209274575</v>
      </c>
      <c r="Q73" s="25">
        <v>21.325254026438433</v>
      </c>
      <c r="R73" s="25">
        <f t="shared" si="27"/>
        <v>8.549294339199168</v>
      </c>
      <c r="S73" s="25">
        <f t="shared" si="28"/>
        <v>1.8799307126797917E-2</v>
      </c>
      <c r="T73" s="26">
        <v>0.42354029126055115</v>
      </c>
      <c r="U73" s="26">
        <f t="shared" si="29"/>
        <v>0.16979730276635494</v>
      </c>
      <c r="V73" s="26">
        <f t="shared" si="30"/>
        <v>0.94654512987850914</v>
      </c>
      <c r="W73" s="25">
        <v>0.13431284423383405</v>
      </c>
      <c r="X73" s="27">
        <f t="shared" si="31"/>
        <v>5.384601925334407E-2</v>
      </c>
      <c r="Y73" s="28">
        <f t="shared" si="32"/>
        <v>2.984822503662024</v>
      </c>
      <c r="Z73" s="29">
        <v>6.5934642132728954E-2</v>
      </c>
      <c r="AA73" s="30">
        <f t="shared" si="33"/>
        <v>2.6433198031011036E-2</v>
      </c>
      <c r="AB73" s="30">
        <f t="shared" si="34"/>
        <v>6.0802635311642845</v>
      </c>
    </row>
    <row r="74" spans="1:28" x14ac:dyDescent="0.2">
      <c r="A74" s="11" t="s">
        <v>44</v>
      </c>
      <c r="B74" s="12">
        <v>50</v>
      </c>
      <c r="C74" s="13" t="s">
        <v>45</v>
      </c>
      <c r="D74" s="41">
        <v>0.2737</v>
      </c>
      <c r="E74" s="15">
        <v>2.4207966265399564E-2</v>
      </c>
      <c r="F74" s="15">
        <f t="shared" si="18"/>
        <v>6.6257203668398604E-3</v>
      </c>
      <c r="G74" s="15">
        <f t="shared" si="20"/>
        <v>11.306195530815792</v>
      </c>
      <c r="H74" s="16">
        <v>0.49737187222405604</v>
      </c>
      <c r="I74" s="16">
        <f t="shared" si="21"/>
        <v>0.13613068142772414</v>
      </c>
      <c r="J74" s="16">
        <f t="shared" si="22"/>
        <v>0.55029247789208247</v>
      </c>
      <c r="K74" s="15">
        <v>1.4922072830413637</v>
      </c>
      <c r="L74" s="15">
        <f t="shared" si="23"/>
        <v>0.40841713336842128</v>
      </c>
      <c r="M74" s="15">
        <f t="shared" si="24"/>
        <v>0.18341955779907093</v>
      </c>
      <c r="N74" s="16">
        <v>2.168381441667635</v>
      </c>
      <c r="O74" s="16">
        <f t="shared" si="25"/>
        <v>0.59348600058443168</v>
      </c>
      <c r="P74" s="16">
        <f t="shared" si="26"/>
        <v>0.12622317952947698</v>
      </c>
      <c r="Q74" s="15">
        <v>3.1151767541186257</v>
      </c>
      <c r="R74" s="15">
        <f t="shared" si="27"/>
        <v>0.85262387760226788</v>
      </c>
      <c r="S74" s="15">
        <f t="shared" si="28"/>
        <v>8.7860183098161862E-2</v>
      </c>
      <c r="T74" s="16">
        <v>0.43281203166211274</v>
      </c>
      <c r="U74" s="16">
        <f t="shared" si="29"/>
        <v>0.11846065306592025</v>
      </c>
      <c r="V74" s="16">
        <f t="shared" si="30"/>
        <v>0.63237613554530725</v>
      </c>
      <c r="W74" s="15">
        <v>9.5425067503632319E-2</v>
      </c>
      <c r="X74" s="17">
        <f t="shared" si="31"/>
        <v>2.6117840975744166E-2</v>
      </c>
      <c r="Y74" s="18">
        <f t="shared" si="32"/>
        <v>2.8682190870819317</v>
      </c>
      <c r="Z74" s="19">
        <v>1.9247629945454463E-2</v>
      </c>
      <c r="AA74" s="20">
        <f t="shared" si="33"/>
        <v>5.2680763160708865E-3</v>
      </c>
      <c r="AB74" s="20">
        <f t="shared" si="34"/>
        <v>14.219932572250913</v>
      </c>
    </row>
    <row r="75" spans="1:28" x14ac:dyDescent="0.2">
      <c r="A75" s="11" t="s">
        <v>44</v>
      </c>
      <c r="B75" s="12">
        <v>50</v>
      </c>
      <c r="C75" s="13" t="s">
        <v>45</v>
      </c>
      <c r="D75" s="41">
        <v>0.2737</v>
      </c>
      <c r="E75" s="15">
        <v>1.9506211542611097E-2</v>
      </c>
      <c r="F75" s="15">
        <f t="shared" si="18"/>
        <v>5.3388500992126572E-3</v>
      </c>
      <c r="G75" s="15">
        <f t="shared" si="20"/>
        <v>14.031427855793805</v>
      </c>
      <c r="H75" s="16">
        <v>0.46759493670261998</v>
      </c>
      <c r="I75" s="16">
        <f t="shared" si="21"/>
        <v>0.12798073417550709</v>
      </c>
      <c r="J75" s="16">
        <f t="shared" si="22"/>
        <v>0.58533567948805043</v>
      </c>
      <c r="K75" s="15">
        <v>0.82302730463823548</v>
      </c>
      <c r="L75" s="15">
        <f t="shared" si="23"/>
        <v>0.22526257327948504</v>
      </c>
      <c r="M75" s="15">
        <f t="shared" si="24"/>
        <v>0.33255275791889527</v>
      </c>
      <c r="N75" s="16">
        <v>2.1601877506328182</v>
      </c>
      <c r="O75" s="16">
        <f t="shared" si="25"/>
        <v>0.59124338734820236</v>
      </c>
      <c r="P75" s="16">
        <f t="shared" si="26"/>
        <v>0.12670194982812058</v>
      </c>
      <c r="Q75" s="15">
        <v>2.8742322282266755</v>
      </c>
      <c r="R75" s="15">
        <f t="shared" si="27"/>
        <v>0.78667736086564111</v>
      </c>
      <c r="S75" s="15">
        <f t="shared" si="28"/>
        <v>9.5225430051233406E-2</v>
      </c>
      <c r="T75" s="16">
        <v>0.4419167153234671</v>
      </c>
      <c r="U75" s="16">
        <f t="shared" si="29"/>
        <v>0.12095260498403294</v>
      </c>
      <c r="V75" s="16">
        <f t="shared" si="30"/>
        <v>0.61934747093615017</v>
      </c>
      <c r="W75" s="15">
        <v>8.6506688780508642E-2</v>
      </c>
      <c r="X75" s="17">
        <f t="shared" si="31"/>
        <v>2.3676880719225215E-2</v>
      </c>
      <c r="Y75" s="18">
        <f t="shared" si="32"/>
        <v>3.1639171936687172</v>
      </c>
      <c r="Z75" s="19">
        <v>1.6142044437577687E-2</v>
      </c>
      <c r="AA75" s="20">
        <f t="shared" si="33"/>
        <v>4.4180775625650131E-3</v>
      </c>
      <c r="AB75" s="20">
        <f t="shared" si="34"/>
        <v>16.955720885196129</v>
      </c>
    </row>
    <row r="76" spans="1:28" x14ac:dyDescent="0.2">
      <c r="A76" s="11" t="s">
        <v>44</v>
      </c>
      <c r="B76" s="12">
        <v>50</v>
      </c>
      <c r="C76" s="13" t="s">
        <v>45</v>
      </c>
      <c r="D76" s="41">
        <v>0.20899999999999999</v>
      </c>
      <c r="E76" s="15">
        <v>2.4852501511902835E-2</v>
      </c>
      <c r="F76" s="15">
        <f t="shared" si="18"/>
        <v>5.1941728159876927E-3</v>
      </c>
      <c r="G76" s="15">
        <f t="shared" si="20"/>
        <v>8.4096162271593347</v>
      </c>
      <c r="H76" s="16">
        <v>0.11966532806087873</v>
      </c>
      <c r="I76" s="16">
        <f t="shared" si="21"/>
        <v>2.5010053564723654E-2</v>
      </c>
      <c r="J76" s="16">
        <f t="shared" si="22"/>
        <v>1.7465376428306201</v>
      </c>
      <c r="K76" s="15">
        <v>0.72865739807591068</v>
      </c>
      <c r="L76" s="15">
        <f t="shared" si="23"/>
        <v>0.15228939619786533</v>
      </c>
      <c r="M76" s="15">
        <f t="shared" si="24"/>
        <v>0.2868289000453223</v>
      </c>
      <c r="N76" s="16">
        <v>3.4364595469289183</v>
      </c>
      <c r="O76" s="16">
        <f t="shared" si="25"/>
        <v>0.71822004530814387</v>
      </c>
      <c r="P76" s="16">
        <f t="shared" si="26"/>
        <v>6.0818408349016737E-2</v>
      </c>
      <c r="Q76" s="15">
        <v>3.37980010216772</v>
      </c>
      <c r="R76" s="15">
        <f t="shared" si="27"/>
        <v>0.70637822135305339</v>
      </c>
      <c r="S76" s="15">
        <f t="shared" si="28"/>
        <v>6.1837976709318572E-2</v>
      </c>
      <c r="T76" s="16">
        <v>0.49207782823681817</v>
      </c>
      <c r="U76" s="16">
        <f t="shared" si="29"/>
        <v>0.102844266101495</v>
      </c>
      <c r="V76" s="16">
        <f t="shared" si="30"/>
        <v>0.42472956107141718</v>
      </c>
      <c r="W76" s="15">
        <v>5.7951701973923554E-2</v>
      </c>
      <c r="X76" s="17">
        <f t="shared" si="31"/>
        <v>1.2111905712550022E-2</v>
      </c>
      <c r="Y76" s="18">
        <f t="shared" si="32"/>
        <v>3.606451456663748</v>
      </c>
      <c r="Z76" s="19">
        <v>2.3424529242812214E-2</v>
      </c>
      <c r="AA76" s="20">
        <f t="shared" si="33"/>
        <v>4.8957266117477527E-3</v>
      </c>
      <c r="AB76" s="20">
        <f t="shared" si="34"/>
        <v>8.9222710874384532</v>
      </c>
    </row>
    <row r="77" spans="1:28" x14ac:dyDescent="0.2">
      <c r="A77" s="11" t="s">
        <v>44</v>
      </c>
      <c r="B77" s="12">
        <v>50</v>
      </c>
      <c r="C77" s="13" t="s">
        <v>45</v>
      </c>
      <c r="D77" s="41">
        <v>0.20899999999999999</v>
      </c>
      <c r="E77" s="15">
        <v>2.1927465203856251E-2</v>
      </c>
      <c r="F77" s="15">
        <f t="shared" si="18"/>
        <v>4.5828402276059561E-3</v>
      </c>
      <c r="G77" s="15">
        <f t="shared" si="20"/>
        <v>9.531425454650563</v>
      </c>
      <c r="H77" s="16">
        <v>0.17820883648403826</v>
      </c>
      <c r="I77" s="16">
        <f t="shared" si="21"/>
        <v>3.7245646825163993E-2</v>
      </c>
      <c r="J77" s="16">
        <f t="shared" si="22"/>
        <v>1.1727813509332889</v>
      </c>
      <c r="K77" s="15">
        <v>0.98529795991351976</v>
      </c>
      <c r="L77" s="15">
        <f t="shared" si="23"/>
        <v>0.20592727362192562</v>
      </c>
      <c r="M77" s="15">
        <f t="shared" si="24"/>
        <v>0.21211857580456581</v>
      </c>
      <c r="N77" s="16">
        <v>3.5103247445564274</v>
      </c>
      <c r="O77" s="16">
        <f t="shared" si="25"/>
        <v>0.73365787161229334</v>
      </c>
      <c r="P77" s="16">
        <f t="shared" si="26"/>
        <v>5.9538651039082055E-2</v>
      </c>
      <c r="Q77" s="15">
        <v>3.3198774069904826</v>
      </c>
      <c r="R77" s="15">
        <f t="shared" si="27"/>
        <v>0.6938543780610108</v>
      </c>
      <c r="S77" s="15">
        <f t="shared" si="28"/>
        <v>6.2954131848338798E-2</v>
      </c>
      <c r="T77" s="16">
        <v>0.51242246755495757</v>
      </c>
      <c r="U77" s="16">
        <f t="shared" si="29"/>
        <v>0.10709629571898613</v>
      </c>
      <c r="V77" s="16">
        <f t="shared" si="30"/>
        <v>0.4078665812552113</v>
      </c>
      <c r="W77" s="15">
        <v>5.830653086553618E-2</v>
      </c>
      <c r="X77" s="17">
        <f t="shared" si="31"/>
        <v>1.2186064950897061E-2</v>
      </c>
      <c r="Y77" s="18">
        <f t="shared" si="32"/>
        <v>3.5845041181061879</v>
      </c>
      <c r="Z77" s="19">
        <v>2.3307134848299285E-2</v>
      </c>
      <c r="AA77" s="20">
        <f t="shared" si="33"/>
        <v>4.8711911832945501E-3</v>
      </c>
      <c r="AB77" s="20">
        <f t="shared" si="34"/>
        <v>8.9672111720437684</v>
      </c>
    </row>
    <row r="78" spans="1:28" x14ac:dyDescent="0.2">
      <c r="A78" s="11" t="s">
        <v>44</v>
      </c>
      <c r="B78" s="12">
        <v>50</v>
      </c>
      <c r="C78" s="13" t="s">
        <v>45</v>
      </c>
      <c r="D78" s="41">
        <v>0.192</v>
      </c>
      <c r="E78" s="15">
        <v>9.1891517337903388E-3</v>
      </c>
      <c r="F78" s="15">
        <f t="shared" si="18"/>
        <v>1.7643171328877451E-3</v>
      </c>
      <c r="G78" s="15">
        <f t="shared" si="20"/>
        <v>20.894202812429118</v>
      </c>
      <c r="H78" s="16">
        <v>9.66866892484331E-2</v>
      </c>
      <c r="I78" s="16">
        <f t="shared" si="21"/>
        <v>1.8563844335699155E-2</v>
      </c>
      <c r="J78" s="16">
        <f t="shared" si="22"/>
        <v>1.9857955784033794</v>
      </c>
      <c r="K78" s="15">
        <v>1.4765342120915772</v>
      </c>
      <c r="L78" s="15">
        <f t="shared" si="23"/>
        <v>0.28349456872158285</v>
      </c>
      <c r="M78" s="15">
        <f t="shared" si="24"/>
        <v>0.13003423722097393</v>
      </c>
      <c r="N78" s="16">
        <v>5.7404951662934023</v>
      </c>
      <c r="O78" s="16">
        <f t="shared" si="25"/>
        <v>1.1021750719283332</v>
      </c>
      <c r="P78" s="16">
        <f t="shared" si="26"/>
        <v>3.3446592051391458E-2</v>
      </c>
      <c r="Q78" s="15">
        <v>3.2140066844672188</v>
      </c>
      <c r="R78" s="15">
        <f t="shared" si="27"/>
        <v>0.61708928341770608</v>
      </c>
      <c r="S78" s="15">
        <f t="shared" si="28"/>
        <v>5.9738519190985308E-2</v>
      </c>
      <c r="T78" s="16">
        <v>0.57376133424788001</v>
      </c>
      <c r="U78" s="16">
        <f t="shared" si="29"/>
        <v>0.11016217617559296</v>
      </c>
      <c r="V78" s="16">
        <f t="shared" si="30"/>
        <v>0.33463391228982842</v>
      </c>
      <c r="W78" s="15">
        <v>5.2148077058609424E-2</v>
      </c>
      <c r="X78" s="17">
        <f t="shared" si="31"/>
        <v>1.001243079525301E-2</v>
      </c>
      <c r="Y78" s="18">
        <f t="shared" si="32"/>
        <v>3.6818232009631049</v>
      </c>
      <c r="Z78" s="19">
        <v>2.6606817179023759E-2</v>
      </c>
      <c r="AA78" s="20">
        <f t="shared" si="33"/>
        <v>5.1085088983725616E-3</v>
      </c>
      <c r="AB78" s="20">
        <f t="shared" si="34"/>
        <v>7.2161957106003891</v>
      </c>
    </row>
    <row r="79" spans="1:28" ht="17" thickBot="1" x14ac:dyDescent="0.25">
      <c r="A79" s="21" t="s">
        <v>44</v>
      </c>
      <c r="B79" s="22">
        <v>50</v>
      </c>
      <c r="C79" s="23" t="s">
        <v>45</v>
      </c>
      <c r="D79" s="42">
        <v>0.192</v>
      </c>
      <c r="E79" s="25"/>
      <c r="F79" s="25"/>
      <c r="G79" s="25"/>
      <c r="H79" s="26"/>
      <c r="I79" s="26"/>
      <c r="J79" s="26"/>
      <c r="K79" s="25">
        <v>0.86388744223965841</v>
      </c>
      <c r="L79" s="25">
        <f t="shared" si="23"/>
        <v>0.16586638891001443</v>
      </c>
      <c r="M79" s="25">
        <f t="shared" si="24"/>
        <v>0.22225117603542574</v>
      </c>
      <c r="N79" s="26">
        <v>5.4692469614001462</v>
      </c>
      <c r="O79" s="26">
        <f t="shared" si="25"/>
        <v>1.0500954165888281</v>
      </c>
      <c r="P79" s="26">
        <f t="shared" si="26"/>
        <v>3.5105381299301824E-2</v>
      </c>
      <c r="Q79" s="25">
        <v>4.0277703652994639</v>
      </c>
      <c r="R79" s="25">
        <f t="shared" si="27"/>
        <v>0.77333191013749703</v>
      </c>
      <c r="S79" s="25">
        <f t="shared" si="28"/>
        <v>4.76690532444803E-2</v>
      </c>
      <c r="T79" s="26">
        <v>0.54226953619574403</v>
      </c>
      <c r="U79" s="26">
        <f t="shared" si="29"/>
        <v>0.10411575094958285</v>
      </c>
      <c r="V79" s="26">
        <f t="shared" si="30"/>
        <v>0.35406746494918978</v>
      </c>
      <c r="W79" s="25">
        <v>5.2291854633293978E-2</v>
      </c>
      <c r="X79" s="27">
        <f t="shared" si="31"/>
        <v>1.0040036089592443E-2</v>
      </c>
      <c r="Y79" s="28">
        <f t="shared" si="32"/>
        <v>3.6716999491877749</v>
      </c>
      <c r="Z79" s="29">
        <v>3.2716999583921672E-2</v>
      </c>
      <c r="AA79" s="30">
        <f t="shared" si="33"/>
        <v>6.2816639201129613E-3</v>
      </c>
      <c r="AB79" s="30">
        <f t="shared" si="34"/>
        <v>5.8685088009829549</v>
      </c>
    </row>
    <row r="80" spans="1:28" x14ac:dyDescent="0.2">
      <c r="A80" s="11" t="s">
        <v>46</v>
      </c>
      <c r="B80" s="12">
        <v>100</v>
      </c>
      <c r="C80" s="13" t="s">
        <v>45</v>
      </c>
      <c r="D80" s="41">
        <v>0.30930000000000002</v>
      </c>
      <c r="E80" s="15">
        <v>1.6340370981670502E-2</v>
      </c>
      <c r="F80" s="15">
        <f t="shared" si="18"/>
        <v>5.0540767446306863E-3</v>
      </c>
      <c r="G80" s="15">
        <f t="shared" si="20"/>
        <v>18.928578815435181</v>
      </c>
      <c r="H80" s="16">
        <v>0.12731664418811012</v>
      </c>
      <c r="I80" s="16">
        <f t="shared" si="21"/>
        <v>3.9379038047382464E-2</v>
      </c>
      <c r="J80" s="16">
        <f t="shared" si="22"/>
        <v>2.4293760016405224</v>
      </c>
      <c r="K80" s="15">
        <v>1.5352579234749815</v>
      </c>
      <c r="L80" s="15">
        <f t="shared" si="23"/>
        <v>0.47485527573081182</v>
      </c>
      <c r="M80" s="15">
        <f t="shared" si="24"/>
        <v>0.20146451959024222</v>
      </c>
      <c r="N80" s="16">
        <v>7.4885730671755466</v>
      </c>
      <c r="O80" s="16">
        <f t="shared" si="25"/>
        <v>2.3162156496773969</v>
      </c>
      <c r="P80" s="16">
        <f t="shared" si="26"/>
        <v>4.130292877233796E-2</v>
      </c>
      <c r="Q80" s="15">
        <v>7.306892507664501</v>
      </c>
      <c r="R80" s="15">
        <f t="shared" si="27"/>
        <v>2.2600218526206302</v>
      </c>
      <c r="S80" s="15">
        <f t="shared" si="28"/>
        <v>4.2329896009221768E-2</v>
      </c>
      <c r="T80" s="16">
        <v>0.74486446579535093</v>
      </c>
      <c r="U80" s="16">
        <f t="shared" si="29"/>
        <v>0.23038657927050205</v>
      </c>
      <c r="V80" s="16">
        <f t="shared" si="30"/>
        <v>0.41524332842181677</v>
      </c>
      <c r="W80" s="15">
        <v>0.16810339734780202</v>
      </c>
      <c r="X80" s="17">
        <f t="shared" si="31"/>
        <v>5.1994380799675166E-2</v>
      </c>
      <c r="Y80" s="18">
        <f t="shared" si="32"/>
        <v>1.8399390189602505</v>
      </c>
      <c r="Z80" s="19">
        <v>2.5219489962991903E-2</v>
      </c>
      <c r="AA80" s="20">
        <f t="shared" si="33"/>
        <v>7.8003882455533963E-3</v>
      </c>
      <c r="AB80" s="20">
        <f t="shared" si="34"/>
        <v>12.264324157779532</v>
      </c>
    </row>
    <row r="81" spans="1:28" x14ac:dyDescent="0.2">
      <c r="A81" s="11" t="s">
        <v>46</v>
      </c>
      <c r="B81" s="12">
        <v>100</v>
      </c>
      <c r="C81" s="13" t="s">
        <v>45</v>
      </c>
      <c r="D81" s="41">
        <v>0.30930000000000002</v>
      </c>
      <c r="E81" s="15">
        <v>4.5432460621588292E-3</v>
      </c>
      <c r="F81" s="15">
        <f t="shared" si="18"/>
        <v>1.405226007025726E-3</v>
      </c>
      <c r="G81" s="15">
        <f t="shared" si="20"/>
        <v>68.079077331116181</v>
      </c>
      <c r="H81" s="16">
        <v>0.24971996849424594</v>
      </c>
      <c r="I81" s="16">
        <f t="shared" si="21"/>
        <v>7.7238386255270269E-2</v>
      </c>
      <c r="J81" s="16">
        <f t="shared" si="22"/>
        <v>1.23858737394934</v>
      </c>
      <c r="K81" s="15">
        <v>1.8726640120095348</v>
      </c>
      <c r="L81" s="15">
        <f t="shared" si="23"/>
        <v>0.57921497891454921</v>
      </c>
      <c r="M81" s="15">
        <f t="shared" si="24"/>
        <v>0.16516577347374431</v>
      </c>
      <c r="N81" s="16">
        <v>7.340821921324042</v>
      </c>
      <c r="O81" s="16">
        <f t="shared" si="25"/>
        <v>2.2705162202655265</v>
      </c>
      <c r="P81" s="16">
        <f t="shared" si="26"/>
        <v>4.213424645291116E-2</v>
      </c>
      <c r="Q81" s="15">
        <v>7.7206418111636976</v>
      </c>
      <c r="R81" s="15">
        <f t="shared" si="27"/>
        <v>2.387994512192932</v>
      </c>
      <c r="S81" s="15">
        <f t="shared" si="28"/>
        <v>4.0061436285357292E-2</v>
      </c>
      <c r="T81" s="16">
        <v>0.75348940191123448</v>
      </c>
      <c r="U81" s="16">
        <f t="shared" si="29"/>
        <v>0.23305427201114484</v>
      </c>
      <c r="V81" s="16">
        <f t="shared" si="30"/>
        <v>0.4104901797098367</v>
      </c>
      <c r="W81" s="15">
        <v>0.22477155549993943</v>
      </c>
      <c r="X81" s="17">
        <f t="shared" si="31"/>
        <v>6.9521842116131272E-2</v>
      </c>
      <c r="Y81" s="18">
        <f t="shared" si="32"/>
        <v>1.3760637964712725</v>
      </c>
      <c r="Z81" s="19">
        <v>2.4913860281590591E-2</v>
      </c>
      <c r="AA81" s="20">
        <f t="shared" si="33"/>
        <v>7.7058569850959706E-3</v>
      </c>
      <c r="AB81" s="20">
        <f t="shared" si="34"/>
        <v>12.414776213084437</v>
      </c>
    </row>
    <row r="82" spans="1:28" x14ac:dyDescent="0.2">
      <c r="A82" s="11" t="s">
        <v>46</v>
      </c>
      <c r="B82" s="12">
        <v>100</v>
      </c>
      <c r="C82" s="13" t="s">
        <v>45</v>
      </c>
      <c r="D82" s="41">
        <v>0.3448</v>
      </c>
      <c r="E82" s="15">
        <v>9.9854381846641079E-3</v>
      </c>
      <c r="F82" s="15">
        <f t="shared" si="18"/>
        <v>3.4429790860721842E-3</v>
      </c>
      <c r="G82" s="15">
        <f t="shared" si="20"/>
        <v>34.530282359521557</v>
      </c>
      <c r="H82" s="16">
        <v>0.45919754417916758</v>
      </c>
      <c r="I82" s="16">
        <f t="shared" si="21"/>
        <v>0.15833131323297697</v>
      </c>
      <c r="J82" s="16">
        <f t="shared" si="22"/>
        <v>0.7508750958508339</v>
      </c>
      <c r="K82" s="15">
        <v>1.3965804727338198</v>
      </c>
      <c r="L82" s="15">
        <f t="shared" si="23"/>
        <v>0.48154094699862104</v>
      </c>
      <c r="M82" s="15">
        <f t="shared" si="24"/>
        <v>0.24688874485338511</v>
      </c>
      <c r="N82" s="16">
        <v>7.7710885677785244</v>
      </c>
      <c r="O82" s="16">
        <f t="shared" si="25"/>
        <v>2.679471338170035</v>
      </c>
      <c r="P82" s="16">
        <f t="shared" si="26"/>
        <v>4.4369588249148724E-2</v>
      </c>
      <c r="Q82" s="15">
        <v>8.1073353939849984</v>
      </c>
      <c r="R82" s="15">
        <f t="shared" si="27"/>
        <v>2.7954092438460272</v>
      </c>
      <c r="S82" s="15">
        <f t="shared" si="28"/>
        <v>4.2529386443764784E-2</v>
      </c>
      <c r="T82" s="16">
        <v>0.78711266446072992</v>
      </c>
      <c r="U82" s="16">
        <f t="shared" si="29"/>
        <v>0.27139644670605967</v>
      </c>
      <c r="V82" s="16">
        <f t="shared" si="30"/>
        <v>0.43805673008225687</v>
      </c>
      <c r="W82" s="15">
        <v>0.17276502763070359</v>
      </c>
      <c r="X82" s="17">
        <f t="shared" si="31"/>
        <v>5.9569381527066596E-2</v>
      </c>
      <c r="Y82" s="18">
        <f t="shared" si="32"/>
        <v>1.9957742879365161</v>
      </c>
      <c r="Z82" s="19">
        <v>2.9734323117141984E-2</v>
      </c>
      <c r="AA82" s="20">
        <f t="shared" si="33"/>
        <v>1.0252394610790555E-2</v>
      </c>
      <c r="AB82" s="20">
        <f t="shared" si="34"/>
        <v>11.596026539484972</v>
      </c>
    </row>
    <row r="83" spans="1:28" x14ac:dyDescent="0.2">
      <c r="A83" s="11" t="s">
        <v>46</v>
      </c>
      <c r="B83" s="12">
        <v>100</v>
      </c>
      <c r="C83" s="13" t="s">
        <v>45</v>
      </c>
      <c r="D83" s="41">
        <v>0.3448</v>
      </c>
      <c r="E83" s="15">
        <v>1.1341369144426494E-2</v>
      </c>
      <c r="F83" s="15">
        <f t="shared" si="18"/>
        <v>3.9105040809982554E-3</v>
      </c>
      <c r="G83" s="15">
        <f t="shared" si="20"/>
        <v>30.401973131211022</v>
      </c>
      <c r="H83" s="16">
        <v>0.33147463460690108</v>
      </c>
      <c r="I83" s="16">
        <f t="shared" si="21"/>
        <v>0.11429245401245949</v>
      </c>
      <c r="J83" s="16">
        <f t="shared" si="22"/>
        <v>1.0402002566769599</v>
      </c>
      <c r="K83" s="15">
        <v>1.4283741261397704</v>
      </c>
      <c r="L83" s="15">
        <f t="shared" si="23"/>
        <v>0.49250339869299287</v>
      </c>
      <c r="M83" s="15">
        <f t="shared" si="24"/>
        <v>0.24139333924497339</v>
      </c>
      <c r="N83" s="16">
        <v>7.6299369237967962</v>
      </c>
      <c r="O83" s="16">
        <f t="shared" si="25"/>
        <v>2.6308022513251355</v>
      </c>
      <c r="P83" s="16">
        <f t="shared" si="26"/>
        <v>4.5190412901660162E-2</v>
      </c>
      <c r="Q83" s="15">
        <v>8.144593162161982</v>
      </c>
      <c r="R83" s="15">
        <f t="shared" si="27"/>
        <v>2.8082557223134512</v>
      </c>
      <c r="S83" s="15">
        <f t="shared" si="28"/>
        <v>4.2334834059221789E-2</v>
      </c>
      <c r="T83" s="16">
        <v>0.77955435976115117</v>
      </c>
      <c r="U83" s="16">
        <f t="shared" si="29"/>
        <v>0.26879034324564494</v>
      </c>
      <c r="V83" s="16">
        <f t="shared" si="30"/>
        <v>0.44230398519693198</v>
      </c>
      <c r="W83" s="15">
        <v>0.17449588652201317</v>
      </c>
      <c r="X83" s="17">
        <f t="shared" si="31"/>
        <v>6.0166181672790142E-2</v>
      </c>
      <c r="Y83" s="18">
        <f t="shared" si="32"/>
        <v>1.9759778116975981</v>
      </c>
      <c r="Z83" s="19">
        <v>2.4880361040916295E-2</v>
      </c>
      <c r="AA83" s="20">
        <f t="shared" si="33"/>
        <v>8.5787484869079382E-3</v>
      </c>
      <c r="AB83" s="20">
        <f t="shared" si="34"/>
        <v>13.858319798212289</v>
      </c>
    </row>
    <row r="84" spans="1:28" x14ac:dyDescent="0.2">
      <c r="A84" s="11" t="s">
        <v>46</v>
      </c>
      <c r="B84" s="12">
        <v>100</v>
      </c>
      <c r="C84" s="13" t="s">
        <v>45</v>
      </c>
      <c r="D84" s="41">
        <v>0.3679</v>
      </c>
      <c r="E84" s="15">
        <v>1.2518490366357797E-2</v>
      </c>
      <c r="F84" s="15">
        <f t="shared" si="18"/>
        <v>4.6055526057830337E-3</v>
      </c>
      <c r="G84" s="15">
        <f t="shared" si="20"/>
        <v>29.388527628594485</v>
      </c>
      <c r="H84" s="16">
        <v>0.35775134888970456</v>
      </c>
      <c r="I84" s="16">
        <f t="shared" si="21"/>
        <v>0.1316167212565223</v>
      </c>
      <c r="J84" s="16">
        <f t="shared" si="22"/>
        <v>1.0283678905524527</v>
      </c>
      <c r="K84" s="15">
        <v>1.7188957853355358</v>
      </c>
      <c r="L84" s="15">
        <f t="shared" si="23"/>
        <v>0.63238175942494357</v>
      </c>
      <c r="M84" s="15">
        <f t="shared" si="24"/>
        <v>0.21403275471304059</v>
      </c>
      <c r="N84" s="16">
        <v>6.3969243829543814</v>
      </c>
      <c r="O84" s="16">
        <f t="shared" si="25"/>
        <v>2.3534284804889167</v>
      </c>
      <c r="P84" s="16">
        <f t="shared" si="26"/>
        <v>5.7512013270053314E-2</v>
      </c>
      <c r="Q84" s="15">
        <v>7.3764441130631715</v>
      </c>
      <c r="R84" s="15">
        <f t="shared" si="27"/>
        <v>2.7137937891959409</v>
      </c>
      <c r="S84" s="15">
        <f t="shared" si="28"/>
        <v>4.9874979646151535E-2</v>
      </c>
      <c r="T84" s="16">
        <v>0.70557525224135043</v>
      </c>
      <c r="U84" s="16">
        <f t="shared" si="29"/>
        <v>0.25958113529959281</v>
      </c>
      <c r="V84" s="16">
        <f t="shared" si="30"/>
        <v>0.52141851465356581</v>
      </c>
      <c r="W84" s="15">
        <v>0.17061479007208732</v>
      </c>
      <c r="X84" s="17">
        <f t="shared" si="31"/>
        <v>6.2769181267520929E-2</v>
      </c>
      <c r="Y84" s="18">
        <f t="shared" si="32"/>
        <v>2.1563195069111929</v>
      </c>
      <c r="Z84" s="19">
        <v>2.4496780582192918E-2</v>
      </c>
      <c r="AA84" s="20">
        <f t="shared" si="33"/>
        <v>9.0123655761887751E-3</v>
      </c>
      <c r="AB84" s="20">
        <f t="shared" si="34"/>
        <v>15.018300007448003</v>
      </c>
    </row>
    <row r="85" spans="1:28" ht="17" thickBot="1" x14ac:dyDescent="0.25">
      <c r="A85" s="21" t="s">
        <v>46</v>
      </c>
      <c r="B85" s="22">
        <v>100</v>
      </c>
      <c r="C85" s="23" t="s">
        <v>45</v>
      </c>
      <c r="D85" s="42">
        <v>0.3679</v>
      </c>
      <c r="E85" s="25">
        <v>1.5647880089132104E-2</v>
      </c>
      <c r="F85" s="25">
        <f t="shared" si="18"/>
        <v>5.7568550847917014E-3</v>
      </c>
      <c r="G85" s="25">
        <f t="shared" si="20"/>
        <v>23.511171986518288</v>
      </c>
      <c r="H85" s="26">
        <v>0.36050429090465796</v>
      </c>
      <c r="I85" s="26">
        <f t="shared" si="21"/>
        <v>0.13262952862382366</v>
      </c>
      <c r="J85" s="26">
        <f t="shared" si="22"/>
        <v>1.0205148989399906</v>
      </c>
      <c r="K85" s="25"/>
      <c r="L85" s="25"/>
      <c r="M85" s="25"/>
      <c r="N85" s="26">
        <v>6.1983004170486726</v>
      </c>
      <c r="O85" s="26">
        <f t="shared" si="25"/>
        <v>2.2803547234322066</v>
      </c>
      <c r="P85" s="26">
        <f t="shared" si="26"/>
        <v>5.9354980437552912E-2</v>
      </c>
      <c r="Q85" s="25">
        <v>7.5260966650480476</v>
      </c>
      <c r="R85" s="25">
        <f t="shared" si="27"/>
        <v>2.7688509630711766</v>
      </c>
      <c r="S85" s="25">
        <f t="shared" si="28"/>
        <v>4.8883241389731907E-2</v>
      </c>
      <c r="T85" s="26">
        <v>0.67615412598541458</v>
      </c>
      <c r="U85" s="26">
        <f t="shared" si="29"/>
        <v>0.24875710295003403</v>
      </c>
      <c r="V85" s="26">
        <f t="shared" si="30"/>
        <v>0.54410671452138126</v>
      </c>
      <c r="W85" s="25">
        <v>0.18003871057584425</v>
      </c>
      <c r="X85" s="27">
        <f t="shared" si="31"/>
        <v>6.6236241620853106E-2</v>
      </c>
      <c r="Y85" s="28">
        <f t="shared" si="32"/>
        <v>2.0434494271998029</v>
      </c>
      <c r="Z85" s="29">
        <v>2.2715670634167573E-2</v>
      </c>
      <c r="AA85" s="30">
        <f t="shared" si="33"/>
        <v>8.3570952263102502E-3</v>
      </c>
      <c r="AB85" s="30">
        <f t="shared" si="34"/>
        <v>16.195867862541839</v>
      </c>
    </row>
    <row r="86" spans="1:28" x14ac:dyDescent="0.2">
      <c r="A86" s="11" t="s">
        <v>47</v>
      </c>
      <c r="B86" s="12">
        <v>250</v>
      </c>
      <c r="C86" s="13" t="s">
        <v>45</v>
      </c>
      <c r="D86" s="41">
        <v>0.44829999999999998</v>
      </c>
      <c r="E86" s="15">
        <v>7.3696445935306998E-2</v>
      </c>
      <c r="F86" s="15">
        <f t="shared" si="18"/>
        <v>3.3038116712798125E-2</v>
      </c>
      <c r="G86" s="15">
        <f t="shared" si="20"/>
        <v>6.0830613241991545</v>
      </c>
      <c r="H86" s="16">
        <v>0.27311189954834147</v>
      </c>
      <c r="I86" s="16">
        <f t="shared" si="21"/>
        <v>0.12243606456752147</v>
      </c>
      <c r="J86" s="16">
        <f t="shared" si="22"/>
        <v>1.6414517300102107</v>
      </c>
      <c r="K86" s="15">
        <v>1.4573285315601439</v>
      </c>
      <c r="L86" s="15">
        <f t="shared" si="23"/>
        <v>0.65332038069841247</v>
      </c>
      <c r="M86" s="15">
        <f t="shared" si="24"/>
        <v>0.30761766498873949</v>
      </c>
      <c r="N86" s="16">
        <v>1.3299801791175303</v>
      </c>
      <c r="O86" s="16">
        <f t="shared" si="25"/>
        <v>0.59623011429838879</v>
      </c>
      <c r="P86" s="16">
        <f t="shared" si="26"/>
        <v>0.33707269254001698</v>
      </c>
      <c r="Q86" s="15">
        <v>24.694982173452853</v>
      </c>
      <c r="R86" s="15">
        <f t="shared" si="27"/>
        <v>11.070760508358914</v>
      </c>
      <c r="S86" s="15">
        <f t="shared" si="28"/>
        <v>1.8153485467259142E-2</v>
      </c>
      <c r="T86" s="16">
        <v>0.31857465233122029</v>
      </c>
      <c r="U86" s="16">
        <f t="shared" si="29"/>
        <v>0.14281701664008606</v>
      </c>
      <c r="V86" s="16">
        <f t="shared" si="30"/>
        <v>1.4072054908307801</v>
      </c>
      <c r="W86" s="15">
        <v>0.13550174787682068</v>
      </c>
      <c r="X86" s="17">
        <f t="shared" si="31"/>
        <v>6.0745433573178707E-2</v>
      </c>
      <c r="Y86" s="18">
        <f t="shared" si="32"/>
        <v>3.3084444077247763</v>
      </c>
      <c r="Z86" s="19">
        <v>6.9453018724971477E-2</v>
      </c>
      <c r="AA86" s="20">
        <f t="shared" si="33"/>
        <v>3.113578829440471E-2</v>
      </c>
      <c r="AB86" s="20">
        <f t="shared" si="34"/>
        <v>6.4547230376728892</v>
      </c>
    </row>
    <row r="87" spans="1:28" x14ac:dyDescent="0.2">
      <c r="A87" s="11" t="s">
        <v>47</v>
      </c>
      <c r="B87" s="12">
        <v>250</v>
      </c>
      <c r="C87" s="13" t="s">
        <v>45</v>
      </c>
      <c r="D87" s="41">
        <v>0.44829999999999998</v>
      </c>
      <c r="E87" s="15">
        <v>2.1503033695649577E-2</v>
      </c>
      <c r="F87" s="15">
        <f t="shared" si="18"/>
        <v>9.6398100057597056E-3</v>
      </c>
      <c r="G87" s="15">
        <f t="shared" si="20"/>
        <v>20.848221062440068</v>
      </c>
      <c r="H87" s="16">
        <v>0.28688433261404656</v>
      </c>
      <c r="I87" s="16">
        <f t="shared" si="21"/>
        <v>0.12861024631087706</v>
      </c>
      <c r="J87" s="16">
        <f t="shared" si="22"/>
        <v>1.5626506889210656</v>
      </c>
      <c r="K87" s="15">
        <v>1.5452230485952014</v>
      </c>
      <c r="L87" s="15">
        <f t="shared" si="23"/>
        <v>0.69272349268522881</v>
      </c>
      <c r="M87" s="15">
        <f t="shared" si="24"/>
        <v>0.29011992825732186</v>
      </c>
      <c r="N87" s="16">
        <v>1.4155421016957319</v>
      </c>
      <c r="O87" s="16">
        <f t="shared" si="25"/>
        <v>0.63458752419019659</v>
      </c>
      <c r="P87" s="16">
        <f t="shared" si="26"/>
        <v>0.31669845740579833</v>
      </c>
      <c r="Q87" s="15">
        <v>24.321536557595945</v>
      </c>
      <c r="R87" s="15">
        <f t="shared" si="27"/>
        <v>10.903344838770261</v>
      </c>
      <c r="S87" s="15">
        <f t="shared" si="28"/>
        <v>1.8432223594853008E-2</v>
      </c>
      <c r="T87" s="16">
        <v>0.34534488315746026</v>
      </c>
      <c r="U87" s="16">
        <f t="shared" si="29"/>
        <v>0.15481811111948943</v>
      </c>
      <c r="V87" s="16">
        <f t="shared" si="30"/>
        <v>1.2981226068885963</v>
      </c>
      <c r="W87" s="15">
        <v>0.12840542820892631</v>
      </c>
      <c r="X87" s="17">
        <f t="shared" si="31"/>
        <v>5.7564153466061661E-2</v>
      </c>
      <c r="Y87" s="18">
        <f t="shared" si="32"/>
        <v>3.4912854250256351</v>
      </c>
      <c r="Z87" s="19">
        <v>6.0264699662371031E-2</v>
      </c>
      <c r="AA87" s="20">
        <f t="shared" si="33"/>
        <v>2.7016664858640932E-2</v>
      </c>
      <c r="AB87" s="20">
        <f t="shared" si="34"/>
        <v>7.4388489864144498</v>
      </c>
    </row>
    <row r="88" spans="1:28" x14ac:dyDescent="0.2">
      <c r="A88" s="11" t="s">
        <v>47</v>
      </c>
      <c r="B88" s="12">
        <v>250</v>
      </c>
      <c r="C88" s="13" t="s">
        <v>45</v>
      </c>
      <c r="D88" s="41">
        <v>0.47260000000000002</v>
      </c>
      <c r="E88" s="15">
        <v>3.0301369537279684E-2</v>
      </c>
      <c r="F88" s="15">
        <f t="shared" si="18"/>
        <v>1.4320427243318379E-2</v>
      </c>
      <c r="G88" s="15">
        <f t="shared" si="20"/>
        <v>15.596654778872672</v>
      </c>
      <c r="H88" s="16">
        <v>0.29320353909936103</v>
      </c>
      <c r="I88" s="16">
        <f t="shared" si="21"/>
        <v>0.13856799257835803</v>
      </c>
      <c r="J88" s="16">
        <f t="shared" si="22"/>
        <v>1.6118495753894873</v>
      </c>
      <c r="K88" s="15">
        <v>1.2073242632587327</v>
      </c>
      <c r="L88" s="15">
        <f t="shared" si="23"/>
        <v>0.57058144681607703</v>
      </c>
      <c r="M88" s="15">
        <f t="shared" si="24"/>
        <v>0.3914441334297285</v>
      </c>
      <c r="N88" s="16">
        <v>1.2281198227951846</v>
      </c>
      <c r="O88" s="16">
        <f t="shared" si="25"/>
        <v>0.58040942825300423</v>
      </c>
      <c r="P88" s="16">
        <f t="shared" si="26"/>
        <v>0.38481587156892283</v>
      </c>
      <c r="Q88" s="15">
        <v>18.104877945726283</v>
      </c>
      <c r="R88" s="15">
        <f t="shared" si="27"/>
        <v>8.5563653171502416</v>
      </c>
      <c r="S88" s="15">
        <f t="shared" si="28"/>
        <v>2.6103462360626342E-2</v>
      </c>
      <c r="T88" s="16">
        <v>0.30210369571591278</v>
      </c>
      <c r="U88" s="16">
        <f t="shared" si="29"/>
        <v>0.14277420659534037</v>
      </c>
      <c r="V88" s="16">
        <f t="shared" si="30"/>
        <v>1.5643635172355379</v>
      </c>
      <c r="W88" s="15">
        <v>9.2118114451959277E-2</v>
      </c>
      <c r="X88" s="17">
        <f t="shared" si="31"/>
        <v>4.3535020889995953E-2</v>
      </c>
      <c r="Y88" s="18">
        <f t="shared" si="32"/>
        <v>5.1303698823152386</v>
      </c>
      <c r="Z88" s="19">
        <v>4.6343831666014398E-2</v>
      </c>
      <c r="AA88" s="20">
        <f t="shared" si="33"/>
        <v>2.1902094845358405E-2</v>
      </c>
      <c r="AB88" s="20">
        <f t="shared" si="34"/>
        <v>10.197689379805309</v>
      </c>
    </row>
    <row r="89" spans="1:28" x14ac:dyDescent="0.2">
      <c r="A89" s="11" t="s">
        <v>47</v>
      </c>
      <c r="B89" s="12">
        <v>250</v>
      </c>
      <c r="C89" s="13" t="s">
        <v>45</v>
      </c>
      <c r="D89" s="41">
        <v>0.47260000000000002</v>
      </c>
      <c r="E89" s="15">
        <v>1.7553086716737512E-2</v>
      </c>
      <c r="F89" s="15">
        <f t="shared" si="18"/>
        <v>8.2955887823301482E-3</v>
      </c>
      <c r="G89" s="15">
        <f t="shared" si="20"/>
        <v>26.924039493826381</v>
      </c>
      <c r="H89" s="16">
        <v>0.30138181193430158</v>
      </c>
      <c r="I89" s="16">
        <f t="shared" si="21"/>
        <v>0.14243304432015094</v>
      </c>
      <c r="J89" s="16">
        <f t="shared" si="22"/>
        <v>1.5681105537417845</v>
      </c>
      <c r="K89" s="15">
        <v>0.95867054956928266</v>
      </c>
      <c r="L89" s="15">
        <f t="shared" si="23"/>
        <v>0.45306770172644301</v>
      </c>
      <c r="M89" s="15">
        <f t="shared" si="24"/>
        <v>0.49297435934830025</v>
      </c>
      <c r="N89" s="16">
        <v>1.3077685800090391</v>
      </c>
      <c r="O89" s="16">
        <f t="shared" si="25"/>
        <v>0.61805143091227188</v>
      </c>
      <c r="P89" s="16">
        <f t="shared" si="26"/>
        <v>0.36137892225299795</v>
      </c>
      <c r="Q89" s="15">
        <v>17.118308032447896</v>
      </c>
      <c r="R89" s="15">
        <f t="shared" si="27"/>
        <v>8.0901123761348757</v>
      </c>
      <c r="S89" s="15">
        <f t="shared" si="28"/>
        <v>2.7607868669274019E-2</v>
      </c>
      <c r="T89" s="16">
        <v>0.32364457897236254</v>
      </c>
      <c r="U89" s="16">
        <f t="shared" si="29"/>
        <v>0.15295442802233855</v>
      </c>
      <c r="V89" s="16">
        <f t="shared" si="30"/>
        <v>1.4602438313677346</v>
      </c>
      <c r="W89" s="15">
        <v>7.860152813590382E-2</v>
      </c>
      <c r="X89" s="17">
        <f t="shared" si="31"/>
        <v>3.7147082197028149E-2</v>
      </c>
      <c r="Y89" s="18">
        <f t="shared" si="32"/>
        <v>6.0126057496345862</v>
      </c>
      <c r="Z89" s="19">
        <v>3.9357764044909621E-2</v>
      </c>
      <c r="AA89" s="20">
        <f t="shared" si="33"/>
        <v>1.8600479287624289E-2</v>
      </c>
      <c r="AB89" s="20">
        <f t="shared" si="34"/>
        <v>12.007795957634546</v>
      </c>
    </row>
    <row r="90" spans="1:28" x14ac:dyDescent="0.2">
      <c r="A90" s="11" t="s">
        <v>47</v>
      </c>
      <c r="B90" s="12">
        <v>250</v>
      </c>
      <c r="C90" s="13" t="s">
        <v>45</v>
      </c>
      <c r="D90" s="41">
        <v>0.45810000000000001</v>
      </c>
      <c r="E90" s="15">
        <v>2.144974245726745E-2</v>
      </c>
      <c r="F90" s="15">
        <f t="shared" si="18"/>
        <v>9.8261270196742193E-3</v>
      </c>
      <c r="G90" s="15">
        <f t="shared" si="20"/>
        <v>21.356899781553778</v>
      </c>
      <c r="H90" s="16">
        <v>0.33816069429687551</v>
      </c>
      <c r="I90" s="16">
        <f t="shared" si="21"/>
        <v>0.15491141405739867</v>
      </c>
      <c r="J90" s="16">
        <f t="shared" si="22"/>
        <v>1.3546813917936551</v>
      </c>
      <c r="K90" s="15">
        <v>1.0413757069473455</v>
      </c>
      <c r="L90" s="15">
        <f t="shared" si="23"/>
        <v>0.47705421135257897</v>
      </c>
      <c r="M90" s="15">
        <f t="shared" si="24"/>
        <v>0.4398988731385518</v>
      </c>
      <c r="N90" s="16">
        <v>1.3337443707303218</v>
      </c>
      <c r="O90" s="16">
        <f t="shared" si="25"/>
        <v>0.61098829623156048</v>
      </c>
      <c r="P90" s="16">
        <f t="shared" si="26"/>
        <v>0.34346911601145652</v>
      </c>
      <c r="Q90" s="15">
        <v>20.905153624482939</v>
      </c>
      <c r="R90" s="15">
        <f t="shared" si="27"/>
        <v>9.5766508753756341</v>
      </c>
      <c r="S90" s="15">
        <f t="shared" si="28"/>
        <v>2.1913256808766001E-2</v>
      </c>
      <c r="T90" s="16">
        <v>0.34826312808426413</v>
      </c>
      <c r="U90" s="16">
        <f t="shared" si="29"/>
        <v>0.1595393389754014</v>
      </c>
      <c r="V90" s="16">
        <f t="shared" si="30"/>
        <v>1.3153847279783242</v>
      </c>
      <c r="W90" s="15">
        <v>0.11027494263260625</v>
      </c>
      <c r="X90" s="17">
        <f t="shared" si="31"/>
        <v>5.0516951219996921E-2</v>
      </c>
      <c r="Y90" s="18">
        <f t="shared" si="32"/>
        <v>4.1541622154927182</v>
      </c>
      <c r="Z90" s="19">
        <v>4.5574872023222912E-2</v>
      </c>
      <c r="AA90" s="20">
        <f t="shared" si="33"/>
        <v>2.0877848873838416E-2</v>
      </c>
      <c r="AB90" s="20">
        <f t="shared" si="34"/>
        <v>10.051591582452996</v>
      </c>
    </row>
    <row r="91" spans="1:28" ht="17" thickBot="1" x14ac:dyDescent="0.25">
      <c r="A91" s="21" t="s">
        <v>47</v>
      </c>
      <c r="B91" s="22">
        <v>250</v>
      </c>
      <c r="C91" s="23" t="s">
        <v>45</v>
      </c>
      <c r="D91" s="42">
        <v>0.45810000000000001</v>
      </c>
      <c r="E91" s="25">
        <v>2.1754483633559911E-2</v>
      </c>
      <c r="F91" s="25">
        <f t="shared" si="18"/>
        <v>9.965728952533795E-3</v>
      </c>
      <c r="G91" s="25">
        <f t="shared" si="20"/>
        <v>21.057728039717961</v>
      </c>
      <c r="H91" s="26">
        <v>0.30604084163647022</v>
      </c>
      <c r="I91" s="26">
        <f t="shared" si="21"/>
        <v>0.14019730955366702</v>
      </c>
      <c r="J91" s="26">
        <f t="shared" si="22"/>
        <v>1.496859038651295</v>
      </c>
      <c r="K91" s="25">
        <v>0.96632381666168288</v>
      </c>
      <c r="L91" s="25">
        <f t="shared" si="23"/>
        <v>0.44267294041271693</v>
      </c>
      <c r="M91" s="25">
        <f t="shared" si="24"/>
        <v>0.47406468939426361</v>
      </c>
      <c r="N91" s="26">
        <v>1.2141695872053302</v>
      </c>
      <c r="O91" s="26">
        <f t="shared" si="25"/>
        <v>0.55621108789876172</v>
      </c>
      <c r="P91" s="26">
        <f t="shared" si="26"/>
        <v>0.37729490577540714</v>
      </c>
      <c r="Q91" s="25">
        <v>17.764297533316689</v>
      </c>
      <c r="R91" s="25">
        <f t="shared" si="27"/>
        <v>8.1378247000123753</v>
      </c>
      <c r="S91" s="25">
        <f t="shared" si="28"/>
        <v>2.5787678862101916E-2</v>
      </c>
      <c r="T91" s="26">
        <v>0.32881081488764924</v>
      </c>
      <c r="U91" s="26">
        <f t="shared" si="29"/>
        <v>0.15062823430003211</v>
      </c>
      <c r="V91" s="26">
        <f t="shared" si="30"/>
        <v>1.393202349979052</v>
      </c>
      <c r="W91" s="25">
        <v>9.0743331457760368E-2</v>
      </c>
      <c r="X91" s="27">
        <f t="shared" si="31"/>
        <v>4.1569520140800023E-2</v>
      </c>
      <c r="Y91" s="28">
        <f t="shared" si="32"/>
        <v>5.0483048466568423</v>
      </c>
      <c r="Z91" s="29">
        <v>4.2249796354243793E-2</v>
      </c>
      <c r="AA91" s="30">
        <f t="shared" si="33"/>
        <v>1.9354631709879083E-2</v>
      </c>
      <c r="AB91" s="30">
        <f t="shared" si="34"/>
        <v>10.842655812090939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abSelected="1" zoomScale="160" zoomScaleNormal="160" zoomScalePageLayoutView="160" workbookViewId="0">
      <selection activeCell="I8" sqref="I8"/>
    </sheetView>
  </sheetViews>
  <sheetFormatPr baseColWidth="10" defaultRowHeight="16" x14ac:dyDescent="0.2"/>
  <cols>
    <col min="2" max="2" width="10.83203125" style="43"/>
    <col min="3" max="3" width="10.83203125" style="12"/>
    <col min="4" max="4" width="17" style="44" customWidth="1"/>
  </cols>
  <sheetData>
    <row r="1" spans="1:6" s="51" customFormat="1" ht="17" thickBot="1" x14ac:dyDescent="0.25">
      <c r="A1" s="51" t="s">
        <v>138</v>
      </c>
      <c r="B1" s="1" t="s">
        <v>0</v>
      </c>
      <c r="C1" s="2" t="s">
        <v>1</v>
      </c>
      <c r="D1" s="3" t="s">
        <v>2</v>
      </c>
      <c r="E1" s="51" t="s">
        <v>139</v>
      </c>
      <c r="F1" s="51" t="s">
        <v>140</v>
      </c>
    </row>
    <row r="2" spans="1:6" x14ac:dyDescent="0.2">
      <c r="A2" t="s">
        <v>48</v>
      </c>
      <c r="B2" s="11" t="s">
        <v>28</v>
      </c>
      <c r="C2" s="12">
        <v>50</v>
      </c>
      <c r="D2" s="13" t="s">
        <v>29</v>
      </c>
    </row>
    <row r="3" spans="1:6" x14ac:dyDescent="0.2">
      <c r="A3" t="s">
        <v>49</v>
      </c>
      <c r="B3" s="11" t="s">
        <v>28</v>
      </c>
      <c r="C3" s="12">
        <v>50</v>
      </c>
      <c r="D3" s="13" t="s">
        <v>29</v>
      </c>
    </row>
    <row r="4" spans="1:6" x14ac:dyDescent="0.2">
      <c r="A4" t="s">
        <v>50</v>
      </c>
      <c r="B4" s="11" t="s">
        <v>28</v>
      </c>
      <c r="C4" s="12">
        <v>50</v>
      </c>
      <c r="D4" s="13" t="s">
        <v>29</v>
      </c>
    </row>
    <row r="5" spans="1:6" x14ac:dyDescent="0.2">
      <c r="A5" t="s">
        <v>51</v>
      </c>
      <c r="B5" s="11" t="s">
        <v>28</v>
      </c>
      <c r="C5" s="12">
        <v>50</v>
      </c>
      <c r="D5" s="13" t="s">
        <v>29</v>
      </c>
    </row>
    <row r="6" spans="1:6" x14ac:dyDescent="0.2">
      <c r="A6" t="s">
        <v>52</v>
      </c>
      <c r="B6" s="11" t="s">
        <v>28</v>
      </c>
      <c r="C6" s="12">
        <v>50</v>
      </c>
      <c r="D6" s="13" t="s">
        <v>29</v>
      </c>
    </row>
    <row r="7" spans="1:6" s="32" customFormat="1" ht="17" thickBot="1" x14ac:dyDescent="0.25">
      <c r="A7" s="32" t="s">
        <v>53</v>
      </c>
      <c r="B7" s="21" t="s">
        <v>28</v>
      </c>
      <c r="C7" s="22">
        <v>50</v>
      </c>
      <c r="D7" s="23" t="s">
        <v>29</v>
      </c>
    </row>
    <row r="8" spans="1:6" x14ac:dyDescent="0.2">
      <c r="A8" t="s">
        <v>54</v>
      </c>
      <c r="B8" s="11" t="s">
        <v>30</v>
      </c>
      <c r="C8" s="12">
        <v>100</v>
      </c>
      <c r="D8" s="13" t="s">
        <v>29</v>
      </c>
      <c r="E8">
        <v>0.52831688959484713</v>
      </c>
      <c r="F8">
        <v>1.4921574781047733E-3</v>
      </c>
    </row>
    <row r="9" spans="1:6" x14ac:dyDescent="0.2">
      <c r="A9" t="s">
        <v>55</v>
      </c>
      <c r="B9" s="11" t="s">
        <v>30</v>
      </c>
      <c r="C9" s="12">
        <v>100</v>
      </c>
      <c r="D9" s="13" t="s">
        <v>29</v>
      </c>
      <c r="E9">
        <v>0.48067618958575697</v>
      </c>
      <c r="F9">
        <v>1.17154648168635E-3</v>
      </c>
    </row>
    <row r="10" spans="1:6" x14ac:dyDescent="0.2">
      <c r="A10" t="s">
        <v>56</v>
      </c>
      <c r="B10" s="11" t="s">
        <v>30</v>
      </c>
      <c r="C10" s="12">
        <v>100</v>
      </c>
      <c r="D10" s="13" t="s">
        <v>29</v>
      </c>
      <c r="E10">
        <v>0.54065737590302942</v>
      </c>
      <c r="F10">
        <v>1.8984342447268055E-3</v>
      </c>
    </row>
    <row r="11" spans="1:6" x14ac:dyDescent="0.2">
      <c r="A11" t="s">
        <v>57</v>
      </c>
      <c r="B11" s="11" t="s">
        <v>30</v>
      </c>
      <c r="C11" s="12">
        <v>100</v>
      </c>
      <c r="D11" s="13" t="s">
        <v>29</v>
      </c>
      <c r="E11">
        <v>0.40573620341528954</v>
      </c>
      <c r="F11">
        <v>1.2326508388684568E-3</v>
      </c>
    </row>
    <row r="12" spans="1:6" x14ac:dyDescent="0.2">
      <c r="A12" t="s">
        <v>58</v>
      </c>
      <c r="B12" s="11" t="s">
        <v>30</v>
      </c>
      <c r="C12" s="12">
        <v>100</v>
      </c>
      <c r="D12" s="13" t="s">
        <v>29</v>
      </c>
      <c r="E12">
        <v>0.48645088059313413</v>
      </c>
      <c r="F12">
        <v>2.2780952677524243E-3</v>
      </c>
    </row>
    <row r="13" spans="1:6" s="32" customFormat="1" ht="17" thickBot="1" x14ac:dyDescent="0.25">
      <c r="A13" s="32" t="s">
        <v>59</v>
      </c>
      <c r="B13" s="21" t="s">
        <v>30</v>
      </c>
      <c r="C13" s="22">
        <v>100</v>
      </c>
      <c r="D13" s="23" t="s">
        <v>29</v>
      </c>
      <c r="E13" s="32">
        <v>0.79291317104036596</v>
      </c>
      <c r="F13" s="32">
        <v>2.1507111922692943E-3</v>
      </c>
    </row>
    <row r="14" spans="1:6" x14ac:dyDescent="0.2">
      <c r="A14" t="s">
        <v>60</v>
      </c>
      <c r="B14" s="11" t="s">
        <v>31</v>
      </c>
      <c r="C14" s="12">
        <v>250</v>
      </c>
      <c r="D14" s="13" t="s">
        <v>29</v>
      </c>
      <c r="E14">
        <v>0.57147132754234931</v>
      </c>
      <c r="F14">
        <v>5.7207906913587288E-3</v>
      </c>
    </row>
    <row r="15" spans="1:6" x14ac:dyDescent="0.2">
      <c r="A15" t="s">
        <v>61</v>
      </c>
      <c r="B15" s="11" t="s">
        <v>31</v>
      </c>
      <c r="C15" s="12">
        <v>250</v>
      </c>
      <c r="D15" s="13" t="s">
        <v>29</v>
      </c>
      <c r="E15">
        <v>0.54748545113124036</v>
      </c>
      <c r="F15">
        <v>5.2845251267529918E-3</v>
      </c>
    </row>
    <row r="16" spans="1:6" x14ac:dyDescent="0.2">
      <c r="A16" t="s">
        <v>62</v>
      </c>
      <c r="B16" s="11" t="s">
        <v>31</v>
      </c>
      <c r="C16" s="12">
        <v>250</v>
      </c>
      <c r="D16" s="13" t="s">
        <v>29</v>
      </c>
      <c r="E16">
        <v>0.48791703814085768</v>
      </c>
      <c r="F16">
        <v>4.5123032332957469E-3</v>
      </c>
    </row>
    <row r="17" spans="1:6" x14ac:dyDescent="0.2">
      <c r="A17" t="s">
        <v>63</v>
      </c>
      <c r="B17" s="11" t="s">
        <v>31</v>
      </c>
      <c r="C17" s="12">
        <v>250</v>
      </c>
      <c r="D17" s="13" t="s">
        <v>29</v>
      </c>
      <c r="E17">
        <v>0.41281684264627455</v>
      </c>
      <c r="F17">
        <v>3.9728790548688303E-3</v>
      </c>
    </row>
    <row r="18" spans="1:6" x14ac:dyDescent="0.2">
      <c r="A18" t="s">
        <v>64</v>
      </c>
      <c r="B18" s="11" t="s">
        <v>31</v>
      </c>
      <c r="C18" s="12">
        <v>250</v>
      </c>
      <c r="D18" s="13" t="s">
        <v>29</v>
      </c>
      <c r="E18">
        <v>0.55171955076735857</v>
      </c>
      <c r="F18">
        <v>6.2372739940008961E-3</v>
      </c>
    </row>
    <row r="19" spans="1:6" s="32" customFormat="1" ht="17" thickBot="1" x14ac:dyDescent="0.25">
      <c r="A19" s="32" t="s">
        <v>65</v>
      </c>
      <c r="B19" s="21" t="s">
        <v>31</v>
      </c>
      <c r="C19" s="22">
        <v>250</v>
      </c>
      <c r="D19" s="23" t="s">
        <v>29</v>
      </c>
      <c r="E19" s="32">
        <v>0.58645215672303252</v>
      </c>
      <c r="F19" s="32">
        <v>6.3281954096453341E-3</v>
      </c>
    </row>
    <row r="20" spans="1:6" x14ac:dyDescent="0.2">
      <c r="A20" t="s">
        <v>66</v>
      </c>
      <c r="B20" s="11" t="s">
        <v>32</v>
      </c>
      <c r="C20" s="12">
        <v>50</v>
      </c>
      <c r="D20" s="13" t="s">
        <v>33</v>
      </c>
      <c r="E20">
        <v>0.30147369780647448</v>
      </c>
      <c r="F20">
        <v>7.2062463500898171E-4</v>
      </c>
    </row>
    <row r="21" spans="1:6" x14ac:dyDescent="0.2">
      <c r="A21" t="s">
        <v>67</v>
      </c>
      <c r="B21" s="11" t="s">
        <v>32</v>
      </c>
      <c r="C21" s="12">
        <v>50</v>
      </c>
      <c r="D21" s="13" t="s">
        <v>33</v>
      </c>
      <c r="E21">
        <v>0.35922467986860224</v>
      </c>
      <c r="F21">
        <v>8.3801944971104397E-4</v>
      </c>
    </row>
    <row r="22" spans="1:6" x14ac:dyDescent="0.2">
      <c r="A22" t="s">
        <v>68</v>
      </c>
      <c r="B22" s="11" t="s">
        <v>32</v>
      </c>
      <c r="C22" s="12">
        <v>50</v>
      </c>
      <c r="D22" s="13" t="s">
        <v>33</v>
      </c>
      <c r="E22">
        <v>0.26124842355651323</v>
      </c>
      <c r="F22">
        <v>7.9103945274314397E-4</v>
      </c>
    </row>
    <row r="23" spans="1:6" x14ac:dyDescent="0.2">
      <c r="A23" t="s">
        <v>69</v>
      </c>
      <c r="B23" s="11" t="s">
        <v>32</v>
      </c>
      <c r="C23" s="12">
        <v>50</v>
      </c>
      <c r="D23" s="13" t="s">
        <v>33</v>
      </c>
      <c r="E23">
        <v>0.29845455822382672</v>
      </c>
      <c r="F23">
        <v>8.6490710094890802E-4</v>
      </c>
    </row>
    <row r="24" spans="1:6" x14ac:dyDescent="0.2">
      <c r="A24" t="s">
        <v>70</v>
      </c>
      <c r="B24" s="11" t="s">
        <v>32</v>
      </c>
      <c r="C24" s="12">
        <v>50</v>
      </c>
      <c r="D24" s="13" t="s">
        <v>33</v>
      </c>
      <c r="E24">
        <v>7.8500290179735893E-2</v>
      </c>
      <c r="F24">
        <v>2.3363001503483042E-4</v>
      </c>
    </row>
    <row r="25" spans="1:6" s="32" customFormat="1" ht="17" thickBot="1" x14ac:dyDescent="0.25">
      <c r="A25" s="32" t="s">
        <v>71</v>
      </c>
      <c r="B25" s="21" t="s">
        <v>32</v>
      </c>
      <c r="C25" s="22">
        <v>50</v>
      </c>
      <c r="D25" s="23" t="s">
        <v>33</v>
      </c>
      <c r="E25" s="32">
        <v>0.21081800648541413</v>
      </c>
    </row>
    <row r="26" spans="1:6" x14ac:dyDescent="0.2">
      <c r="A26" t="s">
        <v>72</v>
      </c>
      <c r="B26" s="11" t="s">
        <v>34</v>
      </c>
      <c r="C26" s="12">
        <v>100</v>
      </c>
      <c r="D26" s="13" t="s">
        <v>33</v>
      </c>
      <c r="E26">
        <v>0.26826522860087754</v>
      </c>
      <c r="F26">
        <v>1.1521780370731096E-3</v>
      </c>
    </row>
    <row r="27" spans="1:6" x14ac:dyDescent="0.2">
      <c r="A27" t="s">
        <v>73</v>
      </c>
      <c r="B27" s="11" t="s">
        <v>34</v>
      </c>
      <c r="C27" s="12">
        <v>100</v>
      </c>
      <c r="D27" s="13" t="s">
        <v>33</v>
      </c>
      <c r="E27">
        <v>0.14297844372356511</v>
      </c>
      <c r="F27">
        <v>7.798254189489755E-4</v>
      </c>
    </row>
    <row r="28" spans="1:6" x14ac:dyDescent="0.2">
      <c r="A28" t="s">
        <v>74</v>
      </c>
      <c r="B28" s="11" t="s">
        <v>34</v>
      </c>
      <c r="C28" s="12">
        <v>100</v>
      </c>
      <c r="D28" s="13" t="s">
        <v>33</v>
      </c>
      <c r="E28">
        <v>0.2178998312492979</v>
      </c>
      <c r="F28">
        <v>1.0557164617193272E-3</v>
      </c>
    </row>
    <row r="29" spans="1:6" x14ac:dyDescent="0.2">
      <c r="A29" t="s">
        <v>75</v>
      </c>
      <c r="B29" s="11" t="s">
        <v>34</v>
      </c>
      <c r="C29" s="12">
        <v>100</v>
      </c>
      <c r="D29" s="13" t="s">
        <v>33</v>
      </c>
      <c r="E29">
        <v>0.22725743824537556</v>
      </c>
      <c r="F29">
        <v>1.0544730136815099E-3</v>
      </c>
    </row>
    <row r="30" spans="1:6" x14ac:dyDescent="0.2">
      <c r="A30" t="s">
        <v>76</v>
      </c>
      <c r="B30" s="11" t="s">
        <v>34</v>
      </c>
      <c r="C30" s="12">
        <v>100</v>
      </c>
      <c r="D30" s="13" t="s">
        <v>33</v>
      </c>
      <c r="E30">
        <v>0.20782787495693389</v>
      </c>
      <c r="F30">
        <v>1.0419949799392707E-3</v>
      </c>
    </row>
    <row r="31" spans="1:6" s="32" customFormat="1" ht="17" thickBot="1" x14ac:dyDescent="0.25">
      <c r="A31" s="32" t="s">
        <v>77</v>
      </c>
      <c r="B31" s="21" t="s">
        <v>34</v>
      </c>
      <c r="C31" s="22">
        <v>100</v>
      </c>
      <c r="D31" s="23" t="s">
        <v>33</v>
      </c>
      <c r="E31" s="32">
        <v>0.20885817945971918</v>
      </c>
      <c r="F31" s="32">
        <v>1.0441681533642228E-3</v>
      </c>
    </row>
    <row r="32" spans="1:6" x14ac:dyDescent="0.2">
      <c r="A32" t="s">
        <v>78</v>
      </c>
      <c r="B32" s="11" t="s">
        <v>35</v>
      </c>
      <c r="C32" s="12">
        <v>250</v>
      </c>
      <c r="D32" s="13" t="s">
        <v>33</v>
      </c>
      <c r="E32">
        <v>0.27711111343858597</v>
      </c>
      <c r="F32">
        <v>4.141008234465047E-3</v>
      </c>
    </row>
    <row r="33" spans="1:6" x14ac:dyDescent="0.2">
      <c r="A33" t="s">
        <v>79</v>
      </c>
      <c r="B33" s="11" t="s">
        <v>35</v>
      </c>
      <c r="C33" s="12">
        <v>250</v>
      </c>
      <c r="D33" s="13" t="s">
        <v>33</v>
      </c>
      <c r="E33">
        <v>0.23928113177195062</v>
      </c>
      <c r="F33">
        <v>2.82866034422134E-3</v>
      </c>
    </row>
    <row r="34" spans="1:6" x14ac:dyDescent="0.2">
      <c r="A34" t="s">
        <v>80</v>
      </c>
      <c r="B34" s="11" t="s">
        <v>35</v>
      </c>
      <c r="C34" s="12">
        <v>250</v>
      </c>
      <c r="D34" s="13" t="s">
        <v>33</v>
      </c>
      <c r="E34">
        <v>0.2823149201801044</v>
      </c>
      <c r="F34">
        <v>3.6409249359558651E-3</v>
      </c>
    </row>
    <row r="35" spans="1:6" x14ac:dyDescent="0.2">
      <c r="A35" t="s">
        <v>81</v>
      </c>
      <c r="B35" s="11" t="s">
        <v>35</v>
      </c>
      <c r="C35" s="12">
        <v>250</v>
      </c>
      <c r="D35" s="13" t="s">
        <v>33</v>
      </c>
      <c r="E35">
        <v>0.24304239405323072</v>
      </c>
      <c r="F35">
        <v>2.9927221689018449E-3</v>
      </c>
    </row>
    <row r="36" spans="1:6" x14ac:dyDescent="0.2">
      <c r="A36" t="s">
        <v>82</v>
      </c>
      <c r="B36" s="11" t="s">
        <v>35</v>
      </c>
      <c r="C36" s="12">
        <v>250</v>
      </c>
      <c r="D36" s="13" t="s">
        <v>33</v>
      </c>
      <c r="E36">
        <v>0.34789501366844255</v>
      </c>
      <c r="F36">
        <v>2.8936137902380644E-3</v>
      </c>
    </row>
    <row r="37" spans="1:6" s="32" customFormat="1" ht="17" thickBot="1" x14ac:dyDescent="0.25">
      <c r="A37" s="32" t="s">
        <v>83</v>
      </c>
      <c r="B37" s="21" t="s">
        <v>35</v>
      </c>
      <c r="C37" s="22">
        <v>250</v>
      </c>
      <c r="D37" s="23" t="s">
        <v>33</v>
      </c>
      <c r="E37" s="32">
        <v>0.26490212031051352</v>
      </c>
      <c r="F37" s="32">
        <v>2.4586062663610928E-3</v>
      </c>
    </row>
    <row r="38" spans="1:6" x14ac:dyDescent="0.2">
      <c r="A38" t="s">
        <v>84</v>
      </c>
      <c r="B38" s="11" t="s">
        <v>36</v>
      </c>
      <c r="C38" s="12">
        <v>50</v>
      </c>
      <c r="D38" s="13" t="s">
        <v>37</v>
      </c>
      <c r="E38">
        <v>0.29493574163300429</v>
      </c>
      <c r="F38">
        <v>8.2190943510807414E-4</v>
      </c>
    </row>
    <row r="39" spans="1:6" x14ac:dyDescent="0.2">
      <c r="A39" t="s">
        <v>85</v>
      </c>
      <c r="B39" s="11" t="s">
        <v>36</v>
      </c>
      <c r="C39" s="12">
        <v>50</v>
      </c>
      <c r="D39" s="13" t="s">
        <v>37</v>
      </c>
      <c r="E39">
        <v>0.27020916295149927</v>
      </c>
      <c r="F39">
        <v>7.3459779403418164E-4</v>
      </c>
    </row>
    <row r="40" spans="1:6" x14ac:dyDescent="0.2">
      <c r="A40" t="s">
        <v>86</v>
      </c>
      <c r="B40" s="11" t="s">
        <v>36</v>
      </c>
      <c r="C40" s="12">
        <v>50</v>
      </c>
      <c r="D40" s="13" t="s">
        <v>37</v>
      </c>
      <c r="E40">
        <v>0.41986210874019803</v>
      </c>
      <c r="F40">
        <v>1.1356911323969769E-3</v>
      </c>
    </row>
    <row r="41" spans="1:6" x14ac:dyDescent="0.2">
      <c r="A41" t="s">
        <v>87</v>
      </c>
      <c r="B41" s="11" t="s">
        <v>36</v>
      </c>
      <c r="C41" s="12">
        <v>50</v>
      </c>
      <c r="D41" s="13" t="s">
        <v>37</v>
      </c>
      <c r="E41">
        <v>0.52185272851392661</v>
      </c>
    </row>
    <row r="42" spans="1:6" x14ac:dyDescent="0.2">
      <c r="A42" t="s">
        <v>88</v>
      </c>
      <c r="B42" s="11" t="s">
        <v>36</v>
      </c>
      <c r="C42" s="12">
        <v>50</v>
      </c>
      <c r="D42" s="13" t="s">
        <v>37</v>
      </c>
      <c r="E42">
        <v>0.47462720607191289</v>
      </c>
      <c r="F42">
        <v>1.1474482783207745E-3</v>
      </c>
    </row>
    <row r="43" spans="1:6" s="32" customFormat="1" ht="17" thickBot="1" x14ac:dyDescent="0.25">
      <c r="A43" s="32" t="s">
        <v>89</v>
      </c>
      <c r="B43" s="21" t="s">
        <v>36</v>
      </c>
      <c r="C43" s="22">
        <v>50</v>
      </c>
      <c r="D43" s="23" t="s">
        <v>37</v>
      </c>
      <c r="E43" s="32">
        <v>0.44559768523438775</v>
      </c>
      <c r="F43" s="32">
        <v>9.3138523740605539E-4</v>
      </c>
    </row>
    <row r="44" spans="1:6" x14ac:dyDescent="0.2">
      <c r="A44" t="s">
        <v>90</v>
      </c>
      <c r="B44" s="11" t="s">
        <v>38</v>
      </c>
      <c r="C44" s="12">
        <v>100</v>
      </c>
      <c r="D44" s="13" t="s">
        <v>37</v>
      </c>
      <c r="E44">
        <v>0.27201792173381439</v>
      </c>
      <c r="F44">
        <v>9.0235261055102319E-4</v>
      </c>
    </row>
    <row r="45" spans="1:6" x14ac:dyDescent="0.2">
      <c r="A45" t="s">
        <v>91</v>
      </c>
      <c r="B45" s="11" t="s">
        <v>38</v>
      </c>
      <c r="C45" s="12">
        <v>100</v>
      </c>
      <c r="D45" s="13" t="s">
        <v>37</v>
      </c>
      <c r="E45">
        <v>0.2066474483972438</v>
      </c>
      <c r="F45">
        <v>9.9161640117772436E-4</v>
      </c>
    </row>
    <row r="46" spans="1:6" x14ac:dyDescent="0.2">
      <c r="A46" t="s">
        <v>92</v>
      </c>
      <c r="B46" s="11" t="s">
        <v>38</v>
      </c>
      <c r="C46" s="12">
        <v>100</v>
      </c>
      <c r="D46" s="13" t="s">
        <v>37</v>
      </c>
      <c r="E46">
        <v>0.33960996860561382</v>
      </c>
      <c r="F46">
        <v>1.2187860538787365E-3</v>
      </c>
    </row>
    <row r="47" spans="1:6" x14ac:dyDescent="0.2">
      <c r="A47" t="s">
        <v>93</v>
      </c>
      <c r="B47" s="11" t="s">
        <v>38</v>
      </c>
      <c r="C47" s="12">
        <v>100</v>
      </c>
      <c r="D47" s="13" t="s">
        <v>37</v>
      </c>
      <c r="E47">
        <v>0.27396761201486686</v>
      </c>
      <c r="F47">
        <v>1.1354660176040878E-3</v>
      </c>
    </row>
    <row r="48" spans="1:6" x14ac:dyDescent="0.2">
      <c r="A48" t="s">
        <v>94</v>
      </c>
      <c r="B48" s="11" t="s">
        <v>38</v>
      </c>
      <c r="C48" s="12">
        <v>100</v>
      </c>
      <c r="D48" s="13" t="s">
        <v>37</v>
      </c>
      <c r="E48">
        <v>0.1935697671372453</v>
      </c>
      <c r="F48">
        <v>1.170803679810655E-3</v>
      </c>
    </row>
    <row r="49" spans="1:6" s="32" customFormat="1" ht="17" thickBot="1" x14ac:dyDescent="0.25">
      <c r="A49" s="32" t="s">
        <v>95</v>
      </c>
      <c r="B49" s="21" t="s">
        <v>38</v>
      </c>
      <c r="C49" s="22">
        <v>100</v>
      </c>
      <c r="D49" s="23" t="s">
        <v>37</v>
      </c>
      <c r="E49" s="32">
        <v>0.26453325618885531</v>
      </c>
      <c r="F49" s="32">
        <v>1.2502890016026244E-3</v>
      </c>
    </row>
    <row r="50" spans="1:6" x14ac:dyDescent="0.2">
      <c r="A50" t="s">
        <v>96</v>
      </c>
      <c r="B50" s="11" t="s">
        <v>39</v>
      </c>
      <c r="C50" s="12">
        <v>250</v>
      </c>
      <c r="D50" s="13" t="s">
        <v>37</v>
      </c>
      <c r="E50">
        <v>0.29783774231310706</v>
      </c>
      <c r="F50">
        <v>2.5273733832875019E-3</v>
      </c>
    </row>
    <row r="51" spans="1:6" x14ac:dyDescent="0.2">
      <c r="A51" t="s">
        <v>97</v>
      </c>
      <c r="B51" s="11" t="s">
        <v>39</v>
      </c>
      <c r="C51" s="12">
        <v>250</v>
      </c>
      <c r="D51" s="13" t="s">
        <v>37</v>
      </c>
      <c r="E51">
        <v>0.3569537927033698</v>
      </c>
      <c r="F51">
        <v>2.5996999555131231E-3</v>
      </c>
    </row>
    <row r="52" spans="1:6" x14ac:dyDescent="0.2">
      <c r="A52" t="s">
        <v>98</v>
      </c>
      <c r="B52" s="11" t="s">
        <v>39</v>
      </c>
      <c r="C52" s="12">
        <v>250</v>
      </c>
      <c r="D52" s="13" t="s">
        <v>37</v>
      </c>
      <c r="E52">
        <v>0.33947221839184893</v>
      </c>
      <c r="F52">
        <v>2.9530998187603705E-3</v>
      </c>
    </row>
    <row r="53" spans="1:6" x14ac:dyDescent="0.2">
      <c r="A53" t="s">
        <v>99</v>
      </c>
      <c r="B53" s="11" t="s">
        <v>39</v>
      </c>
      <c r="C53" s="12">
        <v>250</v>
      </c>
      <c r="D53" s="13" t="s">
        <v>37</v>
      </c>
      <c r="E53">
        <v>0.35904029436020662</v>
      </c>
      <c r="F53">
        <v>2.6940742832839704E-3</v>
      </c>
    </row>
    <row r="54" spans="1:6" x14ac:dyDescent="0.2">
      <c r="A54" t="s">
        <v>100</v>
      </c>
      <c r="B54" s="11" t="s">
        <v>39</v>
      </c>
      <c r="C54" s="12">
        <v>250</v>
      </c>
      <c r="D54" s="13" t="s">
        <v>37</v>
      </c>
      <c r="E54">
        <v>0.30009246980254306</v>
      </c>
      <c r="F54">
        <v>2.5558086790600978E-3</v>
      </c>
    </row>
    <row r="55" spans="1:6" s="32" customFormat="1" ht="17" thickBot="1" x14ac:dyDescent="0.25">
      <c r="A55" s="32" t="s">
        <v>101</v>
      </c>
      <c r="B55" s="21" t="s">
        <v>39</v>
      </c>
      <c r="C55" s="22">
        <v>250</v>
      </c>
      <c r="D55" s="23" t="s">
        <v>37</v>
      </c>
      <c r="E55" s="32">
        <v>0.32912304366965667</v>
      </c>
      <c r="F55" s="32">
        <v>2.6441611776468225E-3</v>
      </c>
    </row>
    <row r="56" spans="1:6" x14ac:dyDescent="0.2">
      <c r="A56" t="s">
        <v>102</v>
      </c>
      <c r="B56" s="11" t="s">
        <v>40</v>
      </c>
      <c r="C56" s="12">
        <v>50</v>
      </c>
      <c r="D56" s="13" t="s">
        <v>41</v>
      </c>
      <c r="E56">
        <v>0.32651393939788376</v>
      </c>
      <c r="F56">
        <v>2.1020866229420495E-3</v>
      </c>
    </row>
    <row r="57" spans="1:6" x14ac:dyDescent="0.2">
      <c r="A57" t="s">
        <v>103</v>
      </c>
      <c r="B57" s="11" t="s">
        <v>40</v>
      </c>
      <c r="C57" s="12">
        <v>50</v>
      </c>
      <c r="D57" s="13" t="s">
        <v>41</v>
      </c>
      <c r="E57">
        <v>0.30543897714921203</v>
      </c>
      <c r="F57">
        <v>2.2908409409871109E-3</v>
      </c>
    </row>
    <row r="58" spans="1:6" x14ac:dyDescent="0.2">
      <c r="A58" t="s">
        <v>104</v>
      </c>
      <c r="B58" s="11" t="s">
        <v>40</v>
      </c>
      <c r="C58" s="12">
        <v>50</v>
      </c>
      <c r="D58" s="13" t="s">
        <v>41</v>
      </c>
      <c r="E58">
        <v>9.1164749519065377E-2</v>
      </c>
      <c r="F58">
        <v>5.9771719632932085E-4</v>
      </c>
    </row>
    <row r="59" spans="1:6" x14ac:dyDescent="0.2">
      <c r="A59" t="s">
        <v>105</v>
      </c>
      <c r="B59" s="11" t="s">
        <v>40</v>
      </c>
      <c r="C59" s="12">
        <v>50</v>
      </c>
      <c r="D59" s="13" t="s">
        <v>41</v>
      </c>
      <c r="E59">
        <v>0.11664291779494729</v>
      </c>
      <c r="F59">
        <v>8.5341590881862241E-4</v>
      </c>
    </row>
    <row r="60" spans="1:6" x14ac:dyDescent="0.2">
      <c r="A60" t="s">
        <v>106</v>
      </c>
      <c r="B60" s="11" t="s">
        <v>40</v>
      </c>
      <c r="C60" s="12">
        <v>50</v>
      </c>
      <c r="D60" s="13" t="s">
        <v>41</v>
      </c>
      <c r="E60">
        <v>0.18687724607007455</v>
      </c>
      <c r="F60">
        <v>1.6995931648431319E-3</v>
      </c>
    </row>
    <row r="61" spans="1:6" s="32" customFormat="1" ht="17" thickBot="1" x14ac:dyDescent="0.25">
      <c r="A61" s="32" t="s">
        <v>107</v>
      </c>
      <c r="B61" s="21" t="s">
        <v>40</v>
      </c>
      <c r="C61" s="22">
        <v>50</v>
      </c>
      <c r="D61" s="23" t="s">
        <v>41</v>
      </c>
      <c r="E61" s="32">
        <v>0.18733395775293896</v>
      </c>
      <c r="F61" s="32">
        <v>1.7945233221646584E-3</v>
      </c>
    </row>
    <row r="62" spans="1:6" x14ac:dyDescent="0.2">
      <c r="A62" t="s">
        <v>108</v>
      </c>
      <c r="B62" s="11" t="s">
        <v>42</v>
      </c>
      <c r="C62" s="12">
        <v>100</v>
      </c>
      <c r="D62" s="13" t="s">
        <v>41</v>
      </c>
    </row>
    <row r="63" spans="1:6" x14ac:dyDescent="0.2">
      <c r="A63" t="s">
        <v>109</v>
      </c>
      <c r="B63" s="11" t="s">
        <v>42</v>
      </c>
      <c r="C63" s="12">
        <v>100</v>
      </c>
      <c r="D63" s="13" t="s">
        <v>41</v>
      </c>
    </row>
    <row r="64" spans="1:6" x14ac:dyDescent="0.2">
      <c r="A64" t="s">
        <v>110</v>
      </c>
      <c r="B64" s="11" t="s">
        <v>42</v>
      </c>
      <c r="C64" s="12">
        <v>100</v>
      </c>
      <c r="D64" s="13" t="s">
        <v>41</v>
      </c>
    </row>
    <row r="65" spans="1:6" x14ac:dyDescent="0.2">
      <c r="A65" t="s">
        <v>111</v>
      </c>
      <c r="B65" s="11" t="s">
        <v>42</v>
      </c>
      <c r="C65" s="12">
        <v>100</v>
      </c>
      <c r="D65" s="13" t="s">
        <v>41</v>
      </c>
    </row>
    <row r="66" spans="1:6" x14ac:dyDescent="0.2">
      <c r="A66" t="s">
        <v>112</v>
      </c>
      <c r="B66" s="11" t="s">
        <v>42</v>
      </c>
      <c r="C66" s="12">
        <v>100</v>
      </c>
      <c r="D66" s="13" t="s">
        <v>41</v>
      </c>
    </row>
    <row r="67" spans="1:6" s="32" customFormat="1" ht="17" thickBot="1" x14ac:dyDescent="0.25">
      <c r="A67" s="32" t="s">
        <v>113</v>
      </c>
      <c r="B67" s="21" t="s">
        <v>42</v>
      </c>
      <c r="C67" s="22">
        <v>100</v>
      </c>
      <c r="D67" s="23" t="s">
        <v>41</v>
      </c>
    </row>
    <row r="68" spans="1:6" x14ac:dyDescent="0.2">
      <c r="A68" t="s">
        <v>114</v>
      </c>
      <c r="B68" s="11" t="s">
        <v>43</v>
      </c>
      <c r="C68" s="12">
        <v>250</v>
      </c>
      <c r="D68" s="13" t="s">
        <v>41</v>
      </c>
      <c r="E68">
        <v>0.18272608605622132</v>
      </c>
      <c r="F68">
        <v>3.6284337784061723E-3</v>
      </c>
    </row>
    <row r="69" spans="1:6" x14ac:dyDescent="0.2">
      <c r="A69" t="s">
        <v>115</v>
      </c>
      <c r="B69" s="11" t="s">
        <v>43</v>
      </c>
      <c r="C69" s="12">
        <v>250</v>
      </c>
      <c r="D69" s="13" t="s">
        <v>41</v>
      </c>
      <c r="E69">
        <v>0.14281113292357853</v>
      </c>
      <c r="F69">
        <v>2.9274078038980509E-3</v>
      </c>
    </row>
    <row r="70" spans="1:6" x14ac:dyDescent="0.2">
      <c r="A70" t="s">
        <v>116</v>
      </c>
      <c r="B70" s="11" t="s">
        <v>43</v>
      </c>
      <c r="C70" s="12">
        <v>250</v>
      </c>
      <c r="D70" s="13" t="s">
        <v>41</v>
      </c>
      <c r="E70">
        <v>0.13382096348972075</v>
      </c>
      <c r="F70">
        <v>4.2863184659158952E-3</v>
      </c>
    </row>
    <row r="71" spans="1:6" x14ac:dyDescent="0.2">
      <c r="A71" t="s">
        <v>117</v>
      </c>
      <c r="B71" s="11" t="s">
        <v>43</v>
      </c>
      <c r="C71" s="12">
        <v>250</v>
      </c>
      <c r="D71" s="13" t="s">
        <v>41</v>
      </c>
      <c r="E71">
        <v>0.19824070665345017</v>
      </c>
      <c r="F71">
        <v>5.7081336002585432E-3</v>
      </c>
    </row>
    <row r="72" spans="1:6" x14ac:dyDescent="0.2">
      <c r="A72" t="s">
        <v>118</v>
      </c>
      <c r="B72" s="11" t="s">
        <v>43</v>
      </c>
      <c r="C72" s="12">
        <v>250</v>
      </c>
      <c r="D72" s="13" t="s">
        <v>41</v>
      </c>
      <c r="E72">
        <v>0.14690663521879477</v>
      </c>
      <c r="F72">
        <v>3.1800659858922317E-3</v>
      </c>
    </row>
    <row r="73" spans="1:6" s="32" customFormat="1" ht="17" thickBot="1" x14ac:dyDescent="0.25">
      <c r="A73" s="32" t="s">
        <v>119</v>
      </c>
      <c r="B73" s="21" t="s">
        <v>43</v>
      </c>
      <c r="C73" s="22">
        <v>250</v>
      </c>
      <c r="D73" s="23" t="s">
        <v>41</v>
      </c>
      <c r="E73" s="32">
        <v>0.15022302375221919</v>
      </c>
      <c r="F73" s="32">
        <v>3.3818385502893218E-3</v>
      </c>
    </row>
    <row r="74" spans="1:6" x14ac:dyDescent="0.2">
      <c r="A74" t="s">
        <v>120</v>
      </c>
      <c r="B74" s="11" t="s">
        <v>44</v>
      </c>
      <c r="C74" s="12">
        <v>50</v>
      </c>
      <c r="D74" s="13" t="s">
        <v>45</v>
      </c>
      <c r="E74">
        <v>0.16921172404635132</v>
      </c>
      <c r="F74">
        <v>8.2252720718916077E-4</v>
      </c>
    </row>
    <row r="75" spans="1:6" x14ac:dyDescent="0.2">
      <c r="A75" t="s">
        <v>121</v>
      </c>
      <c r="B75" s="11" t="s">
        <v>44</v>
      </c>
      <c r="C75" s="12">
        <v>50</v>
      </c>
      <c r="D75" s="13" t="s">
        <v>45</v>
      </c>
      <c r="E75">
        <v>0.17482045158808618</v>
      </c>
      <c r="F75">
        <v>7.9795997708446455E-4</v>
      </c>
    </row>
    <row r="76" spans="1:6" x14ac:dyDescent="0.2">
      <c r="A76" t="s">
        <v>122</v>
      </c>
      <c r="B76" s="11" t="s">
        <v>44</v>
      </c>
      <c r="C76" s="12">
        <v>50</v>
      </c>
      <c r="D76" s="13" t="s">
        <v>45</v>
      </c>
      <c r="E76">
        <v>0.16450717636573184</v>
      </c>
      <c r="F76">
        <v>8.6602740131906349E-4</v>
      </c>
    </row>
    <row r="77" spans="1:6" x14ac:dyDescent="0.2">
      <c r="A77" t="s">
        <v>123</v>
      </c>
      <c r="B77" s="11" t="s">
        <v>44</v>
      </c>
      <c r="C77" s="12">
        <v>50</v>
      </c>
      <c r="D77" s="13" t="s">
        <v>45</v>
      </c>
      <c r="E77">
        <v>0.1938583077383271</v>
      </c>
      <c r="F77">
        <v>9.5363341795587256E-4</v>
      </c>
    </row>
    <row r="78" spans="1:6" x14ac:dyDescent="0.2">
      <c r="A78" t="s">
        <v>124</v>
      </c>
      <c r="B78" s="11" t="s">
        <v>44</v>
      </c>
      <c r="C78" s="12">
        <v>50</v>
      </c>
      <c r="D78" s="13" t="s">
        <v>45</v>
      </c>
      <c r="E78">
        <v>0.16899836516557337</v>
      </c>
      <c r="F78">
        <v>1.0152199523170478E-3</v>
      </c>
    </row>
    <row r="79" spans="1:6" s="32" customFormat="1" ht="17" thickBot="1" x14ac:dyDescent="0.25">
      <c r="A79" s="32" t="s">
        <v>125</v>
      </c>
      <c r="B79" s="21" t="s">
        <v>44</v>
      </c>
      <c r="C79" s="22">
        <v>50</v>
      </c>
      <c r="D79" s="23" t="s">
        <v>45</v>
      </c>
      <c r="E79" s="32">
        <v>0.1300281604857427</v>
      </c>
      <c r="F79" s="32">
        <v>9.9533567070556267E-4</v>
      </c>
    </row>
    <row r="80" spans="1:6" x14ac:dyDescent="0.2">
      <c r="A80" t="s">
        <v>126</v>
      </c>
      <c r="B80" s="11" t="s">
        <v>46</v>
      </c>
      <c r="C80" s="12">
        <v>100</v>
      </c>
      <c r="D80" s="13" t="s">
        <v>45</v>
      </c>
      <c r="E80">
        <v>0.12703600737198423</v>
      </c>
      <c r="F80">
        <v>1.2382568129906755E-3</v>
      </c>
    </row>
    <row r="81" spans="1:6" x14ac:dyDescent="0.2">
      <c r="A81" t="s">
        <v>127</v>
      </c>
      <c r="B81" s="11" t="s">
        <v>46</v>
      </c>
      <c r="C81" s="12">
        <v>100</v>
      </c>
      <c r="D81" s="13" t="s">
        <v>45</v>
      </c>
      <c r="E81">
        <v>9.2528280772194105E-2</v>
      </c>
      <c r="F81">
        <v>1.0242464478176767E-3</v>
      </c>
    </row>
    <row r="82" spans="1:6" x14ac:dyDescent="0.2">
      <c r="A82" t="s">
        <v>128</v>
      </c>
      <c r="B82" s="11" t="s">
        <v>46</v>
      </c>
      <c r="C82" s="12">
        <v>100</v>
      </c>
      <c r="D82" s="13" t="s">
        <v>45</v>
      </c>
      <c r="E82">
        <v>0.1128990389496947</v>
      </c>
      <c r="F82">
        <v>1.2037839153874782E-3</v>
      </c>
    </row>
    <row r="83" spans="1:6" x14ac:dyDescent="0.2">
      <c r="A83" t="s">
        <v>129</v>
      </c>
      <c r="B83" s="11" t="s">
        <v>46</v>
      </c>
      <c r="C83" s="12">
        <v>100</v>
      </c>
      <c r="D83" s="13" t="s">
        <v>45</v>
      </c>
      <c r="E83">
        <v>0.10768138993272096</v>
      </c>
      <c r="F83">
        <v>1.165482103887204E-3</v>
      </c>
    </row>
    <row r="84" spans="1:6" x14ac:dyDescent="0.2">
      <c r="A84" t="s">
        <v>130</v>
      </c>
      <c r="B84" s="11" t="s">
        <v>46</v>
      </c>
      <c r="C84" s="12">
        <v>100</v>
      </c>
      <c r="D84" s="13" t="s">
        <v>45</v>
      </c>
      <c r="E84">
        <v>0.10432612056099309</v>
      </c>
      <c r="F84">
        <v>1.0159953289785274E-3</v>
      </c>
    </row>
    <row r="85" spans="1:6" s="32" customFormat="1" ht="17" thickBot="1" x14ac:dyDescent="0.25">
      <c r="A85" s="32" t="s">
        <v>131</v>
      </c>
      <c r="B85" s="21" t="s">
        <v>46</v>
      </c>
      <c r="C85" s="22">
        <v>100</v>
      </c>
      <c r="D85" s="23" t="s">
        <v>45</v>
      </c>
      <c r="E85" s="32">
        <v>9.4117488756539081E-2</v>
      </c>
      <c r="F85" s="32">
        <v>9.5473382468955984E-4</v>
      </c>
    </row>
    <row r="86" spans="1:6" x14ac:dyDescent="0.2">
      <c r="A86" t="s">
        <v>132</v>
      </c>
      <c r="B86" s="11" t="s">
        <v>47</v>
      </c>
      <c r="C86" s="12">
        <v>250</v>
      </c>
      <c r="D86" s="13" t="s">
        <v>45</v>
      </c>
      <c r="E86">
        <v>0.18926097018400628</v>
      </c>
      <c r="F86">
        <v>4.8290692709744235E-3</v>
      </c>
    </row>
    <row r="87" spans="1:6" x14ac:dyDescent="0.2">
      <c r="A87" t="s">
        <v>133</v>
      </c>
      <c r="B87" s="11" t="s">
        <v>47</v>
      </c>
      <c r="C87" s="12">
        <v>250</v>
      </c>
      <c r="D87" s="13" t="s">
        <v>45</v>
      </c>
      <c r="E87">
        <v>0.20964956748169078</v>
      </c>
      <c r="F87">
        <v>5.3320126614066548E-3</v>
      </c>
    </row>
    <row r="88" spans="1:6" x14ac:dyDescent="0.2">
      <c r="A88" t="s">
        <v>134</v>
      </c>
      <c r="B88" s="11" t="s">
        <v>47</v>
      </c>
      <c r="C88" s="12">
        <v>250</v>
      </c>
      <c r="D88" s="13" t="s">
        <v>45</v>
      </c>
      <c r="E88">
        <v>0.20128740953016711</v>
      </c>
      <c r="F88">
        <v>3.8025511163084298E-3</v>
      </c>
    </row>
    <row r="89" spans="1:6" x14ac:dyDescent="0.2">
      <c r="A89" t="s">
        <v>135</v>
      </c>
      <c r="B89" s="11" t="s">
        <v>47</v>
      </c>
      <c r="C89" s="12">
        <v>250</v>
      </c>
      <c r="D89" s="13" t="s">
        <v>45</v>
      </c>
      <c r="E89">
        <v>0.21830326478349113</v>
      </c>
      <c r="F89">
        <v>3.9746599292496921E-3</v>
      </c>
    </row>
    <row r="90" spans="1:6" x14ac:dyDescent="0.2">
      <c r="A90" t="s">
        <v>136</v>
      </c>
      <c r="B90" s="11" t="s">
        <v>47</v>
      </c>
      <c r="C90" s="12">
        <v>250</v>
      </c>
      <c r="D90" s="13" t="s">
        <v>45</v>
      </c>
      <c r="E90">
        <v>0.21934604071970865</v>
      </c>
      <c r="F90">
        <v>4.7318180895591071E-3</v>
      </c>
    </row>
    <row r="91" spans="1:6" s="32" customFormat="1" ht="17" thickBot="1" x14ac:dyDescent="0.25">
      <c r="A91" s="32" t="s">
        <v>137</v>
      </c>
      <c r="B91" s="21" t="s">
        <v>47</v>
      </c>
      <c r="C91" s="22">
        <v>250</v>
      </c>
      <c r="D91" s="23" t="s">
        <v>45</v>
      </c>
      <c r="E91" s="32">
        <v>0.23412675497604787</v>
      </c>
      <c r="F91" s="32">
        <v>4.3794477507801766E-3</v>
      </c>
    </row>
    <row r="107" spans="2:2" x14ac:dyDescent="0.2">
      <c r="B107" s="52"/>
    </row>
    <row r="124" spans="4:4" x14ac:dyDescent="0.2">
      <c r="D124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univar_figs</vt:lpstr>
      <vt:lpstr>pca_figs</vt:lpstr>
      <vt:lpstr>um3_metal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2019-07-01T20:23:21Z</dcterms:created>
  <dcterms:modified xsi:type="dcterms:W3CDTF">2020-01-20T17:12:14Z</dcterms:modified>
</cp:coreProperties>
</file>