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for_coauthors_v1/data_code/"/>
    </mc:Choice>
  </mc:AlternateContent>
  <xr:revisionPtr revIDLastSave="0" documentId="13_ncr:1_{37C1E056-3863-144F-B8F3-C01AFB08C7CC}" xr6:coauthVersionLast="36" xr6:coauthVersionMax="36" xr10:uidLastSave="{00000000-0000-0000-0000-000000000000}"/>
  <bookViews>
    <workbookView xWindow="-24560" yWindow="-440" windowWidth="22960" windowHeight="19140" tabRatio="500" xr2:uid="{00000000-000D-0000-FFFF-FFFF00000000}"/>
  </bookViews>
  <sheets>
    <sheet name="data" sheetId="1" r:id="rId1"/>
  </sheets>
  <externalReferences>
    <externalReference r:id="rId2"/>
  </externalReferenc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5" i="1" l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<sst xmlns="http://schemas.openxmlformats.org/spreadsheetml/2006/main" count="231" uniqueCount="143">
  <si>
    <t>sampleID</t>
  </si>
  <si>
    <t>treatmentID</t>
  </si>
  <si>
    <t>species</t>
  </si>
  <si>
    <t>File</t>
  </si>
  <si>
    <t>DATE</t>
  </si>
  <si>
    <t>CellDensity_old</t>
  </si>
  <si>
    <t>Fo</t>
  </si>
  <si>
    <t>Fm</t>
  </si>
  <si>
    <t>Fv</t>
  </si>
  <si>
    <t>Sigma</t>
  </si>
  <si>
    <t>TauAv1</t>
  </si>
  <si>
    <t>min-10-26-1</t>
  </si>
  <si>
    <t>min-10-26</t>
  </si>
  <si>
    <t>min</t>
  </si>
  <si>
    <t>mjul15.000</t>
  </si>
  <si>
    <t>min-10-26-2</t>
  </si>
  <si>
    <t>mjul15.001</t>
  </si>
  <si>
    <t>min-10-26-3</t>
  </si>
  <si>
    <t>mjul15.002</t>
  </si>
  <si>
    <t>min-10-28-1</t>
  </si>
  <si>
    <t>min-10-28</t>
  </si>
  <si>
    <t>mjul21.000</t>
  </si>
  <si>
    <t>min-10-28-2</t>
  </si>
  <si>
    <t>mjul21.001</t>
  </si>
  <si>
    <t>min-10-28-3</t>
  </si>
  <si>
    <t>mjul21.002</t>
  </si>
  <si>
    <t>min-10-30-1</t>
  </si>
  <si>
    <t>min-10-30</t>
  </si>
  <si>
    <t>mjul25.000</t>
  </si>
  <si>
    <t>min-10-30-2</t>
  </si>
  <si>
    <t>mjul25.001</t>
  </si>
  <si>
    <t>min-10-30-3</t>
  </si>
  <si>
    <t>mjul25.002</t>
  </si>
  <si>
    <t>min-100-26-1</t>
  </si>
  <si>
    <t>min-100-26</t>
  </si>
  <si>
    <t>mjun10.000</t>
  </si>
  <si>
    <t>min-100-26-2</t>
  </si>
  <si>
    <t>mjun10.001</t>
  </si>
  <si>
    <t>min-100-26-3</t>
  </si>
  <si>
    <t>mjun10.002</t>
  </si>
  <si>
    <t>min-100-28-1</t>
  </si>
  <si>
    <t>min-100-28</t>
  </si>
  <si>
    <t>M1jun27.000</t>
  </si>
  <si>
    <t>min-100-28-2</t>
  </si>
  <si>
    <t>M1jun27.001</t>
  </si>
  <si>
    <t>min-100-28-3</t>
  </si>
  <si>
    <t>M1jun27.002</t>
  </si>
  <si>
    <t>min-100-30-1</t>
  </si>
  <si>
    <t>min-100-30</t>
  </si>
  <si>
    <t>mjul20.000</t>
  </si>
  <si>
    <t>min-100-30-2</t>
  </si>
  <si>
    <t>mjul29.000</t>
  </si>
  <si>
    <t>min-100-30-3</t>
  </si>
  <si>
    <t>mjul29.001</t>
  </si>
  <si>
    <t>min-50-26-1</t>
  </si>
  <si>
    <t>min-50-26</t>
  </si>
  <si>
    <t>mjun8.000</t>
  </si>
  <si>
    <t>min-50-26-2</t>
  </si>
  <si>
    <t>mjun8.001</t>
  </si>
  <si>
    <t>min-50-26-3</t>
  </si>
  <si>
    <t>mjun8.002</t>
  </si>
  <si>
    <t>min-50-28-1</t>
  </si>
  <si>
    <t>min-50-28</t>
  </si>
  <si>
    <t>M5jun27.000</t>
  </si>
  <si>
    <t>min-50-28-2</t>
  </si>
  <si>
    <t>M5jun27.001</t>
  </si>
  <si>
    <t>min-50-28-3</t>
  </si>
  <si>
    <t>M5jun27.002</t>
  </si>
  <si>
    <t>min-50-30-1</t>
  </si>
  <si>
    <t>min-50-30</t>
  </si>
  <si>
    <t>mjul17.000</t>
  </si>
  <si>
    <t>min-50-30-2</t>
  </si>
  <si>
    <t>mjul22.000</t>
  </si>
  <si>
    <t>min-50-30-3</t>
  </si>
  <si>
    <t>mjul22.001</t>
  </si>
  <si>
    <t>psyg-10-26-1</t>
  </si>
  <si>
    <t>psyg-10-26</t>
  </si>
  <si>
    <t>psyg</t>
  </si>
  <si>
    <t>pjul15.000</t>
  </si>
  <si>
    <t>psyg-10-26-2</t>
  </si>
  <si>
    <t>pjul15.001</t>
  </si>
  <si>
    <t>psyg-10-26-3</t>
  </si>
  <si>
    <t>pjul15.002</t>
  </si>
  <si>
    <t>psyg-10-28-1</t>
  </si>
  <si>
    <t>psyg-10-28</t>
  </si>
  <si>
    <t>pjul17.000</t>
  </si>
  <si>
    <t>psyg-10-28-2</t>
  </si>
  <si>
    <t>pjul17.001</t>
  </si>
  <si>
    <t>psyg-10-28-3</t>
  </si>
  <si>
    <t>pjul17.002</t>
  </si>
  <si>
    <t>psyg-10-30-1</t>
  </si>
  <si>
    <t>psyg-10-30</t>
  </si>
  <si>
    <t>pjul25.000</t>
  </si>
  <si>
    <t>psyg-10-30-2</t>
  </si>
  <si>
    <t>pjul25.001</t>
  </si>
  <si>
    <t>psyg-10-30-3</t>
  </si>
  <si>
    <t>pjul25.002</t>
  </si>
  <si>
    <t>psyg-100-26-1</t>
  </si>
  <si>
    <t>psyg-100-26</t>
  </si>
  <si>
    <t>pjun8.000</t>
  </si>
  <si>
    <t>psyg-100-26-2</t>
  </si>
  <si>
    <t>pjun8.001</t>
  </si>
  <si>
    <t>psyg-100-26-3</t>
  </si>
  <si>
    <t>pjun8.002</t>
  </si>
  <si>
    <t>psyg-100-28-1</t>
  </si>
  <si>
    <t>psyg-100-28</t>
  </si>
  <si>
    <t>P1jun25.000</t>
  </si>
  <si>
    <t>psyg-100-28-2</t>
  </si>
  <si>
    <t>P1jun25.001</t>
  </si>
  <si>
    <t>psyg-100-28-3</t>
  </si>
  <si>
    <t>P1jun25.002</t>
  </si>
  <si>
    <t>psyg-100-30-1</t>
  </si>
  <si>
    <t>psyg-100-30</t>
  </si>
  <si>
    <t>pjul22.000</t>
  </si>
  <si>
    <t>psyg-100-30-2</t>
  </si>
  <si>
    <t>pjul22.001</t>
  </si>
  <si>
    <t>psyg-100-30-3</t>
  </si>
  <si>
    <t>pjul22.002</t>
  </si>
  <si>
    <t>psyg-50-26-1</t>
  </si>
  <si>
    <t>psyg-50-26</t>
  </si>
  <si>
    <t>pjun10.000</t>
  </si>
  <si>
    <t>psyg-50-26-2</t>
  </si>
  <si>
    <t>pjun10.001</t>
  </si>
  <si>
    <t>psyg-50-26-3</t>
  </si>
  <si>
    <t>pjun10.002</t>
  </si>
  <si>
    <t>psyg-50-28-1</t>
  </si>
  <si>
    <t>psyg-50-28</t>
  </si>
  <si>
    <t>P5jun25.000</t>
  </si>
  <si>
    <t>psyg-50-28-2</t>
  </si>
  <si>
    <t>P5jun25.001</t>
  </si>
  <si>
    <t>psyg-50-28-3</t>
  </si>
  <si>
    <t>P5jun25.002</t>
  </si>
  <si>
    <t>psyg-50-30-1</t>
  </si>
  <si>
    <t>psyg-50-30</t>
  </si>
  <si>
    <t>pjul20.000</t>
  </si>
  <si>
    <t>psyg-50-30-2</t>
  </si>
  <si>
    <t>pjul20.001</t>
  </si>
  <si>
    <t>psyg-50-30-3</t>
  </si>
  <si>
    <t>pjul20.002</t>
  </si>
  <si>
    <t>FvFm</t>
  </si>
  <si>
    <t>p_conn</t>
  </si>
  <si>
    <t>Ironconc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</si>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</sst>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1" fillId="0" borderId="0" xfId="0" quotePrefix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reich/Desktop/PhD/summer%202018/celldensity/cellcounts_su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daily log"/>
      <sheetName val="batch_B"/>
      <sheetName val="sp_growth_B"/>
      <sheetName val="spgrowth_r"/>
      <sheetName val="batch_CD"/>
      <sheetName val="sp_growth_CD"/>
      <sheetName val="forR"/>
      <sheetName val="pH"/>
      <sheetName val="harvest"/>
      <sheetName val="innoculation"/>
    </sheetNames>
    <sheetDataSet>
      <sheetData sheetId="0"/>
      <sheetData sheetId="1"/>
      <sheetData sheetId="2">
        <row r="11">
          <cell r="AO11">
            <v>452920</v>
          </cell>
        </row>
        <row r="12">
          <cell r="AO12">
            <v>470720</v>
          </cell>
        </row>
        <row r="13">
          <cell r="AO13">
            <v>468300</v>
          </cell>
        </row>
        <row r="14">
          <cell r="AO14">
            <v>392720</v>
          </cell>
        </row>
        <row r="15">
          <cell r="AO15">
            <v>396040</v>
          </cell>
        </row>
        <row r="16">
          <cell r="AO16">
            <v>388800</v>
          </cell>
        </row>
        <row r="17">
          <cell r="AO17">
            <v>508420</v>
          </cell>
        </row>
        <row r="18">
          <cell r="AO18">
            <v>503320</v>
          </cell>
        </row>
        <row r="19">
          <cell r="AO19">
            <v>505500</v>
          </cell>
        </row>
        <row r="29">
          <cell r="AO29">
            <v>434020</v>
          </cell>
        </row>
        <row r="30">
          <cell r="AO30">
            <v>432780</v>
          </cell>
        </row>
        <row r="31">
          <cell r="AO31">
            <v>420780</v>
          </cell>
        </row>
        <row r="32">
          <cell r="AO32">
            <v>400140</v>
          </cell>
        </row>
        <row r="33">
          <cell r="AO33">
            <v>401840</v>
          </cell>
        </row>
        <row r="34">
          <cell r="AO34">
            <v>398140</v>
          </cell>
        </row>
        <row r="35">
          <cell r="AO35">
            <v>424280</v>
          </cell>
        </row>
        <row r="36">
          <cell r="AO36">
            <v>416940</v>
          </cell>
        </row>
        <row r="37">
          <cell r="AO37">
            <v>407540</v>
          </cell>
        </row>
        <row r="38">
          <cell r="AK38">
            <v>379420</v>
          </cell>
        </row>
        <row r="39">
          <cell r="AK39">
            <v>376420</v>
          </cell>
        </row>
        <row r="40">
          <cell r="AK40">
            <v>383560</v>
          </cell>
        </row>
        <row r="41">
          <cell r="AK41">
            <v>336360</v>
          </cell>
        </row>
        <row r="42">
          <cell r="AK42">
            <v>336620</v>
          </cell>
        </row>
        <row r="43">
          <cell r="AK43">
            <v>342880</v>
          </cell>
        </row>
        <row r="44">
          <cell r="AK44">
            <v>441100</v>
          </cell>
        </row>
        <row r="45">
          <cell r="AK45">
            <v>427100</v>
          </cell>
        </row>
        <row r="46">
          <cell r="AK46">
            <v>442840</v>
          </cell>
        </row>
        <row r="47">
          <cell r="AC47">
            <v>168680</v>
          </cell>
        </row>
        <row r="48">
          <cell r="AC48">
            <v>173340</v>
          </cell>
        </row>
        <row r="49">
          <cell r="AC49">
            <v>172000</v>
          </cell>
        </row>
        <row r="50">
          <cell r="AC50">
            <v>174940</v>
          </cell>
        </row>
        <row r="51">
          <cell r="AC51">
            <v>174020</v>
          </cell>
        </row>
        <row r="52">
          <cell r="AC52">
            <v>172180</v>
          </cell>
        </row>
        <row r="53">
          <cell r="AC53">
            <v>179460</v>
          </cell>
        </row>
        <row r="54">
          <cell r="AC54">
            <v>176500</v>
          </cell>
        </row>
        <row r="55">
          <cell r="AC55">
            <v>176840</v>
          </cell>
        </row>
        <row r="56">
          <cell r="AK56">
            <v>528680</v>
          </cell>
        </row>
        <row r="57">
          <cell r="AK57">
            <v>518320</v>
          </cell>
        </row>
        <row r="58">
          <cell r="AK58">
            <v>526180</v>
          </cell>
        </row>
        <row r="59">
          <cell r="AK59">
            <v>624480</v>
          </cell>
        </row>
        <row r="60">
          <cell r="AK60">
            <v>623560</v>
          </cell>
        </row>
        <row r="61">
          <cell r="AK61">
            <v>624180</v>
          </cell>
        </row>
        <row r="62">
          <cell r="AK62">
            <v>606960</v>
          </cell>
        </row>
        <row r="63">
          <cell r="AK63">
            <v>619860</v>
          </cell>
        </row>
        <row r="64">
          <cell r="AK64">
            <v>620360</v>
          </cell>
        </row>
        <row r="65">
          <cell r="AK65">
            <v>631660</v>
          </cell>
        </row>
        <row r="66">
          <cell r="AK66">
            <v>621280</v>
          </cell>
        </row>
        <row r="67">
          <cell r="AK67">
            <v>616900</v>
          </cell>
        </row>
        <row r="68">
          <cell r="AK68">
            <v>630340</v>
          </cell>
        </row>
        <row r="69">
          <cell r="AK69">
            <v>621120</v>
          </cell>
        </row>
        <row r="70">
          <cell r="AK70">
            <v>632780</v>
          </cell>
        </row>
        <row r="71">
          <cell r="AK71">
            <v>650240</v>
          </cell>
        </row>
        <row r="72">
          <cell r="AK72">
            <v>652540</v>
          </cell>
        </row>
        <row r="73">
          <cell r="AK73">
            <v>652020</v>
          </cell>
        </row>
        <row r="83">
          <cell r="AG83">
            <v>373380</v>
          </cell>
        </row>
        <row r="84">
          <cell r="AG84">
            <v>369020</v>
          </cell>
        </row>
        <row r="85">
          <cell r="AG85">
            <v>378820</v>
          </cell>
        </row>
        <row r="86">
          <cell r="AG86">
            <v>410980</v>
          </cell>
        </row>
        <row r="87">
          <cell r="AG87">
            <v>399600</v>
          </cell>
        </row>
        <row r="88">
          <cell r="AG88">
            <v>401160</v>
          </cell>
        </row>
        <row r="89">
          <cell r="AG89">
            <v>416380</v>
          </cell>
        </row>
        <row r="90">
          <cell r="AG90">
            <v>429640</v>
          </cell>
        </row>
        <row r="91">
          <cell r="AG91">
            <v>443480</v>
          </cell>
        </row>
        <row r="92">
          <cell r="AG92">
            <v>326000</v>
          </cell>
        </row>
        <row r="93">
          <cell r="AG93">
            <v>330280</v>
          </cell>
        </row>
        <row r="94">
          <cell r="AG94">
            <v>346900</v>
          </cell>
        </row>
        <row r="95">
          <cell r="AG95">
            <v>285180</v>
          </cell>
        </row>
        <row r="96">
          <cell r="AG96">
            <v>281760</v>
          </cell>
        </row>
        <row r="97">
          <cell r="AG97">
            <v>298200</v>
          </cell>
        </row>
        <row r="98">
          <cell r="AG98">
            <v>335680</v>
          </cell>
        </row>
        <row r="99">
          <cell r="AG99">
            <v>345720</v>
          </cell>
        </row>
        <row r="100">
          <cell r="AG100">
            <v>337880</v>
          </cell>
        </row>
        <row r="104">
          <cell r="BE104">
            <v>99260</v>
          </cell>
        </row>
        <row r="105">
          <cell r="BE105">
            <v>97940</v>
          </cell>
        </row>
        <row r="106">
          <cell r="BE106">
            <v>101840</v>
          </cell>
        </row>
        <row r="107">
          <cell r="BE107">
            <v>128080</v>
          </cell>
        </row>
        <row r="108">
          <cell r="BE108">
            <v>137880</v>
          </cell>
        </row>
        <row r="109">
          <cell r="BE109">
            <v>132000</v>
          </cell>
        </row>
        <row r="110">
          <cell r="BA110">
            <v>177180</v>
          </cell>
        </row>
        <row r="111">
          <cell r="BA111">
            <v>175240</v>
          </cell>
        </row>
        <row r="112">
          <cell r="BA112">
            <v>175220</v>
          </cell>
        </row>
        <row r="128">
          <cell r="BA128">
            <v>132100</v>
          </cell>
        </row>
        <row r="129">
          <cell r="BA129">
            <v>130920</v>
          </cell>
        </row>
        <row r="130">
          <cell r="BA130">
            <v>131020</v>
          </cell>
        </row>
        <row r="131">
          <cell r="BA131">
            <v>249560</v>
          </cell>
        </row>
        <row r="132">
          <cell r="BA132">
            <v>246400</v>
          </cell>
        </row>
        <row r="133">
          <cell r="BA133">
            <v>247720</v>
          </cell>
        </row>
        <row r="134">
          <cell r="BA134">
            <v>201600</v>
          </cell>
        </row>
        <row r="135">
          <cell r="BA135">
            <v>202340</v>
          </cell>
        </row>
        <row r="136">
          <cell r="BA136">
            <v>200760</v>
          </cell>
        </row>
        <row r="137">
          <cell r="BE137">
            <v>135140</v>
          </cell>
        </row>
        <row r="138">
          <cell r="BE138">
            <v>134980</v>
          </cell>
        </row>
        <row r="139">
          <cell r="BE139">
            <v>135940</v>
          </cell>
        </row>
        <row r="140">
          <cell r="BE140">
            <v>122220</v>
          </cell>
        </row>
        <row r="141">
          <cell r="BE141">
            <v>122680</v>
          </cell>
        </row>
        <row r="142">
          <cell r="BE142">
            <v>123060</v>
          </cell>
        </row>
        <row r="143">
          <cell r="BE143">
            <v>145600</v>
          </cell>
        </row>
        <row r="144">
          <cell r="BE144">
            <v>149420</v>
          </cell>
        </row>
        <row r="145">
          <cell r="BE145">
            <v>144740</v>
          </cell>
        </row>
        <row r="155">
          <cell r="AG155">
            <v>180100</v>
          </cell>
        </row>
        <row r="156">
          <cell r="AG156">
            <v>169160</v>
          </cell>
        </row>
        <row r="157">
          <cell r="AG157">
            <v>163940</v>
          </cell>
        </row>
        <row r="158">
          <cell r="AG158">
            <v>192020</v>
          </cell>
        </row>
        <row r="159">
          <cell r="AG159">
            <v>195380</v>
          </cell>
        </row>
        <row r="160">
          <cell r="AG160">
            <v>190980</v>
          </cell>
        </row>
        <row r="161">
          <cell r="AG161">
            <v>189600</v>
          </cell>
        </row>
        <row r="162">
          <cell r="AG162">
            <v>184140</v>
          </cell>
        </row>
        <row r="163">
          <cell r="AG163">
            <v>188520</v>
          </cell>
        </row>
        <row r="164">
          <cell r="AS164">
            <v>556700</v>
          </cell>
        </row>
        <row r="165">
          <cell r="AS165">
            <v>557680</v>
          </cell>
        </row>
        <row r="166">
          <cell r="AS166">
            <v>557620</v>
          </cell>
        </row>
        <row r="167">
          <cell r="AS167">
            <v>467980</v>
          </cell>
        </row>
        <row r="168">
          <cell r="AS168">
            <v>473920</v>
          </cell>
        </row>
        <row r="169">
          <cell r="AS169">
            <v>466680</v>
          </cell>
        </row>
        <row r="170">
          <cell r="AS170">
            <v>518100</v>
          </cell>
        </row>
        <row r="171">
          <cell r="AS171">
            <v>525100</v>
          </cell>
        </row>
        <row r="172">
          <cell r="AS172">
            <v>518360</v>
          </cell>
        </row>
        <row r="173">
          <cell r="BA173">
            <v>1209</v>
          </cell>
        </row>
        <row r="174">
          <cell r="BA174">
            <v>1206</v>
          </cell>
        </row>
        <row r="175">
          <cell r="BA175">
            <v>1157</v>
          </cell>
        </row>
        <row r="176">
          <cell r="BA176">
            <v>1296</v>
          </cell>
        </row>
        <row r="177">
          <cell r="BA177">
            <v>1275</v>
          </cell>
        </row>
        <row r="178">
          <cell r="BA178">
            <v>1360</v>
          </cell>
        </row>
        <row r="179">
          <cell r="BA179">
            <v>1367</v>
          </cell>
        </row>
        <row r="180">
          <cell r="BA180">
            <v>1380</v>
          </cell>
        </row>
        <row r="181">
          <cell r="BA181">
            <v>1321</v>
          </cell>
        </row>
        <row r="182">
          <cell r="AG182">
            <v>358560</v>
          </cell>
        </row>
        <row r="183">
          <cell r="AG183">
            <v>346500</v>
          </cell>
        </row>
        <row r="184">
          <cell r="AG184">
            <v>340500</v>
          </cell>
        </row>
        <row r="185">
          <cell r="AG185">
            <v>411700</v>
          </cell>
        </row>
        <row r="186">
          <cell r="AG186">
            <v>414560</v>
          </cell>
        </row>
        <row r="187">
          <cell r="AG187">
            <v>434440</v>
          </cell>
        </row>
        <row r="188">
          <cell r="AG188">
            <v>440320</v>
          </cell>
        </row>
        <row r="189">
          <cell r="AG189">
            <v>430020</v>
          </cell>
        </row>
        <row r="190">
          <cell r="AG190">
            <v>433720</v>
          </cell>
        </row>
        <row r="191">
          <cell r="AG191">
            <v>318460</v>
          </cell>
        </row>
        <row r="192">
          <cell r="AG192">
            <v>305620</v>
          </cell>
        </row>
        <row r="193">
          <cell r="AG193">
            <v>304360</v>
          </cell>
        </row>
        <row r="194">
          <cell r="AG194">
            <v>313340</v>
          </cell>
        </row>
        <row r="195">
          <cell r="AG195">
            <v>314380</v>
          </cell>
        </row>
        <row r="196">
          <cell r="AG196">
            <v>322820</v>
          </cell>
        </row>
        <row r="197">
          <cell r="AG197">
            <v>290800</v>
          </cell>
        </row>
        <row r="198">
          <cell r="AG198">
            <v>295060</v>
          </cell>
        </row>
        <row r="199">
          <cell r="AG199">
            <v>301500</v>
          </cell>
        </row>
        <row r="200">
          <cell r="BA200">
            <v>1879</v>
          </cell>
        </row>
        <row r="201">
          <cell r="BA201">
            <v>1781</v>
          </cell>
        </row>
        <row r="202">
          <cell r="BA202">
            <v>1752</v>
          </cell>
        </row>
        <row r="203">
          <cell r="BA203">
            <v>2585</v>
          </cell>
        </row>
        <row r="204">
          <cell r="BA204">
            <v>2649</v>
          </cell>
        </row>
        <row r="205">
          <cell r="BA205">
            <v>2662</v>
          </cell>
        </row>
        <row r="206">
          <cell r="BA206">
            <v>2613</v>
          </cell>
        </row>
        <row r="207">
          <cell r="BA207">
            <v>2553</v>
          </cell>
        </row>
        <row r="208">
          <cell r="BA208">
            <v>2463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I25" sqref="I25"/>
    </sheetView>
  </sheetViews>
  <sheetFormatPr baseColWidth="10" defaultRowHeight="16" x14ac:dyDescent="0.2"/>
  <cols>
    <col min="1" max="16384" width="10.83203125" style="4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142</v>
      </c>
      <c r="E1" s="1" t="s">
        <v>141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139</v>
      </c>
      <c r="M1" s="1" t="s">
        <v>9</v>
      </c>
      <c r="N1" s="1" t="s">
        <v>140</v>
      </c>
      <c r="O1" s="1" t="s">
        <v>10</v>
      </c>
    </row>
    <row r="2" spans="1:15" x14ac:dyDescent="0.2">
      <c r="A2" s="1" t="s">
        <v>11</v>
      </c>
      <c r="B2" s="1" t="s">
        <v>12</v>
      </c>
      <c r="C2" s="1" t="s">
        <v>13</v>
      </c>
      <c r="D2" s="1">
        <v>26</v>
      </c>
      <c r="E2" s="1">
        <v>10</v>
      </c>
      <c r="F2" s="1" t="s">
        <v>14</v>
      </c>
      <c r="G2" s="2">
        <v>43296</v>
      </c>
      <c r="H2" s="1">
        <f>AVERAGE([1]batch_B!$AG$155:$AG$157)</f>
        <v>171066.66666666666</v>
      </c>
      <c r="I2" s="1">
        <v>252.3</v>
      </c>
      <c r="J2" s="1">
        <v>404.8</v>
      </c>
      <c r="K2" s="1">
        <v>152.5</v>
      </c>
      <c r="L2" s="1">
        <v>0.377</v>
      </c>
      <c r="M2" s="1">
        <v>191</v>
      </c>
      <c r="N2" s="1">
        <v>0.06</v>
      </c>
      <c r="O2" s="1">
        <v>1961</v>
      </c>
    </row>
    <row r="3" spans="1:15" x14ac:dyDescent="0.2">
      <c r="A3" s="1" t="s">
        <v>15</v>
      </c>
      <c r="B3" s="1" t="s">
        <v>12</v>
      </c>
      <c r="C3" s="1" t="s">
        <v>13</v>
      </c>
      <c r="D3" s="1">
        <v>26</v>
      </c>
      <c r="E3" s="1">
        <v>10</v>
      </c>
      <c r="F3" s="1" t="s">
        <v>16</v>
      </c>
      <c r="G3" s="2">
        <v>43296</v>
      </c>
      <c r="H3" s="1">
        <f>AVERAGE([1]batch_B!$AG$158:$AG$160)</f>
        <v>192793.33333333334</v>
      </c>
      <c r="I3" s="1">
        <v>283.8</v>
      </c>
      <c r="J3" s="1">
        <v>453.6</v>
      </c>
      <c r="K3" s="1">
        <v>169.7</v>
      </c>
      <c r="L3" s="1">
        <v>0.374</v>
      </c>
      <c r="M3" s="1">
        <v>193</v>
      </c>
      <c r="N3" s="1">
        <v>0.06</v>
      </c>
      <c r="O3" s="1">
        <v>1970</v>
      </c>
    </row>
    <row r="4" spans="1:15" x14ac:dyDescent="0.2">
      <c r="A4" s="1" t="s">
        <v>17</v>
      </c>
      <c r="B4" s="1" t="s">
        <v>12</v>
      </c>
      <c r="C4" s="1" t="s">
        <v>13</v>
      </c>
      <c r="D4" s="1">
        <v>26</v>
      </c>
      <c r="E4" s="1">
        <v>10</v>
      </c>
      <c r="F4" s="1" t="s">
        <v>18</v>
      </c>
      <c r="G4" s="2">
        <v>43296</v>
      </c>
      <c r="H4" s="1">
        <f>AVERAGE([1]batch_B!$AG$161:$AG$163)</f>
        <v>187420</v>
      </c>
      <c r="I4" s="1">
        <v>259.89999999999998</v>
      </c>
      <c r="J4" s="1">
        <v>419.5</v>
      </c>
      <c r="K4" s="1">
        <v>159.69999999999999</v>
      </c>
      <c r="L4" s="1">
        <v>0.38100000000000001</v>
      </c>
      <c r="M4" s="1">
        <v>196</v>
      </c>
      <c r="N4" s="1">
        <v>0.06</v>
      </c>
      <c r="O4" s="1">
        <v>1898</v>
      </c>
    </row>
    <row r="5" spans="1:15" x14ac:dyDescent="0.2">
      <c r="A5" s="1" t="s">
        <v>19</v>
      </c>
      <c r="B5" s="1" t="s">
        <v>20</v>
      </c>
      <c r="C5" s="1" t="s">
        <v>13</v>
      </c>
      <c r="D5" s="1">
        <v>28</v>
      </c>
      <c r="E5" s="1">
        <v>10</v>
      </c>
      <c r="F5" s="1" t="s">
        <v>21</v>
      </c>
      <c r="G5" s="2">
        <v>43302</v>
      </c>
      <c r="H5" s="1">
        <f>AVERAGE([1]batch_B!$AS$164:$AS$166)</f>
        <v>557333.33333333337</v>
      </c>
      <c r="I5" s="1">
        <v>889.6</v>
      </c>
      <c r="J5" s="1">
        <v>1324.5</v>
      </c>
      <c r="K5" s="1">
        <v>435</v>
      </c>
      <c r="L5" s="1">
        <v>0.32800000000000001</v>
      </c>
      <c r="M5" s="1">
        <v>197</v>
      </c>
      <c r="N5" s="1">
        <v>0.06</v>
      </c>
      <c r="O5" s="1">
        <v>1899</v>
      </c>
    </row>
    <row r="6" spans="1:15" x14ac:dyDescent="0.2">
      <c r="A6" s="1" t="s">
        <v>22</v>
      </c>
      <c r="B6" s="1" t="s">
        <v>20</v>
      </c>
      <c r="C6" s="1" t="s">
        <v>13</v>
      </c>
      <c r="D6" s="1">
        <v>28</v>
      </c>
      <c r="E6" s="1">
        <v>10</v>
      </c>
      <c r="F6" s="1" t="s">
        <v>23</v>
      </c>
      <c r="G6" s="2">
        <v>43302</v>
      </c>
      <c r="H6" s="1">
        <f>AVERAGE([1]batch_B!$AS$167:$AS$169)</f>
        <v>469526.66666666669</v>
      </c>
      <c r="I6" s="1">
        <v>700.9</v>
      </c>
      <c r="J6" s="1">
        <v>1045.0999999999999</v>
      </c>
      <c r="K6" s="1">
        <v>344.2</v>
      </c>
      <c r="L6" s="1">
        <v>0.32900000000000001</v>
      </c>
      <c r="M6" s="1">
        <v>199</v>
      </c>
      <c r="N6" s="1">
        <v>0.06</v>
      </c>
      <c r="O6" s="1">
        <v>1805</v>
      </c>
    </row>
    <row r="7" spans="1:15" x14ac:dyDescent="0.2">
      <c r="A7" s="1" t="s">
        <v>24</v>
      </c>
      <c r="B7" s="1" t="s">
        <v>20</v>
      </c>
      <c r="C7" s="1" t="s">
        <v>13</v>
      </c>
      <c r="D7" s="1">
        <v>28</v>
      </c>
      <c r="E7" s="1">
        <v>10</v>
      </c>
      <c r="F7" s="1" t="s">
        <v>25</v>
      </c>
      <c r="G7" s="2">
        <v>43302</v>
      </c>
      <c r="H7" s="1">
        <f>AVERAGE([1]batch_B!$AS$170:$AS$172)</f>
        <v>520520</v>
      </c>
      <c r="I7" s="1">
        <v>749.2</v>
      </c>
      <c r="J7" s="1">
        <v>1121.7</v>
      </c>
      <c r="K7" s="1">
        <v>372.5</v>
      </c>
      <c r="L7" s="1">
        <v>0.33200000000000002</v>
      </c>
      <c r="M7" s="1">
        <v>198</v>
      </c>
      <c r="N7" s="1">
        <v>0.06</v>
      </c>
      <c r="O7" s="1">
        <v>1823</v>
      </c>
    </row>
    <row r="8" spans="1:15" x14ac:dyDescent="0.2">
      <c r="A8" s="1" t="s">
        <v>26</v>
      </c>
      <c r="B8" s="1" t="s">
        <v>27</v>
      </c>
      <c r="C8" s="1" t="s">
        <v>13</v>
      </c>
      <c r="D8" s="1">
        <v>30</v>
      </c>
      <c r="E8" s="1">
        <v>10</v>
      </c>
      <c r="F8" s="1" t="s">
        <v>28</v>
      </c>
      <c r="G8" s="2">
        <v>43306</v>
      </c>
      <c r="H8" s="1">
        <f>AVERAGE([1]batch_B!$BA$173:$BA$175)</f>
        <v>1190.6666666666667</v>
      </c>
      <c r="I8" s="1">
        <v>0.3</v>
      </c>
      <c r="J8" s="1">
        <v>0.5</v>
      </c>
      <c r="K8" s="1">
        <v>0.2</v>
      </c>
      <c r="L8" s="1"/>
      <c r="M8" s="1"/>
      <c r="N8" s="1"/>
      <c r="O8" s="1"/>
    </row>
    <row r="9" spans="1:15" x14ac:dyDescent="0.2">
      <c r="A9" s="1" t="s">
        <v>29</v>
      </c>
      <c r="B9" s="1" t="s">
        <v>27</v>
      </c>
      <c r="C9" s="1" t="s">
        <v>13</v>
      </c>
      <c r="D9" s="1">
        <v>30</v>
      </c>
      <c r="E9" s="1">
        <v>10</v>
      </c>
      <c r="F9" s="1" t="s">
        <v>30</v>
      </c>
      <c r="G9" s="2">
        <v>43306</v>
      </c>
      <c r="H9" s="1">
        <f>AVERAGE([1]batch_B!$BA$176:$BA$178)</f>
        <v>1310.3333333333333</v>
      </c>
      <c r="I9" s="1">
        <v>0.3</v>
      </c>
      <c r="J9" s="1">
        <v>0.3</v>
      </c>
      <c r="K9" s="1">
        <v>0</v>
      </c>
      <c r="L9" s="1"/>
      <c r="M9" s="1"/>
      <c r="N9" s="1"/>
      <c r="O9" s="1"/>
    </row>
    <row r="10" spans="1:15" x14ac:dyDescent="0.2">
      <c r="A10" s="1" t="s">
        <v>31</v>
      </c>
      <c r="B10" s="1" t="s">
        <v>27</v>
      </c>
      <c r="C10" s="1" t="s">
        <v>13</v>
      </c>
      <c r="D10" s="1">
        <v>30</v>
      </c>
      <c r="E10" s="1">
        <v>10</v>
      </c>
      <c r="F10" s="1" t="s">
        <v>32</v>
      </c>
      <c r="G10" s="2">
        <v>43306</v>
      </c>
      <c r="H10" s="1">
        <f>AVERAGE([1]batch_B!$BA$179:$BA$181)</f>
        <v>1356</v>
      </c>
      <c r="I10" s="1">
        <v>0.6</v>
      </c>
      <c r="J10" s="1">
        <v>0.4</v>
      </c>
      <c r="K10" s="1">
        <v>-0.2</v>
      </c>
      <c r="L10" s="1"/>
      <c r="M10" s="1"/>
      <c r="N10" s="1">
        <v>0.04</v>
      </c>
      <c r="O10" s="1"/>
    </row>
    <row r="11" spans="1:15" x14ac:dyDescent="0.2">
      <c r="A11" s="1" t="s">
        <v>33</v>
      </c>
      <c r="B11" s="1" t="s">
        <v>34</v>
      </c>
      <c r="C11" s="1" t="s">
        <v>13</v>
      </c>
      <c r="D11" s="1">
        <v>26</v>
      </c>
      <c r="E11" s="1">
        <v>100</v>
      </c>
      <c r="F11" s="1" t="s">
        <v>35</v>
      </c>
      <c r="G11" s="2">
        <v>43261</v>
      </c>
      <c r="H11" s="1">
        <f>AVERAGE([1]batch_B!$AO$29:$AO$31)</f>
        <v>429193.33333333331</v>
      </c>
      <c r="I11" s="1">
        <v>396.6</v>
      </c>
      <c r="J11" s="1">
        <v>657.4</v>
      </c>
      <c r="K11" s="1">
        <v>260.8</v>
      </c>
      <c r="L11" s="1">
        <v>0.39700000000000002</v>
      </c>
      <c r="M11" s="1">
        <v>243</v>
      </c>
      <c r="N11" s="1">
        <v>0.04</v>
      </c>
      <c r="O11" s="1">
        <v>693</v>
      </c>
    </row>
    <row r="12" spans="1:15" x14ac:dyDescent="0.2">
      <c r="A12" s="1" t="s">
        <v>36</v>
      </c>
      <c r="B12" s="1" t="s">
        <v>34</v>
      </c>
      <c r="C12" s="1" t="s">
        <v>13</v>
      </c>
      <c r="D12" s="1">
        <v>26</v>
      </c>
      <c r="E12" s="1">
        <v>100</v>
      </c>
      <c r="F12" s="1" t="s">
        <v>37</v>
      </c>
      <c r="G12" s="2">
        <v>43261</v>
      </c>
      <c r="H12" s="1">
        <f>AVERAGE([1]batch_B!$AO$32:$AO$34)</f>
        <v>400040</v>
      </c>
      <c r="I12" s="1">
        <v>460.7</v>
      </c>
      <c r="J12" s="1">
        <v>760.9</v>
      </c>
      <c r="K12" s="1">
        <v>300.2</v>
      </c>
      <c r="L12" s="1">
        <v>0.39500000000000002</v>
      </c>
      <c r="M12" s="1">
        <v>219</v>
      </c>
      <c r="N12" s="1">
        <v>0.05</v>
      </c>
      <c r="O12" s="1">
        <v>680</v>
      </c>
    </row>
    <row r="13" spans="1:15" x14ac:dyDescent="0.2">
      <c r="A13" s="1" t="s">
        <v>38</v>
      </c>
      <c r="B13" s="1" t="s">
        <v>34</v>
      </c>
      <c r="C13" s="1" t="s">
        <v>13</v>
      </c>
      <c r="D13" s="1">
        <v>26</v>
      </c>
      <c r="E13" s="1">
        <v>100</v>
      </c>
      <c r="F13" s="1" t="s">
        <v>39</v>
      </c>
      <c r="G13" s="2">
        <v>43261</v>
      </c>
      <c r="H13" s="1">
        <f>AVERAGE([1]batch_B!$AO$35:$AO$37)</f>
        <v>416253.33333333331</v>
      </c>
      <c r="I13" s="1">
        <v>498.7</v>
      </c>
      <c r="J13" s="1">
        <v>822.4</v>
      </c>
      <c r="K13" s="1">
        <v>323.7</v>
      </c>
      <c r="L13" s="1">
        <v>0.39400000000000002</v>
      </c>
      <c r="M13" s="1">
        <v>218</v>
      </c>
      <c r="N13" s="1">
        <v>0.06</v>
      </c>
      <c r="O13" s="1">
        <v>674</v>
      </c>
    </row>
    <row r="14" spans="1:15" x14ac:dyDescent="0.2">
      <c r="A14" s="1" t="s">
        <v>40</v>
      </c>
      <c r="B14" s="1" t="s">
        <v>41</v>
      </c>
      <c r="C14" s="1" t="s">
        <v>13</v>
      </c>
      <c r="D14" s="1">
        <v>28</v>
      </c>
      <c r="E14" s="1">
        <v>100</v>
      </c>
      <c r="F14" s="1" t="s">
        <v>42</v>
      </c>
      <c r="G14" s="2">
        <v>43278</v>
      </c>
      <c r="H14" s="1">
        <f>AVERAGE([1]batch_B!$AK$65:$AK$67)</f>
        <v>623280</v>
      </c>
      <c r="I14" s="1">
        <v>778.6</v>
      </c>
      <c r="J14" s="1">
        <v>1317.9</v>
      </c>
      <c r="K14" s="1">
        <v>539.29999999999995</v>
      </c>
      <c r="L14" s="1">
        <v>0.40899999999999997</v>
      </c>
      <c r="M14" s="1">
        <v>200</v>
      </c>
      <c r="N14" s="1">
        <v>0.09</v>
      </c>
      <c r="O14" s="1">
        <v>1556</v>
      </c>
    </row>
    <row r="15" spans="1:15" x14ac:dyDescent="0.2">
      <c r="A15" s="1" t="s">
        <v>43</v>
      </c>
      <c r="B15" s="1" t="s">
        <v>41</v>
      </c>
      <c r="C15" s="1" t="s">
        <v>13</v>
      </c>
      <c r="D15" s="1">
        <v>28</v>
      </c>
      <c r="E15" s="1">
        <v>100</v>
      </c>
      <c r="F15" s="1" t="s">
        <v>44</v>
      </c>
      <c r="G15" s="2">
        <v>43278</v>
      </c>
      <c r="H15" s="1">
        <f>AVERAGE([1]batch_B!$AK$68:$AK$70)</f>
        <v>628080</v>
      </c>
      <c r="I15" s="1">
        <v>696.2</v>
      </c>
      <c r="J15" s="1">
        <v>1172.5999999999999</v>
      </c>
      <c r="K15" s="1">
        <v>476.3</v>
      </c>
      <c r="L15" s="1">
        <v>0.40600000000000003</v>
      </c>
      <c r="M15" s="1">
        <v>204</v>
      </c>
      <c r="N15" s="1">
        <v>0.08</v>
      </c>
      <c r="O15" s="1">
        <v>1519</v>
      </c>
    </row>
    <row r="16" spans="1:15" x14ac:dyDescent="0.2">
      <c r="A16" s="1" t="s">
        <v>45</v>
      </c>
      <c r="B16" s="1" t="s">
        <v>41</v>
      </c>
      <c r="C16" s="1" t="s">
        <v>13</v>
      </c>
      <c r="D16" s="1">
        <v>28</v>
      </c>
      <c r="E16" s="1">
        <v>100</v>
      </c>
      <c r="F16" s="1" t="s">
        <v>46</v>
      </c>
      <c r="G16" s="2">
        <v>43278</v>
      </c>
      <c r="H16" s="1">
        <f>AVERAGE([1]batch_B!$AK$71:$AK$73)</f>
        <v>651600</v>
      </c>
      <c r="I16" s="1">
        <v>728.3</v>
      </c>
      <c r="J16" s="1">
        <v>1232.3</v>
      </c>
      <c r="K16" s="1">
        <v>504</v>
      </c>
      <c r="L16" s="1">
        <v>0.40899999999999997</v>
      </c>
      <c r="M16" s="1">
        <v>202</v>
      </c>
      <c r="N16" s="1">
        <v>0.08</v>
      </c>
      <c r="O16" s="1">
        <v>1449</v>
      </c>
    </row>
    <row r="17" spans="1:15" x14ac:dyDescent="0.2">
      <c r="A17" s="1" t="s">
        <v>47</v>
      </c>
      <c r="B17" s="1" t="s">
        <v>48</v>
      </c>
      <c r="C17" s="1" t="s">
        <v>13</v>
      </c>
      <c r="D17" s="1">
        <v>30</v>
      </c>
      <c r="E17" s="1">
        <v>100</v>
      </c>
      <c r="F17" s="1" t="s">
        <v>49</v>
      </c>
      <c r="G17" s="2">
        <v>43301</v>
      </c>
      <c r="H17" s="1">
        <f>AVERAGE([1]batch_B!$BA$110:$BA$112)</f>
        <v>175880</v>
      </c>
      <c r="I17" s="1">
        <v>151.4</v>
      </c>
      <c r="J17" s="1">
        <v>228.7</v>
      </c>
      <c r="K17" s="1">
        <v>77.3</v>
      </c>
      <c r="L17" s="1">
        <v>0.33800000000000002</v>
      </c>
      <c r="M17" s="1">
        <v>188</v>
      </c>
      <c r="N17" s="1">
        <v>0.06</v>
      </c>
      <c r="O17" s="1">
        <v>1598</v>
      </c>
    </row>
    <row r="18" spans="1:15" x14ac:dyDescent="0.2">
      <c r="A18" s="1" t="s">
        <v>50</v>
      </c>
      <c r="B18" s="1" t="s">
        <v>48</v>
      </c>
      <c r="C18" s="1" t="s">
        <v>13</v>
      </c>
      <c r="D18" s="1">
        <v>30</v>
      </c>
      <c r="E18" s="1">
        <v>100</v>
      </c>
      <c r="F18" s="1" t="s">
        <v>51</v>
      </c>
      <c r="G18" s="2">
        <v>43310</v>
      </c>
      <c r="H18" s="1">
        <f>AVERAGE([1]batch_B!$BA$110:$BA$112)</f>
        <v>175880</v>
      </c>
      <c r="I18" s="1">
        <v>133.5</v>
      </c>
      <c r="J18" s="1">
        <v>186.1</v>
      </c>
      <c r="K18" s="1">
        <v>52.6</v>
      </c>
      <c r="L18" s="1">
        <v>0.28299999999999997</v>
      </c>
      <c r="M18" s="1">
        <v>203</v>
      </c>
      <c r="N18" s="1">
        <v>0.06</v>
      </c>
      <c r="O18" s="1">
        <v>1372</v>
      </c>
    </row>
    <row r="19" spans="1:15" x14ac:dyDescent="0.2">
      <c r="A19" s="1" t="s">
        <v>52</v>
      </c>
      <c r="B19" s="1" t="s">
        <v>48</v>
      </c>
      <c r="C19" s="1" t="s">
        <v>13</v>
      </c>
      <c r="D19" s="1">
        <v>30</v>
      </c>
      <c r="E19" s="1">
        <v>100</v>
      </c>
      <c r="F19" s="1" t="s">
        <v>53</v>
      </c>
      <c r="G19" s="2">
        <v>43310</v>
      </c>
      <c r="H19" s="1">
        <f>AVERAGE([1]batch_B!$BA$110:$BA$112)</f>
        <v>175880</v>
      </c>
      <c r="I19" s="1">
        <v>11.1</v>
      </c>
      <c r="J19" s="1">
        <v>15.9</v>
      </c>
      <c r="K19" s="1">
        <v>4.8</v>
      </c>
      <c r="L19" s="1">
        <v>0.30199999999999999</v>
      </c>
      <c r="M19" s="1">
        <v>221</v>
      </c>
      <c r="N19" s="1">
        <v>0.05</v>
      </c>
      <c r="O19" s="1">
        <v>1230</v>
      </c>
    </row>
    <row r="20" spans="1:15" x14ac:dyDescent="0.2">
      <c r="A20" s="1" t="s">
        <v>54</v>
      </c>
      <c r="B20" s="1" t="s">
        <v>55</v>
      </c>
      <c r="C20" s="1" t="s">
        <v>13</v>
      </c>
      <c r="D20" s="1">
        <v>26</v>
      </c>
      <c r="E20" s="1">
        <v>50</v>
      </c>
      <c r="F20" s="1" t="s">
        <v>56</v>
      </c>
      <c r="G20" s="2">
        <v>43259</v>
      </c>
      <c r="H20" s="1">
        <f>AVERAGE([1]batch_B!$AO$11:$AO$13)</f>
        <v>463980</v>
      </c>
      <c r="I20" s="1">
        <v>397.7</v>
      </c>
      <c r="J20" s="1">
        <v>657.1</v>
      </c>
      <c r="K20" s="1">
        <v>259.39999999999998</v>
      </c>
      <c r="L20" s="1">
        <v>0.39500000000000002</v>
      </c>
      <c r="M20" s="1">
        <v>192</v>
      </c>
      <c r="N20" s="1">
        <v>7.0000000000000007E-2</v>
      </c>
      <c r="O20" s="1">
        <v>913</v>
      </c>
    </row>
    <row r="21" spans="1:15" x14ac:dyDescent="0.2">
      <c r="A21" s="1" t="s">
        <v>57</v>
      </c>
      <c r="B21" s="1" t="s">
        <v>55</v>
      </c>
      <c r="C21" s="1" t="s">
        <v>13</v>
      </c>
      <c r="D21" s="1">
        <v>26</v>
      </c>
      <c r="E21" s="1">
        <v>50</v>
      </c>
      <c r="F21" s="1" t="s">
        <v>58</v>
      </c>
      <c r="G21" s="2">
        <v>43259</v>
      </c>
      <c r="H21" s="1">
        <f>AVERAGE([1]batch_B!$AO$14:$AO$16)</f>
        <v>392520</v>
      </c>
      <c r="I21" s="1">
        <v>355.7</v>
      </c>
      <c r="J21" s="1">
        <v>578.4</v>
      </c>
      <c r="K21" s="1">
        <v>222.7</v>
      </c>
      <c r="L21" s="1">
        <v>0.38500000000000001</v>
      </c>
      <c r="M21" s="1">
        <v>240</v>
      </c>
      <c r="N21" s="1">
        <v>0.04</v>
      </c>
      <c r="O21" s="1">
        <v>713</v>
      </c>
    </row>
    <row r="22" spans="1:15" x14ac:dyDescent="0.2">
      <c r="A22" s="1" t="s">
        <v>59</v>
      </c>
      <c r="B22" s="1" t="s">
        <v>55</v>
      </c>
      <c r="C22" s="1" t="s">
        <v>13</v>
      </c>
      <c r="D22" s="1">
        <v>26</v>
      </c>
      <c r="E22" s="1">
        <v>50</v>
      </c>
      <c r="F22" s="1" t="s">
        <v>60</v>
      </c>
      <c r="G22" s="2">
        <v>43259</v>
      </c>
      <c r="H22" s="1">
        <f>AVERAGE([1]batch_B!$AO$17:$AO$19)</f>
        <v>505746.66666666669</v>
      </c>
      <c r="I22" s="1">
        <v>470.3</v>
      </c>
      <c r="J22" s="1">
        <v>750.9</v>
      </c>
      <c r="K22" s="1">
        <v>280.60000000000002</v>
      </c>
      <c r="L22" s="1">
        <v>0.374</v>
      </c>
      <c r="M22" s="1">
        <v>240</v>
      </c>
      <c r="N22" s="1">
        <v>0.04</v>
      </c>
      <c r="O22" s="1">
        <v>706</v>
      </c>
    </row>
    <row r="23" spans="1:15" x14ac:dyDescent="0.2">
      <c r="A23" s="1" t="s">
        <v>61</v>
      </c>
      <c r="B23" s="1" t="s">
        <v>62</v>
      </c>
      <c r="C23" s="1" t="s">
        <v>13</v>
      </c>
      <c r="D23" s="1">
        <v>28</v>
      </c>
      <c r="E23" s="1">
        <v>50</v>
      </c>
      <c r="F23" s="1" t="s">
        <v>63</v>
      </c>
      <c r="G23" s="2">
        <v>43278</v>
      </c>
      <c r="H23" s="1">
        <f>AVERAGE([1]batch_B!$AK$56:$AK$58)</f>
        <v>524393.33333333337</v>
      </c>
      <c r="I23" s="1">
        <v>595.20000000000005</v>
      </c>
      <c r="J23" s="1">
        <v>1036.3</v>
      </c>
      <c r="K23" s="1">
        <v>441.1</v>
      </c>
      <c r="L23" s="1">
        <v>0.42599999999999999</v>
      </c>
      <c r="M23" s="1">
        <v>193</v>
      </c>
      <c r="N23" s="1">
        <v>0.09</v>
      </c>
      <c r="O23" s="1">
        <v>1482</v>
      </c>
    </row>
    <row r="24" spans="1:15" x14ac:dyDescent="0.2">
      <c r="A24" s="1" t="s">
        <v>64</v>
      </c>
      <c r="B24" s="1" t="s">
        <v>62</v>
      </c>
      <c r="C24" s="1" t="s">
        <v>13</v>
      </c>
      <c r="D24" s="1">
        <v>28</v>
      </c>
      <c r="E24" s="1">
        <v>50</v>
      </c>
      <c r="F24" s="1" t="s">
        <v>65</v>
      </c>
      <c r="G24" s="2">
        <v>43278</v>
      </c>
      <c r="H24" s="1">
        <f>AVERAGE([1]batch_B!$AK$59:$AK$61)</f>
        <v>624073.33333333337</v>
      </c>
      <c r="I24" s="1">
        <v>667.2</v>
      </c>
      <c r="J24" s="1">
        <v>1124.3</v>
      </c>
      <c r="K24" s="1">
        <v>457.1</v>
      </c>
      <c r="L24" s="1">
        <v>0.40699999999999997</v>
      </c>
      <c r="M24" s="1">
        <v>196</v>
      </c>
      <c r="N24" s="1">
        <v>0.08</v>
      </c>
      <c r="O24" s="1">
        <v>1441</v>
      </c>
    </row>
    <row r="25" spans="1:15" x14ac:dyDescent="0.2">
      <c r="A25" s="1" t="s">
        <v>66</v>
      </c>
      <c r="B25" s="1" t="s">
        <v>62</v>
      </c>
      <c r="C25" s="1" t="s">
        <v>13</v>
      </c>
      <c r="D25" s="1">
        <v>28</v>
      </c>
      <c r="E25" s="1">
        <v>50</v>
      </c>
      <c r="F25" s="1" t="s">
        <v>67</v>
      </c>
      <c r="G25" s="2">
        <v>43278</v>
      </c>
      <c r="H25" s="1">
        <f>AVERAGE([1]batch_B!$AK$62:$AK$64)</f>
        <v>615726.66666666663</v>
      </c>
      <c r="I25" s="1">
        <v>642</v>
      </c>
      <c r="J25" s="1">
        <v>1073.3</v>
      </c>
      <c r="K25" s="1">
        <v>431.2</v>
      </c>
      <c r="L25" s="1">
        <v>0.40200000000000002</v>
      </c>
      <c r="M25" s="1">
        <v>201</v>
      </c>
      <c r="N25" s="1">
        <v>0.08</v>
      </c>
      <c r="O25" s="1">
        <v>1424</v>
      </c>
    </row>
    <row r="26" spans="1:15" x14ac:dyDescent="0.2">
      <c r="A26" s="1" t="s">
        <v>68</v>
      </c>
      <c r="B26" s="1" t="s">
        <v>69</v>
      </c>
      <c r="C26" s="1" t="s">
        <v>13</v>
      </c>
      <c r="D26" s="1">
        <v>30</v>
      </c>
      <c r="E26" s="1">
        <v>50</v>
      </c>
      <c r="F26" s="1" t="s">
        <v>70</v>
      </c>
      <c r="G26" s="2">
        <v>43298</v>
      </c>
      <c r="H26" s="1">
        <f>((12116+13128+13101)/3)*20</f>
        <v>255633.33333333331</v>
      </c>
      <c r="I26" s="1">
        <v>297.5</v>
      </c>
      <c r="J26" s="1">
        <v>441.8</v>
      </c>
      <c r="K26" s="1">
        <v>144.30000000000001</v>
      </c>
      <c r="L26" s="1">
        <v>0.32700000000000001</v>
      </c>
      <c r="M26" s="1">
        <v>210</v>
      </c>
      <c r="N26" s="1">
        <v>0.06</v>
      </c>
      <c r="O26" s="1">
        <v>1333</v>
      </c>
    </row>
    <row r="27" spans="1:15" x14ac:dyDescent="0.2">
      <c r="A27" s="1" t="s">
        <v>71</v>
      </c>
      <c r="B27" s="1" t="s">
        <v>69</v>
      </c>
      <c r="C27" s="1" t="s">
        <v>13</v>
      </c>
      <c r="D27" s="1">
        <v>30</v>
      </c>
      <c r="E27" s="1">
        <v>50</v>
      </c>
      <c r="F27" s="1" t="s">
        <v>72</v>
      </c>
      <c r="G27" s="2">
        <v>43303</v>
      </c>
      <c r="H27" s="1">
        <f>AVERAGE([1]batch_B!$BE$104:$BE$106)</f>
        <v>99680</v>
      </c>
      <c r="I27" s="1">
        <v>14</v>
      </c>
      <c r="J27" s="1">
        <v>106.6</v>
      </c>
      <c r="K27" s="1">
        <v>92.7</v>
      </c>
      <c r="L27" s="3"/>
      <c r="M27" s="1"/>
      <c r="N27" s="1"/>
      <c r="O27" s="4">
        <v>7143</v>
      </c>
    </row>
    <row r="28" spans="1:15" x14ac:dyDescent="0.2">
      <c r="A28" s="1" t="s">
        <v>73</v>
      </c>
      <c r="B28" s="1" t="s">
        <v>69</v>
      </c>
      <c r="C28" s="1" t="s">
        <v>13</v>
      </c>
      <c r="D28" s="1">
        <v>30</v>
      </c>
      <c r="E28" s="1">
        <v>50</v>
      </c>
      <c r="F28" s="1" t="s">
        <v>74</v>
      </c>
      <c r="G28" s="2">
        <v>43303</v>
      </c>
      <c r="H28" s="1">
        <f>AVERAGE([1]batch_B!$BE$107:$BE$109)</f>
        <v>132653.33333333334</v>
      </c>
      <c r="I28" s="1">
        <v>36.799999999999997</v>
      </c>
      <c r="J28" s="1">
        <v>194</v>
      </c>
      <c r="K28" s="1">
        <v>157.30000000000001</v>
      </c>
      <c r="L28" s="3"/>
      <c r="M28" s="1"/>
      <c r="N28" s="1">
        <v>0.04</v>
      </c>
      <c r="O28" s="4">
        <v>4728</v>
      </c>
    </row>
    <row r="29" spans="1:15" x14ac:dyDescent="0.2">
      <c r="A29" s="1" t="s">
        <v>75</v>
      </c>
      <c r="B29" s="1" t="s">
        <v>76</v>
      </c>
      <c r="C29" s="1" t="s">
        <v>77</v>
      </c>
      <c r="D29" s="1">
        <v>26</v>
      </c>
      <c r="E29" s="1">
        <v>10</v>
      </c>
      <c r="F29" s="1" t="s">
        <v>78</v>
      </c>
      <c r="G29" s="2">
        <v>43296</v>
      </c>
      <c r="H29" s="1">
        <f>AVERAGE([1]batch_B!$AG$182:$AG$184)</f>
        <v>348520</v>
      </c>
      <c r="I29" s="1">
        <v>689.2</v>
      </c>
      <c r="J29" s="1">
        <v>1163.3</v>
      </c>
      <c r="K29" s="1">
        <v>474.1</v>
      </c>
      <c r="L29" s="1">
        <v>0.40799999999999997</v>
      </c>
      <c r="M29" s="1">
        <v>237</v>
      </c>
      <c r="N29" s="1">
        <v>0.06</v>
      </c>
      <c r="O29" s="1">
        <v>1944</v>
      </c>
    </row>
    <row r="30" spans="1:15" x14ac:dyDescent="0.2">
      <c r="A30" s="1" t="s">
        <v>79</v>
      </c>
      <c r="B30" s="1" t="s">
        <v>76</v>
      </c>
      <c r="C30" s="1" t="s">
        <v>77</v>
      </c>
      <c r="D30" s="1">
        <v>26</v>
      </c>
      <c r="E30" s="1">
        <v>10</v>
      </c>
      <c r="F30" s="1" t="s">
        <v>80</v>
      </c>
      <c r="G30" s="2">
        <v>43296</v>
      </c>
      <c r="H30" s="1">
        <f>AVERAGE([1]batch_B!$AG$185:$AG$187)</f>
        <v>420233.33333333331</v>
      </c>
      <c r="I30" s="1">
        <v>845.2</v>
      </c>
      <c r="J30" s="1">
        <v>1425.3</v>
      </c>
      <c r="K30" s="1">
        <v>580.1</v>
      </c>
      <c r="L30" s="1">
        <v>0.40699999999999997</v>
      </c>
      <c r="M30" s="1">
        <v>241</v>
      </c>
      <c r="N30" s="1">
        <v>0.06</v>
      </c>
      <c r="O30" s="1">
        <v>1907</v>
      </c>
    </row>
    <row r="31" spans="1:15" x14ac:dyDescent="0.2">
      <c r="A31" s="1" t="s">
        <v>81</v>
      </c>
      <c r="B31" s="1" t="s">
        <v>76</v>
      </c>
      <c r="C31" s="1" t="s">
        <v>77</v>
      </c>
      <c r="D31" s="1">
        <v>26</v>
      </c>
      <c r="E31" s="1">
        <v>10</v>
      </c>
      <c r="F31" s="1" t="s">
        <v>82</v>
      </c>
      <c r="G31" s="2">
        <v>43296</v>
      </c>
      <c r="H31" s="1">
        <f>AVERAGE([1]batch_B!$AG$188:$AG$190)</f>
        <v>434686.66666666669</v>
      </c>
      <c r="I31" s="1">
        <v>864.8</v>
      </c>
      <c r="J31" s="1">
        <v>1433.6</v>
      </c>
      <c r="K31" s="1">
        <v>568.79999999999995</v>
      </c>
      <c r="L31" s="1">
        <v>0.39700000000000002</v>
      </c>
      <c r="M31" s="1">
        <v>242</v>
      </c>
      <c r="N31" s="1">
        <v>0.06</v>
      </c>
      <c r="O31" s="1">
        <v>1867</v>
      </c>
    </row>
    <row r="32" spans="1:15" x14ac:dyDescent="0.2">
      <c r="A32" s="1" t="s">
        <v>83</v>
      </c>
      <c r="B32" s="1" t="s">
        <v>84</v>
      </c>
      <c r="C32" s="1" t="s">
        <v>77</v>
      </c>
      <c r="D32" s="1">
        <v>28</v>
      </c>
      <c r="E32" s="1">
        <v>10</v>
      </c>
      <c r="F32" s="1" t="s">
        <v>85</v>
      </c>
      <c r="G32" s="2">
        <v>43298</v>
      </c>
      <c r="H32" s="1">
        <f>AVERAGE([1]batch_B!$AG$191:$AG$193)</f>
        <v>309480</v>
      </c>
      <c r="I32" s="1">
        <v>609.6</v>
      </c>
      <c r="J32" s="1">
        <v>1040.5</v>
      </c>
      <c r="K32" s="1">
        <v>430.9</v>
      </c>
      <c r="L32" s="1">
        <v>0.41399999999999998</v>
      </c>
      <c r="M32" s="1">
        <v>243</v>
      </c>
      <c r="N32" s="1">
        <v>0.06</v>
      </c>
      <c r="O32" s="1">
        <v>1802</v>
      </c>
    </row>
    <row r="33" spans="1:15" x14ac:dyDescent="0.2">
      <c r="A33" s="1" t="s">
        <v>86</v>
      </c>
      <c r="B33" s="1" t="s">
        <v>84</v>
      </c>
      <c r="C33" s="1" t="s">
        <v>77</v>
      </c>
      <c r="D33" s="1">
        <v>28</v>
      </c>
      <c r="E33" s="1">
        <v>10</v>
      </c>
      <c r="F33" s="1" t="s">
        <v>87</v>
      </c>
      <c r="G33" s="2">
        <v>43298</v>
      </c>
      <c r="H33" s="1">
        <f>AVERAGE([1]batch_B!$AG$194:$AG$196)</f>
        <v>316846.66666666669</v>
      </c>
      <c r="I33" s="1">
        <v>641</v>
      </c>
      <c r="J33" s="1">
        <v>1128.4000000000001</v>
      </c>
      <c r="K33" s="1">
        <v>487.4</v>
      </c>
      <c r="L33" s="1">
        <v>0.432</v>
      </c>
      <c r="M33" s="1">
        <v>244</v>
      </c>
      <c r="N33" s="1">
        <v>7.0000000000000007E-2</v>
      </c>
      <c r="O33" s="1">
        <v>1754</v>
      </c>
    </row>
    <row r="34" spans="1:15" x14ac:dyDescent="0.2">
      <c r="A34" s="1" t="s">
        <v>88</v>
      </c>
      <c r="B34" s="1" t="s">
        <v>84</v>
      </c>
      <c r="C34" s="1" t="s">
        <v>77</v>
      </c>
      <c r="D34" s="1">
        <v>28</v>
      </c>
      <c r="E34" s="1">
        <v>10</v>
      </c>
      <c r="F34" s="1" t="s">
        <v>89</v>
      </c>
      <c r="G34" s="2">
        <v>43298</v>
      </c>
      <c r="H34" s="1">
        <f>AVERAGE([1]batch_B!$AG$197:$AG$199)</f>
        <v>295786.66666666669</v>
      </c>
      <c r="I34" s="1">
        <v>722.6</v>
      </c>
      <c r="J34" s="1">
        <v>1254.9000000000001</v>
      </c>
      <c r="K34" s="1">
        <v>532.29999999999995</v>
      </c>
      <c r="L34" s="1">
        <v>0.42399999999999999</v>
      </c>
      <c r="M34" s="1">
        <v>250</v>
      </c>
      <c r="N34" s="1">
        <v>0.06</v>
      </c>
      <c r="O34" s="1">
        <v>1808</v>
      </c>
    </row>
    <row r="35" spans="1:15" x14ac:dyDescent="0.2">
      <c r="A35" s="1" t="s">
        <v>90</v>
      </c>
      <c r="B35" s="1" t="s">
        <v>91</v>
      </c>
      <c r="C35" s="1" t="s">
        <v>77</v>
      </c>
      <c r="D35" s="1">
        <v>30</v>
      </c>
      <c r="E35" s="1">
        <v>10</v>
      </c>
      <c r="F35" s="1" t="s">
        <v>92</v>
      </c>
      <c r="G35" s="2">
        <v>43306</v>
      </c>
      <c r="H35" s="1">
        <f>AVERAGE([1]batch_B!$BA$200:$BA$202)</f>
        <v>1804</v>
      </c>
      <c r="I35" s="1">
        <v>-2.4</v>
      </c>
      <c r="J35" s="1">
        <v>-1.3</v>
      </c>
      <c r="K35" s="1">
        <v>1.1000000000000001</v>
      </c>
      <c r="L35" s="1"/>
      <c r="M35" s="1"/>
      <c r="N35" s="1">
        <v>0.04</v>
      </c>
      <c r="O35" s="1">
        <v>3135</v>
      </c>
    </row>
    <row r="36" spans="1:15" x14ac:dyDescent="0.2">
      <c r="A36" s="1" t="s">
        <v>93</v>
      </c>
      <c r="B36" s="1" t="s">
        <v>91</v>
      </c>
      <c r="C36" s="1" t="s">
        <v>77</v>
      </c>
      <c r="D36" s="1">
        <v>30</v>
      </c>
      <c r="E36" s="1">
        <v>10</v>
      </c>
      <c r="F36" s="1" t="s">
        <v>94</v>
      </c>
      <c r="G36" s="2">
        <v>43306</v>
      </c>
      <c r="H36" s="1">
        <f>AVERAGE([1]batch_B!$BA$203:$BA$205)</f>
        <v>2632</v>
      </c>
      <c r="I36" s="1">
        <v>-3.2</v>
      </c>
      <c r="J36" s="1">
        <v>-2.2000000000000002</v>
      </c>
      <c r="K36" s="1">
        <v>1</v>
      </c>
      <c r="L36" s="1"/>
      <c r="M36" s="1"/>
      <c r="N36" s="1">
        <v>0.05</v>
      </c>
      <c r="O36" s="1">
        <v>7757</v>
      </c>
    </row>
    <row r="37" spans="1:15" x14ac:dyDescent="0.2">
      <c r="A37" s="1" t="s">
        <v>95</v>
      </c>
      <c r="B37" s="1" t="s">
        <v>91</v>
      </c>
      <c r="C37" s="1" t="s">
        <v>77</v>
      </c>
      <c r="D37" s="1">
        <v>30</v>
      </c>
      <c r="E37" s="1">
        <v>10</v>
      </c>
      <c r="F37" s="1" t="s">
        <v>96</v>
      </c>
      <c r="G37" s="2">
        <v>43306</v>
      </c>
      <c r="H37" s="1">
        <f>AVERAGE([1]batch_B!$BA$206:$BA$208)</f>
        <v>2543</v>
      </c>
      <c r="I37" s="1">
        <v>-2.2999999999999998</v>
      </c>
      <c r="J37" s="1">
        <v>-1.4</v>
      </c>
      <c r="K37" s="1">
        <v>0.9</v>
      </c>
      <c r="L37" s="1"/>
      <c r="M37" s="1"/>
      <c r="N37" s="1">
        <v>0.04</v>
      </c>
      <c r="O37" s="1">
        <v>3329</v>
      </c>
    </row>
    <row r="38" spans="1:15" x14ac:dyDescent="0.2">
      <c r="A38" s="1" t="s">
        <v>97</v>
      </c>
      <c r="B38" s="1" t="s">
        <v>98</v>
      </c>
      <c r="C38" s="1" t="s">
        <v>77</v>
      </c>
      <c r="D38" s="1">
        <v>26</v>
      </c>
      <c r="E38" s="1">
        <v>100</v>
      </c>
      <c r="F38" s="1" t="s">
        <v>99</v>
      </c>
      <c r="G38" s="2">
        <v>43259</v>
      </c>
      <c r="H38" s="1">
        <f>AVERAGE([1]batch_B!$AK$38:$AK$40)</f>
        <v>379800</v>
      </c>
      <c r="I38" s="1">
        <v>496.4</v>
      </c>
      <c r="J38" s="1">
        <v>835.2</v>
      </c>
      <c r="K38" s="1">
        <v>338.8</v>
      </c>
      <c r="L38" s="1">
        <v>0.40600000000000003</v>
      </c>
      <c r="M38" s="1">
        <v>313</v>
      </c>
      <c r="N38" s="1">
        <v>7.0000000000000007E-2</v>
      </c>
      <c r="O38" s="1">
        <v>656</v>
      </c>
    </row>
    <row r="39" spans="1:15" x14ac:dyDescent="0.2">
      <c r="A39" s="1" t="s">
        <v>100</v>
      </c>
      <c r="B39" s="1" t="s">
        <v>98</v>
      </c>
      <c r="C39" s="1" t="s">
        <v>77</v>
      </c>
      <c r="D39" s="1">
        <v>26</v>
      </c>
      <c r="E39" s="1">
        <v>100</v>
      </c>
      <c r="F39" s="1" t="s">
        <v>101</v>
      </c>
      <c r="G39" s="2">
        <v>43259</v>
      </c>
      <c r="H39" s="1">
        <f>AVERAGE([1]batch_B!$AK$41:$AK$43)</f>
        <v>338620</v>
      </c>
      <c r="I39" s="1">
        <v>690.4</v>
      </c>
      <c r="J39" s="1">
        <v>1146.4000000000001</v>
      </c>
      <c r="K39" s="1">
        <v>456</v>
      </c>
      <c r="L39" s="1">
        <v>0.39800000000000002</v>
      </c>
      <c r="M39" s="1">
        <v>280</v>
      </c>
      <c r="N39" s="1">
        <v>7.0000000000000007E-2</v>
      </c>
      <c r="O39" s="1">
        <v>778</v>
      </c>
    </row>
    <row r="40" spans="1:15" x14ac:dyDescent="0.2">
      <c r="A40" s="1" t="s">
        <v>102</v>
      </c>
      <c r="B40" s="1" t="s">
        <v>98</v>
      </c>
      <c r="C40" s="1" t="s">
        <v>77</v>
      </c>
      <c r="D40" s="1">
        <v>26</v>
      </c>
      <c r="E40" s="1">
        <v>100</v>
      </c>
      <c r="F40" s="1" t="s">
        <v>103</v>
      </c>
      <c r="G40" s="2">
        <v>43259</v>
      </c>
      <c r="H40" s="1">
        <f>AVERAGE([1]batch_B!$AK$44:$AK$46)</f>
        <v>437013.33333333331</v>
      </c>
      <c r="I40" s="1">
        <v>668.5</v>
      </c>
      <c r="J40" s="1">
        <v>1182.2</v>
      </c>
      <c r="K40" s="1">
        <v>513.70000000000005</v>
      </c>
      <c r="L40" s="1">
        <v>0.435</v>
      </c>
      <c r="M40" s="1">
        <v>238</v>
      </c>
      <c r="N40" s="1">
        <v>0.11</v>
      </c>
      <c r="O40" s="1">
        <v>789</v>
      </c>
    </row>
    <row r="41" spans="1:15" x14ac:dyDescent="0.2">
      <c r="A41" s="1" t="s">
        <v>104</v>
      </c>
      <c r="B41" s="1" t="s">
        <v>105</v>
      </c>
      <c r="C41" s="1" t="s">
        <v>77</v>
      </c>
      <c r="D41" s="1">
        <v>28</v>
      </c>
      <c r="E41" s="1">
        <v>100</v>
      </c>
      <c r="F41" s="1" t="s">
        <v>106</v>
      </c>
      <c r="G41" s="2">
        <v>43276</v>
      </c>
      <c r="H41" s="1">
        <f>AVERAGE([1]batch_B!$AG$92:$AG$94)</f>
        <v>334393.33333333331</v>
      </c>
      <c r="I41" s="1">
        <v>667.3</v>
      </c>
      <c r="J41" s="1">
        <v>1151.3</v>
      </c>
      <c r="K41" s="1">
        <v>484</v>
      </c>
      <c r="L41" s="1">
        <v>0.42</v>
      </c>
      <c r="M41" s="1">
        <v>234</v>
      </c>
      <c r="N41" s="1">
        <v>0.1</v>
      </c>
      <c r="O41" s="1">
        <v>1235</v>
      </c>
    </row>
    <row r="42" spans="1:15" x14ac:dyDescent="0.2">
      <c r="A42" s="1" t="s">
        <v>107</v>
      </c>
      <c r="B42" s="1" t="s">
        <v>105</v>
      </c>
      <c r="C42" s="1" t="s">
        <v>77</v>
      </c>
      <c r="D42" s="1">
        <v>28</v>
      </c>
      <c r="E42" s="1">
        <v>100</v>
      </c>
      <c r="F42" s="1" t="s">
        <v>108</v>
      </c>
      <c r="G42" s="2">
        <v>43276</v>
      </c>
      <c r="H42" s="1">
        <f>AVERAGE([1]batch_B!$AG$95:$AG$97)</f>
        <v>288380</v>
      </c>
      <c r="I42" s="1">
        <v>581.29999999999995</v>
      </c>
      <c r="J42" s="1">
        <v>942.6</v>
      </c>
      <c r="K42" s="1">
        <v>361.3</v>
      </c>
      <c r="L42" s="1">
        <v>0.38300000000000001</v>
      </c>
      <c r="M42" s="1">
        <v>243</v>
      </c>
      <c r="N42" s="1">
        <v>0.06</v>
      </c>
      <c r="O42" s="1">
        <v>1125</v>
      </c>
    </row>
    <row r="43" spans="1:15" x14ac:dyDescent="0.2">
      <c r="A43" s="1" t="s">
        <v>109</v>
      </c>
      <c r="B43" s="1" t="s">
        <v>105</v>
      </c>
      <c r="C43" s="1" t="s">
        <v>77</v>
      </c>
      <c r="D43" s="1">
        <v>28</v>
      </c>
      <c r="E43" s="1">
        <v>100</v>
      </c>
      <c r="F43" s="1" t="s">
        <v>110</v>
      </c>
      <c r="G43" s="2">
        <v>43276</v>
      </c>
      <c r="H43" s="1">
        <f>AVERAGE([1]batch_B!$AG$98:$AG$100)</f>
        <v>339760</v>
      </c>
      <c r="I43" s="1">
        <v>608.1</v>
      </c>
      <c r="J43" s="1">
        <v>991.6</v>
      </c>
      <c r="K43" s="1">
        <v>383.5</v>
      </c>
      <c r="L43" s="1">
        <v>0.38700000000000001</v>
      </c>
      <c r="M43" s="1">
        <v>242</v>
      </c>
      <c r="N43" s="1">
        <v>7.0000000000000007E-2</v>
      </c>
      <c r="O43" s="1">
        <v>1065</v>
      </c>
    </row>
    <row r="44" spans="1:15" x14ac:dyDescent="0.2">
      <c r="A44" s="1" t="s">
        <v>111</v>
      </c>
      <c r="B44" s="1" t="s">
        <v>112</v>
      </c>
      <c r="C44" s="1" t="s">
        <v>77</v>
      </c>
      <c r="D44" s="1">
        <v>30</v>
      </c>
      <c r="E44" s="1">
        <v>100</v>
      </c>
      <c r="F44" s="1" t="s">
        <v>113</v>
      </c>
      <c r="G44" s="2">
        <v>43303</v>
      </c>
      <c r="H44" s="1">
        <f>AVERAGE([1]batch_B!$BE$137:$BE$139)</f>
        <v>135353.33333333334</v>
      </c>
      <c r="I44" s="1">
        <v>183</v>
      </c>
      <c r="J44" s="1">
        <v>299.89999999999998</v>
      </c>
      <c r="K44" s="1">
        <v>116.9</v>
      </c>
      <c r="L44" s="1">
        <v>0.39</v>
      </c>
      <c r="M44" s="1">
        <v>248</v>
      </c>
      <c r="N44" s="1">
        <v>7.0000000000000007E-2</v>
      </c>
      <c r="O44" s="1">
        <v>2033</v>
      </c>
    </row>
    <row r="45" spans="1:15" x14ac:dyDescent="0.2">
      <c r="A45" s="1" t="s">
        <v>114</v>
      </c>
      <c r="B45" s="1" t="s">
        <v>112</v>
      </c>
      <c r="C45" s="1" t="s">
        <v>77</v>
      </c>
      <c r="D45" s="1">
        <v>30</v>
      </c>
      <c r="E45" s="1">
        <v>100</v>
      </c>
      <c r="F45" s="1" t="s">
        <v>115</v>
      </c>
      <c r="G45" s="2">
        <v>43303</v>
      </c>
      <c r="H45" s="1">
        <f>AVERAGE([1]batch_B!$BE$140:$BE$142)</f>
        <v>122653.33333333333</v>
      </c>
      <c r="I45" s="1">
        <v>160.5</v>
      </c>
      <c r="J45" s="1">
        <v>272.10000000000002</v>
      </c>
      <c r="K45" s="1">
        <v>111.5</v>
      </c>
      <c r="L45" s="1">
        <v>0.41</v>
      </c>
      <c r="M45" s="1">
        <v>256</v>
      </c>
      <c r="N45" s="1">
        <v>0.06</v>
      </c>
      <c r="O45" s="1">
        <v>1229</v>
      </c>
    </row>
    <row r="46" spans="1:15" x14ac:dyDescent="0.2">
      <c r="A46" s="1" t="s">
        <v>116</v>
      </c>
      <c r="B46" s="1" t="s">
        <v>112</v>
      </c>
      <c r="C46" s="1" t="s">
        <v>77</v>
      </c>
      <c r="D46" s="1">
        <v>30</v>
      </c>
      <c r="E46" s="1">
        <v>100</v>
      </c>
      <c r="F46" s="1" t="s">
        <v>117</v>
      </c>
      <c r="G46" s="2">
        <v>43303</v>
      </c>
      <c r="H46" s="1">
        <f>AVERAGE([1]batch_B!$BE$143:$BE$145)</f>
        <v>146586.66666666666</v>
      </c>
      <c r="I46" s="1">
        <v>115.4</v>
      </c>
      <c r="J46" s="1">
        <v>217.4</v>
      </c>
      <c r="K46" s="1">
        <v>102</v>
      </c>
      <c r="L46" s="1">
        <v>0.46899999999999997</v>
      </c>
      <c r="M46" s="1">
        <v>338</v>
      </c>
      <c r="N46" s="1">
        <v>0.05</v>
      </c>
      <c r="O46" s="1">
        <v>3166</v>
      </c>
    </row>
    <row r="47" spans="1:15" x14ac:dyDescent="0.2">
      <c r="A47" s="1" t="s">
        <v>118</v>
      </c>
      <c r="B47" s="1" t="s">
        <v>119</v>
      </c>
      <c r="C47" s="1" t="s">
        <v>77</v>
      </c>
      <c r="D47" s="1">
        <v>26</v>
      </c>
      <c r="E47" s="1">
        <v>50</v>
      </c>
      <c r="F47" s="1" t="s">
        <v>120</v>
      </c>
      <c r="G47" s="2">
        <v>43261</v>
      </c>
      <c r="H47" s="1">
        <f>AVERAGE([1]batch_B!$AC$47:$AC$49)</f>
        <v>171340</v>
      </c>
      <c r="I47" s="1">
        <v>562</v>
      </c>
      <c r="J47" s="1">
        <v>934.9</v>
      </c>
      <c r="K47" s="1">
        <v>373</v>
      </c>
      <c r="L47" s="1">
        <v>0.39900000000000002</v>
      </c>
      <c r="M47" s="1">
        <v>281</v>
      </c>
      <c r="N47" s="1">
        <v>7.0000000000000007E-2</v>
      </c>
      <c r="O47" s="1">
        <v>692</v>
      </c>
    </row>
    <row r="48" spans="1:15" x14ac:dyDescent="0.2">
      <c r="A48" s="1" t="s">
        <v>121</v>
      </c>
      <c r="B48" s="1" t="s">
        <v>119</v>
      </c>
      <c r="C48" s="1" t="s">
        <v>77</v>
      </c>
      <c r="D48" s="1">
        <v>26</v>
      </c>
      <c r="E48" s="1">
        <v>50</v>
      </c>
      <c r="F48" s="1" t="s">
        <v>122</v>
      </c>
      <c r="G48" s="2">
        <v>43261</v>
      </c>
      <c r="H48" s="1">
        <f>AVERAGE([1]batch_B!$AC$50:$AC$52)</f>
        <v>173713.33333333334</v>
      </c>
      <c r="I48" s="1">
        <v>467</v>
      </c>
      <c r="J48" s="1">
        <v>791.4</v>
      </c>
      <c r="K48" s="1">
        <v>324.39999999999998</v>
      </c>
      <c r="L48" s="1">
        <v>0.41</v>
      </c>
      <c r="M48" s="1">
        <v>289</v>
      </c>
      <c r="N48" s="1">
        <v>7.0000000000000007E-2</v>
      </c>
      <c r="O48" s="1">
        <v>664</v>
      </c>
    </row>
    <row r="49" spans="1:15" x14ac:dyDescent="0.2">
      <c r="A49" s="1" t="s">
        <v>123</v>
      </c>
      <c r="B49" s="1" t="s">
        <v>119</v>
      </c>
      <c r="C49" s="1" t="s">
        <v>77</v>
      </c>
      <c r="D49" s="1">
        <v>26</v>
      </c>
      <c r="E49" s="1">
        <v>50</v>
      </c>
      <c r="F49" s="1" t="s">
        <v>124</v>
      </c>
      <c r="G49" s="2">
        <v>43261</v>
      </c>
      <c r="H49" s="1">
        <f>AVERAGE([1]batch_B!$AC$53:$AC$55)</f>
        <v>177600</v>
      </c>
      <c r="I49" s="1">
        <v>534.9</v>
      </c>
      <c r="J49" s="1">
        <v>886.2</v>
      </c>
      <c r="K49" s="1">
        <v>351.3</v>
      </c>
      <c r="L49" s="1">
        <v>0.39600000000000002</v>
      </c>
      <c r="M49" s="1">
        <v>290</v>
      </c>
      <c r="N49" s="1">
        <v>0.06</v>
      </c>
      <c r="O49" s="1">
        <v>695</v>
      </c>
    </row>
    <row r="50" spans="1:15" x14ac:dyDescent="0.2">
      <c r="A50" s="1" t="s">
        <v>125</v>
      </c>
      <c r="B50" s="1" t="s">
        <v>126</v>
      </c>
      <c r="C50" s="1" t="s">
        <v>77</v>
      </c>
      <c r="D50" s="1">
        <v>28</v>
      </c>
      <c r="E50" s="1">
        <v>50</v>
      </c>
      <c r="F50" s="1" t="s">
        <v>127</v>
      </c>
      <c r="G50" s="2">
        <v>43276</v>
      </c>
      <c r="H50" s="1">
        <f>AVERAGE([1]batch_B!$AG$83:$AG$85)</f>
        <v>373740</v>
      </c>
      <c r="I50" s="1">
        <v>568.1</v>
      </c>
      <c r="J50" s="1">
        <v>1059.2</v>
      </c>
      <c r="K50" s="1">
        <v>491.1</v>
      </c>
      <c r="L50" s="1">
        <v>0.46400000000000002</v>
      </c>
      <c r="M50" s="1">
        <v>272</v>
      </c>
      <c r="N50" s="1">
        <v>0.06</v>
      </c>
      <c r="O50" s="1">
        <v>2630</v>
      </c>
    </row>
    <row r="51" spans="1:15" x14ac:dyDescent="0.2">
      <c r="A51" s="1" t="s">
        <v>128</v>
      </c>
      <c r="B51" s="1" t="s">
        <v>126</v>
      </c>
      <c r="C51" s="1" t="s">
        <v>77</v>
      </c>
      <c r="D51" s="1">
        <v>28</v>
      </c>
      <c r="E51" s="1">
        <v>50</v>
      </c>
      <c r="F51" s="1" t="s">
        <v>129</v>
      </c>
      <c r="G51" s="2">
        <v>43276</v>
      </c>
      <c r="H51" s="1">
        <f>AVERAGE([1]batch_B!$AG$86:$AG$88)</f>
        <v>403913.33333333331</v>
      </c>
      <c r="I51" s="1">
        <v>645.4</v>
      </c>
      <c r="J51" s="1">
        <v>1130.0999999999999</v>
      </c>
      <c r="K51" s="1">
        <v>484.7</v>
      </c>
      <c r="L51" s="1">
        <v>0.42899999999999999</v>
      </c>
      <c r="M51" s="1">
        <v>257</v>
      </c>
      <c r="N51" s="1">
        <v>0.06</v>
      </c>
      <c r="O51" s="1">
        <v>1271</v>
      </c>
    </row>
    <row r="52" spans="1:15" x14ac:dyDescent="0.2">
      <c r="A52" s="1" t="s">
        <v>130</v>
      </c>
      <c r="B52" s="1" t="s">
        <v>126</v>
      </c>
      <c r="C52" s="1" t="s">
        <v>77</v>
      </c>
      <c r="D52" s="1">
        <v>28</v>
      </c>
      <c r="E52" s="1">
        <v>50</v>
      </c>
      <c r="F52" s="1" t="s">
        <v>131</v>
      </c>
      <c r="G52" s="2">
        <v>43276</v>
      </c>
      <c r="H52" s="1">
        <f>AVERAGE([1]batch_B!$AG$89:$AG$91)</f>
        <v>429833.33333333331</v>
      </c>
      <c r="I52" s="1">
        <v>697.8</v>
      </c>
      <c r="J52" s="1">
        <v>1242.4000000000001</v>
      </c>
      <c r="K52" s="1">
        <v>544.6</v>
      </c>
      <c r="L52" s="1">
        <v>0.438</v>
      </c>
      <c r="M52" s="1">
        <v>244</v>
      </c>
      <c r="N52" s="1">
        <v>0.06</v>
      </c>
      <c r="O52" s="1">
        <v>1136</v>
      </c>
    </row>
    <row r="53" spans="1:15" x14ac:dyDescent="0.2">
      <c r="A53" s="1" t="s">
        <v>132</v>
      </c>
      <c r="B53" s="1" t="s">
        <v>133</v>
      </c>
      <c r="C53" s="1" t="s">
        <v>77</v>
      </c>
      <c r="D53" s="1">
        <v>30</v>
      </c>
      <c r="E53" s="1">
        <v>50</v>
      </c>
      <c r="F53" s="1" t="s">
        <v>134</v>
      </c>
      <c r="G53" s="2">
        <v>43301</v>
      </c>
      <c r="H53" s="1">
        <f>AVERAGE([1]batch_B!$BA$128:$BA$130)</f>
        <v>131346.66666666666</v>
      </c>
      <c r="I53" s="1">
        <v>109.6</v>
      </c>
      <c r="J53" s="1">
        <v>171.6</v>
      </c>
      <c r="K53" s="1">
        <v>61.9</v>
      </c>
      <c r="L53" s="1">
        <v>0.36099999999999999</v>
      </c>
      <c r="M53" s="1">
        <v>246</v>
      </c>
      <c r="N53" s="1">
        <v>0.06</v>
      </c>
      <c r="O53" s="1">
        <v>1685</v>
      </c>
    </row>
    <row r="54" spans="1:15" x14ac:dyDescent="0.2">
      <c r="A54" s="1" t="s">
        <v>135</v>
      </c>
      <c r="B54" s="1" t="s">
        <v>133</v>
      </c>
      <c r="C54" s="1" t="s">
        <v>77</v>
      </c>
      <c r="D54" s="1">
        <v>30</v>
      </c>
      <c r="E54" s="1">
        <v>50</v>
      </c>
      <c r="F54" s="1" t="s">
        <v>136</v>
      </c>
      <c r="G54" s="2">
        <v>43301</v>
      </c>
      <c r="H54" s="1">
        <f>AVERAGE([1]batch_B!$BA$131:$BA$133)</f>
        <v>247893.33333333334</v>
      </c>
      <c r="I54" s="1">
        <v>246.4</v>
      </c>
      <c r="J54" s="1">
        <v>387.4</v>
      </c>
      <c r="K54" s="1">
        <v>141</v>
      </c>
      <c r="L54" s="1">
        <v>0.36399999999999999</v>
      </c>
      <c r="M54" s="1">
        <v>262</v>
      </c>
      <c r="N54" s="1">
        <v>0.06</v>
      </c>
      <c r="O54" s="1">
        <v>1646</v>
      </c>
    </row>
    <row r="55" spans="1:15" x14ac:dyDescent="0.2">
      <c r="A55" s="4" t="s">
        <v>137</v>
      </c>
      <c r="B55" s="4" t="s">
        <v>133</v>
      </c>
      <c r="C55" s="4" t="s">
        <v>77</v>
      </c>
      <c r="D55" s="4">
        <v>30</v>
      </c>
      <c r="E55" s="4">
        <v>50</v>
      </c>
      <c r="F55" s="4" t="s">
        <v>138</v>
      </c>
      <c r="G55" s="5">
        <v>43301</v>
      </c>
      <c r="H55" s="6">
        <f>AVERAGE([1]batch_B!$BA$134:$BA$136)</f>
        <v>201566.66666666666</v>
      </c>
      <c r="I55" s="6">
        <v>205.3</v>
      </c>
      <c r="J55" s="6">
        <v>322.10000000000002</v>
      </c>
      <c r="K55" s="6">
        <v>116.8</v>
      </c>
      <c r="L55" s="6">
        <v>0.36299999999999999</v>
      </c>
      <c r="M55" s="6">
        <v>251</v>
      </c>
      <c r="N55" s="6">
        <v>0.06</v>
      </c>
      <c r="O55" s="6">
        <v>1699</v>
      </c>
    </row>
    <row r="56" spans="1:15" x14ac:dyDescent="0.2">
      <c r="H56" s="6"/>
      <c r="I56" s="6"/>
      <c r="J56" s="6"/>
      <c r="K56" s="6"/>
      <c r="L56" s="6"/>
      <c r="M56" s="6"/>
      <c r="N56" s="6"/>
      <c r="O5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Reich</cp:lastModifiedBy>
  <dcterms:created xsi:type="dcterms:W3CDTF">2019-07-16T16:19:42Z</dcterms:created>
  <dcterms:modified xsi:type="dcterms:W3CDTF">2020-08-22T17:40:15Z</dcterms:modified>
</cp:coreProperties>
</file>