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 defaultThemeVersion="124226"/>
  <bookViews>
    <workbookView xWindow="-37725" yWindow="525" windowWidth="29040" windowHeight="16440"/>
  </bookViews>
  <sheets>
    <sheet name="Spielberich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27" i="1"/>
  <c r="J25" i="1"/>
  <c r="J18" i="1"/>
  <c r="J16" i="1"/>
  <c r="J14" i="1"/>
  <c r="J22" i="1"/>
  <c r="J11" i="1"/>
  <c r="C29" i="1"/>
  <c r="C27" i="1"/>
  <c r="C25" i="1"/>
  <c r="C22" i="1"/>
  <c r="C18" i="1"/>
  <c r="C16" i="1"/>
  <c r="C14" i="1"/>
  <c r="C11" i="1"/>
  <c r="A7" i="1"/>
  <c r="J7" i="1"/>
  <c r="U11" i="1"/>
  <c r="W11" i="1"/>
  <c r="U14" i="1"/>
  <c r="W14" i="1"/>
  <c r="U16" i="1"/>
  <c r="W16" i="1"/>
  <c r="U18" i="1"/>
  <c r="W18" i="1"/>
  <c r="U22" i="1"/>
  <c r="W22" i="1"/>
  <c r="U25" i="1"/>
  <c r="W25" i="1"/>
  <c r="U27" i="1"/>
  <c r="W27" i="1"/>
  <c r="U29" i="1"/>
  <c r="W29" i="1"/>
  <c r="A39" i="1"/>
  <c r="S31" i="1"/>
  <c r="U31" i="1"/>
  <c r="W31" i="1"/>
  <c r="Q31" i="1"/>
</calcChain>
</file>

<file path=xl/sharedStrings.xml><?xml version="1.0" encoding="utf-8"?>
<sst xmlns="http://schemas.openxmlformats.org/spreadsheetml/2006/main" count="88" uniqueCount="42">
  <si>
    <t>Punkte</t>
  </si>
  <si>
    <t>:</t>
  </si>
  <si>
    <t>Endergebnis</t>
  </si>
  <si>
    <t>Name, Vorname</t>
  </si>
  <si>
    <t xml:space="preserve">Spiel 2    </t>
  </si>
  <si>
    <t xml:space="preserve">Spiel 3   </t>
  </si>
  <si>
    <t xml:space="preserve">Spiel 4    </t>
  </si>
  <si>
    <t xml:space="preserve">Spiel 6    </t>
  </si>
  <si>
    <t xml:space="preserve">Spiel 7    </t>
  </si>
  <si>
    <t xml:space="preserve">Spiel 8    </t>
  </si>
  <si>
    <t>Oberliga</t>
  </si>
  <si>
    <t>Verbandsliga</t>
  </si>
  <si>
    <t>Landesliga</t>
  </si>
  <si>
    <t>Bezirksliga</t>
  </si>
  <si>
    <t>Kreisliga</t>
  </si>
  <si>
    <t xml:space="preserve">Spiel 1    </t>
  </si>
  <si>
    <t>14.1e</t>
  </si>
  <si>
    <t xml:space="preserve">Spiel 5   </t>
  </si>
  <si>
    <t>8 Ball</t>
  </si>
  <si>
    <t>9 Ball</t>
  </si>
  <si>
    <t>Gastmannschaft:</t>
  </si>
  <si>
    <t>Heimmannschaft:</t>
  </si>
  <si>
    <t>Mannsch.-Nr:</t>
  </si>
  <si>
    <t>DBU-Nr.</t>
  </si>
  <si>
    <t>Hinrunde</t>
  </si>
  <si>
    <t>Rückrunde</t>
  </si>
  <si>
    <t>Mannschaftsführer</t>
  </si>
  <si>
    <t>Bemerkungen:</t>
  </si>
  <si>
    <t>Bälle:</t>
  </si>
  <si>
    <t>Aufn.:</t>
  </si>
  <si>
    <t>Hs.:</t>
  </si>
  <si>
    <t>Datum:</t>
  </si>
  <si>
    <t>Spieltag:</t>
  </si>
  <si>
    <t>Spielort:</t>
  </si>
  <si>
    <t>( Zutreffendes ankreuzen )</t>
  </si>
  <si>
    <t>Partie-</t>
  </si>
  <si>
    <t>Spiel-</t>
  </si>
  <si>
    <t>10 Ball</t>
  </si>
  <si>
    <t>Bei Nichteinhaltung und / oder unkorrekt ausgefülltem Spielbericht erfolgt Bebußung lt. STO.</t>
  </si>
  <si>
    <t>vs</t>
  </si>
  <si>
    <r>
      <t xml:space="preserve">falls Area nicht erreichbar: Spielbericht </t>
    </r>
    <r>
      <rPr>
        <b/>
        <sz val="8"/>
        <color indexed="10"/>
        <rFont val="Arial"/>
        <family val="2"/>
      </rPr>
      <t>(nur Excel auf einer Seite !!)</t>
    </r>
    <r>
      <rPr>
        <sz val="8"/>
        <rFont val="Arial"/>
        <family val="2"/>
      </rPr>
      <t xml:space="preserve"> bis Montag 20.00 Uhr an den zuständigen Landessportwart Pool</t>
    </r>
  </si>
  <si>
    <t>Ergebnisübermittlung in die Billardarea bis zum Folgetag der Begegnung um 20:00 Uhr.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</si>
</sst>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6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i/>
      <sz val="16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color indexed="12"/>
      <name val="Times New Roman"/>
      <family val="1"/>
    </font>
    <font>
      <sz val="12"/>
      <color indexed="12"/>
      <name val="Times New Roman"/>
      <family val="1"/>
    </font>
    <font>
      <sz val="16"/>
      <color indexed="12"/>
      <name val="Times New Roman"/>
      <family val="1"/>
    </font>
    <font>
      <sz val="10"/>
      <color indexed="12"/>
      <name val="Arial"/>
      <family val="2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6"/>
      <color indexed="10"/>
      <name val="Times New Roman"/>
      <family val="1"/>
    </font>
    <font>
      <sz val="12"/>
      <color indexed="9"/>
      <name val="Times New Roman"/>
      <family val="1"/>
    </font>
    <font>
      <sz val="9"/>
      <name val="Times New Roman"/>
      <family val="1"/>
    </font>
    <font>
      <b/>
      <sz val="14"/>
      <color indexed="10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b/>
      <sz val="16"/>
      <color indexed="9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FF0000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0" fillId="0" borderId="3" xfId="0" applyBorder="1" applyAlignment="1" applyProtection="1">
      <protection hidden="1"/>
    </xf>
    <xf numFmtId="0" fontId="2" fillId="0" borderId="4" xfId="0" applyFont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protection hidden="1"/>
    </xf>
    <xf numFmtId="0" fontId="0" fillId="0" borderId="5" xfId="0" applyBorder="1" applyAlignment="1" applyProtection="1">
      <protection hidden="1"/>
    </xf>
    <xf numFmtId="0" fontId="2" fillId="0" borderId="3" xfId="0" applyFont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18" fillId="0" borderId="8" xfId="0" applyFont="1" applyFill="1" applyBorder="1" applyAlignment="1" applyProtection="1">
      <alignment vertical="center"/>
      <protection hidden="1"/>
    </xf>
    <xf numFmtId="0" fontId="13" fillId="0" borderId="8" xfId="0" applyFont="1" applyFill="1" applyBorder="1" applyAlignment="1" applyProtection="1">
      <alignment horizontal="center" vertical="center"/>
      <protection locked="0" hidden="1"/>
    </xf>
    <xf numFmtId="0" fontId="13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8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14" fillId="0" borderId="1" xfId="0" applyFont="1" applyBorder="1" applyAlignment="1" applyProtection="1">
      <alignment horizontal="center" vertical="center"/>
      <protection locked="0"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14" fillId="0" borderId="2" xfId="0" applyFont="1" applyBorder="1" applyAlignment="1" applyProtection="1">
      <alignment horizontal="center" vertical="center"/>
      <protection locked="0" hidden="1"/>
    </xf>
    <xf numFmtId="0" fontId="2" fillId="0" borderId="6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15" fillId="0" borderId="10" xfId="0" applyFont="1" applyFill="1" applyBorder="1" applyAlignment="1" applyProtection="1">
      <alignment horizontal="center" vertical="center" shrinkToFit="1"/>
      <protection hidden="1"/>
    </xf>
    <xf numFmtId="0" fontId="3" fillId="0" borderId="10" xfId="0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vertical="center"/>
      <protection locked="0"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locked="0" hidden="1"/>
    </xf>
    <xf numFmtId="0" fontId="0" fillId="0" borderId="0" xfId="0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9" fillId="0" borderId="10" xfId="0" applyFont="1" applyFill="1" applyBorder="1" applyAlignment="1" applyProtection="1">
      <alignment horizontal="center" vertical="center" shrinkToFit="1"/>
      <protection hidden="1"/>
    </xf>
    <xf numFmtId="0" fontId="20" fillId="0" borderId="10" xfId="0" applyFont="1" applyFill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 shrinkToFit="1"/>
      <protection hidden="1"/>
    </xf>
    <xf numFmtId="0" fontId="22" fillId="0" borderId="0" xfId="0" applyFont="1" applyBorder="1" applyAlignment="1" applyProtection="1">
      <alignment horizontal="center" vertical="center" shrinkToFit="1"/>
      <protection hidden="1"/>
    </xf>
    <xf numFmtId="0" fontId="11" fillId="0" borderId="1" xfId="0" applyFont="1" applyBorder="1" applyAlignment="1" applyProtection="1">
      <alignment horizontal="center" vertical="center" shrinkToFit="1"/>
      <protection locked="0"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left" vertical="center"/>
      <protection locked="0" hidden="1"/>
    </xf>
    <xf numFmtId="0" fontId="2" fillId="0" borderId="1" xfId="0" applyFont="1" applyBorder="1" applyAlignment="1" applyProtection="1">
      <alignment horizontal="left" vertical="center"/>
      <protection locked="0" hidden="1"/>
    </xf>
    <xf numFmtId="0" fontId="2" fillId="0" borderId="26" xfId="0" applyFont="1" applyBorder="1" applyAlignment="1" applyProtection="1">
      <alignment horizontal="left" vertical="center"/>
      <protection locked="0" hidden="1"/>
    </xf>
    <xf numFmtId="49" fontId="6" fillId="0" borderId="18" xfId="0" applyNumberFormat="1" applyFont="1" applyBorder="1" applyAlignment="1" applyProtection="1">
      <alignment horizontal="center" vertical="center"/>
      <protection hidden="1"/>
    </xf>
    <xf numFmtId="49" fontId="6" fillId="0" borderId="8" xfId="0" applyNumberFormat="1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horizontal="center" vertical="center"/>
      <protection hidden="1"/>
    </xf>
    <xf numFmtId="0" fontId="6" fillId="0" borderId="12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2" fillId="0" borderId="11" xfId="0" applyFont="1" applyBorder="1" applyAlignment="1" applyProtection="1">
      <alignment horizontal="center" shrinkToFit="1"/>
      <protection locked="0" hidden="1"/>
    </xf>
    <xf numFmtId="0" fontId="0" fillId="0" borderId="11" xfId="0" applyBorder="1" applyAlignment="1" applyProtection="1">
      <alignment horizontal="center" shrinkToFit="1"/>
      <protection hidden="1"/>
    </xf>
    <xf numFmtId="0" fontId="0" fillId="0" borderId="0" xfId="0" applyAlignment="1" applyProtection="1">
      <alignment horizontal="center" shrinkToFit="1"/>
      <protection hidden="1"/>
    </xf>
    <xf numFmtId="0" fontId="21" fillId="0" borderId="19" xfId="0" applyFont="1" applyBorder="1" applyAlignment="1" applyProtection="1">
      <alignment horizontal="center" vertical="center"/>
      <protection hidden="1"/>
    </xf>
    <xf numFmtId="0" fontId="21" fillId="0" borderId="20" xfId="0" applyFont="1" applyBorder="1" applyAlignment="1" applyProtection="1">
      <alignment horizontal="center" vertical="center"/>
      <protection hidden="1"/>
    </xf>
    <xf numFmtId="0" fontId="21" fillId="0" borderId="21" xfId="0" applyFont="1" applyBorder="1" applyAlignment="1" applyProtection="1">
      <alignment horizontal="center" vertical="center"/>
      <protection hidden="1"/>
    </xf>
    <xf numFmtId="0" fontId="0" fillId="0" borderId="22" xfId="0" applyFont="1" applyFill="1" applyBorder="1" applyAlignment="1" applyProtection="1">
      <alignment horizontal="center" vertical="center"/>
      <protection hidden="1"/>
    </xf>
    <xf numFmtId="0" fontId="21" fillId="0" borderId="23" xfId="0" applyFont="1" applyFill="1" applyBorder="1" applyAlignment="1" applyProtection="1">
      <alignment horizontal="center" vertical="center"/>
      <protection hidden="1"/>
    </xf>
    <xf numFmtId="0" fontId="21" fillId="0" borderId="24" xfId="0" applyFont="1" applyFill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31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left" vertical="center"/>
      <protection locked="0" hidden="1"/>
    </xf>
    <xf numFmtId="0" fontId="0" fillId="0" borderId="11" xfId="0" applyBorder="1" applyAlignment="1" applyProtection="1">
      <alignment horizontal="left" vertical="center"/>
      <protection hidden="1"/>
    </xf>
    <xf numFmtId="0" fontId="0" fillId="0" borderId="14" xfId="0" applyBorder="1" applyAlignment="1" applyProtection="1">
      <alignment horizontal="left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13" xfId="0" applyFont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shrinkToFit="1"/>
      <protection locked="0" hidden="1"/>
    </xf>
    <xf numFmtId="0" fontId="0" fillId="0" borderId="0" xfId="0" applyAlignment="1" applyProtection="1">
      <alignment horizontal="center" shrinkToFit="1"/>
      <protection locked="0"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left" vertical="center"/>
      <protection locked="0" hidden="1"/>
    </xf>
    <xf numFmtId="0" fontId="2" fillId="0" borderId="28" xfId="0" applyFont="1" applyBorder="1" applyAlignment="1" applyProtection="1">
      <alignment horizontal="left" vertical="center"/>
      <protection locked="0" hidden="1"/>
    </xf>
    <xf numFmtId="0" fontId="2" fillId="0" borderId="29" xfId="0" applyFont="1" applyBorder="1" applyAlignment="1" applyProtection="1">
      <alignment horizontal="left" vertical="center"/>
      <protection locked="0"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49" fontId="10" fillId="0" borderId="2" xfId="0" applyNumberFormat="1" applyFont="1" applyBorder="1" applyAlignment="1" applyProtection="1">
      <alignment horizontal="center" vertical="center"/>
      <protection locked="0" hidden="1"/>
    </xf>
    <xf numFmtId="49" fontId="10" fillId="0" borderId="3" xfId="0" applyNumberFormat="1" applyFont="1" applyBorder="1" applyAlignment="1" applyProtection="1">
      <alignment horizontal="center" vertical="center"/>
      <protection locked="0" hidden="1"/>
    </xf>
    <xf numFmtId="49" fontId="12" fillId="0" borderId="5" xfId="0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14" fontId="10" fillId="0" borderId="2" xfId="0" applyNumberFormat="1" applyFont="1" applyBorder="1" applyAlignment="1" applyProtection="1">
      <alignment horizontal="center" vertical="center" shrinkToFit="1"/>
      <protection locked="0" hidden="1"/>
    </xf>
    <xf numFmtId="14" fontId="10" fillId="0" borderId="3" xfId="0" applyNumberFormat="1" applyFont="1" applyBorder="1" applyAlignment="1" applyProtection="1">
      <alignment horizontal="center" vertical="center" shrinkToFit="1"/>
      <protection locked="0" hidden="1"/>
    </xf>
    <xf numFmtId="14" fontId="10" fillId="0" borderId="5" xfId="0" applyNumberFormat="1" applyFont="1" applyBorder="1" applyAlignment="1" applyProtection="1">
      <alignment horizontal="center" vertical="center" shrinkToFit="1"/>
      <protection locked="0" hidden="1"/>
    </xf>
    <xf numFmtId="0" fontId="10" fillId="0" borderId="2" xfId="0" applyFont="1" applyBorder="1" applyAlignment="1" applyProtection="1">
      <alignment horizontal="center" vertical="center"/>
      <protection locked="0" hidden="1"/>
    </xf>
    <xf numFmtId="0" fontId="10" fillId="0" borderId="3" xfId="0" applyFont="1" applyBorder="1" applyAlignment="1" applyProtection="1">
      <alignment horizontal="center" vertical="center"/>
      <protection locked="0" hidden="1"/>
    </xf>
    <xf numFmtId="0" fontId="10" fillId="0" borderId="5" xfId="0" applyFont="1" applyBorder="1" applyAlignment="1" applyProtection="1">
      <alignment horizontal="center" vertical="center"/>
      <protection locked="0" hidden="1"/>
    </xf>
    <xf numFmtId="0" fontId="10" fillId="0" borderId="2" xfId="0" applyFont="1" applyBorder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5" xfId="0" applyFont="1" applyBorder="1" applyAlignment="1" applyProtection="1">
      <alignment horizontal="left" vertical="center"/>
      <protection hidden="1"/>
    </xf>
    <xf numFmtId="0" fontId="4" fillId="0" borderId="13" xfId="0" applyFont="1" applyFill="1" applyBorder="1" applyAlignment="1" applyProtection="1">
      <alignment horizontal="center" vertical="center"/>
      <protection hidden="1"/>
    </xf>
    <xf numFmtId="0" fontId="4" fillId="0" borderId="11" xfId="0" applyFont="1" applyFill="1" applyBorder="1" applyAlignment="1" applyProtection="1">
      <alignment horizontal="center" vertical="center"/>
      <protection hidden="1"/>
    </xf>
    <xf numFmtId="0" fontId="4" fillId="0" borderId="14" xfId="0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 vertical="center"/>
      <protection hidden="1"/>
    </xf>
    <xf numFmtId="0" fontId="6" fillId="0" borderId="18" xfId="0" applyFont="1" applyBorder="1" applyAlignment="1" applyProtection="1">
      <alignment vertical="center"/>
      <protection hidden="1"/>
    </xf>
    <xf numFmtId="0" fontId="6" fillId="0" borderId="8" xfId="0" applyFont="1" applyBorder="1" applyAlignment="1" applyProtection="1">
      <alignment vertical="center"/>
      <protection hidden="1"/>
    </xf>
    <xf numFmtId="0" fontId="2" fillId="0" borderId="17" xfId="0" applyFont="1" applyBorder="1" applyAlignment="1" applyProtection="1">
      <alignment horizontal="center" vertical="center" shrinkToFit="1"/>
      <protection hidden="1"/>
    </xf>
    <xf numFmtId="0" fontId="0" fillId="0" borderId="6" xfId="0" applyBorder="1" applyAlignment="1" applyProtection="1">
      <alignment horizontal="center" vertical="center" shrinkToFit="1"/>
      <protection hidden="1"/>
    </xf>
    <xf numFmtId="0" fontId="0" fillId="0" borderId="6" xfId="0" applyBorder="1" applyAlignment="1" applyProtection="1">
      <alignment vertical="center" shrinkToFit="1"/>
      <protection hidden="1"/>
    </xf>
    <xf numFmtId="0" fontId="0" fillId="0" borderId="4" xfId="0" applyBorder="1" applyAlignment="1">
      <alignment vertical="center" shrinkToFit="1"/>
    </xf>
    <xf numFmtId="0" fontId="0" fillId="0" borderId="15" xfId="0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vertical="center" shrinkToFit="1"/>
      <protection hidden="1"/>
    </xf>
    <xf numFmtId="0" fontId="0" fillId="0" borderId="12" xfId="0" applyBorder="1" applyAlignment="1">
      <alignment vertical="center" shrinkToFit="1"/>
    </xf>
    <xf numFmtId="0" fontId="10" fillId="0" borderId="2" xfId="0" applyFont="1" applyBorder="1" applyAlignment="1" applyProtection="1">
      <alignment horizontal="center" vertical="center" shrinkToFit="1"/>
      <protection hidden="1"/>
    </xf>
    <xf numFmtId="0" fontId="0" fillId="0" borderId="3" xfId="0" applyBorder="1" applyAlignment="1" applyProtection="1">
      <alignment horizontal="center" vertical="center" shrinkToFit="1"/>
      <protection hidden="1"/>
    </xf>
    <xf numFmtId="0" fontId="0" fillId="0" borderId="3" xfId="0" applyBorder="1" applyAlignment="1" applyProtection="1">
      <alignment vertical="center" shrinkToFit="1"/>
      <protection hidden="1"/>
    </xf>
    <xf numFmtId="0" fontId="0" fillId="0" borderId="5" xfId="0" applyBorder="1" applyAlignment="1">
      <alignment vertical="center" shrinkToFit="1"/>
    </xf>
    <xf numFmtId="0" fontId="2" fillId="0" borderId="6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</cellXfs>
  <cellStyles count="2">
    <cellStyle name="Euro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/>
  <dimension ref="A1:W54"/>
  <sheetViews>
    <sheetView showGridLines="0" tabSelected="1" view="pageBreakPreview" workbookViewId="0">
      <selection activeCell="A2" sqref="A2:B2"/>
    </sheetView>
  </sheetViews>
  <sheetFormatPr baseColWidth="10" defaultColWidth="11.42578125" defaultRowHeight="15.75" x14ac:dyDescent="0.2"/>
  <cols>
    <col min="1" max="1" width="6.42578125" style="1" customWidth="1"/>
    <col min="2" max="2" width="6" style="4" customWidth="1"/>
    <col min="3" max="4" width="4.7109375" style="1" customWidth="1"/>
    <col min="5" max="5" width="6.42578125" style="1" customWidth="1"/>
    <col min="6" max="6" width="5.42578125" style="1" customWidth="1"/>
    <col min="7" max="8" width="4.7109375" style="1" customWidth="1"/>
    <col min="9" max="9" width="4.42578125" style="4" customWidth="1"/>
    <col min="10" max="10" width="5.42578125" style="1" customWidth="1"/>
    <col min="11" max="11" width="4.7109375" style="1" customWidth="1"/>
    <col min="12" max="12" width="6.42578125" style="1" customWidth="1"/>
    <col min="13" max="15" width="4.7109375" style="1" customWidth="1"/>
    <col min="16" max="16" width="0.85546875" style="1" customWidth="1"/>
    <col min="17" max="17" width="3.42578125" style="1" customWidth="1"/>
    <col min="18" max="18" width="1.28515625" style="4" customWidth="1"/>
    <col min="19" max="19" width="3.42578125" style="1" customWidth="1"/>
    <col min="20" max="20" width="0.85546875" style="1" customWidth="1"/>
    <col min="21" max="21" width="3.42578125" style="4" customWidth="1"/>
    <col min="22" max="22" width="1.28515625" style="4" customWidth="1"/>
    <col min="23" max="23" width="3.42578125" style="4" customWidth="1"/>
    <col min="24" max="16384" width="11.42578125" style="1"/>
  </cols>
  <sheetData>
    <row r="1" spans="1:23" ht="9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ht="20.25" customHeight="1" x14ac:dyDescent="0.2">
      <c r="A2" s="95" t="s">
        <v>10</v>
      </c>
      <c r="B2" s="97"/>
      <c r="C2" s="5"/>
      <c r="D2" s="95" t="s">
        <v>11</v>
      </c>
      <c r="E2" s="96"/>
      <c r="F2" s="97"/>
      <c r="G2" s="5"/>
      <c r="H2" s="95" t="s">
        <v>12</v>
      </c>
      <c r="I2" s="96"/>
      <c r="J2" s="97"/>
      <c r="K2" s="5"/>
      <c r="L2" s="95" t="s">
        <v>13</v>
      </c>
      <c r="M2" s="96"/>
      <c r="N2" s="97"/>
      <c r="O2" s="5"/>
      <c r="P2" s="95" t="s">
        <v>14</v>
      </c>
      <c r="Q2" s="96"/>
      <c r="R2" s="96"/>
      <c r="S2" s="96"/>
      <c r="T2" s="96"/>
      <c r="U2" s="96"/>
      <c r="V2" s="97"/>
      <c r="W2" s="5"/>
    </row>
    <row r="3" spans="1:23" ht="15" customHeight="1" x14ac:dyDescent="0.2">
      <c r="A3" s="84" t="s">
        <v>34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ht="21" customHeight="1" x14ac:dyDescent="0.2">
      <c r="A4" s="102" t="s">
        <v>33</v>
      </c>
      <c r="B4" s="104"/>
      <c r="C4" s="110"/>
      <c r="D4" s="111"/>
      <c r="E4" s="111"/>
      <c r="F4" s="111"/>
      <c r="G4" s="111"/>
      <c r="H4" s="111"/>
      <c r="I4" s="111"/>
      <c r="J4" s="111"/>
      <c r="K4" s="112"/>
      <c r="L4" s="106" t="s">
        <v>31</v>
      </c>
      <c r="M4" s="106"/>
      <c r="N4" s="107"/>
      <c r="O4" s="108"/>
      <c r="P4" s="109"/>
      <c r="Q4" s="102" t="s">
        <v>32</v>
      </c>
      <c r="R4" s="103"/>
      <c r="S4" s="103"/>
      <c r="T4" s="103"/>
      <c r="U4" s="103"/>
      <c r="V4" s="104"/>
      <c r="W4" s="42"/>
    </row>
    <row r="5" spans="1:23" ht="9" customHeight="1" x14ac:dyDescent="0.2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ht="15" customHeight="1" x14ac:dyDescent="0.2">
      <c r="A6" s="7" t="s">
        <v>21</v>
      </c>
      <c r="B6" s="48"/>
      <c r="C6" s="8"/>
      <c r="D6" s="8"/>
      <c r="E6" s="9"/>
      <c r="F6" s="10" t="s">
        <v>22</v>
      </c>
      <c r="G6" s="11"/>
      <c r="H6" s="105" t="s">
        <v>23</v>
      </c>
      <c r="I6" s="105"/>
      <c r="J6" s="7" t="s">
        <v>20</v>
      </c>
      <c r="K6" s="12"/>
      <c r="L6" s="12"/>
      <c r="M6" s="12"/>
      <c r="N6" s="12"/>
      <c r="O6" s="13"/>
      <c r="P6" s="9"/>
      <c r="Q6" s="10" t="s">
        <v>22</v>
      </c>
      <c r="R6" s="44"/>
      <c r="S6" s="12"/>
      <c r="T6" s="14"/>
      <c r="U6" s="105" t="s">
        <v>23</v>
      </c>
      <c r="V6" s="105"/>
      <c r="W6" s="105"/>
    </row>
    <row r="7" spans="1:23" ht="21" customHeight="1" x14ac:dyDescent="0.2">
      <c r="A7" s="113" t="str">
        <f>IF((H7&gt;0),VLOOKUP(H7,#REF!,2,FALSE),"")</f>
        <v/>
      </c>
      <c r="B7" s="114"/>
      <c r="C7" s="114"/>
      <c r="D7" s="114"/>
      <c r="E7" s="115"/>
      <c r="F7" s="98"/>
      <c r="G7" s="100"/>
      <c r="H7" s="66"/>
      <c r="I7" s="66"/>
      <c r="J7" s="113" t="str">
        <f>IF((U7&gt;0),VLOOKUP(U7,#REF!,2,FALSE),"")</f>
        <v/>
      </c>
      <c r="K7" s="114"/>
      <c r="L7" s="114"/>
      <c r="M7" s="114"/>
      <c r="N7" s="114"/>
      <c r="O7" s="114"/>
      <c r="P7" s="115"/>
      <c r="Q7" s="98"/>
      <c r="R7" s="99"/>
      <c r="S7" s="99"/>
      <c r="T7" s="100"/>
      <c r="U7" s="66"/>
      <c r="V7" s="66"/>
      <c r="W7" s="66"/>
    </row>
    <row r="8" spans="1:23" ht="9" customHeight="1" x14ac:dyDescent="0.2">
      <c r="A8" s="103"/>
      <c r="B8" s="103"/>
      <c r="C8" s="103"/>
      <c r="D8" s="103"/>
      <c r="E8" s="103"/>
      <c r="F8" s="103"/>
      <c r="G8" s="103"/>
      <c r="H8" s="64"/>
      <c r="I8" s="64"/>
      <c r="J8" s="103"/>
      <c r="K8" s="103"/>
      <c r="L8" s="103"/>
      <c r="M8" s="103"/>
      <c r="N8" s="103"/>
      <c r="O8" s="103"/>
      <c r="P8" s="64"/>
      <c r="Q8" s="64"/>
      <c r="R8" s="64"/>
      <c r="S8" s="64"/>
      <c r="T8" s="64"/>
      <c r="U8" s="64"/>
      <c r="V8" s="64"/>
      <c r="W8" s="64"/>
    </row>
    <row r="9" spans="1:23" ht="13.5" customHeight="1" x14ac:dyDescent="0.2">
      <c r="A9" s="106" t="s">
        <v>24</v>
      </c>
      <c r="B9" s="106"/>
      <c r="C9" s="126" t="s">
        <v>3</v>
      </c>
      <c r="D9" s="127"/>
      <c r="E9" s="127"/>
      <c r="F9" s="127"/>
      <c r="G9" s="128"/>
      <c r="H9" s="129"/>
      <c r="I9" s="6"/>
      <c r="J9" s="126" t="s">
        <v>3</v>
      </c>
      <c r="K9" s="127"/>
      <c r="L9" s="127"/>
      <c r="M9" s="127"/>
      <c r="N9" s="128"/>
      <c r="O9" s="129"/>
      <c r="P9" s="6"/>
      <c r="Q9" s="63" t="s">
        <v>35</v>
      </c>
      <c r="R9" s="64"/>
      <c r="S9" s="65"/>
      <c r="T9" s="6"/>
      <c r="U9" s="63" t="s">
        <v>36</v>
      </c>
      <c r="V9" s="64"/>
      <c r="W9" s="65"/>
    </row>
    <row r="10" spans="1:23" ht="13.5" customHeight="1" x14ac:dyDescent="0.2">
      <c r="A10" s="106"/>
      <c r="B10" s="106"/>
      <c r="C10" s="130"/>
      <c r="D10" s="131"/>
      <c r="E10" s="131"/>
      <c r="F10" s="131"/>
      <c r="G10" s="132"/>
      <c r="H10" s="133"/>
      <c r="I10" s="6"/>
      <c r="J10" s="130"/>
      <c r="K10" s="131"/>
      <c r="L10" s="131"/>
      <c r="M10" s="131"/>
      <c r="N10" s="132"/>
      <c r="O10" s="133"/>
      <c r="P10" s="6"/>
      <c r="Q10" s="120" t="s">
        <v>0</v>
      </c>
      <c r="R10" s="91"/>
      <c r="S10" s="121"/>
      <c r="T10" s="84"/>
      <c r="U10" s="60" t="s">
        <v>0</v>
      </c>
      <c r="V10" s="61"/>
      <c r="W10" s="62"/>
    </row>
    <row r="11" spans="1:23" ht="27" customHeight="1" x14ac:dyDescent="0.2">
      <c r="A11" s="124" t="s">
        <v>15</v>
      </c>
      <c r="B11" s="58" t="s">
        <v>16</v>
      </c>
      <c r="C11" s="134" t="str">
        <f>CONCATENATE(IF((H11&gt;0),VLOOKUP(H11,#REF!,3,FALSE),""),IF((H11&gt;0),#REF!,""),IF((H11&gt;0),VLOOKUP(H11,#REF!,2,FALSE),""))</f>
        <v/>
      </c>
      <c r="D11" s="135"/>
      <c r="E11" s="135"/>
      <c r="F11" s="135"/>
      <c r="G11" s="136"/>
      <c r="H11" s="137"/>
      <c r="I11" s="6" t="s">
        <v>39</v>
      </c>
      <c r="J11" s="134" t="str">
        <f>CONCATENATE(IF((O11&gt;0),VLOOKUP(O11,#REF!,3,FALSE),""),IF((O11&gt;0),#REF!,""),IF((O11&gt;0),VLOOKUP(O11,#REF!,2,FALSE),""))</f>
        <v/>
      </c>
      <c r="K11" s="135"/>
      <c r="L11" s="135"/>
      <c r="M11" s="135"/>
      <c r="N11" s="136"/>
      <c r="O11" s="137"/>
      <c r="P11" s="43"/>
      <c r="Q11" s="50"/>
      <c r="R11" s="49"/>
      <c r="S11" s="50"/>
      <c r="T11" s="123"/>
      <c r="U11" s="16" t="str">
        <f>IF((D12+K12=0),"",IF((D12&gt;K12),1,0))</f>
        <v/>
      </c>
      <c r="V11" s="25" t="s">
        <v>1</v>
      </c>
      <c r="W11" s="16" t="str">
        <f>IF((D12+K12=0),"",IF((K12&gt;D12),1,0))</f>
        <v/>
      </c>
    </row>
    <row r="12" spans="1:23" ht="15" customHeight="1" x14ac:dyDescent="0.2">
      <c r="A12" s="125"/>
      <c r="B12" s="59"/>
      <c r="C12" s="18" t="s">
        <v>28</v>
      </c>
      <c r="D12" s="19"/>
      <c r="E12" s="18" t="s">
        <v>29</v>
      </c>
      <c r="F12" s="19"/>
      <c r="G12" s="21" t="s">
        <v>30</v>
      </c>
      <c r="H12" s="20"/>
      <c r="I12" s="22"/>
      <c r="J12" s="18" t="s">
        <v>28</v>
      </c>
      <c r="K12" s="19"/>
      <c r="L12" s="18" t="s">
        <v>29</v>
      </c>
      <c r="M12" s="19"/>
      <c r="N12" s="21" t="s">
        <v>30</v>
      </c>
      <c r="O12" s="20"/>
      <c r="P12" s="22"/>
      <c r="Q12" s="23"/>
      <c r="R12" s="49"/>
      <c r="S12" s="23"/>
      <c r="T12" s="84"/>
      <c r="U12" s="6"/>
      <c r="V12" s="49"/>
      <c r="W12" s="6"/>
    </row>
    <row r="13" spans="1:23" ht="9" customHeight="1" x14ac:dyDescent="0.2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</row>
    <row r="14" spans="1:23" ht="27" customHeight="1" x14ac:dyDescent="0.2">
      <c r="A14" s="46" t="s">
        <v>4</v>
      </c>
      <c r="B14" s="47" t="s">
        <v>18</v>
      </c>
      <c r="C14" s="134" t="str">
        <f>CONCATENATE(IF((H14&gt;0),VLOOKUP(H14,#REF!,3,FALSE),""),IF((H14&gt;0),#REF!,""),IF((H14&gt;0),VLOOKUP(H14,#REF!,2,FALSE),""))</f>
        <v/>
      </c>
      <c r="D14" s="135"/>
      <c r="E14" s="135"/>
      <c r="F14" s="135"/>
      <c r="G14" s="136"/>
      <c r="H14" s="137"/>
      <c r="I14" s="6" t="s">
        <v>39</v>
      </c>
      <c r="J14" s="134" t="str">
        <f>CONCATENATE(IF((O14&gt;0),VLOOKUP(O14,#REF!,3,FALSE),""),IF((O14&gt;0),#REF!,""),IF((O14&gt;0),VLOOKUP(O14,#REF!,2,FALSE),""))</f>
        <v/>
      </c>
      <c r="K14" s="135"/>
      <c r="L14" s="135"/>
      <c r="M14" s="135"/>
      <c r="N14" s="136"/>
      <c r="O14" s="137"/>
      <c r="P14" s="6"/>
      <c r="Q14" s="24"/>
      <c r="R14" s="25" t="s">
        <v>1</v>
      </c>
      <c r="S14" s="26"/>
      <c r="T14" s="17"/>
      <c r="U14" s="16" t="str">
        <f>IF((Q14+S14=0),"",IF((Q14&gt;S14),1,0))</f>
        <v/>
      </c>
      <c r="V14" s="25" t="s">
        <v>1</v>
      </c>
      <c r="W14" s="16" t="str">
        <f>IF((Q14+S14=0),"",IF((S14&gt;Q14),1,0))</f>
        <v/>
      </c>
    </row>
    <row r="15" spans="1:23" ht="9" customHeight="1" x14ac:dyDescent="0.2">
      <c r="A15" s="103"/>
      <c r="B15" s="103"/>
      <c r="C15" s="103"/>
      <c r="D15" s="103"/>
      <c r="E15" s="103"/>
      <c r="F15" s="103"/>
      <c r="G15" s="103"/>
      <c r="H15" s="103"/>
      <c r="I15" s="84"/>
      <c r="J15" s="103"/>
      <c r="K15" s="103"/>
      <c r="L15" s="103"/>
      <c r="M15" s="103"/>
      <c r="N15" s="103"/>
      <c r="O15" s="103"/>
      <c r="P15" s="84"/>
      <c r="Q15" s="103"/>
      <c r="R15" s="103"/>
      <c r="S15" s="103"/>
      <c r="T15" s="84"/>
      <c r="U15" s="103"/>
      <c r="V15" s="103"/>
      <c r="W15" s="103"/>
    </row>
    <row r="16" spans="1:23" ht="27" customHeight="1" x14ac:dyDescent="0.2">
      <c r="A16" s="46" t="s">
        <v>5</v>
      </c>
      <c r="B16" s="47" t="s">
        <v>19</v>
      </c>
      <c r="C16" s="134" t="str">
        <f>CONCATENATE(IF((H16&gt;0),VLOOKUP(H16,#REF!,3,FALSE),""),IF((H16&gt;0),#REF!,""),IF((H16&gt;0),VLOOKUP(H16,#REF!,2,FALSE),""))</f>
        <v/>
      </c>
      <c r="D16" s="135"/>
      <c r="E16" s="135"/>
      <c r="F16" s="135"/>
      <c r="G16" s="136"/>
      <c r="H16" s="137"/>
      <c r="I16" s="6" t="s">
        <v>39</v>
      </c>
      <c r="J16" s="134" t="str">
        <f>CONCATENATE(IF((O16&gt;0),VLOOKUP(O16,#REF!,3,FALSE),""),IF((O16&gt;0),#REF!,""),IF((O16&gt;0),VLOOKUP(O16,#REF!,2,FALSE),""))</f>
        <v/>
      </c>
      <c r="K16" s="135"/>
      <c r="L16" s="135"/>
      <c r="M16" s="135"/>
      <c r="N16" s="136"/>
      <c r="O16" s="137"/>
      <c r="P16" s="6"/>
      <c r="Q16" s="24"/>
      <c r="R16" s="25" t="s">
        <v>1</v>
      </c>
      <c r="S16" s="26"/>
      <c r="T16" s="17"/>
      <c r="U16" s="16" t="str">
        <f>IF((Q16+S16=0),"",IF((Q16&gt;S16),1,0))</f>
        <v/>
      </c>
      <c r="V16" s="25" t="s">
        <v>1</v>
      </c>
      <c r="W16" s="16" t="str">
        <f>IF((Q16+S16=0),"",IF((S16&gt;Q16),1,0))</f>
        <v/>
      </c>
    </row>
    <row r="17" spans="1:23" ht="9" customHeight="1" x14ac:dyDescent="0.2">
      <c r="A17" s="103"/>
      <c r="B17" s="103"/>
      <c r="C17" s="103"/>
      <c r="D17" s="103"/>
      <c r="E17" s="103"/>
      <c r="F17" s="103"/>
      <c r="G17" s="103"/>
      <c r="H17" s="103"/>
      <c r="I17" s="84"/>
      <c r="J17" s="103"/>
      <c r="K17" s="103"/>
      <c r="L17" s="103"/>
      <c r="M17" s="103"/>
      <c r="N17" s="103"/>
      <c r="O17" s="103"/>
      <c r="P17" s="84"/>
      <c r="Q17" s="103"/>
      <c r="R17" s="103"/>
      <c r="S17" s="103"/>
      <c r="T17" s="84"/>
      <c r="U17" s="103"/>
      <c r="V17" s="103"/>
      <c r="W17" s="103"/>
    </row>
    <row r="18" spans="1:23" ht="27" customHeight="1" x14ac:dyDescent="0.2">
      <c r="A18" s="46" t="s">
        <v>6</v>
      </c>
      <c r="B18" s="47" t="s">
        <v>37</v>
      </c>
      <c r="C18" s="134" t="str">
        <f>CONCATENATE(IF((H18&gt;0),VLOOKUP(H18,#REF!,3,FALSE),""),IF((H18&gt;0),#REF!,""),IF((H18&gt;0),VLOOKUP(H18,#REF!,2,FALSE),""))</f>
        <v/>
      </c>
      <c r="D18" s="135"/>
      <c r="E18" s="135"/>
      <c r="F18" s="135"/>
      <c r="G18" s="136"/>
      <c r="H18" s="137"/>
      <c r="I18" s="6" t="s">
        <v>39</v>
      </c>
      <c r="J18" s="134" t="str">
        <f>CONCATENATE(IF((O18&gt;0),VLOOKUP(O18,#REF!,3,FALSE),""),IF((O18&gt;0),#REF!,""),IF((O18&gt;0),VLOOKUP(O18,#REF!,2,FALSE),""))</f>
        <v/>
      </c>
      <c r="K18" s="135"/>
      <c r="L18" s="135"/>
      <c r="M18" s="135"/>
      <c r="N18" s="136"/>
      <c r="O18" s="137"/>
      <c r="P18" s="6"/>
      <c r="Q18" s="24"/>
      <c r="R18" s="25" t="s">
        <v>1</v>
      </c>
      <c r="S18" s="26"/>
      <c r="T18" s="17"/>
      <c r="U18" s="16" t="str">
        <f>IF((Q18+S18=0),"",IF((Q18&gt;S18),1,0))</f>
        <v/>
      </c>
      <c r="V18" s="25" t="s">
        <v>1</v>
      </c>
      <c r="W18" s="16" t="str">
        <f>IF((Q18+S18=0),"",IF((S18&gt;Q18),1,0))</f>
        <v/>
      </c>
    </row>
    <row r="19" spans="1:23" ht="9" customHeight="1" x14ac:dyDescent="0.2">
      <c r="A19" s="138"/>
      <c r="B19" s="138"/>
      <c r="C19" s="138"/>
      <c r="D19" s="138"/>
      <c r="E19" s="138"/>
      <c r="F19" s="138"/>
      <c r="G19" s="138"/>
      <c r="H19" s="138"/>
      <c r="I19" s="139"/>
      <c r="J19" s="138"/>
      <c r="K19" s="138"/>
      <c r="L19" s="138"/>
      <c r="M19" s="138"/>
      <c r="N19" s="138"/>
      <c r="O19" s="138"/>
      <c r="P19" s="23"/>
      <c r="Q19" s="27"/>
      <c r="R19" s="15"/>
      <c r="S19" s="27"/>
      <c r="T19" s="23"/>
      <c r="U19" s="15"/>
      <c r="V19" s="15"/>
      <c r="W19" s="15"/>
    </row>
    <row r="20" spans="1:23" ht="13.5" customHeight="1" x14ac:dyDescent="0.2">
      <c r="A20" s="106" t="s">
        <v>25</v>
      </c>
      <c r="B20" s="106"/>
      <c r="C20" s="126" t="s">
        <v>3</v>
      </c>
      <c r="D20" s="127"/>
      <c r="E20" s="127"/>
      <c r="F20" s="127"/>
      <c r="G20" s="127"/>
      <c r="H20" s="129"/>
      <c r="I20" s="6"/>
      <c r="J20" s="126" t="s">
        <v>3</v>
      </c>
      <c r="K20" s="127"/>
      <c r="L20" s="127"/>
      <c r="M20" s="127"/>
      <c r="N20" s="128"/>
      <c r="O20" s="129"/>
      <c r="P20" s="6"/>
      <c r="Q20" s="63" t="s">
        <v>35</v>
      </c>
      <c r="R20" s="64"/>
      <c r="S20" s="65"/>
      <c r="T20" s="23"/>
      <c r="U20" s="63" t="s">
        <v>36</v>
      </c>
      <c r="V20" s="64"/>
      <c r="W20" s="65"/>
    </row>
    <row r="21" spans="1:23" ht="13.5" customHeight="1" x14ac:dyDescent="0.2">
      <c r="A21" s="106"/>
      <c r="B21" s="106"/>
      <c r="C21" s="130"/>
      <c r="D21" s="131"/>
      <c r="E21" s="131"/>
      <c r="F21" s="131"/>
      <c r="G21" s="131"/>
      <c r="H21" s="133"/>
      <c r="I21" s="6"/>
      <c r="J21" s="130"/>
      <c r="K21" s="131"/>
      <c r="L21" s="131"/>
      <c r="M21" s="131"/>
      <c r="N21" s="132"/>
      <c r="O21" s="133"/>
      <c r="P21" s="6"/>
      <c r="Q21" s="120" t="s">
        <v>0</v>
      </c>
      <c r="R21" s="91"/>
      <c r="S21" s="121"/>
      <c r="T21" s="122"/>
      <c r="U21" s="60" t="s">
        <v>0</v>
      </c>
      <c r="V21" s="61"/>
      <c r="W21" s="62"/>
    </row>
    <row r="22" spans="1:23" ht="27" customHeight="1" x14ac:dyDescent="0.2">
      <c r="A22" s="119" t="s">
        <v>17</v>
      </c>
      <c r="B22" s="58" t="s">
        <v>16</v>
      </c>
      <c r="C22" s="134" t="str">
        <f>CONCATENATE(IF((H22&gt;0),VLOOKUP(H22,#REF!,3,FALSE),""),IF((H22&gt;0),#REF!,""),IF((H22&gt;0),VLOOKUP(H22,#REF!,2,FALSE),""))</f>
        <v/>
      </c>
      <c r="D22" s="135"/>
      <c r="E22" s="135"/>
      <c r="F22" s="135"/>
      <c r="G22" s="136"/>
      <c r="H22" s="137"/>
      <c r="I22" s="6" t="s">
        <v>39</v>
      </c>
      <c r="J22" s="134" t="str">
        <f>CONCATENATE(IF((O22&gt;0),VLOOKUP(O22,#REF!,3,FALSE),""),IF((O22&gt;0),#REF!,""),IF((O22&gt;0),VLOOKUP(O22,#REF!,2,FALSE),""))</f>
        <v/>
      </c>
      <c r="K22" s="135"/>
      <c r="L22" s="135"/>
      <c r="M22" s="135"/>
      <c r="N22" s="136"/>
      <c r="O22" s="137"/>
      <c r="P22" s="22"/>
      <c r="Q22" s="51"/>
      <c r="R22" s="49"/>
      <c r="S22" s="50"/>
      <c r="T22" s="123"/>
      <c r="U22" s="16" t="str">
        <f>IF((D23+K23=0),"",IF((D23&gt;K23),1,0))</f>
        <v/>
      </c>
      <c r="V22" s="25" t="s">
        <v>1</v>
      </c>
      <c r="W22" s="16" t="str">
        <f>IF((D23+K23=0),"",IF((K23&gt;D23),1,0))</f>
        <v/>
      </c>
    </row>
    <row r="23" spans="1:23" ht="15" customHeight="1" x14ac:dyDescent="0.2">
      <c r="A23" s="119"/>
      <c r="B23" s="59"/>
      <c r="C23" s="18" t="s">
        <v>28</v>
      </c>
      <c r="D23" s="19"/>
      <c r="E23" s="18" t="s">
        <v>29</v>
      </c>
      <c r="F23" s="19"/>
      <c r="G23" s="21" t="s">
        <v>30</v>
      </c>
      <c r="H23" s="20"/>
      <c r="I23" s="22"/>
      <c r="J23" s="18" t="s">
        <v>28</v>
      </c>
      <c r="K23" s="19"/>
      <c r="L23" s="18" t="s">
        <v>29</v>
      </c>
      <c r="M23" s="19"/>
      <c r="N23" s="21" t="s">
        <v>30</v>
      </c>
      <c r="O23" s="20"/>
      <c r="P23" s="22"/>
      <c r="Q23" s="23"/>
      <c r="R23" s="49"/>
      <c r="S23" s="23"/>
      <c r="T23" s="84"/>
      <c r="U23" s="6"/>
      <c r="V23" s="49"/>
      <c r="W23" s="6"/>
    </row>
    <row r="24" spans="1:23" ht="9" customHeight="1" x14ac:dyDescent="0.2">
      <c r="A24" s="91"/>
      <c r="B24" s="91"/>
      <c r="C24" s="91"/>
      <c r="D24" s="91"/>
      <c r="E24" s="91"/>
      <c r="F24" s="91"/>
      <c r="G24" s="91"/>
      <c r="H24" s="91"/>
      <c r="I24" s="84"/>
      <c r="J24" s="91"/>
      <c r="K24" s="91"/>
      <c r="L24" s="91"/>
      <c r="M24" s="91"/>
      <c r="N24" s="91"/>
      <c r="O24" s="91"/>
      <c r="P24" s="84"/>
      <c r="Q24" s="91"/>
      <c r="R24" s="91"/>
      <c r="S24" s="91"/>
      <c r="T24" s="84"/>
      <c r="U24" s="91"/>
      <c r="V24" s="91"/>
      <c r="W24" s="91"/>
    </row>
    <row r="25" spans="1:23" ht="27" customHeight="1" x14ac:dyDescent="0.2">
      <c r="A25" s="46" t="s">
        <v>7</v>
      </c>
      <c r="B25" s="47" t="s">
        <v>18</v>
      </c>
      <c r="C25" s="134" t="str">
        <f>CONCATENATE(IF((H25&gt;0),VLOOKUP(H25,#REF!,3,FALSE),""),IF((H25&gt;0),#REF!,""),IF((H25&gt;0),VLOOKUP(H25,#REF!,2,FALSE),""))</f>
        <v/>
      </c>
      <c r="D25" s="135"/>
      <c r="E25" s="135"/>
      <c r="F25" s="135"/>
      <c r="G25" s="136"/>
      <c r="H25" s="137"/>
      <c r="I25" s="6" t="s">
        <v>39</v>
      </c>
      <c r="J25" s="134" t="str">
        <f>CONCATENATE(IF((O25&gt;0),VLOOKUP(O25,#REF!,3,FALSE),""),IF((O25&gt;0),#REF!,""),IF((O25&gt;0),VLOOKUP(O25,#REF!,2,FALSE),""))</f>
        <v/>
      </c>
      <c r="K25" s="135"/>
      <c r="L25" s="135"/>
      <c r="M25" s="135"/>
      <c r="N25" s="136"/>
      <c r="O25" s="137"/>
      <c r="P25" s="6"/>
      <c r="Q25" s="24"/>
      <c r="R25" s="25" t="s">
        <v>1</v>
      </c>
      <c r="S25" s="26"/>
      <c r="T25" s="17"/>
      <c r="U25" s="16" t="str">
        <f>IF((Q25+S25=0),"",IF((Q25&gt;S25),1,0))</f>
        <v/>
      </c>
      <c r="V25" s="25" t="s">
        <v>1</v>
      </c>
      <c r="W25" s="16" t="str">
        <f>IF((Q25+S25=0),"",IF((S25&gt;Q25),1,0))</f>
        <v/>
      </c>
    </row>
    <row r="26" spans="1:23" ht="9" customHeight="1" x14ac:dyDescent="0.2">
      <c r="A26" s="103"/>
      <c r="B26" s="103"/>
      <c r="C26" s="103"/>
      <c r="D26" s="103"/>
      <c r="E26" s="103"/>
      <c r="F26" s="103"/>
      <c r="G26" s="103"/>
      <c r="H26" s="103"/>
      <c r="I26" s="84"/>
      <c r="J26" s="103"/>
      <c r="K26" s="103"/>
      <c r="L26" s="103"/>
      <c r="M26" s="103"/>
      <c r="N26" s="103"/>
      <c r="O26" s="103"/>
      <c r="P26" s="84"/>
      <c r="Q26" s="103"/>
      <c r="R26" s="103"/>
      <c r="S26" s="103"/>
      <c r="T26" s="84"/>
      <c r="U26" s="103"/>
      <c r="V26" s="103"/>
      <c r="W26" s="103"/>
    </row>
    <row r="27" spans="1:23" ht="27" customHeight="1" x14ac:dyDescent="0.2">
      <c r="A27" s="46" t="s">
        <v>8</v>
      </c>
      <c r="B27" s="47" t="s">
        <v>19</v>
      </c>
      <c r="C27" s="134" t="str">
        <f>CONCATENATE(IF((H27&gt;0),VLOOKUP(H27,#REF!,3,FALSE),""),IF((H27&gt;0),#REF!,""),IF((H27&gt;0),VLOOKUP(H27,#REF!,2,FALSE),""))</f>
        <v/>
      </c>
      <c r="D27" s="135"/>
      <c r="E27" s="135"/>
      <c r="F27" s="135"/>
      <c r="G27" s="136"/>
      <c r="H27" s="137"/>
      <c r="I27" s="6" t="s">
        <v>39</v>
      </c>
      <c r="J27" s="134" t="str">
        <f>CONCATENATE(IF((O27&gt;0),VLOOKUP(O27,#REF!,3,FALSE),""),IF((O27&gt;0),#REF!,""),IF((O27&gt;0),VLOOKUP(O27,#REF!,2,FALSE),""))</f>
        <v/>
      </c>
      <c r="K27" s="135"/>
      <c r="L27" s="135"/>
      <c r="M27" s="135"/>
      <c r="N27" s="136"/>
      <c r="O27" s="137"/>
      <c r="P27" s="6"/>
      <c r="Q27" s="24"/>
      <c r="R27" s="25" t="s">
        <v>1</v>
      </c>
      <c r="S27" s="26"/>
      <c r="T27" s="17"/>
      <c r="U27" s="16" t="str">
        <f>IF((Q27+S27=0),"",IF((Q27&gt;S27),1,0))</f>
        <v/>
      </c>
      <c r="V27" s="25" t="s">
        <v>1</v>
      </c>
      <c r="W27" s="16" t="str">
        <f>IF((Q27+S27=0),"",IF((S27&gt;Q27),1,0))</f>
        <v/>
      </c>
    </row>
    <row r="28" spans="1:23" ht="9" customHeight="1" x14ac:dyDescent="0.2">
      <c r="A28" s="103"/>
      <c r="B28" s="103"/>
      <c r="C28" s="103"/>
      <c r="D28" s="103"/>
      <c r="E28" s="103"/>
      <c r="F28" s="103"/>
      <c r="G28" s="103"/>
      <c r="H28" s="103"/>
      <c r="I28" s="84"/>
      <c r="J28" s="103"/>
      <c r="K28" s="103"/>
      <c r="L28" s="103"/>
      <c r="M28" s="103"/>
      <c r="N28" s="103"/>
      <c r="O28" s="103"/>
      <c r="P28" s="84"/>
      <c r="Q28" s="103"/>
      <c r="R28" s="103"/>
      <c r="S28" s="103"/>
      <c r="T28" s="84"/>
      <c r="U28" s="103"/>
      <c r="V28" s="103"/>
      <c r="W28" s="103"/>
    </row>
    <row r="29" spans="1:23" ht="27" customHeight="1" x14ac:dyDescent="0.2">
      <c r="A29" s="46" t="s">
        <v>9</v>
      </c>
      <c r="B29" s="47" t="s">
        <v>37</v>
      </c>
      <c r="C29" s="134" t="str">
        <f>CONCATENATE(IF((H29&gt;0),VLOOKUP(H29,#REF!,3,FALSE),""),IF((H29&gt;0),#REF!,""),IF((H29&gt;0),VLOOKUP(H29,#REF!,2,FALSE),""))</f>
        <v/>
      </c>
      <c r="D29" s="135"/>
      <c r="E29" s="135"/>
      <c r="F29" s="135"/>
      <c r="G29" s="136"/>
      <c r="H29" s="137"/>
      <c r="I29" s="6" t="s">
        <v>39</v>
      </c>
      <c r="J29" s="134" t="str">
        <f>CONCATENATE(IF((O29&gt;0),VLOOKUP(O29,#REF!,3,FALSE),""),IF((O29&gt;0),#REF!,""),IF((O29&gt;0),VLOOKUP(O29,#REF!,2,FALSE),""))</f>
        <v/>
      </c>
      <c r="K29" s="135"/>
      <c r="L29" s="135"/>
      <c r="M29" s="135"/>
      <c r="N29" s="136"/>
      <c r="O29" s="137"/>
      <c r="P29" s="6"/>
      <c r="Q29" s="24"/>
      <c r="R29" s="25" t="s">
        <v>1</v>
      </c>
      <c r="S29" s="26"/>
      <c r="T29" s="17"/>
      <c r="U29" s="16" t="str">
        <f>IF((Q29+S29=0),"",IF((Q29&gt;S29),1,0))</f>
        <v/>
      </c>
      <c r="V29" s="25" t="s">
        <v>1</v>
      </c>
      <c r="W29" s="16" t="str">
        <f>IF((Q29+S29=0),"",IF((S29&gt;Q29),1,0))</f>
        <v/>
      </c>
    </row>
    <row r="30" spans="1:23" ht="9" customHeight="1" thickBot="1" x14ac:dyDescent="0.25">
      <c r="A30" s="64"/>
      <c r="B30" s="64"/>
      <c r="C30" s="64"/>
      <c r="D30" s="64"/>
      <c r="E30" s="64"/>
      <c r="F30" s="64"/>
      <c r="G30" s="64"/>
      <c r="H30" s="64"/>
      <c r="I30" s="84"/>
      <c r="J30" s="64"/>
      <c r="K30" s="64"/>
      <c r="L30" s="64"/>
      <c r="M30" s="64"/>
      <c r="N30" s="64"/>
      <c r="O30" s="64"/>
      <c r="P30" s="84"/>
      <c r="Q30" s="64"/>
      <c r="R30" s="64"/>
      <c r="S30" s="64"/>
      <c r="T30" s="84"/>
      <c r="U30" s="64"/>
      <c r="V30" s="64"/>
      <c r="W30" s="64"/>
    </row>
    <row r="31" spans="1:23" ht="27" customHeight="1" thickBot="1" x14ac:dyDescent="0.25">
      <c r="A31" s="41"/>
      <c r="B31" s="41"/>
      <c r="C31" s="41"/>
      <c r="D31" s="41"/>
      <c r="E31" s="40"/>
      <c r="F31" s="40"/>
      <c r="G31" s="40"/>
      <c r="H31" s="40"/>
      <c r="I31" s="28"/>
      <c r="J31" s="116" t="s">
        <v>2</v>
      </c>
      <c r="K31" s="117"/>
      <c r="L31" s="117"/>
      <c r="M31" s="117"/>
      <c r="N31" s="117"/>
      <c r="O31" s="118"/>
      <c r="P31" s="29"/>
      <c r="Q31" s="30" t="str">
        <f>IF((A31+B31=0),"",SUM(Q11:Q29))</f>
        <v/>
      </c>
      <c r="R31" s="31" t="s">
        <v>1</v>
      </c>
      <c r="S31" s="30" t="str">
        <f>IF((A31+B31=0),"",SUM(S11:S29))</f>
        <v/>
      </c>
      <c r="T31" s="32"/>
      <c r="U31" s="38" t="str">
        <f>IF((C31+D31=0),"",SUM(U11:U29))</f>
        <v/>
      </c>
      <c r="V31" s="39" t="s">
        <v>1</v>
      </c>
      <c r="W31" s="38" t="str">
        <f>IF((C31+D31=0),"",SUM(W11:W29))</f>
        <v/>
      </c>
    </row>
    <row r="32" spans="1:23" ht="15" customHeight="1" x14ac:dyDescent="0.2">
      <c r="A32" s="86" t="s">
        <v>27</v>
      </c>
      <c r="B32" s="80"/>
      <c r="C32" s="80"/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1"/>
    </row>
    <row r="33" spans="1:23" ht="15" customHeight="1" x14ac:dyDescent="0.2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7"/>
    </row>
    <row r="34" spans="1:23" ht="15" customHeight="1" thickBot="1" x14ac:dyDescent="0.25">
      <c r="A34" s="92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4"/>
    </row>
    <row r="35" spans="1:23" ht="15" customHeight="1" x14ac:dyDescent="0.2">
      <c r="A35" s="67"/>
      <c r="B35" s="87"/>
      <c r="C35" s="87"/>
      <c r="D35" s="87"/>
      <c r="E35" s="87"/>
      <c r="F35" s="87"/>
      <c r="G35" s="87"/>
      <c r="H35" s="87"/>
      <c r="I35" s="89"/>
      <c r="J35" s="6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33"/>
    </row>
    <row r="36" spans="1:23" ht="15" customHeight="1" x14ac:dyDescent="0.2">
      <c r="A36" s="88"/>
      <c r="B36" s="88"/>
      <c r="C36" s="88"/>
      <c r="D36" s="88"/>
      <c r="E36" s="88"/>
      <c r="F36" s="88"/>
      <c r="G36" s="88"/>
      <c r="H36" s="88"/>
      <c r="I36" s="90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35"/>
    </row>
    <row r="37" spans="1:23" ht="16.5" thickBot="1" x14ac:dyDescent="0.25">
      <c r="A37" s="53"/>
      <c r="B37" s="54"/>
      <c r="C37" s="53"/>
      <c r="D37" s="53"/>
      <c r="E37" s="53"/>
      <c r="F37" s="36"/>
      <c r="G37" s="36"/>
      <c r="H37" s="36"/>
      <c r="I37" s="34"/>
      <c r="J37" s="36"/>
      <c r="K37" s="36"/>
      <c r="L37" s="53"/>
      <c r="M37" s="53"/>
      <c r="N37" s="53"/>
      <c r="O37" s="53"/>
      <c r="P37" s="53"/>
      <c r="Q37" s="53"/>
      <c r="R37" s="54"/>
      <c r="S37" s="36"/>
      <c r="T37" s="36"/>
      <c r="U37" s="36"/>
      <c r="V37" s="34"/>
      <c r="W37" s="36"/>
    </row>
    <row r="38" spans="1:23" ht="15" customHeight="1" x14ac:dyDescent="0.2">
      <c r="A38" s="85" t="s">
        <v>26</v>
      </c>
      <c r="B38" s="85"/>
      <c r="C38" s="85"/>
      <c r="D38" s="85"/>
      <c r="E38" s="85"/>
      <c r="F38" s="85"/>
      <c r="G38" s="85"/>
      <c r="H38" s="85"/>
      <c r="I38" s="6"/>
      <c r="J38" s="45"/>
      <c r="K38" s="45"/>
      <c r="L38" s="52" t="s">
        <v>26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" customHeight="1" x14ac:dyDescent="0.2">
      <c r="A39" s="82" t="str">
        <f>IF((SUM(A41:W41))=0,"",IF((SUM(A41:W41))&lt;19,"Spielbericht wurde nicht vollständig ausgefüllt !",""))</f>
        <v/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</row>
    <row r="40" spans="1:23" ht="15" customHeight="1" x14ac:dyDescent="0.2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</row>
    <row r="41" spans="1:23" ht="15" customHeight="1" thickBo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 ht="15" customHeight="1" x14ac:dyDescent="0.2">
      <c r="A42" s="73" t="s">
        <v>41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5"/>
    </row>
    <row r="43" spans="1:23" ht="15" customHeight="1" x14ac:dyDescent="0.2">
      <c r="A43" s="76" t="s">
        <v>40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8"/>
    </row>
    <row r="44" spans="1:23" ht="15" customHeight="1" thickBot="1" x14ac:dyDescent="0.25">
      <c r="A44" s="70" t="s">
        <v>38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2"/>
    </row>
    <row r="45" spans="1:23" ht="15" customHeight="1" x14ac:dyDescent="0.2">
      <c r="A45" s="2"/>
      <c r="B45" s="3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3"/>
      <c r="S45" s="2"/>
      <c r="T45" s="2"/>
      <c r="U45" s="3"/>
      <c r="V45" s="3"/>
      <c r="W45" s="3"/>
    </row>
    <row r="46" spans="1:23" ht="15" customHeight="1" x14ac:dyDescent="0.2"/>
    <row r="47" spans="1:23" ht="15" customHeight="1" x14ac:dyDescent="0.2"/>
    <row r="48" spans="1:23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</sheetData>
  <sheetProtection selectLockedCells="1"/>
  <mergeCells count="79">
    <mergeCell ref="J9:O10"/>
    <mergeCell ref="J11:O11"/>
    <mergeCell ref="J20:O21"/>
    <mergeCell ref="J22:O22"/>
    <mergeCell ref="J14:O14"/>
    <mergeCell ref="J16:O16"/>
    <mergeCell ref="J18:O18"/>
    <mergeCell ref="C27:H27"/>
    <mergeCell ref="C29:H29"/>
    <mergeCell ref="C11:H11"/>
    <mergeCell ref="C22:H22"/>
    <mergeCell ref="A28:W28"/>
    <mergeCell ref="J25:O25"/>
    <mergeCell ref="J27:O27"/>
    <mergeCell ref="J29:O29"/>
    <mergeCell ref="A20:B21"/>
    <mergeCell ref="A15:W15"/>
    <mergeCell ref="U20:W20"/>
    <mergeCell ref="C20:H21"/>
    <mergeCell ref="C25:H25"/>
    <mergeCell ref="T21:T23"/>
    <mergeCell ref="P2:V2"/>
    <mergeCell ref="A17:W17"/>
    <mergeCell ref="D2:F2"/>
    <mergeCell ref="A8:W8"/>
    <mergeCell ref="A9:B10"/>
    <mergeCell ref="A11:A12"/>
    <mergeCell ref="T10:T12"/>
    <mergeCell ref="J7:P7"/>
    <mergeCell ref="B22:B23"/>
    <mergeCell ref="C9:H10"/>
    <mergeCell ref="C14:H14"/>
    <mergeCell ref="C16:H16"/>
    <mergeCell ref="C18:H18"/>
    <mergeCell ref="Q10:S10"/>
    <mergeCell ref="A19:O19"/>
    <mergeCell ref="H2:J2"/>
    <mergeCell ref="Q7:T7"/>
    <mergeCell ref="H7:I7"/>
    <mergeCell ref="A1:W1"/>
    <mergeCell ref="L2:N2"/>
    <mergeCell ref="Q4:V4"/>
    <mergeCell ref="A4:B4"/>
    <mergeCell ref="U6:W6"/>
    <mergeCell ref="L4:M4"/>
    <mergeCell ref="N4:P4"/>
    <mergeCell ref="C4:K4"/>
    <mergeCell ref="F7:G7"/>
    <mergeCell ref="H6:I6"/>
    <mergeCell ref="A5:W5"/>
    <mergeCell ref="A2:B2"/>
    <mergeCell ref="A3:W3"/>
    <mergeCell ref="J35:V36"/>
    <mergeCell ref="A44:W44"/>
    <mergeCell ref="A42:W42"/>
    <mergeCell ref="A43:W43"/>
    <mergeCell ref="D32:W32"/>
    <mergeCell ref="A39:W40"/>
    <mergeCell ref="A38:H38"/>
    <mergeCell ref="A32:C32"/>
    <mergeCell ref="A35:H36"/>
    <mergeCell ref="I35:I36"/>
    <mergeCell ref="A34:W34"/>
    <mergeCell ref="A33:W33"/>
    <mergeCell ref="B11:B12"/>
    <mergeCell ref="U10:W10"/>
    <mergeCell ref="Q9:S9"/>
    <mergeCell ref="U7:W7"/>
    <mergeCell ref="A30:W30"/>
    <mergeCell ref="A24:W24"/>
    <mergeCell ref="A7:E7"/>
    <mergeCell ref="J31:O31"/>
    <mergeCell ref="A26:W26"/>
    <mergeCell ref="U9:W9"/>
    <mergeCell ref="Q20:S20"/>
    <mergeCell ref="A22:A23"/>
    <mergeCell ref="A13:W13"/>
    <mergeCell ref="Q21:S21"/>
    <mergeCell ref="U21:W21"/>
  </mergeCells>
  <phoneticPr fontId="0" type="noConversion"/>
  <printOptions horizontalCentered="1" verticalCentered="1"/>
  <pageMargins left="0.23622047244094491" right="0.11811023622047245" top="0.98425196850393704" bottom="0.6692913385826772" header="0.35433070866141736" footer="0.51181102362204722"/>
  <pageSetup paperSize="9" orientation="portrait" horizontalDpi="300" verticalDpi="1200" r:id="rId1"/>
  <headerFooter alignWithMargins="0">
    <oddHeader>&amp;L&amp;G&amp;C&amp;"Times New Roman,Standard"
&amp;20Spielbericht BVNR Saison 2016/17&amp;R&amp;G</oddHead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Spielbericht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Twix</dc:creator>
  <cp:lastModifiedBy>Hans</cp:lastModifiedBy>
  <cp:lastPrinted>2015-07-26T14:38:56Z</cp:lastPrinted>
  <dcterms:created xsi:type="dcterms:W3CDTF">2005-03-03T19:12:30Z</dcterms:created>
  <dcterms:modified xsi:type="dcterms:W3CDTF">2016-07-16T09:40:05Z</dcterms:modified>
</cp:coreProperties>
</file>