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harry/codeclan_homework_HarryW/week_05/weekend_homework/data/"/>
    </mc:Choice>
  </mc:AlternateContent>
  <xr:revisionPtr revIDLastSave="0" documentId="13_ncr:1_{AACDE482-6A38-2945-9038-F8DC9EE4EB3B}" xr6:coauthVersionLast="45" xr6:coauthVersionMax="45" xr10:uidLastSave="{00000000-0000-0000-0000-000000000000}"/>
  <bookViews>
    <workbookView xWindow="0" yWindow="0" windowWidth="28800" windowHeight="18000" tabRatio="910" activeTab="1" xr2:uid="{00000000-000D-0000-FFFF-FFFF00000000}"/>
  </bookViews>
  <sheets>
    <sheet name="trophies" sheetId="5" r:id="rId1"/>
    <sheet name="players" sheetId="7" r:id="rId2"/>
    <sheet name="Player KPI Names and desc" sheetId="16" r:id="rId3"/>
    <sheet name="teams" sheetId="1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193" i="7" l="1"/>
  <c r="AN16" i="7"/>
  <c r="AN25" i="7"/>
  <c r="AN27" i="7"/>
  <c r="AN30" i="7"/>
  <c r="AN31" i="7"/>
  <c r="AN38" i="7"/>
  <c r="AN43" i="7"/>
  <c r="AN46" i="7"/>
  <c r="AN47" i="7"/>
  <c r="AN48" i="7"/>
  <c r="AN50" i="7"/>
  <c r="AN53" i="7"/>
  <c r="AN54" i="7"/>
  <c r="AN56" i="7"/>
  <c r="AN58" i="7"/>
  <c r="AN59" i="7"/>
  <c r="AN60" i="7"/>
  <c r="AN61" i="7"/>
  <c r="AN62" i="7"/>
  <c r="AN64" i="7"/>
  <c r="AN67" i="7"/>
  <c r="AN68" i="7"/>
  <c r="AN69" i="7"/>
  <c r="AN70" i="7"/>
  <c r="AN71" i="7"/>
  <c r="AN73" i="7"/>
  <c r="AN75" i="7"/>
  <c r="AN76" i="7"/>
  <c r="AN77" i="7"/>
  <c r="AN78" i="7"/>
  <c r="AN79" i="7"/>
  <c r="AN80" i="7"/>
  <c r="AN81" i="7"/>
  <c r="AN82" i="7"/>
  <c r="AN86" i="7"/>
  <c r="AN88" i="7"/>
  <c r="AN89" i="7"/>
  <c r="AN91" i="7"/>
  <c r="AN93" i="7"/>
  <c r="AN94" i="7"/>
  <c r="AN95" i="7"/>
  <c r="AN97" i="7"/>
  <c r="AN99" i="7"/>
  <c r="AN100" i="7"/>
  <c r="AN101" i="7"/>
  <c r="AN102" i="7"/>
  <c r="AN103" i="7"/>
  <c r="AN106" i="7"/>
  <c r="AN107" i="7"/>
  <c r="AN108" i="7"/>
  <c r="AN109" i="7"/>
  <c r="AN110" i="7"/>
  <c r="AN111" i="7"/>
  <c r="AN113" i="7"/>
  <c r="AN118" i="7"/>
  <c r="AN120" i="7"/>
  <c r="AN122" i="7"/>
  <c r="AN125" i="7"/>
  <c r="AN126" i="7"/>
  <c r="AN127" i="7"/>
  <c r="AN129" i="7"/>
  <c r="AN131" i="7"/>
  <c r="AN133" i="7"/>
  <c r="AN135" i="7"/>
  <c r="AN136" i="7"/>
  <c r="AN137" i="7"/>
  <c r="AN138" i="7"/>
  <c r="AN140" i="7"/>
  <c r="AN141" i="7"/>
  <c r="AN144" i="7"/>
  <c r="AN146" i="7"/>
  <c r="AN147" i="7"/>
  <c r="AN148" i="7"/>
  <c r="AN152" i="7"/>
  <c r="AN154" i="7"/>
  <c r="AN155" i="7"/>
  <c r="AN156" i="7"/>
  <c r="AN160" i="7"/>
  <c r="AN161" i="7"/>
  <c r="AN163" i="7"/>
  <c r="AN164" i="7"/>
  <c r="AN165" i="7"/>
  <c r="AN166" i="7"/>
  <c r="AN170" i="7"/>
  <c r="AN173" i="7"/>
  <c r="AN174" i="7"/>
  <c r="AN175" i="7"/>
  <c r="AN178" i="7"/>
  <c r="AN179" i="7"/>
  <c r="AN183" i="7"/>
  <c r="AN185" i="7"/>
  <c r="AN188" i="7"/>
  <c r="AN196" i="7"/>
  <c r="AN199" i="7"/>
  <c r="AN201" i="7"/>
  <c r="AN202" i="7"/>
  <c r="AN203" i="7"/>
  <c r="AN207" i="7"/>
  <c r="AN208" i="7"/>
  <c r="AN209" i="7"/>
  <c r="AN211" i="7"/>
  <c r="AN213" i="7"/>
  <c r="AN217" i="7"/>
  <c r="AN220" i="7"/>
  <c r="AN222" i="7"/>
  <c r="AN224" i="7"/>
  <c r="AN4" i="7"/>
  <c r="AN5" i="7"/>
  <c r="AN9" i="7"/>
  <c r="AN10" i="7"/>
  <c r="AN2" i="7"/>
  <c r="W7" i="14"/>
  <c r="W6" i="14"/>
  <c r="W5" i="14"/>
  <c r="W4" i="14"/>
  <c r="W3" i="14"/>
  <c r="W2" i="14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3" i="7"/>
  <c r="T4" i="7"/>
  <c r="T5" i="7"/>
  <c r="T6" i="7"/>
  <c r="T7" i="7"/>
  <c r="T8" i="7"/>
  <c r="T9" i="7"/>
  <c r="T10" i="7"/>
  <c r="T2" i="7"/>
</calcChain>
</file>

<file path=xl/sharedStrings.xml><?xml version="1.0" encoding="utf-8"?>
<sst xmlns="http://schemas.openxmlformats.org/spreadsheetml/2006/main" count="1650" uniqueCount="667">
  <si>
    <t>England</t>
  </si>
  <si>
    <t>France</t>
  </si>
  <si>
    <t>Ireland</t>
  </si>
  <si>
    <t>Italy</t>
  </si>
  <si>
    <t>Scotland</t>
  </si>
  <si>
    <t>Wales</t>
  </si>
  <si>
    <t>Triple Crown</t>
  </si>
  <si>
    <t>Wooden Spoon</t>
  </si>
  <si>
    <t> England</t>
  </si>
  <si>
    <t> Scotland</t>
  </si>
  <si>
    <t> Ireland</t>
  </si>
  <si>
    <t> Italy</t>
  </si>
  <si>
    <t> France</t>
  </si>
  <si>
    <t> Wales</t>
  </si>
  <si>
    <t>Champions</t>
  </si>
  <si>
    <t>Year</t>
  </si>
  <si>
    <t>Grand Slam</t>
  </si>
  <si>
    <t>Calcutta Cup</t>
  </si>
  <si>
    <t>Millenium Trophy</t>
  </si>
  <si>
    <t>Centanary Quaich</t>
  </si>
  <si>
    <t>Giuseppe Garibaldi Trophy</t>
  </si>
  <si>
    <t>Auld Alliance Trophy</t>
  </si>
  <si>
    <t>Doddie Weir Trophy</t>
  </si>
  <si>
    <t>Country</t>
  </si>
  <si>
    <t xml:space="preserve">France </t>
  </si>
  <si>
    <t xml:space="preserve">England </t>
  </si>
  <si>
    <t>Player</t>
  </si>
  <si>
    <t>Max Deegan</t>
  </si>
  <si>
    <t>Caelan Doris</t>
  </si>
  <si>
    <t>Ultan Dillane</t>
  </si>
  <si>
    <t>Tadhg Furlong</t>
  </si>
  <si>
    <t>Cian Healy</t>
  </si>
  <si>
    <t>Dave Heffernan</t>
  </si>
  <si>
    <t>Iain Henderson</t>
  </si>
  <si>
    <t>Rob Herring</t>
  </si>
  <si>
    <t>Ronan Kelleher</t>
  </si>
  <si>
    <t>Dave Kilcoyne</t>
  </si>
  <si>
    <t>Jack McGrath</t>
  </si>
  <si>
    <t>Jack O’Donoghue</t>
  </si>
  <si>
    <t>Peter O’Mahony</t>
  </si>
  <si>
    <t>Tom O’Toole</t>
  </si>
  <si>
    <t>Andrew Porter</t>
  </si>
  <si>
    <t>James Ryan</t>
  </si>
  <si>
    <t>CJ Stander</t>
  </si>
  <si>
    <t>Devin Toner</t>
  </si>
  <si>
    <t>Josh van der Flier</t>
  </si>
  <si>
    <t>Position</t>
  </si>
  <si>
    <t>Forward</t>
  </si>
  <si>
    <t>Back</t>
  </si>
  <si>
    <t>Will Addison</t>
  </si>
  <si>
    <t>Bundee Aki</t>
  </si>
  <si>
    <t>Billy Burns</t>
  </si>
  <si>
    <t>Ross Byrne</t>
  </si>
  <si>
    <t>Andrew Conway</t>
  </si>
  <si>
    <t>John Cooney</t>
  </si>
  <si>
    <t>Keith Earls</t>
  </si>
  <si>
    <t>Chris Farrell</t>
  </si>
  <si>
    <t>Robbie Henshaw</t>
  </si>
  <si>
    <t>Dave Kearney</t>
  </si>
  <si>
    <t>Jordan Larmour</t>
  </si>
  <si>
    <t>Luke McGrath</t>
  </si>
  <si>
    <t>Conor Murray</t>
  </si>
  <si>
    <t>Garry Ringrose</t>
  </si>
  <si>
    <t>Jonathan Sexton</t>
  </si>
  <si>
    <t>Jacob Stockdale</t>
  </si>
  <si>
    <t>Dorian Aldegheri</t>
  </si>
  <si>
    <t>Cyril Baille</t>
  </si>
  <si>
    <t>Demba Bamba</t>
  </si>
  <si>
    <t>Camille Chat</t>
  </si>
  <si>
    <t>Anthony Etrillard</t>
  </si>
  <si>
    <t>Jean-Baptiste Gros</t>
  </si>
  <si>
    <t>Mohamed Haouas</t>
  </si>
  <si>
    <t>Julien Marchand</t>
  </si>
  <si>
    <t>Jefferson Poirot</t>
  </si>
  <si>
    <t>Cyril Cazeaux</t>
  </si>
  <si>
    <t>Killian Geraci</t>
  </si>
  <si>
    <t>Bernard Le Roux</t>
  </si>
  <si>
    <t>Boris Palu</t>
  </si>
  <si>
    <t>Romain Taofifenua</t>
  </si>
  <si>
    <t>Paul Willemse</t>
  </si>
  <si>
    <t>Gregory Alldritt</t>
  </si>
  <si>
    <t>Dylan Cretin</t>
  </si>
  <si>
    <t>Francois Cros</t>
  </si>
  <si>
    <t>Alexandre Fischer</t>
  </si>
  <si>
    <t>Sekou Macalou</t>
  </si>
  <si>
    <t>Charles Ollivon</t>
  </si>
  <si>
    <t>Selevasio Tolofua</t>
  </si>
  <si>
    <t>Cameron Woki</t>
  </si>
  <si>
    <t>Antoine Dupont</t>
  </si>
  <si>
    <t>Maxime Lucu</t>
  </si>
  <si>
    <t>Baptiste Serin</t>
  </si>
  <si>
    <t>Louis Carbonel</t>
  </si>
  <si>
    <t>Matthieu Jalibert</t>
  </si>
  <si>
    <t>Romain Ntamack</t>
  </si>
  <si>
    <t>Gael Fickou</t>
  </si>
  <si>
    <t>Julien Heriteau</t>
  </si>
  <si>
    <t>Virimi Vakatawa</t>
  </si>
  <si>
    <t>Arthur Vincent</t>
  </si>
  <si>
    <t>Gervais Cordin</t>
  </si>
  <si>
    <t>Lester Etien</t>
  </si>
  <si>
    <t>Gabriel Ngandebe</t>
  </si>
  <si>
    <t>Damian Penaud</t>
  </si>
  <si>
    <t>Vincent Rattez</t>
  </si>
  <si>
    <t>Teddy Thomas</t>
  </si>
  <si>
    <t>Anthony Bouthier</t>
  </si>
  <si>
    <t>Kylan Hamdaoui</t>
  </si>
  <si>
    <t>Thomas Ramos</t>
  </si>
  <si>
    <t>Simon Berghan</t>
  </si>
  <si>
    <t>Jamie Bhatti</t>
  </si>
  <si>
    <t>Magnus Bradbury</t>
  </si>
  <si>
    <t>Fraser Brown</t>
  </si>
  <si>
    <t>Alex Craig</t>
  </si>
  <si>
    <t>Luke Crosbie</t>
  </si>
  <si>
    <t>Scott Cummings</t>
  </si>
  <si>
    <t>Allan Dell</t>
  </si>
  <si>
    <t>Cornell du Preez</t>
  </si>
  <si>
    <t>Zander Fagerson</t>
  </si>
  <si>
    <t>Grant Gilchrist</t>
  </si>
  <si>
    <t>Tom Gordon</t>
  </si>
  <si>
    <t>Jonny Gray</t>
  </si>
  <si>
    <t>Nick Haining</t>
  </si>
  <si>
    <t>Stuart McInally</t>
  </si>
  <si>
    <t>Willem Nel</t>
  </si>
  <si>
    <t>Jamie Ritchie</t>
  </si>
  <si>
    <t>Rory Sutherland</t>
  </si>
  <si>
    <t>Ben Toolis</t>
  </si>
  <si>
    <t>George Turner</t>
  </si>
  <si>
    <t>Hamish Watson</t>
  </si>
  <si>
    <t>Darcy Graham</t>
  </si>
  <si>
    <t>Chris Harris</t>
  </si>
  <si>
    <t>Adam Hastings</t>
  </si>
  <si>
    <t>Stuart Hogg</t>
  </si>
  <si>
    <t>George Horne</t>
  </si>
  <si>
    <t>Rory Hutchinson</t>
  </si>
  <si>
    <t>Sam Johnson</t>
  </si>
  <si>
    <t>Huw Jones</t>
  </si>
  <si>
    <t>Blair Kinghorn</t>
  </si>
  <si>
    <t>Sean Maitland</t>
  </si>
  <si>
    <t>Byron McGuigan</t>
  </si>
  <si>
    <t>Ali Price</t>
  </si>
  <si>
    <t>Henry Pyrgos</t>
  </si>
  <si>
    <t>Finn Russell</t>
  </si>
  <si>
    <t>Matt Scott</t>
  </si>
  <si>
    <t>Kyle Steyn</t>
  </si>
  <si>
    <t>Ratu Tagive</t>
  </si>
  <si>
    <t>Rhys Carre</t>
  </si>
  <si>
    <t>Rob Evans</t>
  </si>
  <si>
    <t>Wyn Jones</t>
  </si>
  <si>
    <t>Elliot Dee</t>
  </si>
  <si>
    <t>Ryan Elias</t>
  </si>
  <si>
    <t>Ken Owens</t>
  </si>
  <si>
    <t>Leon Brown</t>
  </si>
  <si>
    <t>WillGriff John</t>
  </si>
  <si>
    <t>Dillon Lewis</t>
  </si>
  <si>
    <t>Jake Ball</t>
  </si>
  <si>
    <t>Adam Beard</t>
  </si>
  <si>
    <t>Seb Davies</t>
  </si>
  <si>
    <t>Alun Wyn Jones</t>
  </si>
  <si>
    <t>Will Rowlands</t>
  </si>
  <si>
    <t>Cory Hill</t>
  </si>
  <si>
    <t>Aaron Shingler</t>
  </si>
  <si>
    <t>Aaron Wainwright</t>
  </si>
  <si>
    <t>Taulupe Faletau</t>
  </si>
  <si>
    <t>Ross Moriarty</t>
  </si>
  <si>
    <t>Josh Navidi</t>
  </si>
  <si>
    <t>Justin Tipuric</t>
  </si>
  <si>
    <t>Gareth Davies</t>
  </si>
  <si>
    <t>Rhys Webb</t>
  </si>
  <si>
    <t>Tomos Williams</t>
  </si>
  <si>
    <t>Dan Biggar</t>
  </si>
  <si>
    <t>Owen Williams</t>
  </si>
  <si>
    <t>Jarrod Evans</t>
  </si>
  <si>
    <t>Hadleigh Parkes</t>
  </si>
  <si>
    <t>Nick Tompkins</t>
  </si>
  <si>
    <t>Owen Watkin</t>
  </si>
  <si>
    <t>George North</t>
  </si>
  <si>
    <t>Josh Adams</t>
  </si>
  <si>
    <t>Owen Lane</t>
  </si>
  <si>
    <t>Johnny McNicholl</t>
  </si>
  <si>
    <t>Louis Rees-Zammit</t>
  </si>
  <si>
    <t>Jonah Holmes</t>
  </si>
  <si>
    <t>Leigh Halfpenny</t>
  </si>
  <si>
    <t>Liam Williams</t>
  </si>
  <si>
    <t>Tries</t>
  </si>
  <si>
    <t>% wins</t>
  </si>
  <si>
    <t>Position Detailed</t>
  </si>
  <si>
    <t>Prop</t>
  </si>
  <si>
    <t>Hooker</t>
  </si>
  <si>
    <t>Born</t>
  </si>
  <si>
    <t>August 4, 1993</t>
  </si>
  <si>
    <t> September 15, 1993</t>
  </si>
  <si>
    <t>March 17, 1998</t>
  </si>
  <si>
    <t>December 18, 1995</t>
  </si>
  <si>
    <t>March 21, 1993</t>
  </si>
  <si>
    <t>May 29, 1999</t>
  </si>
  <si>
    <t>June 9, 1994</t>
  </si>
  <si>
    <t>May 10, 1995</t>
  </si>
  <si>
    <t>November 1, 1992</t>
  </si>
  <si>
    <t> February 10, 1995</t>
  </si>
  <si>
    <t>Lock, Flanker</t>
  </si>
  <si>
    <t>March 25, 1999</t>
  </si>
  <si>
    <t>June 4, 1989</t>
  </si>
  <si>
    <t>Back-row</t>
  </si>
  <si>
    <t>February 4, 1996</t>
  </si>
  <si>
    <t>September 14, 1990</t>
  </si>
  <si>
    <t>Lock</t>
  </si>
  <si>
    <t>November 13, 1992</t>
  </si>
  <si>
    <t>March 23, 1997</t>
  </si>
  <si>
    <t>Flanker, No. 8</t>
  </si>
  <si>
    <t>May 4, 1997</t>
  </si>
  <si>
    <t>Flanker</t>
  </si>
  <si>
    <t>March 25, 1994</t>
  </si>
  <si>
    <t>January 19, 1998</t>
  </si>
  <si>
    <t>April 20, 1995</t>
  </si>
  <si>
    <t>May 11, 1993</t>
  </si>
  <si>
    <t>May 31, 1997</t>
  </si>
  <si>
    <t>November 7, 1998</t>
  </si>
  <si>
    <t>November 15, 1996</t>
  </si>
  <si>
    <t>Scrum-half</t>
  </si>
  <si>
    <t>January 12, 1993</t>
  </si>
  <si>
    <t>June 20, 1994</t>
  </si>
  <si>
    <t>February 4, 1999</t>
  </si>
  <si>
    <t>Fly-half</t>
  </si>
  <si>
    <t>November 6, 1998</t>
  </si>
  <si>
    <t>May 1, 1999</t>
  </si>
  <si>
    <t>Centre</t>
  </si>
  <si>
    <t>March 26, 1994</t>
  </si>
  <si>
    <t>September 12, 1994</t>
  </si>
  <si>
    <t>May 1, 1992</t>
  </si>
  <si>
    <t>September 30, 1999</t>
  </si>
  <si>
    <t>December 10, 1998</t>
  </si>
  <si>
    <t>Fullback, Wing</t>
  </si>
  <si>
    <t>June 21, 1995</t>
  </si>
  <si>
    <t>Wing</t>
  </si>
  <si>
    <t>March 30, 1997</t>
  </si>
  <si>
    <t>September 25, 1996</t>
  </si>
  <si>
    <t>March 24, 1992</t>
  </si>
  <si>
    <t>Fullback</t>
  </si>
  <si>
    <t>September 18, 1993</t>
  </si>
  <si>
    <t>June 19, 1992</t>
  </si>
  <si>
    <t>Fullback, Fly-half</t>
  </si>
  <si>
    <t>April 15, 1994</t>
  </si>
  <si>
    <t>July 23, 1995</t>
  </si>
  <si>
    <t>October 1, 1996</t>
  </si>
  <si>
    <t>April 2, 1998</t>
  </si>
  <si>
    <t>No. 8</t>
  </si>
  <si>
    <t>November 9, 1993</t>
  </si>
  <si>
    <t>November 14, 1992</t>
  </si>
  <si>
    <t>October 7, 1987</t>
  </si>
  <si>
    <t>January 31, 1991</t>
  </si>
  <si>
    <t>February 21, 1992</t>
  </si>
  <si>
    <t>April 27, 1990</t>
  </si>
  <si>
    <t>January 24, 1998</t>
  </si>
  <si>
    <t>December 14, 1988</t>
  </si>
  <si>
    <t>October 11, 1989</t>
  </si>
  <si>
    <t>February 8, 1994</t>
  </si>
  <si>
    <t>September 17, 1989</t>
  </si>
  <si>
    <t>September 23, 1998</t>
  </si>
  <si>
    <t>July 24, 1996</t>
  </si>
  <si>
    <t>January 16, 1996</t>
  </si>
  <si>
    <t>April 5, 1990</t>
  </si>
  <si>
    <t>June 29, 1986</t>
  </si>
  <si>
    <t>April 25, 1993</t>
  </si>
  <si>
    <t>August 20, 1992</t>
  </si>
  <si>
    <t>Utility back</t>
  </si>
  <si>
    <t>April 7, 1990</t>
  </si>
  <si>
    <t>June 13, 1994</t>
  </si>
  <si>
    <t>April 8, 1995</t>
  </si>
  <si>
    <t>July 11, 1991</t>
  </si>
  <si>
    <t>May 1, 1990</t>
  </si>
  <si>
    <t>October 2, 1987</t>
  </si>
  <si>
    <t>March 16, 1993</t>
  </si>
  <si>
    <t>June 12, 1993</t>
  </si>
  <si>
    <t>Fullback, Centre</t>
  </si>
  <si>
    <t>June 19, 1989</t>
  </si>
  <si>
    <t>June 10, 1997</t>
  </si>
  <si>
    <t> February 3, 1993</t>
  </si>
  <si>
    <t>April 20, 1989</t>
  </si>
  <si>
    <t>January 26, 1995</t>
  </si>
  <si>
    <t>July 11, 1985</t>
  </si>
  <si>
    <t>April 3, 1996</t>
  </si>
  <si>
    <t>December 7, 1990</t>
  </si>
  <si>
    <t>September 8, 1993</t>
  </si>
  <si>
    <t>August 23, 1995</t>
  </si>
  <si>
    <t>June 20, 1989</t>
  </si>
  <si>
    <t>April 26, 1997</t>
  </si>
  <si>
    <t>April 22, 1997</t>
  </si>
  <si>
    <t>December 3, 1996</t>
  </si>
  <si>
    <t>March 16, 1992</t>
  </si>
  <si>
    <t>March 23, 1991</t>
  </si>
  <si>
    <t>January 19, 1996</t>
  </si>
  <si>
    <t>August 9, 1990</t>
  </si>
  <si>
    <t>January 30, 1997</t>
  </si>
  <si>
    <t>March 14, 1994</t>
  </si>
  <si>
    <t>September 1, 1990</t>
  </si>
  <si>
    <t>April 30, 1986</t>
  </si>
  <si>
    <t>August 16, 1996</t>
  </si>
  <si>
    <t>August 24, 1992</t>
  </si>
  <si>
    <t>March 31, 1992</t>
  </si>
  <si>
    <t>October 8, 1992</t>
  </si>
  <si>
    <t>October 15, 1991</t>
  </si>
  <si>
    <t>June 21, 1997</t>
  </si>
  <si>
    <t>December 28, 1990</t>
  </si>
  <si>
    <t>October 5, 1996</t>
  </si>
  <si>
    <t>June 24, 1992</t>
  </si>
  <si>
    <t>May 12, 1995</t>
  </si>
  <si>
    <t>January 29, 1996</t>
  </si>
  <si>
    <t>June 19, 1993</t>
  </si>
  <si>
    <t>December 17, 1993</t>
  </si>
  <si>
    <t>January 18, 1997</t>
  </si>
  <si>
    <t>September 14, 1988</t>
  </si>
  <si>
    <t>August 20, 1989</t>
  </si>
  <si>
    <t>May 12, 1993</t>
  </si>
  <si>
    <t>July 9, 1989</t>
  </si>
  <si>
    <t>September 23, 1992</t>
  </si>
  <si>
    <t>September 30, 1990</t>
  </si>
  <si>
    <t>January 29, 1994</t>
  </si>
  <si>
    <t>Wing, Centre</t>
  </si>
  <si>
    <t>April 8, 1991</t>
  </si>
  <si>
    <t>February 8, 1998</t>
  </si>
  <si>
    <t>April 14, 1992</t>
  </si>
  <si>
    <t>February 26, 1992</t>
  </si>
  <si>
    <t>March 7, 1994</t>
  </si>
  <si>
    <t>January 7, 1995</t>
  </si>
  <si>
    <t>January 3, 1987</t>
  </si>
  <si>
    <t>October 26, 1996</t>
  </si>
  <si>
    <t>December 4, 1992</t>
  </si>
  <si>
    <t>January 4, 1996</t>
  </si>
  <si>
    <t>June 21, 1991</t>
  </si>
  <si>
    <t>January 7, 1996</t>
  </si>
  <si>
    <t>May 17, 1996</t>
  </si>
  <si>
    <t>September 19, 1985</t>
  </si>
  <si>
    <t>September 19, 1991</t>
  </si>
  <si>
    <t>February 10, 1992</t>
  </si>
  <si>
    <t>August 7, 1987</t>
  </si>
  <si>
    <t>September 25, 1997</t>
  </si>
  <si>
    <t>November 12, 1990</t>
  </si>
  <si>
    <t>April 18, 1994</t>
  </si>
  <si>
    <t>December 30, 1990</t>
  </si>
  <si>
    <t>August 6, 1989</t>
  </si>
  <si>
    <t>August 18, 1990</t>
  </si>
  <si>
    <t>December 9, 1988</t>
  </si>
  <si>
    <t>January 1, 1995</t>
  </si>
  <si>
    <t>October 16, 1989</t>
  </si>
  <si>
    <t>February 27, 1992</t>
  </si>
  <si>
    <t>July 25, 1996</t>
  </si>
  <si>
    <t>October 5, 1987</t>
  </si>
  <si>
    <t>February 16, 1995</t>
  </si>
  <si>
    <t>October 12, 1996</t>
  </si>
  <si>
    <t>April 13, 1992</t>
  </si>
  <si>
    <t>April 21, 1995</t>
  </si>
  <si>
    <t>December 20, 1997</t>
  </si>
  <si>
    <t>September 24, 1990</t>
  </si>
  <si>
    <t>February 2, 2001</t>
  </si>
  <si>
    <t>July 24, 1992</t>
  </si>
  <si>
    <t>December 22, 1988</t>
  </si>
  <si>
    <t>April 9, 1991</t>
  </si>
  <si>
    <t>Played in Six Nations Before</t>
  </si>
  <si>
    <t>108</t>
  </si>
  <si>
    <t>123</t>
  </si>
  <si>
    <t>118</t>
  </si>
  <si>
    <t xml:space="preserve">95 </t>
  </si>
  <si>
    <t>106</t>
  </si>
  <si>
    <t>109</t>
  </si>
  <si>
    <t>111</t>
  </si>
  <si>
    <t>101</t>
  </si>
  <si>
    <t>103</t>
  </si>
  <si>
    <t>100</t>
  </si>
  <si>
    <t>105</t>
  </si>
  <si>
    <t xml:space="preserve">79 </t>
  </si>
  <si>
    <t xml:space="preserve">88 </t>
  </si>
  <si>
    <t xml:space="preserve">73 </t>
  </si>
  <si>
    <t xml:space="preserve">96 </t>
  </si>
  <si>
    <t xml:space="preserve">74 </t>
  </si>
  <si>
    <t xml:space="preserve">86 </t>
  </si>
  <si>
    <t>104</t>
  </si>
  <si>
    <t>113</t>
  </si>
  <si>
    <t xml:space="preserve">99 </t>
  </si>
  <si>
    <t>102</t>
  </si>
  <si>
    <t>Weight In KG</t>
  </si>
  <si>
    <t>Height In Metres</t>
  </si>
  <si>
    <t>Forward Or Back</t>
  </si>
  <si>
    <t>Six Nations Matches</t>
  </si>
  <si>
    <t>Six Nations Start</t>
  </si>
  <si>
    <t>Six Nations Sub</t>
  </si>
  <si>
    <t>Six Nations Pts</t>
  </si>
  <si>
    <t>Six Nations Tries</t>
  </si>
  <si>
    <t>Six Nations Conv</t>
  </si>
  <si>
    <t>Six Nations Drop</t>
  </si>
  <si>
    <t>Six Nations Won</t>
  </si>
  <si>
    <t>Six Nations Lost</t>
  </si>
  <si>
    <t>Six Nations Draw</t>
  </si>
  <si>
    <t>RPI Score</t>
  </si>
  <si>
    <t>Club</t>
  </si>
  <si>
    <t>Toulouse</t>
  </si>
  <si>
    <t>Brive</t>
  </si>
  <si>
    <t>Racing 92</t>
  </si>
  <si>
    <t>Touloun</t>
  </si>
  <si>
    <t>Bordeaux</t>
  </si>
  <si>
    <t>Grenoble</t>
  </si>
  <si>
    <t>Montpellier</t>
  </si>
  <si>
    <t>La Rochelle</t>
  </si>
  <si>
    <t>Lyon</t>
  </si>
  <si>
    <t>Castres</t>
  </si>
  <si>
    <t>Stade Francais</t>
  </si>
  <si>
    <t>Agen</t>
  </si>
  <si>
    <t>Clermont</t>
  </si>
  <si>
    <t>Leinster</t>
  </si>
  <si>
    <t>Connacht</t>
  </si>
  <si>
    <t>Ulster</t>
  </si>
  <si>
    <t>Munster</t>
  </si>
  <si>
    <t>Edinburgh</t>
  </si>
  <si>
    <t>Glasgow</t>
  </si>
  <si>
    <t>Gloucester</t>
  </si>
  <si>
    <t>Worcester</t>
  </si>
  <si>
    <t>Northampton</t>
  </si>
  <si>
    <t>Saracens</t>
  </si>
  <si>
    <t>Sale</t>
  </si>
  <si>
    <t>Cardiff Blues</t>
  </si>
  <si>
    <t>Scarlets</t>
  </si>
  <si>
    <t>Gwent Dragons</t>
  </si>
  <si>
    <t xml:space="preserve">Sale </t>
  </si>
  <si>
    <t>Ospreys</t>
  </si>
  <si>
    <t>Wasps</t>
  </si>
  <si>
    <t>Bath</t>
  </si>
  <si>
    <t>Leicester</t>
  </si>
  <si>
    <t>Attacking Measures Line Breaks, beaten defenders, won penalties and successful offloads</t>
  </si>
  <si>
    <t>Territorial Kick Meters measures territory gained from a kick</t>
  </si>
  <si>
    <t>Try Saver Measures last defender tackles made by the fullback</t>
  </si>
  <si>
    <t>Influence</t>
  </si>
  <si>
    <t>Attacking</t>
  </si>
  <si>
    <t>Territorial Kick Meters</t>
  </si>
  <si>
    <t>Try Saver</t>
  </si>
  <si>
    <t>Scrum Score</t>
  </si>
  <si>
    <t>Lineout Score</t>
  </si>
  <si>
    <t>Jackal measures possesion won from tackled player</t>
  </si>
  <si>
    <t>Jackal</t>
  </si>
  <si>
    <t>LineOut Take measures Lineouts thrown by a jumpers own team and attributed to the jumper that successfully takes the ball</t>
  </si>
  <si>
    <t>LineOut Take</t>
  </si>
  <si>
    <t>LineOut Steal</t>
  </si>
  <si>
    <t>Snaffle measures loose balls collected from open play</t>
  </si>
  <si>
    <t>Tackle Turnover</t>
  </si>
  <si>
    <t>Snaffle</t>
  </si>
  <si>
    <t>Pass Complete</t>
  </si>
  <si>
    <t>Mark</t>
  </si>
  <si>
    <t>Defensive Catch</t>
  </si>
  <si>
    <t>Goal Success</t>
  </si>
  <si>
    <t>Break</t>
  </si>
  <si>
    <t>Break measures line breaks specifically</t>
  </si>
  <si>
    <t>Luke Cowan-Dickie</t>
  </si>
  <si>
    <t>Tom Curry</t>
  </si>
  <si>
    <t>Charlie Ewels</t>
  </si>
  <si>
    <t>Ellis Genge</t>
  </si>
  <si>
    <t>Jamie George</t>
  </si>
  <si>
    <t>Ted Hill</t>
  </si>
  <si>
    <t>Maro Itoje</t>
  </si>
  <si>
    <t>George Kruis</t>
  </si>
  <si>
    <t>Joe Launchbury</t>
  </si>
  <si>
    <t>Courtney Lawes</t>
  </si>
  <si>
    <t>Lewis Ludlam</t>
  </si>
  <si>
    <t>Joe Marler</t>
  </si>
  <si>
    <t>Kyle Sinckler</t>
  </si>
  <si>
    <t>Sam Underhill</t>
  </si>
  <si>
    <t>Mako Vunipola</t>
  </si>
  <si>
    <t>Harry Williams</t>
  </si>
  <si>
    <t>Tom Dunn</t>
  </si>
  <si>
    <t>Ben Earl</t>
  </si>
  <si>
    <t>Alex Moon</t>
  </si>
  <si>
    <t>Will Stuart</t>
  </si>
  <si>
    <t>Elliot Daly</t>
  </si>
  <si>
    <t>Ollie Devoto</t>
  </si>
  <si>
    <t>Owen Farrell</t>
  </si>
  <si>
    <t>George Ford</t>
  </si>
  <si>
    <t>Willi Heinz</t>
  </si>
  <si>
    <t>Jonathan Joseph</t>
  </si>
  <si>
    <t>Jonny May</t>
  </si>
  <si>
    <t>Manu Tuilagi</t>
  </si>
  <si>
    <t>Anthony Watson</t>
  </si>
  <si>
    <t>Ben Youngs</t>
  </si>
  <si>
    <t>Alex Mitchell</t>
  </si>
  <si>
    <t>Josh Hodge</t>
  </si>
  <si>
    <t>June 20, 1993</t>
  </si>
  <si>
    <t>Exeter Chiefs</t>
  </si>
  <si>
    <t>June 15, 1998</t>
  </si>
  <si>
    <t>November 12, 1992</t>
  </si>
  <si>
    <t>January 7, 1998</t>
  </si>
  <si>
    <t>June 29, 1995</t>
  </si>
  <si>
    <t>October 20, 1990</t>
  </si>
  <si>
    <t>March 26, 1999</t>
  </si>
  <si>
    <t>Lock, Back-row</t>
  </si>
  <si>
    <t>October 28, 1994</t>
  </si>
  <si>
    <t>February 22, 1990</t>
  </si>
  <si>
    <t>April 12, 1991</t>
  </si>
  <si>
    <t>February 23, 1989</t>
  </si>
  <si>
    <t>December 8, 1995</t>
  </si>
  <si>
    <t>July 7, 1990</t>
  </si>
  <si>
    <t>Harlequins</t>
  </si>
  <si>
    <t>September 6, 1996</t>
  </si>
  <si>
    <t>March 30, 1993</t>
  </si>
  <si>
    <t>July 12, 1996</t>
  </si>
  <si>
    <t>July 22, 1996</t>
  </si>
  <si>
    <t>January 14, 1991</t>
  </si>
  <si>
    <t>October 1, 1991</t>
  </si>
  <si>
    <t>Utility Back</t>
  </si>
  <si>
    <t>October 1, 1992</t>
  </si>
  <si>
    <t>September 22, 1993</t>
  </si>
  <si>
    <t>Fraser Dingwall</t>
  </si>
  <si>
    <t>George Furbank</t>
  </si>
  <si>
    <t>Ollie Thorley</t>
  </si>
  <si>
    <t>Jacob Umaga</t>
  </si>
  <si>
    <t>April 7, 1999</t>
  </si>
  <si>
    <t>September 24, 1991</t>
  </si>
  <si>
    <t>October 17, 1996</t>
  </si>
  <si>
    <t>November 24, 1986</t>
  </si>
  <si>
    <t>May 21, 1991</t>
  </si>
  <si>
    <t>April 1, 1990</t>
  </si>
  <si>
    <t>September 11, 1996</t>
  </si>
  <si>
    <t>May 18, 1991</t>
  </si>
  <si>
    <t>July 8, 1998</t>
  </si>
  <si>
    <t>February 26, 1994</t>
  </si>
  <si>
    <t>September 5, 1989</t>
  </si>
  <si>
    <t>May 25, 1997</t>
  </si>
  <si>
    <t>May 23, 2000</t>
  </si>
  <si>
    <t>Pietro Ceccarelli</t>
  </si>
  <si>
    <t>Danilo Fischetti</t>
  </si>
  <si>
    <t>Andrea Lovotti</t>
  </si>
  <si>
    <t>Marco Riccioni</t>
  </si>
  <si>
    <t>Giosuè Zilocchi</t>
  </si>
  <si>
    <t>Luca Bigi</t>
  </si>
  <si>
    <t>Oliviero Fabiani</t>
  </si>
  <si>
    <t>Federico Zani</t>
  </si>
  <si>
    <t>Dean Budd</t>
  </si>
  <si>
    <t>Niccolò Cannone</t>
  </si>
  <si>
    <t>Federico Ruzza</t>
  </si>
  <si>
    <t>David Sisi</t>
  </si>
  <si>
    <t>Alessandro Zanni</t>
  </si>
  <si>
    <t>Marco Lazzaroni</t>
  </si>
  <si>
    <t>Giovanni Licata</t>
  </si>
  <si>
    <t>Johan Meyer</t>
  </si>
  <si>
    <t>Sebastian Negri</t>
  </si>
  <si>
    <t>Jake Polledri</t>
  </si>
  <si>
    <t>Abraham Steyn</t>
  </si>
  <si>
    <t>Callum Braley</t>
  </si>
  <si>
    <t>Guglielmo Palazzani</t>
  </si>
  <si>
    <t>Marcello Violi</t>
  </si>
  <si>
    <t>Tommaso Allan</t>
  </si>
  <si>
    <t>Carlo Canna</t>
  </si>
  <si>
    <t>Giulio Bisegni</t>
  </si>
  <si>
    <t>Tommaso Boni</t>
  </si>
  <si>
    <t>Luca Morisi</t>
  </si>
  <si>
    <t>Alberto Sgarbi</t>
  </si>
  <si>
    <t>Mattia Bellini</t>
  </si>
  <si>
    <t>Tommaso Benvenuti</t>
  </si>
  <si>
    <t>Michelangelo Biondelli</t>
  </si>
  <si>
    <t>Jayden Hayward</t>
  </si>
  <si>
    <t>Matteo Minozzi</t>
  </si>
  <si>
    <t>Edoardo Padovani</t>
  </si>
  <si>
    <t>Leonardo Sarto</t>
  </si>
  <si>
    <t>February 16, 1992</t>
  </si>
  <si>
    <t xml:space="preserve">Edinburgh </t>
  </si>
  <si>
    <t>January 26, 1998</t>
  </si>
  <si>
    <t>Zebre</t>
  </si>
  <si>
    <t>July 28, 1989</t>
  </si>
  <si>
    <t>October 19, 1997</t>
  </si>
  <si>
    <t>Benetton</t>
  </si>
  <si>
    <t>January 15, 1997</t>
  </si>
  <si>
    <t>April 19, 1991</t>
  </si>
  <si>
    <t>July 13, 1990</t>
  </si>
  <si>
    <t>April 9, 1989</t>
  </si>
  <si>
    <t>July 31, 1986</t>
  </si>
  <si>
    <t>Prop, Lock</t>
  </si>
  <si>
    <t>May 17, 1998</t>
  </si>
  <si>
    <t>August 4, 1994</t>
  </si>
  <si>
    <t>February 5, 1993</t>
  </si>
  <si>
    <t>January 31, 1984</t>
  </si>
  <si>
    <t>May 18, 1995</t>
  </si>
  <si>
    <t>February 18, 1997</t>
  </si>
  <si>
    <t>February 26, 1993</t>
  </si>
  <si>
    <t>June 30, 1994</t>
  </si>
  <si>
    <t>November 8, 1995</t>
  </si>
  <si>
    <t>May 2, 1992</t>
  </si>
  <si>
    <t>March 20, 1994</t>
  </si>
  <si>
    <t>April 11, 1991</t>
  </si>
  <si>
    <t>October 11, 1993</t>
  </si>
  <si>
    <t>April 26, 1993</t>
  </si>
  <si>
    <t>August 25, 1992</t>
  </si>
  <si>
    <t>April 4, 1992</t>
  </si>
  <si>
    <t>January 15, 1993</t>
  </si>
  <si>
    <t>February 22, 1991</t>
  </si>
  <si>
    <t>November 26, 1986</t>
  </si>
  <si>
    <t>December 12, 1990</t>
  </si>
  <si>
    <t>Fullback, Centre, Fly-half</t>
  </si>
  <si>
    <t>May 15, 1998</t>
  </si>
  <si>
    <t>February 11, 1987</t>
  </si>
  <si>
    <t>June 4, 1996</t>
  </si>
  <si>
    <t>May 15, 1993</t>
  </si>
  <si>
    <t>January 15, 1992</t>
  </si>
  <si>
    <t>Six Nations Penalties</t>
  </si>
  <si>
    <t>Scrum score measures scrums won, attributed to each player involved</t>
  </si>
  <si>
    <t>Lineout score measures lineouts won attributed to those involved in the lineout</t>
  </si>
  <si>
    <t xml:space="preserve">Lineout steal measures lineouts thrown by the opposition and attributed to the jumper that steals possession </t>
  </si>
  <si>
    <t>Pass complete measures success passes</t>
  </si>
  <si>
    <t>Mark measures the 'mark' call made by a fullback following a catch behind the 22 metre line</t>
  </si>
  <si>
    <t>Defensive catch measures balls caught from an opposition kick</t>
  </si>
  <si>
    <t>Goal success measures successful conversions and penalty kicks</t>
  </si>
  <si>
    <t>Influence measure the impact of a player 2 minutes prior to a winning moment. If they are involved in a play 2 minutes prior to a winning moment then this rating climbs</t>
  </si>
  <si>
    <t xml:space="preserve">Ireland </t>
  </si>
  <si>
    <t xml:space="preserve">Wales </t>
  </si>
  <si>
    <t>Points</t>
  </si>
  <si>
    <t>England Under 20's</t>
  </si>
  <si>
    <t>Metres Gained</t>
  </si>
  <si>
    <t xml:space="preserve">Italy </t>
  </si>
  <si>
    <t xml:space="preserve">Scotland </t>
  </si>
  <si>
    <t>Conversions</t>
  </si>
  <si>
    <t>Penalty Goals</t>
  </si>
  <si>
    <t>Drop Goals</t>
  </si>
  <si>
    <t>Carries</t>
  </si>
  <si>
    <t>Defenders Beaten</t>
  </si>
  <si>
    <t>Clean Breaks</t>
  </si>
  <si>
    <t>Interceptions</t>
  </si>
  <si>
    <t>Passes Made</t>
  </si>
  <si>
    <t>Off Loads Made</t>
  </si>
  <si>
    <t>Tackles Made</t>
  </si>
  <si>
    <t>Missed Tackles</t>
  </si>
  <si>
    <t>Turnovers Won</t>
  </si>
  <si>
    <t>Turnovers Conceded</t>
  </si>
  <si>
    <t>Penalties Conceded</t>
  </si>
  <si>
    <t>Successful Lineout Takes</t>
  </si>
  <si>
    <t>Stolen Lineouts</t>
  </si>
  <si>
    <t>Yellow</t>
  </si>
  <si>
    <t>Red cards</t>
  </si>
  <si>
    <t>Metres per carry</t>
  </si>
  <si>
    <t>2019 Carries</t>
  </si>
  <si>
    <t>2019 Six Nations Metres Per Carry</t>
  </si>
  <si>
    <t>2019 Minutes Played</t>
  </si>
  <si>
    <t>2019 Points</t>
  </si>
  <si>
    <t xml:space="preserve">2019 Tries </t>
  </si>
  <si>
    <t>2019 Try assists</t>
  </si>
  <si>
    <t>2019 Conversions</t>
  </si>
  <si>
    <t>2019 Penalty Goals</t>
  </si>
  <si>
    <t>2019 Drop Goals</t>
  </si>
  <si>
    <t>2019 Metres Gained</t>
  </si>
  <si>
    <t>2019 Defenders Beaten</t>
  </si>
  <si>
    <t>2019 Clean Breaks</t>
  </si>
  <si>
    <t>2019 Gain Line Successes</t>
  </si>
  <si>
    <t>2019 Interceptions</t>
  </si>
  <si>
    <t>2019 Passes Made</t>
  </si>
  <si>
    <t>2019 Off Loads Made</t>
  </si>
  <si>
    <t>2019 Tackles Made</t>
  </si>
  <si>
    <t>2019 Missed Tackles</t>
  </si>
  <si>
    <t>2019 Turnovers Won</t>
  </si>
  <si>
    <t>2019 Turnovers Conceded</t>
  </si>
  <si>
    <t>2019 Handling Errors</t>
  </si>
  <si>
    <t>2019 Penalties Conceded</t>
  </si>
  <si>
    <t>2019 Kicks from hand</t>
  </si>
  <si>
    <t>2019 Kicks Caught</t>
  </si>
  <si>
    <t>2019 Successful Lineout Takes</t>
  </si>
  <si>
    <t>2019 Stolen Lineouts</t>
  </si>
  <si>
    <t>2019 Yellow Cards</t>
  </si>
  <si>
    <t>2019 Red Cards</t>
  </si>
  <si>
    <t xml:space="preserve">KPI Name </t>
  </si>
  <si>
    <t>KPI Decription</t>
  </si>
  <si>
    <t>Lineout Take</t>
  </si>
  <si>
    <t>Lineout Steal</t>
  </si>
  <si>
    <t>Tackle Turnover measures  possesion turned over from a tackle, attributed to the flanker that made the tackle</t>
  </si>
  <si>
    <t>RPI</t>
  </si>
  <si>
    <t xml:space="preserve">RPI score is a rating system for players based on ELO system for chess. RPI score focuses on individual skills and match winning moments. Using a combination of demand forecasting, survival analysis and and concepts freom statistical process control we can quantify the impact of a players moments on the overall outcome of a match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</si>
</sst>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4" fillId="0" borderId="0" xfId="0" applyFont="1" applyFill="1" applyBorder="1"/>
    <xf numFmtId="0" fontId="0" fillId="0" borderId="0" xfId="0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/>
    </xf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4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/>
    </xf>
    <xf numFmtId="15" fontId="3" fillId="0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/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4" fillId="0" borderId="0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Ireland_national_rugby_union_team" TargetMode="External"/><Relationship Id="rId21" Type="http://schemas.openxmlformats.org/officeDocument/2006/relationships/hyperlink" Target="https://en.wikipedia.org/wiki/Italy_national_rugby_union_team" TargetMode="External"/><Relationship Id="rId42" Type="http://schemas.openxmlformats.org/officeDocument/2006/relationships/hyperlink" Target="https://en.wikipedia.org/wiki/Ireland_national_rugby_union_team" TargetMode="External"/><Relationship Id="rId63" Type="http://schemas.openxmlformats.org/officeDocument/2006/relationships/hyperlink" Target="https://en.wikipedia.org/wiki/England_national_rugby_union_team" TargetMode="External"/><Relationship Id="rId84" Type="http://schemas.openxmlformats.org/officeDocument/2006/relationships/hyperlink" Target="https://en.wikipedia.org/wiki/Ireland_national_rugby_union_team" TargetMode="External"/><Relationship Id="rId138" Type="http://schemas.openxmlformats.org/officeDocument/2006/relationships/hyperlink" Target="https://en.wikipedia.org/wiki/2003_Six_Nations_Championship" TargetMode="External"/><Relationship Id="rId159" Type="http://schemas.openxmlformats.org/officeDocument/2006/relationships/printerSettings" Target="../printerSettings/printerSettings1.bin"/><Relationship Id="rId107" Type="http://schemas.openxmlformats.org/officeDocument/2006/relationships/hyperlink" Target="https://en.wikipedia.org/wiki/2007_Six_Nations_Championship" TargetMode="External"/><Relationship Id="rId11" Type="http://schemas.openxmlformats.org/officeDocument/2006/relationships/hyperlink" Target="https://en.wikipedia.org/wiki/Italy_national_rugby_union_team" TargetMode="External"/><Relationship Id="rId32" Type="http://schemas.openxmlformats.org/officeDocument/2006/relationships/hyperlink" Target="https://en.wikipedia.org/wiki/England_national_rugby_union_team" TargetMode="External"/><Relationship Id="rId53" Type="http://schemas.openxmlformats.org/officeDocument/2006/relationships/hyperlink" Target="https://en.wikipedia.org/wiki/Italy_national_rugby_union_team" TargetMode="External"/><Relationship Id="rId74" Type="http://schemas.openxmlformats.org/officeDocument/2006/relationships/hyperlink" Target="https://en.wikipedia.org/wiki/2011_Six_Nations_Championship" TargetMode="External"/><Relationship Id="rId128" Type="http://schemas.openxmlformats.org/officeDocument/2006/relationships/hyperlink" Target="https://en.wikipedia.org/wiki/France_national_rugby_union_team" TargetMode="External"/><Relationship Id="rId149" Type="http://schemas.openxmlformats.org/officeDocument/2006/relationships/hyperlink" Target="https://en.wikipedia.org/wiki/Ireland_national_rugby_union_team" TargetMode="External"/><Relationship Id="rId5" Type="http://schemas.openxmlformats.org/officeDocument/2006/relationships/hyperlink" Target="https://en.wikipedia.org/wiki/England_national_rugby_union_team" TargetMode="External"/><Relationship Id="rId95" Type="http://schemas.openxmlformats.org/officeDocument/2006/relationships/hyperlink" Target="https://en.wikipedia.org/wiki/Scotland_national_rugby_union_team" TargetMode="External"/><Relationship Id="rId22" Type="http://schemas.openxmlformats.org/officeDocument/2006/relationships/hyperlink" Target="https://en.wikipedia.org/wiki/France_national_rugby_union_team" TargetMode="External"/><Relationship Id="rId43" Type="http://schemas.openxmlformats.org/officeDocument/2006/relationships/hyperlink" Target="https://en.wikipedia.org/wiki/2015_Six_Nations_Championship" TargetMode="External"/><Relationship Id="rId64" Type="http://schemas.openxmlformats.org/officeDocument/2006/relationships/hyperlink" Target="https://en.wikipedia.org/wiki/Wales_national_rugby_union_team" TargetMode="External"/><Relationship Id="rId118" Type="http://schemas.openxmlformats.org/officeDocument/2006/relationships/hyperlink" Target="https://en.wikipedia.org/wiki/England_national_rugby_union_team" TargetMode="External"/><Relationship Id="rId139" Type="http://schemas.openxmlformats.org/officeDocument/2006/relationships/hyperlink" Target="https://en.wikipedia.org/wiki/Italy_national_rugby_union_team" TargetMode="External"/><Relationship Id="rId80" Type="http://schemas.openxmlformats.org/officeDocument/2006/relationships/hyperlink" Target="https://en.wikipedia.org/wiki/France_national_rugby_union_team" TargetMode="External"/><Relationship Id="rId85" Type="http://schemas.openxmlformats.org/officeDocument/2006/relationships/hyperlink" Target="https://en.wikipedia.org/wiki/Ireland_national_rugby_union_team" TargetMode="External"/><Relationship Id="rId150" Type="http://schemas.openxmlformats.org/officeDocument/2006/relationships/hyperlink" Target="https://en.wikipedia.org/wiki/England_national_rugby_union_team" TargetMode="External"/><Relationship Id="rId155" Type="http://schemas.openxmlformats.org/officeDocument/2006/relationships/hyperlink" Target="https://en.wikipedia.org/wiki/England_national_rugby_union_team" TargetMode="External"/><Relationship Id="rId12" Type="http://schemas.openxmlformats.org/officeDocument/2006/relationships/hyperlink" Target="https://en.wikipedia.org/wiki/Scotland_national_rugby_union_team" TargetMode="External"/><Relationship Id="rId17" Type="http://schemas.openxmlformats.org/officeDocument/2006/relationships/hyperlink" Target="https://en.wikipedia.org/wiki/Ireland_national_rugby_union_team" TargetMode="External"/><Relationship Id="rId33" Type="http://schemas.openxmlformats.org/officeDocument/2006/relationships/hyperlink" Target="https://en.wikipedia.org/wiki/England_national_rugby_union_team" TargetMode="External"/><Relationship Id="rId38" Type="http://schemas.openxmlformats.org/officeDocument/2006/relationships/hyperlink" Target="https://en.wikipedia.org/wiki/France_national_rugby_union_team" TargetMode="External"/><Relationship Id="rId59" Type="http://schemas.openxmlformats.org/officeDocument/2006/relationships/hyperlink" Target="https://en.wikipedia.org/wiki/Scotland_national_rugby_union_team" TargetMode="External"/><Relationship Id="rId103" Type="http://schemas.openxmlformats.org/officeDocument/2006/relationships/hyperlink" Target="https://en.wikipedia.org/wiki/Ireland_national_rugby_union_team" TargetMode="External"/><Relationship Id="rId108" Type="http://schemas.openxmlformats.org/officeDocument/2006/relationships/hyperlink" Target="https://en.wikipedia.org/wiki/Italy_national_rugby_union_team" TargetMode="External"/><Relationship Id="rId124" Type="http://schemas.openxmlformats.org/officeDocument/2006/relationships/hyperlink" Target="https://en.wikipedia.org/wiki/Ireland_national_rugby_union_team" TargetMode="External"/><Relationship Id="rId129" Type="http://schemas.openxmlformats.org/officeDocument/2006/relationships/hyperlink" Target="https://en.wikipedia.org/wiki/France_national_rugby_union_team" TargetMode="External"/><Relationship Id="rId54" Type="http://schemas.openxmlformats.org/officeDocument/2006/relationships/hyperlink" Target="https://en.wikipedia.org/wiki/Scotland_national_rugby_union_team" TargetMode="External"/><Relationship Id="rId70" Type="http://schemas.openxmlformats.org/officeDocument/2006/relationships/hyperlink" Target="https://en.wikipedia.org/wiki/Ireland_national_rugby_union_team" TargetMode="External"/><Relationship Id="rId75" Type="http://schemas.openxmlformats.org/officeDocument/2006/relationships/hyperlink" Target="https://en.wikipedia.org/wiki/Italy_national_rugby_union_team" TargetMode="External"/><Relationship Id="rId91" Type="http://schemas.openxmlformats.org/officeDocument/2006/relationships/hyperlink" Target="https://en.wikipedia.org/wiki/Italy_national_rugby_union_team" TargetMode="External"/><Relationship Id="rId96" Type="http://schemas.openxmlformats.org/officeDocument/2006/relationships/hyperlink" Target="https://en.wikipedia.org/wiki/Wales_national_rugby_union_team" TargetMode="External"/><Relationship Id="rId140" Type="http://schemas.openxmlformats.org/officeDocument/2006/relationships/hyperlink" Target="https://en.wikipedia.org/wiki/Ireland_national_rugby_union_team" TargetMode="External"/><Relationship Id="rId145" Type="http://schemas.openxmlformats.org/officeDocument/2006/relationships/hyperlink" Target="https://en.wikipedia.org/wiki/France_national_rugby_union_team" TargetMode="External"/><Relationship Id="rId1" Type="http://schemas.openxmlformats.org/officeDocument/2006/relationships/hyperlink" Target="https://en.wikipedia.org/wiki/2019_Six_Nations_Championship" TargetMode="External"/><Relationship Id="rId6" Type="http://schemas.openxmlformats.org/officeDocument/2006/relationships/hyperlink" Target="https://en.wikipedia.org/wiki/Ireland_national_rugby_union_team" TargetMode="External"/><Relationship Id="rId23" Type="http://schemas.openxmlformats.org/officeDocument/2006/relationships/hyperlink" Target="https://en.wikipedia.org/wiki/Scotland_national_rugby_union_team" TargetMode="External"/><Relationship Id="rId28" Type="http://schemas.openxmlformats.org/officeDocument/2006/relationships/hyperlink" Target="https://en.wikipedia.org/wiki/Italy_national_rugby_union_team" TargetMode="External"/><Relationship Id="rId49" Type="http://schemas.openxmlformats.org/officeDocument/2006/relationships/hyperlink" Target="https://en.wikipedia.org/wiki/England_national_rugby_union_team" TargetMode="External"/><Relationship Id="rId114" Type="http://schemas.openxmlformats.org/officeDocument/2006/relationships/hyperlink" Target="https://en.wikipedia.org/wiki/2006_Six_Nations_Championship" TargetMode="External"/><Relationship Id="rId119" Type="http://schemas.openxmlformats.org/officeDocument/2006/relationships/hyperlink" Target="https://en.wikipedia.org/wiki/Wales_national_rugby_union_team" TargetMode="External"/><Relationship Id="rId44" Type="http://schemas.openxmlformats.org/officeDocument/2006/relationships/hyperlink" Target="https://en.wikipedia.org/wiki/Italy_national_rugby_union_team" TargetMode="External"/><Relationship Id="rId60" Type="http://schemas.openxmlformats.org/officeDocument/2006/relationships/hyperlink" Target="https://en.wikipedia.org/wiki/France_national_rugby_union_team" TargetMode="External"/><Relationship Id="rId65" Type="http://schemas.openxmlformats.org/officeDocument/2006/relationships/hyperlink" Target="https://en.wikipedia.org/wiki/Wales_national_rugby_union_team" TargetMode="External"/><Relationship Id="rId81" Type="http://schemas.openxmlformats.org/officeDocument/2006/relationships/hyperlink" Target="https://en.wikipedia.org/wiki/2010_Six_Nations_Championship" TargetMode="External"/><Relationship Id="rId86" Type="http://schemas.openxmlformats.org/officeDocument/2006/relationships/hyperlink" Target="https://en.wikipedia.org/wiki/England_national_rugby_union_team" TargetMode="External"/><Relationship Id="rId130" Type="http://schemas.openxmlformats.org/officeDocument/2006/relationships/hyperlink" Target="https://en.wikipedia.org/wiki/2004_Six_Nations_Championship" TargetMode="External"/><Relationship Id="rId135" Type="http://schemas.openxmlformats.org/officeDocument/2006/relationships/hyperlink" Target="https://en.wikipedia.org/wiki/England_national_rugby_union_team" TargetMode="External"/><Relationship Id="rId151" Type="http://schemas.openxmlformats.org/officeDocument/2006/relationships/hyperlink" Target="https://en.wikipedia.org/wiki/England_national_rugby_union_team" TargetMode="External"/><Relationship Id="rId156" Type="http://schemas.openxmlformats.org/officeDocument/2006/relationships/hyperlink" Target="https://en.wikipedia.org/wiki/Scotland_national_rugby_union_team" TargetMode="External"/><Relationship Id="rId13" Type="http://schemas.openxmlformats.org/officeDocument/2006/relationships/hyperlink" Target="https://en.wikipedia.org/wiki/France_national_rugby_union_team" TargetMode="External"/><Relationship Id="rId18" Type="http://schemas.openxmlformats.org/officeDocument/2006/relationships/hyperlink" Target="https://en.wikipedia.org/wiki/Ireland_national_rugby_union_team" TargetMode="External"/><Relationship Id="rId39" Type="http://schemas.openxmlformats.org/officeDocument/2006/relationships/hyperlink" Target="https://en.wikipedia.org/wiki/Ireland_national_rugby_union_team" TargetMode="External"/><Relationship Id="rId109" Type="http://schemas.openxmlformats.org/officeDocument/2006/relationships/hyperlink" Target="https://en.wikipedia.org/wiki/Ireland_national_rugby_union_team" TargetMode="External"/><Relationship Id="rId34" Type="http://schemas.openxmlformats.org/officeDocument/2006/relationships/hyperlink" Target="https://en.wikipedia.org/wiki/England_national_rugby_union_team" TargetMode="External"/><Relationship Id="rId50" Type="http://schemas.openxmlformats.org/officeDocument/2006/relationships/hyperlink" Target="https://en.wikipedia.org/wiki/Ireland_national_rugby_union_team" TargetMode="External"/><Relationship Id="rId55" Type="http://schemas.openxmlformats.org/officeDocument/2006/relationships/hyperlink" Target="https://en.wikipedia.org/wiki/England_national_rugby_union_team" TargetMode="External"/><Relationship Id="rId76" Type="http://schemas.openxmlformats.org/officeDocument/2006/relationships/hyperlink" Target="https://en.wikipedia.org/wiki/France_national_rugby_union_team" TargetMode="External"/><Relationship Id="rId97" Type="http://schemas.openxmlformats.org/officeDocument/2006/relationships/hyperlink" Target="https://en.wikipedia.org/wiki/Wales_national_rugby_union_team" TargetMode="External"/><Relationship Id="rId104" Type="http://schemas.openxmlformats.org/officeDocument/2006/relationships/hyperlink" Target="https://en.wikipedia.org/wiki/England_national_rugby_union_team" TargetMode="External"/><Relationship Id="rId120" Type="http://schemas.openxmlformats.org/officeDocument/2006/relationships/hyperlink" Target="https://en.wikipedia.org/wiki/Wales_national_rugby_union_team" TargetMode="External"/><Relationship Id="rId125" Type="http://schemas.openxmlformats.org/officeDocument/2006/relationships/hyperlink" Target="https://en.wikipedia.org/wiki/Ireland_national_rugby_union_team" TargetMode="External"/><Relationship Id="rId141" Type="http://schemas.openxmlformats.org/officeDocument/2006/relationships/hyperlink" Target="https://en.wikipedia.org/wiki/England_national_rugby_union_team" TargetMode="External"/><Relationship Id="rId146" Type="http://schemas.openxmlformats.org/officeDocument/2006/relationships/hyperlink" Target="https://en.wikipedia.org/wiki/2002_Six_Nations_Championship" TargetMode="External"/><Relationship Id="rId7" Type="http://schemas.openxmlformats.org/officeDocument/2006/relationships/hyperlink" Target="https://en.wikipedia.org/wiki/France_national_rugby_union_team" TargetMode="External"/><Relationship Id="rId71" Type="http://schemas.openxmlformats.org/officeDocument/2006/relationships/hyperlink" Target="https://en.wikipedia.org/wiki/Ireland_national_rugby_union_team" TargetMode="External"/><Relationship Id="rId92" Type="http://schemas.openxmlformats.org/officeDocument/2006/relationships/hyperlink" Target="https://en.wikipedia.org/wiki/France_national_rugby_union_team" TargetMode="External"/><Relationship Id="rId2" Type="http://schemas.openxmlformats.org/officeDocument/2006/relationships/hyperlink" Target="https://en.wikipedia.org/wiki/Wales_national_rugby_union_team" TargetMode="External"/><Relationship Id="rId29" Type="http://schemas.openxmlformats.org/officeDocument/2006/relationships/hyperlink" Target="https://en.wikipedia.org/wiki/France_national_rugby_union_team" TargetMode="External"/><Relationship Id="rId24" Type="http://schemas.openxmlformats.org/officeDocument/2006/relationships/hyperlink" Target="https://en.wikipedia.org/wiki/Ireland_national_rugby_union_team" TargetMode="External"/><Relationship Id="rId40" Type="http://schemas.openxmlformats.org/officeDocument/2006/relationships/hyperlink" Target="https://en.wikipedia.org/wiki/Ireland_national_rugby_union_team" TargetMode="External"/><Relationship Id="rId45" Type="http://schemas.openxmlformats.org/officeDocument/2006/relationships/hyperlink" Target="https://en.wikipedia.org/wiki/France_national_rugby_union_team" TargetMode="External"/><Relationship Id="rId66" Type="http://schemas.openxmlformats.org/officeDocument/2006/relationships/hyperlink" Target="https://en.wikipedia.org/wiki/Wales_national_rugby_union_team" TargetMode="External"/><Relationship Id="rId87" Type="http://schemas.openxmlformats.org/officeDocument/2006/relationships/hyperlink" Target="https://en.wikipedia.org/wiki/Ireland_national_rugby_union_team" TargetMode="External"/><Relationship Id="rId110" Type="http://schemas.openxmlformats.org/officeDocument/2006/relationships/hyperlink" Target="https://en.wikipedia.org/wiki/Ireland_national_rugby_union_team" TargetMode="External"/><Relationship Id="rId115" Type="http://schemas.openxmlformats.org/officeDocument/2006/relationships/hyperlink" Target="https://en.wikipedia.org/wiki/Italy_national_rugby_union_team" TargetMode="External"/><Relationship Id="rId131" Type="http://schemas.openxmlformats.org/officeDocument/2006/relationships/hyperlink" Target="https://en.wikipedia.org/wiki/Wales_national_rugby_union_team" TargetMode="External"/><Relationship Id="rId136" Type="http://schemas.openxmlformats.org/officeDocument/2006/relationships/hyperlink" Target="https://en.wikipedia.org/wiki/England_national_rugby_union_team" TargetMode="External"/><Relationship Id="rId157" Type="http://schemas.openxmlformats.org/officeDocument/2006/relationships/hyperlink" Target="https://en.wikipedia.org/wiki/England_national_rugby_union_team" TargetMode="External"/><Relationship Id="rId61" Type="http://schemas.openxmlformats.org/officeDocument/2006/relationships/hyperlink" Target="https://en.wikipedia.org/wiki/Ireland_national_rugby_union_team" TargetMode="External"/><Relationship Id="rId82" Type="http://schemas.openxmlformats.org/officeDocument/2006/relationships/hyperlink" Target="https://en.wikipedia.org/wiki/Italy_national_rugby_union_team" TargetMode="External"/><Relationship Id="rId152" Type="http://schemas.openxmlformats.org/officeDocument/2006/relationships/hyperlink" Target="https://en.wikipedia.org/wiki/2001_Six_Nations_Championship" TargetMode="External"/><Relationship Id="rId19" Type="http://schemas.openxmlformats.org/officeDocument/2006/relationships/hyperlink" Target="https://en.wikipedia.org/wiki/Ireland_national_rugby_union_team" TargetMode="External"/><Relationship Id="rId14" Type="http://schemas.openxmlformats.org/officeDocument/2006/relationships/hyperlink" Target="https://en.wikipedia.org/wiki/Ireland_national_rugby_union_team" TargetMode="External"/><Relationship Id="rId30" Type="http://schemas.openxmlformats.org/officeDocument/2006/relationships/hyperlink" Target="https://en.wikipedia.org/wiki/Ireland_national_rugby_union_team" TargetMode="External"/><Relationship Id="rId35" Type="http://schemas.openxmlformats.org/officeDocument/2006/relationships/hyperlink" Target="https://en.wikipedia.org/wiki/England_national_rugby_union_team" TargetMode="External"/><Relationship Id="rId56" Type="http://schemas.openxmlformats.org/officeDocument/2006/relationships/hyperlink" Target="https://en.wikipedia.org/wiki/England_national_rugby_union_team" TargetMode="External"/><Relationship Id="rId77" Type="http://schemas.openxmlformats.org/officeDocument/2006/relationships/hyperlink" Target="https://en.wikipedia.org/wiki/Scotland_national_rugby_union_team" TargetMode="External"/><Relationship Id="rId100" Type="http://schemas.openxmlformats.org/officeDocument/2006/relationships/hyperlink" Target="https://en.wikipedia.org/wiki/Scotland_national_rugby_union_team" TargetMode="External"/><Relationship Id="rId105" Type="http://schemas.openxmlformats.org/officeDocument/2006/relationships/hyperlink" Target="https://en.wikipedia.org/wiki/Ireland_national_rugby_union_team" TargetMode="External"/><Relationship Id="rId126" Type="http://schemas.openxmlformats.org/officeDocument/2006/relationships/hyperlink" Target="https://en.wikipedia.org/wiki/England_national_rugby_union_team" TargetMode="External"/><Relationship Id="rId147" Type="http://schemas.openxmlformats.org/officeDocument/2006/relationships/hyperlink" Target="https://en.wikipedia.org/wiki/Italy_national_rugby_union_team" TargetMode="External"/><Relationship Id="rId8" Type="http://schemas.openxmlformats.org/officeDocument/2006/relationships/hyperlink" Target="https://en.wikipedia.org/wiki/France_national_rugby_union_team" TargetMode="External"/><Relationship Id="rId51" Type="http://schemas.openxmlformats.org/officeDocument/2006/relationships/hyperlink" Target="https://en.wikipedia.org/wiki/2014_Six_Nations_Championship" TargetMode="External"/><Relationship Id="rId72" Type="http://schemas.openxmlformats.org/officeDocument/2006/relationships/hyperlink" Target="https://en.wikipedia.org/wiki/England_national_rugby_union_team" TargetMode="External"/><Relationship Id="rId93" Type="http://schemas.openxmlformats.org/officeDocument/2006/relationships/hyperlink" Target="https://en.wikipedia.org/wiki/Ireland_national_rugby_union_team" TargetMode="External"/><Relationship Id="rId98" Type="http://schemas.openxmlformats.org/officeDocument/2006/relationships/hyperlink" Target="https://en.wikipedia.org/wiki/Wales_national_rugby_union_team" TargetMode="External"/><Relationship Id="rId121" Type="http://schemas.openxmlformats.org/officeDocument/2006/relationships/hyperlink" Target="https://en.wikipedia.org/wiki/Wales_national_rugby_union_team" TargetMode="External"/><Relationship Id="rId142" Type="http://schemas.openxmlformats.org/officeDocument/2006/relationships/hyperlink" Target="https://en.wikipedia.org/wiki/England_national_rugby_union_team" TargetMode="External"/><Relationship Id="rId3" Type="http://schemas.openxmlformats.org/officeDocument/2006/relationships/hyperlink" Target="https://en.wikipedia.org/wiki/Wales_national_rugby_union_team" TargetMode="External"/><Relationship Id="rId25" Type="http://schemas.openxmlformats.org/officeDocument/2006/relationships/hyperlink" Target="https://en.wikipedia.org/wiki/England_national_rugby_union_team" TargetMode="External"/><Relationship Id="rId46" Type="http://schemas.openxmlformats.org/officeDocument/2006/relationships/hyperlink" Target="https://en.wikipedia.org/wiki/Ireland_national_rugby_union_team" TargetMode="External"/><Relationship Id="rId67" Type="http://schemas.openxmlformats.org/officeDocument/2006/relationships/hyperlink" Target="https://en.wikipedia.org/wiki/2012_Six_Nations_Championship" TargetMode="External"/><Relationship Id="rId116" Type="http://schemas.openxmlformats.org/officeDocument/2006/relationships/hyperlink" Target="https://en.wikipedia.org/wiki/Ireland_national_rugby_union_team" TargetMode="External"/><Relationship Id="rId137" Type="http://schemas.openxmlformats.org/officeDocument/2006/relationships/hyperlink" Target="https://en.wikipedia.org/wiki/England_national_rugby_union_team" TargetMode="External"/><Relationship Id="rId158" Type="http://schemas.openxmlformats.org/officeDocument/2006/relationships/hyperlink" Target="https://en.wikipedia.org/wiki/2000_Six_Nations_Championship" TargetMode="External"/><Relationship Id="rId20" Type="http://schemas.openxmlformats.org/officeDocument/2006/relationships/hyperlink" Target="https://en.wikipedia.org/wiki/2018_Six_Nations_Championship" TargetMode="External"/><Relationship Id="rId41" Type="http://schemas.openxmlformats.org/officeDocument/2006/relationships/hyperlink" Target="https://en.wikipedia.org/wiki/England_national_rugby_union_team" TargetMode="External"/><Relationship Id="rId62" Type="http://schemas.openxmlformats.org/officeDocument/2006/relationships/hyperlink" Target="https://en.wikipedia.org/wiki/England_national_rugby_union_team" TargetMode="External"/><Relationship Id="rId83" Type="http://schemas.openxmlformats.org/officeDocument/2006/relationships/hyperlink" Target="https://en.wikipedia.org/wiki/France_national_rugby_union_team" TargetMode="External"/><Relationship Id="rId88" Type="http://schemas.openxmlformats.org/officeDocument/2006/relationships/hyperlink" Target="https://en.wikipedia.org/wiki/Ireland_national_rugby_union_team" TargetMode="External"/><Relationship Id="rId111" Type="http://schemas.openxmlformats.org/officeDocument/2006/relationships/hyperlink" Target="https://en.wikipedia.org/wiki/Scotland_national_rugby_union_team" TargetMode="External"/><Relationship Id="rId132" Type="http://schemas.openxmlformats.org/officeDocument/2006/relationships/hyperlink" Target="https://en.wikipedia.org/wiki/Ireland_national_rugby_union_team" TargetMode="External"/><Relationship Id="rId153" Type="http://schemas.openxmlformats.org/officeDocument/2006/relationships/hyperlink" Target="https://en.wikipedia.org/wiki/Italy_national_rugby_union_team" TargetMode="External"/><Relationship Id="rId15" Type="http://schemas.openxmlformats.org/officeDocument/2006/relationships/hyperlink" Target="https://en.wikipedia.org/wiki/Ireland_national_rugby_union_team" TargetMode="External"/><Relationship Id="rId36" Type="http://schemas.openxmlformats.org/officeDocument/2006/relationships/hyperlink" Target="https://en.wikipedia.org/wiki/2016_Six_Nations_Championship" TargetMode="External"/><Relationship Id="rId57" Type="http://schemas.openxmlformats.org/officeDocument/2006/relationships/hyperlink" Target="https://en.wikipedia.org/wiki/Wales_national_rugby_union_team" TargetMode="External"/><Relationship Id="rId106" Type="http://schemas.openxmlformats.org/officeDocument/2006/relationships/hyperlink" Target="https://en.wikipedia.org/wiki/France_national_rugby_union_team" TargetMode="External"/><Relationship Id="rId127" Type="http://schemas.openxmlformats.org/officeDocument/2006/relationships/hyperlink" Target="https://en.wikipedia.org/wiki/Ireland_national_rugby_union_team" TargetMode="External"/><Relationship Id="rId10" Type="http://schemas.openxmlformats.org/officeDocument/2006/relationships/hyperlink" Target="https://en.wikipedia.org/wiki/Italy_national_rugby_union_team" TargetMode="External"/><Relationship Id="rId31" Type="http://schemas.openxmlformats.org/officeDocument/2006/relationships/hyperlink" Target="https://en.wikipedia.org/wiki/England_national_rugby_union_team" TargetMode="External"/><Relationship Id="rId52" Type="http://schemas.openxmlformats.org/officeDocument/2006/relationships/hyperlink" Target="https://en.wikipedia.org/wiki/France_national_rugby_union_team" TargetMode="External"/><Relationship Id="rId73" Type="http://schemas.openxmlformats.org/officeDocument/2006/relationships/hyperlink" Target="https://en.wikipedia.org/wiki/England_national_rugby_union_team" TargetMode="External"/><Relationship Id="rId78" Type="http://schemas.openxmlformats.org/officeDocument/2006/relationships/hyperlink" Target="https://en.wikipedia.org/wiki/Ireland_national_rugby_union_team" TargetMode="External"/><Relationship Id="rId94" Type="http://schemas.openxmlformats.org/officeDocument/2006/relationships/hyperlink" Target="https://en.wikipedia.org/wiki/England_national_rugby_union_team" TargetMode="External"/><Relationship Id="rId99" Type="http://schemas.openxmlformats.org/officeDocument/2006/relationships/hyperlink" Target="https://en.wikipedia.org/wiki/2008_Six_Nations_Championship" TargetMode="External"/><Relationship Id="rId101" Type="http://schemas.openxmlformats.org/officeDocument/2006/relationships/hyperlink" Target="https://en.wikipedia.org/wiki/France_national_rugby_union_team" TargetMode="External"/><Relationship Id="rId122" Type="http://schemas.openxmlformats.org/officeDocument/2006/relationships/hyperlink" Target="https://en.wikipedia.org/wiki/2005_Six_Nations_Championship" TargetMode="External"/><Relationship Id="rId143" Type="http://schemas.openxmlformats.org/officeDocument/2006/relationships/hyperlink" Target="https://en.wikipedia.org/wiki/England_national_rugby_union_team" TargetMode="External"/><Relationship Id="rId148" Type="http://schemas.openxmlformats.org/officeDocument/2006/relationships/hyperlink" Target="https://en.wikipedia.org/wiki/Scotland_national_rugby_union_team" TargetMode="External"/><Relationship Id="rId4" Type="http://schemas.openxmlformats.org/officeDocument/2006/relationships/hyperlink" Target="https://en.wikipedia.org/wiki/Wales_national_rugby_union_team" TargetMode="External"/><Relationship Id="rId9" Type="http://schemas.openxmlformats.org/officeDocument/2006/relationships/hyperlink" Target="https://en.wikipedia.org/wiki/Wales_national_rugby_union_team" TargetMode="External"/><Relationship Id="rId26" Type="http://schemas.openxmlformats.org/officeDocument/2006/relationships/hyperlink" Target="https://en.wikipedia.org/wiki/England_national_rugby_union_team" TargetMode="External"/><Relationship Id="rId47" Type="http://schemas.openxmlformats.org/officeDocument/2006/relationships/hyperlink" Target="https://en.wikipedia.org/wiki/England_national_rugby_union_team" TargetMode="External"/><Relationship Id="rId68" Type="http://schemas.openxmlformats.org/officeDocument/2006/relationships/hyperlink" Target="https://en.wikipedia.org/wiki/Italy_national_rugby_union_team" TargetMode="External"/><Relationship Id="rId89" Type="http://schemas.openxmlformats.org/officeDocument/2006/relationships/hyperlink" Target="https://en.wikipedia.org/wiki/Ireland_national_rugby_union_team" TargetMode="External"/><Relationship Id="rId112" Type="http://schemas.openxmlformats.org/officeDocument/2006/relationships/hyperlink" Target="https://en.wikipedia.org/wiki/Ireland_national_rugby_union_team" TargetMode="External"/><Relationship Id="rId133" Type="http://schemas.openxmlformats.org/officeDocument/2006/relationships/hyperlink" Target="https://en.wikipedia.org/wiki/England_national_rugby_union_team" TargetMode="External"/><Relationship Id="rId154" Type="http://schemas.openxmlformats.org/officeDocument/2006/relationships/hyperlink" Target="https://en.wikipedia.org/wiki/Ireland_national_rugby_union_team" TargetMode="External"/><Relationship Id="rId16" Type="http://schemas.openxmlformats.org/officeDocument/2006/relationships/hyperlink" Target="https://en.wikipedia.org/wiki/Scotland_national_rugby_union_team" TargetMode="External"/><Relationship Id="rId37" Type="http://schemas.openxmlformats.org/officeDocument/2006/relationships/hyperlink" Target="https://en.wikipedia.org/wiki/Scotland_national_rugby_union_team" TargetMode="External"/><Relationship Id="rId58" Type="http://schemas.openxmlformats.org/officeDocument/2006/relationships/hyperlink" Target="https://en.wikipedia.org/wiki/2013_Six_Nations_Championship" TargetMode="External"/><Relationship Id="rId79" Type="http://schemas.openxmlformats.org/officeDocument/2006/relationships/hyperlink" Target="https://en.wikipedia.org/wiki/France_national_rugby_union_team" TargetMode="External"/><Relationship Id="rId102" Type="http://schemas.openxmlformats.org/officeDocument/2006/relationships/hyperlink" Target="https://en.wikipedia.org/wiki/Ireland_national_rugby_union_team" TargetMode="External"/><Relationship Id="rId123" Type="http://schemas.openxmlformats.org/officeDocument/2006/relationships/hyperlink" Target="https://en.wikipedia.org/wiki/Scotland_national_rugby_union_team" TargetMode="External"/><Relationship Id="rId144" Type="http://schemas.openxmlformats.org/officeDocument/2006/relationships/hyperlink" Target="https://en.wikipedia.org/wiki/France_national_rugby_union_team" TargetMode="External"/><Relationship Id="rId90" Type="http://schemas.openxmlformats.org/officeDocument/2006/relationships/hyperlink" Target="https://en.wikipedia.org/wiki/2009_Six_Nations_Championship" TargetMode="External"/><Relationship Id="rId27" Type="http://schemas.openxmlformats.org/officeDocument/2006/relationships/hyperlink" Target="https://en.wikipedia.org/wiki/2017_Six_Nations_Championship" TargetMode="External"/><Relationship Id="rId48" Type="http://schemas.openxmlformats.org/officeDocument/2006/relationships/hyperlink" Target="https://en.wikipedia.org/wiki/England_national_rugby_union_team" TargetMode="External"/><Relationship Id="rId69" Type="http://schemas.openxmlformats.org/officeDocument/2006/relationships/hyperlink" Target="https://en.wikipedia.org/wiki/Italy_national_rugby_union_team" TargetMode="External"/><Relationship Id="rId113" Type="http://schemas.openxmlformats.org/officeDocument/2006/relationships/hyperlink" Target="https://en.wikipedia.org/wiki/France_national_rugby_union_team" TargetMode="External"/><Relationship Id="rId134" Type="http://schemas.openxmlformats.org/officeDocument/2006/relationships/hyperlink" Target="https://en.wikipedia.org/wiki/England_national_rugby_union_tea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2"/>
  <sheetViews>
    <sheetView workbookViewId="0">
      <selection activeCell="L1" sqref="L1:Z21"/>
    </sheetView>
  </sheetViews>
  <sheetFormatPr baseColWidth="10" defaultColWidth="8.83203125" defaultRowHeight="15" x14ac:dyDescent="0.2"/>
  <cols>
    <col min="1" max="1" width="4.83203125" customWidth="1"/>
    <col min="2" max="2" width="10.1640625" bestFit="1" customWidth="1"/>
    <col min="3" max="3" width="10.5" bestFit="1" customWidth="1"/>
    <col min="4" max="5" width="11.5" bestFit="1" customWidth="1"/>
    <col min="6" max="6" width="15.6640625" customWidth="1"/>
    <col min="7" max="7" width="15.83203125" customWidth="1"/>
    <col min="8" max="8" width="23.33203125" bestFit="1" customWidth="1"/>
    <col min="9" max="9" width="18.1640625" customWidth="1"/>
    <col min="10" max="10" width="17.83203125" customWidth="1"/>
    <col min="11" max="11" width="13.83203125" customWidth="1"/>
    <col min="12" max="12" width="22.33203125" customWidth="1"/>
    <col min="13" max="13" width="18.1640625" customWidth="1"/>
    <col min="14" max="14" width="9.6640625" style="2" customWidth="1"/>
    <col min="15" max="15" width="8.6640625" style="2" customWidth="1"/>
    <col min="16" max="16" width="10" style="2" bestFit="1" customWidth="1"/>
    <col min="17" max="17" width="8.6640625" style="2" customWidth="1"/>
    <col min="18" max="18" width="15" style="2" customWidth="1"/>
    <col min="19" max="19" width="22" style="2" bestFit="1" customWidth="1"/>
    <col min="20" max="20" width="19.83203125" style="2" customWidth="1"/>
    <col min="21" max="21" width="8.6640625" style="2" bestFit="1" customWidth="1"/>
    <col min="22" max="22" width="8.1640625" style="2" customWidth="1"/>
    <col min="23" max="23" width="9.1640625" style="2" bestFit="1" customWidth="1"/>
    <col min="24" max="24" width="9.6640625" style="2" bestFit="1" customWidth="1"/>
    <col min="25" max="25" width="13.33203125" customWidth="1"/>
    <col min="26" max="26" width="11.5" customWidth="1"/>
  </cols>
  <sheetData>
    <row r="1" spans="1:27" x14ac:dyDescent="0.2">
      <c r="A1" s="3" t="s">
        <v>15</v>
      </c>
      <c r="B1" s="21" t="s">
        <v>14</v>
      </c>
      <c r="C1" s="3" t="s">
        <v>16</v>
      </c>
      <c r="D1" s="3" t="s">
        <v>6</v>
      </c>
      <c r="E1" s="3" t="s">
        <v>17</v>
      </c>
      <c r="F1" s="3" t="s">
        <v>18</v>
      </c>
      <c r="G1" s="3" t="s">
        <v>19</v>
      </c>
      <c r="H1" s="21" t="s">
        <v>20</v>
      </c>
      <c r="I1" s="3" t="s">
        <v>21</v>
      </c>
      <c r="J1" s="3" t="s">
        <v>22</v>
      </c>
      <c r="K1" s="3" t="s">
        <v>7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7" x14ac:dyDescent="0.2">
      <c r="A2" s="2">
        <v>2000</v>
      </c>
      <c r="B2" s="2" t="s">
        <v>8</v>
      </c>
      <c r="C2" s="2"/>
      <c r="D2" s="2"/>
      <c r="E2" s="2" t="s">
        <v>9</v>
      </c>
      <c r="F2" s="2" t="s">
        <v>8</v>
      </c>
      <c r="G2" s="2" t="s">
        <v>10</v>
      </c>
      <c r="H2" s="2"/>
      <c r="I2" s="2"/>
      <c r="J2" s="2"/>
      <c r="K2" s="2" t="s">
        <v>11</v>
      </c>
      <c r="M2" s="2"/>
    </row>
    <row r="3" spans="1:27" x14ac:dyDescent="0.2">
      <c r="A3" s="2">
        <v>2001</v>
      </c>
      <c r="B3" s="2" t="s">
        <v>8</v>
      </c>
      <c r="C3" s="2"/>
      <c r="D3" s="2"/>
      <c r="E3" s="2" t="s">
        <v>8</v>
      </c>
      <c r="F3" s="2" t="s">
        <v>10</v>
      </c>
      <c r="G3" s="2" t="s">
        <v>9</v>
      </c>
      <c r="H3" s="2"/>
      <c r="I3" s="2"/>
      <c r="J3" s="2"/>
      <c r="K3" s="2" t="s">
        <v>11</v>
      </c>
      <c r="M3" s="2"/>
      <c r="Z3" s="2"/>
      <c r="AA3" s="2"/>
    </row>
    <row r="4" spans="1:27" x14ac:dyDescent="0.2">
      <c r="A4" s="2">
        <v>2002</v>
      </c>
      <c r="B4" s="2" t="s">
        <v>12</v>
      </c>
      <c r="C4" s="2" t="s">
        <v>12</v>
      </c>
      <c r="D4" s="2" t="s">
        <v>8</v>
      </c>
      <c r="E4" s="2" t="s">
        <v>8</v>
      </c>
      <c r="F4" s="2" t="s">
        <v>8</v>
      </c>
      <c r="G4" s="2" t="s">
        <v>10</v>
      </c>
      <c r="H4" s="2"/>
      <c r="I4" s="2"/>
      <c r="J4" s="2"/>
      <c r="K4" s="2" t="s">
        <v>11</v>
      </c>
      <c r="M4" s="2"/>
      <c r="Z4" s="2"/>
      <c r="AA4" s="2"/>
    </row>
    <row r="5" spans="1:27" x14ac:dyDescent="0.2">
      <c r="A5" s="2">
        <v>2003</v>
      </c>
      <c r="B5" s="2" t="s">
        <v>8</v>
      </c>
      <c r="C5" s="2" t="s">
        <v>8</v>
      </c>
      <c r="D5" s="2" t="s">
        <v>8</v>
      </c>
      <c r="E5" s="2" t="s">
        <v>8</v>
      </c>
      <c r="F5" s="2" t="s">
        <v>8</v>
      </c>
      <c r="G5" s="2" t="s">
        <v>10</v>
      </c>
      <c r="H5" s="2"/>
      <c r="I5" s="2"/>
      <c r="J5" s="2"/>
      <c r="K5" s="2" t="s">
        <v>13</v>
      </c>
      <c r="M5" s="2"/>
      <c r="Z5" s="2"/>
      <c r="AA5" s="2"/>
    </row>
    <row r="6" spans="1:27" x14ac:dyDescent="0.2">
      <c r="A6" s="2">
        <v>2004</v>
      </c>
      <c r="B6" s="2" t="s">
        <v>12</v>
      </c>
      <c r="C6" s="2" t="s">
        <v>12</v>
      </c>
      <c r="D6" s="2" t="s">
        <v>10</v>
      </c>
      <c r="E6" s="2" t="s">
        <v>8</v>
      </c>
      <c r="F6" s="2" t="s">
        <v>10</v>
      </c>
      <c r="G6" s="2" t="s">
        <v>10</v>
      </c>
      <c r="H6" s="2"/>
      <c r="I6" s="2"/>
      <c r="J6" s="2"/>
      <c r="K6" s="2" t="s">
        <v>9</v>
      </c>
      <c r="L6" s="2"/>
      <c r="M6" s="2"/>
      <c r="Z6" s="2"/>
      <c r="AA6" s="2"/>
    </row>
    <row r="7" spans="1:27" x14ac:dyDescent="0.2">
      <c r="A7" s="2">
        <v>2005</v>
      </c>
      <c r="B7" s="2" t="s">
        <v>13</v>
      </c>
      <c r="C7" s="2" t="s">
        <v>13</v>
      </c>
      <c r="D7" s="2" t="s">
        <v>13</v>
      </c>
      <c r="E7" s="2" t="s">
        <v>8</v>
      </c>
      <c r="F7" s="2" t="s">
        <v>10</v>
      </c>
      <c r="G7" s="2" t="s">
        <v>10</v>
      </c>
      <c r="H7" s="2"/>
      <c r="I7" s="2"/>
      <c r="J7" s="2"/>
      <c r="K7" s="2" t="s">
        <v>11</v>
      </c>
      <c r="L7" s="2"/>
      <c r="M7" s="2"/>
      <c r="Z7" s="2"/>
      <c r="AA7" s="2"/>
    </row>
    <row r="8" spans="1:27" x14ac:dyDescent="0.2">
      <c r="A8" s="2">
        <v>2006</v>
      </c>
      <c r="B8" s="2" t="s">
        <v>12</v>
      </c>
      <c r="C8" s="2"/>
      <c r="D8" s="2" t="s">
        <v>10</v>
      </c>
      <c r="E8" s="2" t="s">
        <v>9</v>
      </c>
      <c r="F8" s="2" t="s">
        <v>10</v>
      </c>
      <c r="G8" s="2" t="s">
        <v>10</v>
      </c>
      <c r="H8" s="2"/>
      <c r="I8" s="2"/>
      <c r="J8" s="2"/>
      <c r="K8" s="2" t="s">
        <v>11</v>
      </c>
      <c r="L8" s="2"/>
      <c r="M8" s="2"/>
      <c r="Z8" s="2"/>
      <c r="AA8" s="2"/>
    </row>
    <row r="9" spans="1:27" x14ac:dyDescent="0.2">
      <c r="A9" s="2">
        <v>2007</v>
      </c>
      <c r="B9" s="2" t="s">
        <v>12</v>
      </c>
      <c r="C9" s="2"/>
      <c r="D9" s="2" t="s">
        <v>10</v>
      </c>
      <c r="E9" s="2" t="s">
        <v>8</v>
      </c>
      <c r="F9" s="2" t="s">
        <v>10</v>
      </c>
      <c r="G9" s="2" t="s">
        <v>10</v>
      </c>
      <c r="H9" s="2" t="s">
        <v>12</v>
      </c>
      <c r="I9" s="2"/>
      <c r="J9" s="2"/>
      <c r="K9" s="2" t="s">
        <v>9</v>
      </c>
      <c r="L9" s="2"/>
      <c r="M9" s="2"/>
      <c r="Z9" s="2"/>
      <c r="AA9" s="2"/>
    </row>
    <row r="10" spans="1:27" x14ac:dyDescent="0.2">
      <c r="A10" s="2">
        <v>2008</v>
      </c>
      <c r="B10" s="2" t="s">
        <v>13</v>
      </c>
      <c r="C10" s="2" t="s">
        <v>13</v>
      </c>
      <c r="D10" s="2" t="s">
        <v>13</v>
      </c>
      <c r="E10" s="2" t="s">
        <v>9</v>
      </c>
      <c r="F10" s="2" t="s">
        <v>8</v>
      </c>
      <c r="G10" s="2" t="s">
        <v>10</v>
      </c>
      <c r="H10" s="2" t="s">
        <v>12</v>
      </c>
      <c r="I10" s="2"/>
      <c r="J10" s="2"/>
      <c r="K10" s="2" t="s">
        <v>11</v>
      </c>
      <c r="L10" s="2"/>
      <c r="M10" s="2"/>
      <c r="Z10" s="2"/>
      <c r="AA10" s="2"/>
    </row>
    <row r="11" spans="1:27" x14ac:dyDescent="0.2">
      <c r="A11" s="2">
        <v>2009</v>
      </c>
      <c r="B11" s="2" t="s">
        <v>10</v>
      </c>
      <c r="C11" s="2" t="s">
        <v>10</v>
      </c>
      <c r="D11" s="2" t="s">
        <v>10</v>
      </c>
      <c r="E11" s="2" t="s">
        <v>8</v>
      </c>
      <c r="F11" s="2" t="s">
        <v>10</v>
      </c>
      <c r="G11" s="2" t="s">
        <v>10</v>
      </c>
      <c r="H11" s="2" t="s">
        <v>12</v>
      </c>
      <c r="I11" s="2"/>
      <c r="J11" s="2"/>
      <c r="K11" s="2" t="s">
        <v>11</v>
      </c>
      <c r="L11" s="2"/>
      <c r="M11" s="2"/>
      <c r="Z11" s="2"/>
      <c r="AA11" s="2"/>
    </row>
    <row r="12" spans="1:27" x14ac:dyDescent="0.2">
      <c r="A12" s="2">
        <v>2010</v>
      </c>
      <c r="B12" s="2" t="s">
        <v>12</v>
      </c>
      <c r="C12" s="2" t="s">
        <v>12</v>
      </c>
      <c r="D12" s="2"/>
      <c r="E12" s="2"/>
      <c r="F12" s="2" t="s">
        <v>10</v>
      </c>
      <c r="G12" s="2" t="s">
        <v>9</v>
      </c>
      <c r="H12" s="2" t="s">
        <v>12</v>
      </c>
      <c r="I12" s="2"/>
      <c r="J12" s="2"/>
      <c r="K12" s="2" t="s">
        <v>11</v>
      </c>
      <c r="L12" s="2"/>
      <c r="M12" s="2"/>
      <c r="Z12" s="2"/>
      <c r="AA12" s="2"/>
    </row>
    <row r="13" spans="1:27" x14ac:dyDescent="0.2">
      <c r="A13" s="2">
        <v>2011</v>
      </c>
      <c r="B13" s="2" t="s">
        <v>8</v>
      </c>
      <c r="C13" s="2"/>
      <c r="D13" s="2"/>
      <c r="E13" s="2" t="s">
        <v>8</v>
      </c>
      <c r="F13" s="2" t="s">
        <v>10</v>
      </c>
      <c r="G13" s="2" t="s">
        <v>10</v>
      </c>
      <c r="H13" s="2" t="s">
        <v>11</v>
      </c>
      <c r="I13" s="2"/>
      <c r="J13" s="2"/>
      <c r="K13" s="2" t="s">
        <v>11</v>
      </c>
      <c r="L13" s="2"/>
      <c r="M13" s="2"/>
      <c r="Z13" s="2"/>
      <c r="AA13" s="2"/>
    </row>
    <row r="14" spans="1:27" x14ac:dyDescent="0.2">
      <c r="A14" s="2">
        <v>2012</v>
      </c>
      <c r="B14" s="2" t="s">
        <v>13</v>
      </c>
      <c r="C14" s="2" t="s">
        <v>13</v>
      </c>
      <c r="D14" s="2" t="s">
        <v>13</v>
      </c>
      <c r="E14" s="2" t="s">
        <v>8</v>
      </c>
      <c r="F14" s="2" t="s">
        <v>8</v>
      </c>
      <c r="G14" s="2" t="s">
        <v>10</v>
      </c>
      <c r="H14" s="2" t="s">
        <v>12</v>
      </c>
      <c r="I14" s="2"/>
      <c r="J14" s="2"/>
      <c r="K14" s="2" t="s">
        <v>9</v>
      </c>
      <c r="L14" s="2"/>
      <c r="M14" s="2"/>
      <c r="Z14" s="2"/>
      <c r="AA14" s="2"/>
    </row>
    <row r="15" spans="1:27" x14ac:dyDescent="0.2">
      <c r="A15" s="2">
        <v>2013</v>
      </c>
      <c r="B15" s="2" t="s">
        <v>13</v>
      </c>
      <c r="C15" s="2"/>
      <c r="D15" s="2"/>
      <c r="E15" s="2" t="s">
        <v>8</v>
      </c>
      <c r="F15" s="2" t="s">
        <v>8</v>
      </c>
      <c r="G15" s="2" t="s">
        <v>9</v>
      </c>
      <c r="H15" s="2" t="s">
        <v>11</v>
      </c>
      <c r="I15" s="2"/>
      <c r="J15" s="2"/>
      <c r="K15" s="2" t="s">
        <v>12</v>
      </c>
      <c r="L15" s="2"/>
      <c r="M15" s="2"/>
      <c r="Z15" s="2"/>
      <c r="AA15" s="2"/>
    </row>
    <row r="16" spans="1:27" x14ac:dyDescent="0.2">
      <c r="A16" s="2">
        <v>2014</v>
      </c>
      <c r="B16" s="2" t="s">
        <v>10</v>
      </c>
      <c r="C16" s="2"/>
      <c r="D16" s="2" t="s">
        <v>8</v>
      </c>
      <c r="E16" s="2" t="s">
        <v>8</v>
      </c>
      <c r="F16" s="2" t="s">
        <v>8</v>
      </c>
      <c r="G16" s="2" t="s">
        <v>10</v>
      </c>
      <c r="H16" s="2" t="s">
        <v>12</v>
      </c>
      <c r="I16" s="2"/>
      <c r="J16" s="2"/>
      <c r="K16" s="2" t="s">
        <v>11</v>
      </c>
      <c r="L16" s="2"/>
      <c r="M16" s="2"/>
      <c r="Z16" s="2"/>
      <c r="AA16" s="2"/>
    </row>
    <row r="17" spans="1:27" x14ac:dyDescent="0.2">
      <c r="A17" s="2">
        <v>2015</v>
      </c>
      <c r="B17" s="2" t="s">
        <v>10</v>
      </c>
      <c r="C17" s="2"/>
      <c r="D17" s="2"/>
      <c r="E17" s="2" t="s">
        <v>8</v>
      </c>
      <c r="F17" s="2" t="s">
        <v>10</v>
      </c>
      <c r="G17" s="2" t="s">
        <v>10</v>
      </c>
      <c r="H17" s="2" t="s">
        <v>12</v>
      </c>
      <c r="I17" s="2"/>
      <c r="J17" s="2"/>
      <c r="K17" s="2" t="s">
        <v>9</v>
      </c>
      <c r="L17" s="2"/>
      <c r="M17" s="2"/>
      <c r="Z17" s="2"/>
      <c r="AA17" s="2"/>
    </row>
    <row r="18" spans="1:27" x14ac:dyDescent="0.2">
      <c r="A18" s="2">
        <v>2016</v>
      </c>
      <c r="B18" s="2" t="s">
        <v>8</v>
      </c>
      <c r="C18" s="2" t="s">
        <v>8</v>
      </c>
      <c r="D18" s="2" t="s">
        <v>8</v>
      </c>
      <c r="E18" s="2" t="s">
        <v>8</v>
      </c>
      <c r="F18" s="2" t="s">
        <v>8</v>
      </c>
      <c r="G18" s="2" t="s">
        <v>10</v>
      </c>
      <c r="H18" s="2" t="s">
        <v>12</v>
      </c>
      <c r="I18" s="2"/>
      <c r="J18" s="2"/>
      <c r="K18" s="2" t="s">
        <v>11</v>
      </c>
      <c r="L18" s="2"/>
      <c r="M18" s="2"/>
      <c r="Z18" s="2"/>
      <c r="AA18" s="2"/>
    </row>
    <row r="19" spans="1:27" x14ac:dyDescent="0.2">
      <c r="A19" s="2">
        <v>2017</v>
      </c>
      <c r="B19" s="2" t="s">
        <v>8</v>
      </c>
      <c r="C19" s="2"/>
      <c r="D19" s="2"/>
      <c r="E19" s="2" t="s">
        <v>8</v>
      </c>
      <c r="F19" s="2" t="s">
        <v>10</v>
      </c>
      <c r="G19" s="2" t="s">
        <v>9</v>
      </c>
      <c r="H19" s="2" t="s">
        <v>12</v>
      </c>
      <c r="I19" s="2"/>
      <c r="J19" s="2"/>
      <c r="K19" s="2" t="s">
        <v>11</v>
      </c>
      <c r="L19" s="2"/>
      <c r="M19" s="2"/>
      <c r="Z19" s="2"/>
      <c r="AA19" s="2"/>
    </row>
    <row r="20" spans="1:27" x14ac:dyDescent="0.2">
      <c r="A20" s="2">
        <v>2018</v>
      </c>
      <c r="B20" s="2" t="s">
        <v>10</v>
      </c>
      <c r="C20" s="2" t="s">
        <v>10</v>
      </c>
      <c r="D20" s="2" t="s">
        <v>10</v>
      </c>
      <c r="E20" s="2" t="s">
        <v>9</v>
      </c>
      <c r="F20" s="2" t="s">
        <v>10</v>
      </c>
      <c r="G20" s="2" t="s">
        <v>10</v>
      </c>
      <c r="H20" s="2" t="s">
        <v>12</v>
      </c>
      <c r="I20" s="2" t="s">
        <v>9</v>
      </c>
      <c r="J20" s="2"/>
      <c r="K20" s="2" t="s">
        <v>11</v>
      </c>
      <c r="L20" s="2"/>
      <c r="M20" s="2"/>
      <c r="Z20" s="2"/>
      <c r="AA20" s="2"/>
    </row>
    <row r="21" spans="1:27" x14ac:dyDescent="0.2">
      <c r="A21" s="1">
        <v>2019</v>
      </c>
      <c r="B21" s="1" t="s">
        <v>13</v>
      </c>
      <c r="C21" s="1" t="s">
        <v>13</v>
      </c>
      <c r="D21" s="1" t="s">
        <v>13</v>
      </c>
      <c r="E21" s="1"/>
      <c r="F21" s="1" t="s">
        <v>8</v>
      </c>
      <c r="G21" s="1" t="s">
        <v>10</v>
      </c>
      <c r="H21" s="1" t="s">
        <v>12</v>
      </c>
      <c r="I21" s="1" t="s">
        <v>12</v>
      </c>
      <c r="J21" s="1" t="s">
        <v>13</v>
      </c>
      <c r="K21" s="1" t="s">
        <v>11</v>
      </c>
      <c r="L21" s="2"/>
      <c r="M21" s="2"/>
      <c r="Z21" s="2"/>
      <c r="AA21" s="2"/>
    </row>
    <row r="22" spans="1:27" x14ac:dyDescent="0.2">
      <c r="Z22" s="2"/>
      <c r="AA22" s="2"/>
    </row>
  </sheetData>
  <hyperlinks>
    <hyperlink ref="A21" r:id="rId1" tooltip="2019 Six Nations Championship" display="https://en.wikipedia.org/wiki/2019_Six_Nations_Championship" xr:uid="{00000000-0004-0000-0100-000000000000}"/>
    <hyperlink ref="B21" r:id="rId2" tooltip="Wales national rugby union team" display="https://en.wikipedia.org/wiki/Wales_national_rugby_union_team" xr:uid="{00000000-0004-0000-0100-000001000000}"/>
    <hyperlink ref="C21" r:id="rId3" tooltip="Wales national rugby union team" display="https://en.wikipedia.org/wiki/Wales_national_rugby_union_team" xr:uid="{00000000-0004-0000-0100-000002000000}"/>
    <hyperlink ref="D21" r:id="rId4" tooltip="Wales national rugby union team" display="https://en.wikipedia.org/wiki/Wales_national_rugby_union_team" xr:uid="{00000000-0004-0000-0100-000003000000}"/>
    <hyperlink ref="F21" r:id="rId5" tooltip="England national rugby union team" display="https://en.wikipedia.org/wiki/England_national_rugby_union_team" xr:uid="{00000000-0004-0000-0100-000004000000}"/>
    <hyperlink ref="G21" r:id="rId6" tooltip="Ireland national rugby union team" display="https://en.wikipedia.org/wiki/Ireland_national_rugby_union_team" xr:uid="{00000000-0004-0000-0100-000005000000}"/>
    <hyperlink ref="H21" r:id="rId7" tooltip="France national rugby union team" display="https://en.wikipedia.org/wiki/France_national_rugby_union_team" xr:uid="{00000000-0004-0000-0100-000006000000}"/>
    <hyperlink ref="I21" r:id="rId8" tooltip="France national rugby union team" display="https://en.wikipedia.org/wiki/France_national_rugby_union_team" xr:uid="{00000000-0004-0000-0100-000007000000}"/>
    <hyperlink ref="J21" r:id="rId9" tooltip="Wales national rugby union team" display="https://en.wikipedia.org/wiki/Wales_national_rugby_union_team" xr:uid="{00000000-0004-0000-0100-000008000000}"/>
    <hyperlink ref="K21" r:id="rId10" tooltip="Italy national rugby union team" display="https://en.wikipedia.org/wiki/Italy_national_rugby_union_team" xr:uid="{00000000-0004-0000-0100-000009000000}"/>
    <hyperlink ref="K20" r:id="rId11" tooltip="Italy national rugby union team" display="https://en.wikipedia.org/wiki/Italy_national_rugby_union_team" xr:uid="{00000000-0004-0000-0100-00000A000000}"/>
    <hyperlink ref="I20" r:id="rId12" tooltip="Scotland national rugby union team" display="https://en.wikipedia.org/wiki/Scotland_national_rugby_union_team" xr:uid="{00000000-0004-0000-0100-00000B000000}"/>
    <hyperlink ref="H20" r:id="rId13" tooltip="France national rugby union team" display="https://en.wikipedia.org/wiki/France_national_rugby_union_team" xr:uid="{00000000-0004-0000-0100-00000C000000}"/>
    <hyperlink ref="G20" r:id="rId14" tooltip="Ireland national rugby union team" display="https://en.wikipedia.org/wiki/Ireland_national_rugby_union_team" xr:uid="{00000000-0004-0000-0100-00000D000000}"/>
    <hyperlink ref="F20" r:id="rId15" tooltip="Ireland national rugby union team" display="https://en.wikipedia.org/wiki/Ireland_national_rugby_union_team" xr:uid="{00000000-0004-0000-0100-00000E000000}"/>
    <hyperlink ref="E20" r:id="rId16" tooltip="Scotland national rugby union team" display="https://en.wikipedia.org/wiki/Scotland_national_rugby_union_team" xr:uid="{00000000-0004-0000-0100-00000F000000}"/>
    <hyperlink ref="D20" r:id="rId17" tooltip="Ireland national rugby union team" display="https://en.wikipedia.org/wiki/Ireland_national_rugby_union_team" xr:uid="{00000000-0004-0000-0100-000010000000}"/>
    <hyperlink ref="C20" r:id="rId18" tooltip="Ireland national rugby union team" display="https://en.wikipedia.org/wiki/Ireland_national_rugby_union_team" xr:uid="{00000000-0004-0000-0100-000011000000}"/>
    <hyperlink ref="B20" r:id="rId19" tooltip="Ireland national rugby union team" display="https://en.wikipedia.org/wiki/Ireland_national_rugby_union_team" xr:uid="{00000000-0004-0000-0100-000012000000}"/>
    <hyperlink ref="A20" r:id="rId20" tooltip="2018 Six Nations Championship" display="https://en.wikipedia.org/wiki/2018_Six_Nations_Championship" xr:uid="{00000000-0004-0000-0100-000013000000}"/>
    <hyperlink ref="K19" r:id="rId21" tooltip="Italy national rugby union team" display="https://en.wikipedia.org/wiki/Italy_national_rugby_union_team" xr:uid="{00000000-0004-0000-0100-000014000000}"/>
    <hyperlink ref="H19" r:id="rId22" tooltip="France national rugby union team" display="https://en.wikipedia.org/wiki/France_national_rugby_union_team" xr:uid="{00000000-0004-0000-0100-000015000000}"/>
    <hyperlink ref="G19" r:id="rId23" tooltip="Scotland national rugby union team" display="https://en.wikipedia.org/wiki/Scotland_national_rugby_union_team" xr:uid="{00000000-0004-0000-0100-000016000000}"/>
    <hyperlink ref="F19" r:id="rId24" tooltip="Ireland national rugby union team" display="https://en.wikipedia.org/wiki/Ireland_national_rugby_union_team" xr:uid="{00000000-0004-0000-0100-000017000000}"/>
    <hyperlink ref="E19" r:id="rId25" tooltip="England national rugby union team" display="https://en.wikipedia.org/wiki/England_national_rugby_union_team" xr:uid="{00000000-0004-0000-0100-000018000000}"/>
    <hyperlink ref="B19" r:id="rId26" tooltip="England national rugby union team" display="https://en.wikipedia.org/wiki/England_national_rugby_union_team" xr:uid="{00000000-0004-0000-0100-000019000000}"/>
    <hyperlink ref="A19" r:id="rId27" tooltip="2017 Six Nations Championship" display="https://en.wikipedia.org/wiki/2017_Six_Nations_Championship" xr:uid="{00000000-0004-0000-0100-00001A000000}"/>
    <hyperlink ref="K18" r:id="rId28" tooltip="Italy national rugby union team" display="https://en.wikipedia.org/wiki/Italy_national_rugby_union_team" xr:uid="{00000000-0004-0000-0100-00001B000000}"/>
    <hyperlink ref="H18" r:id="rId29" tooltip="France national rugby union team" display="https://en.wikipedia.org/wiki/France_national_rugby_union_team" xr:uid="{00000000-0004-0000-0100-00001C000000}"/>
    <hyperlink ref="G18" r:id="rId30" tooltip="Ireland national rugby union team" display="https://en.wikipedia.org/wiki/Ireland_national_rugby_union_team" xr:uid="{00000000-0004-0000-0100-00001D000000}"/>
    <hyperlink ref="F18" r:id="rId31" tooltip="England national rugby union team" display="https://en.wikipedia.org/wiki/England_national_rugby_union_team" xr:uid="{00000000-0004-0000-0100-00001E000000}"/>
    <hyperlink ref="E18" r:id="rId32" tooltip="England national rugby union team" display="https://en.wikipedia.org/wiki/England_national_rugby_union_team" xr:uid="{00000000-0004-0000-0100-00001F000000}"/>
    <hyperlink ref="D18" r:id="rId33" tooltip="England national rugby union team" display="https://en.wikipedia.org/wiki/England_national_rugby_union_team" xr:uid="{00000000-0004-0000-0100-000020000000}"/>
    <hyperlink ref="C18" r:id="rId34" tooltip="England national rugby union team" display="https://en.wikipedia.org/wiki/England_national_rugby_union_team" xr:uid="{00000000-0004-0000-0100-000021000000}"/>
    <hyperlink ref="B18" r:id="rId35" tooltip="England national rugby union team" display="https://en.wikipedia.org/wiki/England_national_rugby_union_team" xr:uid="{00000000-0004-0000-0100-000022000000}"/>
    <hyperlink ref="A18" r:id="rId36" tooltip="2016 Six Nations Championship" display="https://en.wikipedia.org/wiki/2016_Six_Nations_Championship" xr:uid="{00000000-0004-0000-0100-000023000000}"/>
    <hyperlink ref="K17" r:id="rId37" tooltip="Scotland national rugby union team" display="https://en.wikipedia.org/wiki/Scotland_national_rugby_union_team" xr:uid="{00000000-0004-0000-0100-000024000000}"/>
    <hyperlink ref="H17" r:id="rId38" tooltip="France national rugby union team" display="https://en.wikipedia.org/wiki/France_national_rugby_union_team" xr:uid="{00000000-0004-0000-0100-000025000000}"/>
    <hyperlink ref="G17" r:id="rId39" tooltip="Ireland national rugby union team" display="https://en.wikipedia.org/wiki/Ireland_national_rugby_union_team" xr:uid="{00000000-0004-0000-0100-000026000000}"/>
    <hyperlink ref="F17" r:id="rId40" tooltip="Ireland national rugby union team" display="https://en.wikipedia.org/wiki/Ireland_national_rugby_union_team" xr:uid="{00000000-0004-0000-0100-000027000000}"/>
    <hyperlink ref="E17" r:id="rId41" tooltip="England national rugby union team" display="https://en.wikipedia.org/wiki/England_national_rugby_union_team" xr:uid="{00000000-0004-0000-0100-000028000000}"/>
    <hyperlink ref="B17" r:id="rId42" tooltip="Ireland national rugby union team" display="https://en.wikipedia.org/wiki/Ireland_national_rugby_union_team" xr:uid="{00000000-0004-0000-0100-000029000000}"/>
    <hyperlink ref="A17" r:id="rId43" tooltip="2015 Six Nations Championship" display="https://en.wikipedia.org/wiki/2015_Six_Nations_Championship" xr:uid="{00000000-0004-0000-0100-00002A000000}"/>
    <hyperlink ref="K16" r:id="rId44" tooltip="Italy national rugby union team" display="https://en.wikipedia.org/wiki/Italy_national_rugby_union_team" xr:uid="{00000000-0004-0000-0100-00002B000000}"/>
    <hyperlink ref="H16" r:id="rId45" tooltip="France national rugby union team" display="https://en.wikipedia.org/wiki/France_national_rugby_union_team" xr:uid="{00000000-0004-0000-0100-00002C000000}"/>
    <hyperlink ref="G16" r:id="rId46" tooltip="Ireland national rugby union team" display="https://en.wikipedia.org/wiki/Ireland_national_rugby_union_team" xr:uid="{00000000-0004-0000-0100-00002D000000}"/>
    <hyperlink ref="F16" r:id="rId47" tooltip="England national rugby union team" display="https://en.wikipedia.org/wiki/England_national_rugby_union_team" xr:uid="{00000000-0004-0000-0100-00002E000000}"/>
    <hyperlink ref="E16" r:id="rId48" tooltip="England national rugby union team" display="https://en.wikipedia.org/wiki/England_national_rugby_union_team" xr:uid="{00000000-0004-0000-0100-00002F000000}"/>
    <hyperlink ref="D16" r:id="rId49" tooltip="England national rugby union team" display="https://en.wikipedia.org/wiki/England_national_rugby_union_team" xr:uid="{00000000-0004-0000-0100-000030000000}"/>
    <hyperlink ref="B16" r:id="rId50" tooltip="Ireland national rugby union team" display="https://en.wikipedia.org/wiki/Ireland_national_rugby_union_team" xr:uid="{00000000-0004-0000-0100-000031000000}"/>
    <hyperlink ref="A16" r:id="rId51" tooltip="2014 Six Nations Championship" display="https://en.wikipedia.org/wiki/2014_Six_Nations_Championship" xr:uid="{00000000-0004-0000-0100-000032000000}"/>
    <hyperlink ref="K15" r:id="rId52" tooltip="France national rugby union team" display="https://en.wikipedia.org/wiki/France_national_rugby_union_team" xr:uid="{00000000-0004-0000-0100-000033000000}"/>
    <hyperlink ref="H15" r:id="rId53" tooltip="Italy national rugby union team" display="https://en.wikipedia.org/wiki/Italy_national_rugby_union_team" xr:uid="{00000000-0004-0000-0100-000034000000}"/>
    <hyperlink ref="G15" r:id="rId54" tooltip="Scotland national rugby union team" display="https://en.wikipedia.org/wiki/Scotland_national_rugby_union_team" xr:uid="{00000000-0004-0000-0100-000035000000}"/>
    <hyperlink ref="F15" r:id="rId55" tooltip="England national rugby union team" display="https://en.wikipedia.org/wiki/England_national_rugby_union_team" xr:uid="{00000000-0004-0000-0100-000036000000}"/>
    <hyperlink ref="E15" r:id="rId56" tooltip="England national rugby union team" display="https://en.wikipedia.org/wiki/England_national_rugby_union_team" xr:uid="{00000000-0004-0000-0100-000037000000}"/>
    <hyperlink ref="B15" r:id="rId57" tooltip="Wales national rugby union team" display="https://en.wikipedia.org/wiki/Wales_national_rugby_union_team" xr:uid="{00000000-0004-0000-0100-000038000000}"/>
    <hyperlink ref="A15" r:id="rId58" tooltip="2013 Six Nations Championship" display="https://en.wikipedia.org/wiki/2013_Six_Nations_Championship" xr:uid="{00000000-0004-0000-0100-000039000000}"/>
    <hyperlink ref="K14" r:id="rId59" tooltip="Scotland national rugby union team" display="https://en.wikipedia.org/wiki/Scotland_national_rugby_union_team" xr:uid="{00000000-0004-0000-0100-00003A000000}"/>
    <hyperlink ref="H14" r:id="rId60" tooltip="France national rugby union team" display="https://en.wikipedia.org/wiki/France_national_rugby_union_team" xr:uid="{00000000-0004-0000-0100-00003B000000}"/>
    <hyperlink ref="G14" r:id="rId61" tooltip="Ireland national rugby union team" display="https://en.wikipedia.org/wiki/Ireland_national_rugby_union_team" xr:uid="{00000000-0004-0000-0100-00003C000000}"/>
    <hyperlink ref="F14" r:id="rId62" tooltip="England national rugby union team" display="https://en.wikipedia.org/wiki/England_national_rugby_union_team" xr:uid="{00000000-0004-0000-0100-00003D000000}"/>
    <hyperlink ref="E14" r:id="rId63" tooltip="England national rugby union team" display="https://en.wikipedia.org/wiki/England_national_rugby_union_team" xr:uid="{00000000-0004-0000-0100-00003E000000}"/>
    <hyperlink ref="D14" r:id="rId64" tooltip="Wales national rugby union team" display="https://en.wikipedia.org/wiki/Wales_national_rugby_union_team" xr:uid="{00000000-0004-0000-0100-00003F000000}"/>
    <hyperlink ref="C14" r:id="rId65" tooltip="Wales national rugby union team" display="https://en.wikipedia.org/wiki/Wales_national_rugby_union_team" xr:uid="{00000000-0004-0000-0100-000040000000}"/>
    <hyperlink ref="B14" r:id="rId66" tooltip="Wales national rugby union team" display="https://en.wikipedia.org/wiki/Wales_national_rugby_union_team" xr:uid="{00000000-0004-0000-0100-000041000000}"/>
    <hyperlink ref="A14" r:id="rId67" tooltip="2012 Six Nations Championship" display="https://en.wikipedia.org/wiki/2012_Six_Nations_Championship" xr:uid="{00000000-0004-0000-0100-000042000000}"/>
    <hyperlink ref="K13" r:id="rId68" tooltip="Italy national rugby union team" display="https://en.wikipedia.org/wiki/Italy_national_rugby_union_team" xr:uid="{00000000-0004-0000-0100-000043000000}"/>
    <hyperlink ref="H13" r:id="rId69" tooltip="Italy national rugby union team" display="https://en.wikipedia.org/wiki/Italy_national_rugby_union_team" xr:uid="{00000000-0004-0000-0100-000044000000}"/>
    <hyperlink ref="G13" r:id="rId70" tooltip="Ireland national rugby union team" display="https://en.wikipedia.org/wiki/Ireland_national_rugby_union_team" xr:uid="{00000000-0004-0000-0100-000045000000}"/>
    <hyperlink ref="F13" r:id="rId71" tooltip="Ireland national rugby union team" display="https://en.wikipedia.org/wiki/Ireland_national_rugby_union_team" xr:uid="{00000000-0004-0000-0100-000046000000}"/>
    <hyperlink ref="E13" r:id="rId72" tooltip="England national rugby union team" display="https://en.wikipedia.org/wiki/England_national_rugby_union_team" xr:uid="{00000000-0004-0000-0100-000047000000}"/>
    <hyperlink ref="B13" r:id="rId73" tooltip="England national rugby union team" display="https://en.wikipedia.org/wiki/England_national_rugby_union_team" xr:uid="{00000000-0004-0000-0100-000048000000}"/>
    <hyperlink ref="A13" r:id="rId74" tooltip="2011 Six Nations Championship" display="https://en.wikipedia.org/wiki/2011_Six_Nations_Championship" xr:uid="{00000000-0004-0000-0100-000049000000}"/>
    <hyperlink ref="K12" r:id="rId75" tooltip="Italy national rugby union team" display="https://en.wikipedia.org/wiki/Italy_national_rugby_union_team" xr:uid="{00000000-0004-0000-0100-00004A000000}"/>
    <hyperlink ref="H12" r:id="rId76" tooltip="France national rugby union team" display="https://en.wikipedia.org/wiki/France_national_rugby_union_team" xr:uid="{00000000-0004-0000-0100-00004B000000}"/>
    <hyperlink ref="G12" r:id="rId77" tooltip="Scotland national rugby union team" display="https://en.wikipedia.org/wiki/Scotland_national_rugby_union_team" xr:uid="{00000000-0004-0000-0100-00004C000000}"/>
    <hyperlink ref="F12" r:id="rId78" tooltip="Ireland national rugby union team" display="https://en.wikipedia.org/wiki/Ireland_national_rugby_union_team" xr:uid="{00000000-0004-0000-0100-00004D000000}"/>
    <hyperlink ref="C12" r:id="rId79" tooltip="France national rugby union team" display="https://en.wikipedia.org/wiki/France_national_rugby_union_team" xr:uid="{00000000-0004-0000-0100-00004E000000}"/>
    <hyperlink ref="B12" r:id="rId80" tooltip="France national rugby union team" display="https://en.wikipedia.org/wiki/France_national_rugby_union_team" xr:uid="{00000000-0004-0000-0100-00004F000000}"/>
    <hyperlink ref="A12" r:id="rId81" tooltip="2010 Six Nations Championship" display="https://en.wikipedia.org/wiki/2010_Six_Nations_Championship" xr:uid="{00000000-0004-0000-0100-000050000000}"/>
    <hyperlink ref="K11" r:id="rId82" tooltip="Italy national rugby union team" display="https://en.wikipedia.org/wiki/Italy_national_rugby_union_team" xr:uid="{00000000-0004-0000-0100-000051000000}"/>
    <hyperlink ref="H11" r:id="rId83" tooltip="France national rugby union team" display="https://en.wikipedia.org/wiki/France_national_rugby_union_team" xr:uid="{00000000-0004-0000-0100-000052000000}"/>
    <hyperlink ref="G11" r:id="rId84" tooltip="Ireland national rugby union team" display="https://en.wikipedia.org/wiki/Ireland_national_rugby_union_team" xr:uid="{00000000-0004-0000-0100-000053000000}"/>
    <hyperlink ref="F11" r:id="rId85" tooltip="Ireland national rugby union team" display="https://en.wikipedia.org/wiki/Ireland_national_rugby_union_team" xr:uid="{00000000-0004-0000-0100-000054000000}"/>
    <hyperlink ref="E11" r:id="rId86" tooltip="England national rugby union team" display="https://en.wikipedia.org/wiki/England_national_rugby_union_team" xr:uid="{00000000-0004-0000-0100-000055000000}"/>
    <hyperlink ref="D11" r:id="rId87" tooltip="Ireland national rugby union team" display="https://en.wikipedia.org/wiki/Ireland_national_rugby_union_team" xr:uid="{00000000-0004-0000-0100-000056000000}"/>
    <hyperlink ref="C11" r:id="rId88" tooltip="Ireland national rugby union team" display="https://en.wikipedia.org/wiki/Ireland_national_rugby_union_team" xr:uid="{00000000-0004-0000-0100-000057000000}"/>
    <hyperlink ref="B11" r:id="rId89" tooltip="Ireland national rugby union team" display="https://en.wikipedia.org/wiki/Ireland_national_rugby_union_team" xr:uid="{00000000-0004-0000-0100-000058000000}"/>
    <hyperlink ref="A11" r:id="rId90" tooltip="2009 Six Nations Championship" display="https://en.wikipedia.org/wiki/2009_Six_Nations_Championship" xr:uid="{00000000-0004-0000-0100-000059000000}"/>
    <hyperlink ref="K10" r:id="rId91" tooltip="Italy national rugby union team" display="https://en.wikipedia.org/wiki/Italy_national_rugby_union_team" xr:uid="{00000000-0004-0000-0100-00005A000000}"/>
    <hyperlink ref="H10" r:id="rId92" tooltip="France national rugby union team" display="https://en.wikipedia.org/wiki/France_national_rugby_union_team" xr:uid="{00000000-0004-0000-0100-00005B000000}"/>
    <hyperlink ref="G10" r:id="rId93" tooltip="Ireland national rugby union team" display="https://en.wikipedia.org/wiki/Ireland_national_rugby_union_team" xr:uid="{00000000-0004-0000-0100-00005C000000}"/>
    <hyperlink ref="F10" r:id="rId94" tooltip="England national rugby union team" display="https://en.wikipedia.org/wiki/England_national_rugby_union_team" xr:uid="{00000000-0004-0000-0100-00005D000000}"/>
    <hyperlink ref="E10" r:id="rId95" tooltip="Scotland national rugby union team" display="https://en.wikipedia.org/wiki/Scotland_national_rugby_union_team" xr:uid="{00000000-0004-0000-0100-00005E000000}"/>
    <hyperlink ref="D10" r:id="rId96" tooltip="Wales national rugby union team" display="https://en.wikipedia.org/wiki/Wales_national_rugby_union_team" xr:uid="{00000000-0004-0000-0100-00005F000000}"/>
    <hyperlink ref="C10" r:id="rId97" tooltip="Wales national rugby union team" display="https://en.wikipedia.org/wiki/Wales_national_rugby_union_team" xr:uid="{00000000-0004-0000-0100-000060000000}"/>
    <hyperlink ref="B10" r:id="rId98" tooltip="Wales national rugby union team" display="https://en.wikipedia.org/wiki/Wales_national_rugby_union_team" xr:uid="{00000000-0004-0000-0100-000061000000}"/>
    <hyperlink ref="A10" r:id="rId99" tooltip="2008 Six Nations Championship" display="https://en.wikipedia.org/wiki/2008_Six_Nations_Championship" xr:uid="{00000000-0004-0000-0100-000062000000}"/>
    <hyperlink ref="K9" r:id="rId100" tooltip="Scotland national rugby union team" display="https://en.wikipedia.org/wiki/Scotland_national_rugby_union_team" xr:uid="{00000000-0004-0000-0100-000063000000}"/>
    <hyperlink ref="H9" r:id="rId101" tooltip="France national rugby union team" display="https://en.wikipedia.org/wiki/France_national_rugby_union_team" xr:uid="{00000000-0004-0000-0100-000064000000}"/>
    <hyperlink ref="G9" r:id="rId102" tooltip="Ireland national rugby union team" display="https://en.wikipedia.org/wiki/Ireland_national_rugby_union_team" xr:uid="{00000000-0004-0000-0100-000065000000}"/>
    <hyperlink ref="F9" r:id="rId103" tooltip="Ireland national rugby union team" display="https://en.wikipedia.org/wiki/Ireland_national_rugby_union_team" xr:uid="{00000000-0004-0000-0100-000066000000}"/>
    <hyperlink ref="E9" r:id="rId104" tooltip="England national rugby union team" display="https://en.wikipedia.org/wiki/England_national_rugby_union_team" xr:uid="{00000000-0004-0000-0100-000067000000}"/>
    <hyperlink ref="D9" r:id="rId105" tooltip="Ireland national rugby union team" display="https://en.wikipedia.org/wiki/Ireland_national_rugby_union_team" xr:uid="{00000000-0004-0000-0100-000068000000}"/>
    <hyperlink ref="B9" r:id="rId106" tooltip="France national rugby union team" display="https://en.wikipedia.org/wiki/France_national_rugby_union_team" xr:uid="{00000000-0004-0000-0100-000069000000}"/>
    <hyperlink ref="A9" r:id="rId107" tooltip="2007 Six Nations Championship" display="https://en.wikipedia.org/wiki/2007_Six_Nations_Championship" xr:uid="{00000000-0004-0000-0100-00006A000000}"/>
    <hyperlink ref="K8" r:id="rId108" tooltip="Italy national rugby union team" display="https://en.wikipedia.org/wiki/Italy_national_rugby_union_team" xr:uid="{00000000-0004-0000-0100-00006B000000}"/>
    <hyperlink ref="G8" r:id="rId109" tooltip="Ireland national rugby union team" display="https://en.wikipedia.org/wiki/Ireland_national_rugby_union_team" xr:uid="{00000000-0004-0000-0100-00006C000000}"/>
    <hyperlink ref="F8" r:id="rId110" tooltip="Ireland national rugby union team" display="https://en.wikipedia.org/wiki/Ireland_national_rugby_union_team" xr:uid="{00000000-0004-0000-0100-00006D000000}"/>
    <hyperlink ref="E8" r:id="rId111" tooltip="Scotland national rugby union team" display="https://en.wikipedia.org/wiki/Scotland_national_rugby_union_team" xr:uid="{00000000-0004-0000-0100-00006E000000}"/>
    <hyperlink ref="D8" r:id="rId112" tooltip="Ireland national rugby union team" display="https://en.wikipedia.org/wiki/Ireland_national_rugby_union_team" xr:uid="{00000000-0004-0000-0100-00006F000000}"/>
    <hyperlink ref="B8" r:id="rId113" tooltip="France national rugby union team" display="https://en.wikipedia.org/wiki/France_national_rugby_union_team" xr:uid="{00000000-0004-0000-0100-000070000000}"/>
    <hyperlink ref="A8" r:id="rId114" tooltip="2006 Six Nations Championship" display="https://en.wikipedia.org/wiki/2006_Six_Nations_Championship" xr:uid="{00000000-0004-0000-0100-000071000000}"/>
    <hyperlink ref="K7" r:id="rId115" tooltip="Italy national rugby union team" display="https://en.wikipedia.org/wiki/Italy_national_rugby_union_team" xr:uid="{00000000-0004-0000-0100-000072000000}"/>
    <hyperlink ref="G7" r:id="rId116" tooltip="Ireland national rugby union team" display="https://en.wikipedia.org/wiki/Ireland_national_rugby_union_team" xr:uid="{00000000-0004-0000-0100-000073000000}"/>
    <hyperlink ref="F7" r:id="rId117" tooltip="Ireland national rugby union team" display="https://en.wikipedia.org/wiki/Ireland_national_rugby_union_team" xr:uid="{00000000-0004-0000-0100-000074000000}"/>
    <hyperlink ref="E7" r:id="rId118" tooltip="England national rugby union team" display="https://en.wikipedia.org/wiki/England_national_rugby_union_team" xr:uid="{00000000-0004-0000-0100-000075000000}"/>
    <hyperlink ref="D7" r:id="rId119" tooltip="Wales national rugby union team" display="https://en.wikipedia.org/wiki/Wales_national_rugby_union_team" xr:uid="{00000000-0004-0000-0100-000076000000}"/>
    <hyperlink ref="C7" r:id="rId120" tooltip="Wales national rugby union team" display="https://en.wikipedia.org/wiki/Wales_national_rugby_union_team" xr:uid="{00000000-0004-0000-0100-000077000000}"/>
    <hyperlink ref="B7" r:id="rId121" tooltip="Wales national rugby union team" display="https://en.wikipedia.org/wiki/Wales_national_rugby_union_team" xr:uid="{00000000-0004-0000-0100-000078000000}"/>
    <hyperlink ref="A7" r:id="rId122" tooltip="2005 Six Nations Championship" display="https://en.wikipedia.org/wiki/2005_Six_Nations_Championship" xr:uid="{00000000-0004-0000-0100-000079000000}"/>
    <hyperlink ref="K6" r:id="rId123" tooltip="Scotland national rugby union team" display="https://en.wikipedia.org/wiki/Scotland_national_rugby_union_team" xr:uid="{00000000-0004-0000-0100-00007A000000}"/>
    <hyperlink ref="G6" r:id="rId124" tooltip="Ireland national rugby union team" display="https://en.wikipedia.org/wiki/Ireland_national_rugby_union_team" xr:uid="{00000000-0004-0000-0100-00007B000000}"/>
    <hyperlink ref="F6" r:id="rId125" tooltip="Ireland national rugby union team" display="https://en.wikipedia.org/wiki/Ireland_national_rugby_union_team" xr:uid="{00000000-0004-0000-0100-00007C000000}"/>
    <hyperlink ref="E6" r:id="rId126" tooltip="England national rugby union team" display="https://en.wikipedia.org/wiki/England_national_rugby_union_team" xr:uid="{00000000-0004-0000-0100-00007D000000}"/>
    <hyperlink ref="D6" r:id="rId127" tooltip="Ireland national rugby union team" display="https://en.wikipedia.org/wiki/Ireland_national_rugby_union_team" xr:uid="{00000000-0004-0000-0100-00007E000000}"/>
    <hyperlink ref="C6" r:id="rId128" tooltip="France national rugby union team" display="https://en.wikipedia.org/wiki/France_national_rugby_union_team" xr:uid="{00000000-0004-0000-0100-00007F000000}"/>
    <hyperlink ref="B6" r:id="rId129" tooltip="France national rugby union team" display="https://en.wikipedia.org/wiki/France_national_rugby_union_team" xr:uid="{00000000-0004-0000-0100-000080000000}"/>
    <hyperlink ref="A6" r:id="rId130" tooltip="2004 Six Nations Championship" display="https://en.wikipedia.org/wiki/2004_Six_Nations_Championship" xr:uid="{00000000-0004-0000-0100-000081000000}"/>
    <hyperlink ref="K5" r:id="rId131" tooltip="Wales national rugby union team" display="https://en.wikipedia.org/wiki/Wales_national_rugby_union_team" xr:uid="{00000000-0004-0000-0100-000082000000}"/>
    <hyperlink ref="G5" r:id="rId132" tooltip="Ireland national rugby union team" display="https://en.wikipedia.org/wiki/Ireland_national_rugby_union_team" xr:uid="{00000000-0004-0000-0100-000083000000}"/>
    <hyperlink ref="F5" r:id="rId133" tooltip="England national rugby union team" display="https://en.wikipedia.org/wiki/England_national_rugby_union_team" xr:uid="{00000000-0004-0000-0100-000084000000}"/>
    <hyperlink ref="E5" r:id="rId134" tooltip="England national rugby union team" display="https://en.wikipedia.org/wiki/England_national_rugby_union_team" xr:uid="{00000000-0004-0000-0100-000085000000}"/>
    <hyperlink ref="D5" r:id="rId135" tooltip="England national rugby union team" display="https://en.wikipedia.org/wiki/England_national_rugby_union_team" xr:uid="{00000000-0004-0000-0100-000086000000}"/>
    <hyperlink ref="C5" r:id="rId136" tooltip="England national rugby union team" display="https://en.wikipedia.org/wiki/England_national_rugby_union_team" xr:uid="{00000000-0004-0000-0100-000087000000}"/>
    <hyperlink ref="B5" r:id="rId137" tooltip="England national rugby union team" display="https://en.wikipedia.org/wiki/England_national_rugby_union_team" xr:uid="{00000000-0004-0000-0100-000088000000}"/>
    <hyperlink ref="A5" r:id="rId138" tooltip="2003 Six Nations Championship" display="https://en.wikipedia.org/wiki/2003_Six_Nations_Championship" xr:uid="{00000000-0004-0000-0100-000089000000}"/>
    <hyperlink ref="K4" r:id="rId139" tooltip="Italy national rugby union team" display="https://en.wikipedia.org/wiki/Italy_national_rugby_union_team" xr:uid="{00000000-0004-0000-0100-00008A000000}"/>
    <hyperlink ref="G4" r:id="rId140" tooltip="Ireland national rugby union team" display="https://en.wikipedia.org/wiki/Ireland_national_rugby_union_team" xr:uid="{00000000-0004-0000-0100-00008B000000}"/>
    <hyperlink ref="F4" r:id="rId141" tooltip="England national rugby union team" display="https://en.wikipedia.org/wiki/England_national_rugby_union_team" xr:uid="{00000000-0004-0000-0100-00008C000000}"/>
    <hyperlink ref="E4" r:id="rId142" tooltip="England national rugby union team" display="https://en.wikipedia.org/wiki/England_national_rugby_union_team" xr:uid="{00000000-0004-0000-0100-00008D000000}"/>
    <hyperlink ref="D4" r:id="rId143" tooltip="England national rugby union team" display="https://en.wikipedia.org/wiki/England_national_rugby_union_team" xr:uid="{00000000-0004-0000-0100-00008E000000}"/>
    <hyperlink ref="C4" r:id="rId144" tooltip="France national rugby union team" display="https://en.wikipedia.org/wiki/France_national_rugby_union_team" xr:uid="{00000000-0004-0000-0100-00008F000000}"/>
    <hyperlink ref="B4" r:id="rId145" tooltip="France national rugby union team" display="https://en.wikipedia.org/wiki/France_national_rugby_union_team" xr:uid="{00000000-0004-0000-0100-000090000000}"/>
    <hyperlink ref="A4" r:id="rId146" tooltip="2002 Six Nations Championship" display="https://en.wikipedia.org/wiki/2002_Six_Nations_Championship" xr:uid="{00000000-0004-0000-0100-000091000000}"/>
    <hyperlink ref="K3" r:id="rId147" tooltip="Italy national rugby union team" display="https://en.wikipedia.org/wiki/Italy_national_rugby_union_team" xr:uid="{00000000-0004-0000-0100-000092000000}"/>
    <hyperlink ref="G3" r:id="rId148" tooltip="Scotland national rugby union team" display="https://en.wikipedia.org/wiki/Scotland_national_rugby_union_team" xr:uid="{00000000-0004-0000-0100-000093000000}"/>
    <hyperlink ref="F3" r:id="rId149" tooltip="Ireland national rugby union team" display="https://en.wikipedia.org/wiki/Ireland_national_rugby_union_team" xr:uid="{00000000-0004-0000-0100-000094000000}"/>
    <hyperlink ref="E3" r:id="rId150" tooltip="England national rugby union team" display="https://en.wikipedia.org/wiki/England_national_rugby_union_team" xr:uid="{00000000-0004-0000-0100-000095000000}"/>
    <hyperlink ref="B3" r:id="rId151" tooltip="England national rugby union team" display="https://en.wikipedia.org/wiki/England_national_rugby_union_team" xr:uid="{00000000-0004-0000-0100-000096000000}"/>
    <hyperlink ref="A3" r:id="rId152" tooltip="2001 Six Nations Championship" display="https://en.wikipedia.org/wiki/2001_Six_Nations_Championship" xr:uid="{00000000-0004-0000-0100-000097000000}"/>
    <hyperlink ref="K2" r:id="rId153" tooltip="Italy national rugby union team" display="https://en.wikipedia.org/wiki/Italy_national_rugby_union_team" xr:uid="{00000000-0004-0000-0100-000098000000}"/>
    <hyperlink ref="G2" r:id="rId154" tooltip="Ireland national rugby union team" display="https://en.wikipedia.org/wiki/Ireland_national_rugby_union_team" xr:uid="{00000000-0004-0000-0100-000099000000}"/>
    <hyperlink ref="F2" r:id="rId155" tooltip="England national rugby union team" display="https://en.wikipedia.org/wiki/England_national_rugby_union_team" xr:uid="{00000000-0004-0000-0100-00009A000000}"/>
    <hyperlink ref="E2" r:id="rId156" tooltip="Scotland national rugby union team" display="https://en.wikipedia.org/wiki/Scotland_national_rugby_union_team" xr:uid="{00000000-0004-0000-0100-00009B000000}"/>
    <hyperlink ref="B2" r:id="rId157" tooltip="England national rugby union team" display="https://en.wikipedia.org/wiki/England_national_rugby_union_team" xr:uid="{00000000-0004-0000-0100-00009C000000}"/>
    <hyperlink ref="A2" r:id="rId158" tooltip="2000 Six Nations Championship" display="https://en.wikipedia.org/wiki/2000_Six_Nations_Championship" xr:uid="{00000000-0004-0000-0100-00009D000000}"/>
  </hyperlinks>
  <pageMargins left="0.7" right="0.7" top="0.75" bottom="0.75" header="0.3" footer="0.3"/>
  <pageSetup orientation="portrait" r:id="rId15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Q225"/>
  <sheetViews>
    <sheetView tabSelected="1" topLeftCell="A78" workbookViewId="0">
      <selection activeCell="H3" sqref="H3"/>
    </sheetView>
  </sheetViews>
  <sheetFormatPr baseColWidth="10" defaultColWidth="8.83203125" defaultRowHeight="15" x14ac:dyDescent="0.2"/>
  <cols>
    <col min="1" max="1" width="15.33203125" style="5" bestFit="1" customWidth="1"/>
    <col min="2" max="2" width="16.6640625" style="5" bestFit="1" customWidth="1"/>
    <col min="3" max="3" width="15.6640625" style="5" bestFit="1" customWidth="1"/>
    <col min="4" max="4" width="17.83203125" bestFit="1" customWidth="1"/>
    <col min="5" max="5" width="14.6640625" bestFit="1" customWidth="1"/>
    <col min="6" max="6" width="13.6640625" bestFit="1" customWidth="1"/>
    <col min="7" max="7" width="13.1640625" customWidth="1"/>
    <col min="8" max="8" width="14.5" bestFit="1" customWidth="1"/>
    <col min="9" max="9" width="14.6640625" bestFit="1" customWidth="1"/>
    <col min="10" max="10" width="18.33203125" bestFit="1" customWidth="1"/>
    <col min="11" max="11" width="14.6640625" bestFit="1" customWidth="1"/>
    <col min="12" max="12" width="14.5" customWidth="1"/>
    <col min="13" max="13" width="14" bestFit="1" customWidth="1"/>
    <col min="14" max="14" width="15" bestFit="1" customWidth="1"/>
    <col min="15" max="15" width="6.5" style="2" bestFit="1" customWidth="1"/>
    <col min="16" max="16" width="21.33203125" bestFit="1" customWidth="1"/>
    <col min="17" max="17" width="14.83203125" bestFit="1" customWidth="1"/>
    <col min="18" max="18" width="11.6640625" bestFit="1" customWidth="1"/>
    <col min="19" max="19" width="17.83203125" bestFit="1" customWidth="1"/>
    <col min="20" max="20" width="24.33203125" bestFit="1" customWidth="1"/>
    <col min="21" max="21" width="8.5" style="20" customWidth="1"/>
    <col min="22" max="22" width="17" style="2" bestFit="1" customWidth="1"/>
    <col min="23" max="23" width="8.6640625" style="2" bestFit="1" customWidth="1"/>
    <col min="24" max="24" width="19.6640625" style="2" bestFit="1" customWidth="1"/>
    <col min="25" max="25" width="8.5" style="2" bestFit="1" customWidth="1"/>
    <col min="26" max="26" width="11" style="2" bestFit="1" customWidth="1"/>
    <col min="27" max="27" width="12.1640625" style="2" bestFit="1" customWidth="1"/>
    <col min="28" max="28" width="5.6640625" style="2" bestFit="1" customWidth="1"/>
    <col min="29" max="30" width="11.83203125" style="2" bestFit="1" customWidth="1"/>
    <col min="31" max="31" width="14.33203125" style="2" bestFit="1" customWidth="1"/>
    <col min="32" max="32" width="6.5" style="2" bestFit="1" customWidth="1"/>
    <col min="33" max="33" width="13.1640625" style="2" bestFit="1" customWidth="1"/>
    <col min="34" max="34" width="5.33203125" style="2" bestFit="1" customWidth="1"/>
    <col min="35" max="35" width="14.33203125" style="2" bestFit="1" customWidth="1"/>
    <col min="36" max="36" width="11.33203125" style="2" bestFit="1" customWidth="1"/>
    <col min="37" max="37" width="5.6640625" style="2" customWidth="1"/>
    <col min="38" max="38" width="17.83203125" style="2" customWidth="1"/>
    <col min="39" max="39" width="11.1640625" style="2" customWidth="1"/>
    <col min="40" max="40" width="29.5" style="2" bestFit="1" customWidth="1"/>
    <col min="41" max="41" width="18.33203125" bestFit="1" customWidth="1"/>
    <col min="42" max="42" width="10.5" bestFit="1" customWidth="1"/>
    <col min="43" max="43" width="9.6640625" bestFit="1" customWidth="1"/>
    <col min="44" max="44" width="13.83203125" bestFit="1" customWidth="1"/>
    <col min="45" max="45" width="15.5" bestFit="1" customWidth="1"/>
    <col min="46" max="46" width="16.6640625" bestFit="1" customWidth="1"/>
    <col min="47" max="47" width="14.6640625" bestFit="1" customWidth="1"/>
    <col min="48" max="48" width="20.5" bestFit="1" customWidth="1"/>
    <col min="49" max="49" width="16.1640625" bestFit="1" customWidth="1"/>
    <col min="50" max="50" width="21.6640625" bestFit="1" customWidth="1"/>
    <col min="51" max="51" width="16.5" bestFit="1" customWidth="1"/>
    <col min="52" max="52" width="16.1640625" bestFit="1" customWidth="1"/>
    <col min="53" max="53" width="18.6640625" bestFit="1" customWidth="1"/>
    <col min="54" max="54" width="16.6640625" bestFit="1" customWidth="1"/>
    <col min="55" max="55" width="17.83203125" bestFit="1" customWidth="1"/>
    <col min="56" max="56" width="18.33203125" bestFit="1" customWidth="1"/>
    <col min="57" max="57" width="22.6640625" bestFit="1" customWidth="1"/>
    <col min="58" max="58" width="18.33203125" bestFit="1" customWidth="1"/>
    <col min="59" max="59" width="21.83203125" bestFit="1" customWidth="1"/>
    <col min="60" max="60" width="18.83203125" bestFit="1" customWidth="1"/>
    <col min="61" max="61" width="15.83203125" bestFit="1" customWidth="1"/>
    <col min="62" max="62" width="26.1640625" bestFit="1" customWidth="1"/>
    <col min="63" max="63" width="18.33203125" bestFit="1" customWidth="1"/>
    <col min="64" max="64" width="16" bestFit="1" customWidth="1"/>
    <col min="65" max="65" width="13.6640625" bestFit="1" customWidth="1"/>
    <col min="66" max="66" width="19.33203125" style="28" bestFit="1" customWidth="1"/>
    <col min="67" max="67" width="143.5" bestFit="1" customWidth="1"/>
    <col min="69" max="69" width="223.6640625" bestFit="1" customWidth="1"/>
  </cols>
  <sheetData>
    <row r="1" spans="1:69" x14ac:dyDescent="0.2">
      <c r="A1" s="19" t="s">
        <v>23</v>
      </c>
      <c r="B1" s="19" t="s">
        <v>26</v>
      </c>
      <c r="C1" s="19" t="s">
        <v>381</v>
      </c>
      <c r="D1" s="19" t="s">
        <v>382</v>
      </c>
      <c r="E1" s="19" t="s">
        <v>383</v>
      </c>
      <c r="F1" s="19" t="s">
        <v>384</v>
      </c>
      <c r="G1" s="19" t="s">
        <v>385</v>
      </c>
      <c r="H1" s="19" t="s">
        <v>386</v>
      </c>
      <c r="I1" s="19" t="s">
        <v>387</v>
      </c>
      <c r="J1" s="19" t="s">
        <v>597</v>
      </c>
      <c r="K1" s="19" t="s">
        <v>388</v>
      </c>
      <c r="L1" s="19" t="s">
        <v>389</v>
      </c>
      <c r="M1" s="19" t="s">
        <v>390</v>
      </c>
      <c r="N1" s="19" t="s">
        <v>391</v>
      </c>
      <c r="O1" s="19" t="s">
        <v>184</v>
      </c>
      <c r="P1" s="19" t="s">
        <v>185</v>
      </c>
      <c r="Q1" s="19" t="s">
        <v>380</v>
      </c>
      <c r="R1" s="19" t="s">
        <v>379</v>
      </c>
      <c r="S1" s="19" t="s">
        <v>188</v>
      </c>
      <c r="T1" s="19" t="s">
        <v>357</v>
      </c>
      <c r="U1" s="3" t="s">
        <v>392</v>
      </c>
      <c r="V1" s="3" t="s">
        <v>393</v>
      </c>
      <c r="W1" s="3" t="s">
        <v>430</v>
      </c>
      <c r="X1" s="3" t="s">
        <v>431</v>
      </c>
      <c r="Y1" s="3" t="s">
        <v>432</v>
      </c>
      <c r="Z1" s="3" t="s">
        <v>433</v>
      </c>
      <c r="AA1" s="3" t="s">
        <v>434</v>
      </c>
      <c r="AB1" s="3" t="s">
        <v>436</v>
      </c>
      <c r="AC1" s="3" t="s">
        <v>438</v>
      </c>
      <c r="AD1" s="3" t="s">
        <v>439</v>
      </c>
      <c r="AE1" s="3" t="s">
        <v>441</v>
      </c>
      <c r="AF1" s="3" t="s">
        <v>442</v>
      </c>
      <c r="AG1" s="3" t="s">
        <v>443</v>
      </c>
      <c r="AH1" s="3" t="s">
        <v>444</v>
      </c>
      <c r="AI1" s="3" t="s">
        <v>445</v>
      </c>
      <c r="AJ1" s="3" t="s">
        <v>446</v>
      </c>
      <c r="AK1" s="3" t="s">
        <v>447</v>
      </c>
      <c r="AL1" s="3" t="s">
        <v>641</v>
      </c>
      <c r="AM1" s="3" t="s">
        <v>632</v>
      </c>
      <c r="AN1" s="3" t="s">
        <v>633</v>
      </c>
      <c r="AO1" s="3" t="s">
        <v>634</v>
      </c>
      <c r="AP1" s="3" t="s">
        <v>635</v>
      </c>
      <c r="AQ1" s="3" t="s">
        <v>636</v>
      </c>
      <c r="AR1" s="3" t="s">
        <v>637</v>
      </c>
      <c r="AS1" s="3" t="s">
        <v>638</v>
      </c>
      <c r="AT1" s="3" t="s">
        <v>639</v>
      </c>
      <c r="AU1" s="3" t="s">
        <v>640</v>
      </c>
      <c r="AV1" s="3" t="s">
        <v>642</v>
      </c>
      <c r="AW1" s="3" t="s">
        <v>643</v>
      </c>
      <c r="AX1" s="3" t="s">
        <v>644</v>
      </c>
      <c r="AY1" s="3" t="s">
        <v>645</v>
      </c>
      <c r="AZ1" s="3" t="s">
        <v>646</v>
      </c>
      <c r="BA1" s="3" t="s">
        <v>647</v>
      </c>
      <c r="BB1" s="3" t="s">
        <v>648</v>
      </c>
      <c r="BC1" s="3" t="s">
        <v>649</v>
      </c>
      <c r="BD1" s="3" t="s">
        <v>650</v>
      </c>
      <c r="BE1" s="3" t="s">
        <v>651</v>
      </c>
      <c r="BF1" s="3" t="s">
        <v>652</v>
      </c>
      <c r="BG1" s="3" t="s">
        <v>653</v>
      </c>
      <c r="BH1" s="3" t="s">
        <v>654</v>
      </c>
      <c r="BI1" s="3" t="s">
        <v>655</v>
      </c>
      <c r="BJ1" s="3" t="s">
        <v>656</v>
      </c>
      <c r="BK1" s="3" t="s">
        <v>657</v>
      </c>
      <c r="BL1" s="3" t="s">
        <v>658</v>
      </c>
      <c r="BM1" s="3" t="s">
        <v>659</v>
      </c>
      <c r="BN1" s="25"/>
      <c r="BO1" s="21"/>
      <c r="BQ1" s="3"/>
    </row>
    <row r="2" spans="1:69" x14ac:dyDescent="0.2">
      <c r="A2" s="10" t="s">
        <v>1</v>
      </c>
      <c r="B2" s="11" t="s">
        <v>65</v>
      </c>
      <c r="C2" s="10" t="s">
        <v>47</v>
      </c>
      <c r="D2" s="12">
        <v>4</v>
      </c>
      <c r="E2" s="12">
        <v>0</v>
      </c>
      <c r="F2" s="12">
        <v>4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2</v>
      </c>
      <c r="M2" s="12">
        <v>2</v>
      </c>
      <c r="N2" s="12">
        <v>0</v>
      </c>
      <c r="O2" s="12">
        <v>50</v>
      </c>
      <c r="P2" s="9" t="s">
        <v>186</v>
      </c>
      <c r="Q2" s="13">
        <v>1.8</v>
      </c>
      <c r="R2" s="14">
        <v>109.76935354000001</v>
      </c>
      <c r="S2" s="7" t="s">
        <v>189</v>
      </c>
      <c r="T2" s="15">
        <f>IF(ISBLANK(#REF!),0,1)</f>
        <v>1</v>
      </c>
      <c r="V2" s="2" t="s">
        <v>394</v>
      </c>
      <c r="AL2" s="11">
        <v>6</v>
      </c>
      <c r="AM2" s="2">
        <v>5</v>
      </c>
      <c r="AN2" s="2">
        <f>AL2/AM2</f>
        <v>1.2</v>
      </c>
      <c r="AO2">
        <v>56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</v>
      </c>
      <c r="AW2">
        <v>1</v>
      </c>
      <c r="AX2">
        <v>2</v>
      </c>
      <c r="AY2">
        <v>0</v>
      </c>
      <c r="AZ2">
        <v>0</v>
      </c>
      <c r="BA2">
        <v>0</v>
      </c>
      <c r="BB2">
        <v>8</v>
      </c>
      <c r="BC2">
        <v>3</v>
      </c>
      <c r="BD2">
        <v>0</v>
      </c>
      <c r="BE2">
        <v>1</v>
      </c>
      <c r="BF2">
        <v>1</v>
      </c>
      <c r="BG2">
        <v>4</v>
      </c>
      <c r="BH2">
        <v>0</v>
      </c>
      <c r="BI2">
        <v>0</v>
      </c>
      <c r="BJ2">
        <v>0</v>
      </c>
      <c r="BK2">
        <v>0</v>
      </c>
      <c r="BL2">
        <v>1</v>
      </c>
      <c r="BM2">
        <v>0</v>
      </c>
      <c r="BN2" s="30"/>
      <c r="BO2" s="31"/>
      <c r="BQ2" s="8"/>
    </row>
    <row r="3" spans="1:69" x14ac:dyDescent="0.2">
      <c r="A3" s="10" t="s">
        <v>1</v>
      </c>
      <c r="B3" s="11" t="s">
        <v>66</v>
      </c>
      <c r="C3" s="10" t="s">
        <v>47</v>
      </c>
      <c r="D3" s="12">
        <v>5</v>
      </c>
      <c r="E3" s="12">
        <v>5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3</v>
      </c>
      <c r="M3" s="12">
        <v>2</v>
      </c>
      <c r="N3" s="12">
        <v>0</v>
      </c>
      <c r="O3" s="12">
        <v>60</v>
      </c>
      <c r="P3" s="9" t="s">
        <v>186</v>
      </c>
      <c r="Q3" s="13">
        <v>1.83</v>
      </c>
      <c r="R3" s="14">
        <v>112.94450013000001</v>
      </c>
      <c r="S3" s="7" t="s">
        <v>190</v>
      </c>
      <c r="T3" s="15">
        <f>IF(ISBLANK(#REF!),0,1)</f>
        <v>1</v>
      </c>
      <c r="U3" s="20">
        <v>72</v>
      </c>
      <c r="V3" s="2" t="s">
        <v>394</v>
      </c>
      <c r="Z3" s="2">
        <v>71</v>
      </c>
      <c r="AA3" s="2">
        <v>75</v>
      </c>
      <c r="BN3" s="29"/>
      <c r="BO3" s="15"/>
      <c r="BQ3" s="8"/>
    </row>
    <row r="4" spans="1:69" x14ac:dyDescent="0.2">
      <c r="A4" s="10" t="s">
        <v>1</v>
      </c>
      <c r="B4" s="11" t="s">
        <v>67</v>
      </c>
      <c r="C4" s="10" t="s">
        <v>47</v>
      </c>
      <c r="D4" s="12">
        <v>5</v>
      </c>
      <c r="E4" s="12">
        <v>4</v>
      </c>
      <c r="F4" s="12">
        <v>1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2</v>
      </c>
      <c r="M4" s="12">
        <v>3</v>
      </c>
      <c r="N4" s="12">
        <v>0</v>
      </c>
      <c r="O4" s="12">
        <v>40</v>
      </c>
      <c r="P4" s="9" t="s">
        <v>186</v>
      </c>
      <c r="Q4" s="13">
        <v>1.85</v>
      </c>
      <c r="R4" s="14">
        <v>118.84120094000001</v>
      </c>
      <c r="S4" s="7" t="s">
        <v>191</v>
      </c>
      <c r="T4" s="15">
        <f>IF(ISBLANK(#REF!),0,1)</f>
        <v>1</v>
      </c>
      <c r="U4" s="20">
        <v>70</v>
      </c>
      <c r="V4" s="2" t="s">
        <v>395</v>
      </c>
      <c r="Z4" s="2">
        <v>64</v>
      </c>
      <c r="AA4" s="2">
        <v>73</v>
      </c>
      <c r="AL4" s="11">
        <v>54</v>
      </c>
      <c r="AM4" s="2">
        <v>42</v>
      </c>
      <c r="AN4" s="2">
        <f t="shared" ref="AN4:AN64" si="0">AL4/AM4</f>
        <v>1.2857142857142858</v>
      </c>
      <c r="AO4">
        <v>303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14</v>
      </c>
      <c r="AW4">
        <v>0</v>
      </c>
      <c r="AX4">
        <v>22</v>
      </c>
      <c r="AY4">
        <v>0</v>
      </c>
      <c r="AZ4">
        <v>4</v>
      </c>
      <c r="BA4">
        <v>3</v>
      </c>
      <c r="BB4">
        <v>38</v>
      </c>
      <c r="BC4">
        <v>5</v>
      </c>
      <c r="BD4">
        <v>0</v>
      </c>
      <c r="BE4">
        <v>5</v>
      </c>
      <c r="BF4">
        <v>4</v>
      </c>
      <c r="BG4">
        <v>8</v>
      </c>
      <c r="BH4">
        <v>0</v>
      </c>
      <c r="BI4">
        <v>0</v>
      </c>
      <c r="BJ4">
        <v>1</v>
      </c>
      <c r="BK4">
        <v>0</v>
      </c>
      <c r="BL4">
        <v>0</v>
      </c>
      <c r="BM4">
        <v>0</v>
      </c>
      <c r="BN4" s="29"/>
      <c r="BO4" s="15"/>
      <c r="BQ4" s="15"/>
    </row>
    <row r="5" spans="1:69" x14ac:dyDescent="0.2">
      <c r="A5" s="10" t="s">
        <v>1</v>
      </c>
      <c r="B5" s="11" t="s">
        <v>68</v>
      </c>
      <c r="C5" s="10" t="s">
        <v>47</v>
      </c>
      <c r="D5" s="12">
        <v>9</v>
      </c>
      <c r="E5" s="12">
        <v>0</v>
      </c>
      <c r="F5" s="12">
        <v>9</v>
      </c>
      <c r="G5" s="12">
        <v>5</v>
      </c>
      <c r="H5" s="12">
        <v>1</v>
      </c>
      <c r="I5" s="12">
        <v>0</v>
      </c>
      <c r="J5" s="12">
        <v>0</v>
      </c>
      <c r="K5" s="12">
        <v>0</v>
      </c>
      <c r="L5" s="12">
        <v>4</v>
      </c>
      <c r="M5" s="12">
        <v>5</v>
      </c>
      <c r="N5" s="12">
        <v>0</v>
      </c>
      <c r="O5" s="12">
        <v>44.44</v>
      </c>
      <c r="P5" s="9" t="s">
        <v>187</v>
      </c>
      <c r="Q5" s="13">
        <v>1.83</v>
      </c>
      <c r="R5" s="14">
        <v>98.883136660000005</v>
      </c>
      <c r="S5" s="7" t="s">
        <v>192</v>
      </c>
      <c r="T5" s="15">
        <f>IF(ISBLANK(#REF!),0,1)</f>
        <v>1</v>
      </c>
      <c r="U5" s="20">
        <v>82</v>
      </c>
      <c r="V5" s="2" t="s">
        <v>396</v>
      </c>
      <c r="Z5" s="2">
        <v>66</v>
      </c>
      <c r="AA5" s="2">
        <v>78</v>
      </c>
      <c r="AB5" s="2">
        <v>86</v>
      </c>
      <c r="AL5" s="11">
        <v>39</v>
      </c>
      <c r="AM5" s="2">
        <v>10</v>
      </c>
      <c r="AN5" s="2">
        <f t="shared" si="0"/>
        <v>3.9</v>
      </c>
      <c r="AO5">
        <v>82</v>
      </c>
      <c r="AP5">
        <v>5</v>
      </c>
      <c r="AQ5">
        <v>1</v>
      </c>
      <c r="AR5">
        <v>0</v>
      </c>
      <c r="AS5">
        <v>0</v>
      </c>
      <c r="AT5">
        <v>0</v>
      </c>
      <c r="AU5">
        <v>0</v>
      </c>
      <c r="AV5">
        <v>4</v>
      </c>
      <c r="AW5">
        <v>0</v>
      </c>
      <c r="AX5">
        <v>7</v>
      </c>
      <c r="AY5">
        <v>0</v>
      </c>
      <c r="AZ5">
        <v>0</v>
      </c>
      <c r="BA5">
        <v>0</v>
      </c>
      <c r="BB5">
        <v>22</v>
      </c>
      <c r="BC5">
        <v>3</v>
      </c>
      <c r="BD5">
        <v>1</v>
      </c>
      <c r="BE5">
        <v>0</v>
      </c>
      <c r="BF5">
        <v>0</v>
      </c>
      <c r="BG5">
        <v>4</v>
      </c>
      <c r="BH5">
        <v>0</v>
      </c>
      <c r="BI5">
        <v>0</v>
      </c>
      <c r="BJ5">
        <v>0</v>
      </c>
      <c r="BK5">
        <v>0</v>
      </c>
      <c r="BL5">
        <v>1</v>
      </c>
      <c r="BM5">
        <v>0</v>
      </c>
      <c r="BN5" s="29"/>
      <c r="BO5" s="15"/>
      <c r="BQ5" s="15"/>
    </row>
    <row r="6" spans="1:69" x14ac:dyDescent="0.2">
      <c r="A6" s="10" t="s">
        <v>1</v>
      </c>
      <c r="B6" s="11" t="s">
        <v>69</v>
      </c>
      <c r="C6" s="10" t="s">
        <v>47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9" t="s">
        <v>187</v>
      </c>
      <c r="Q6" s="13">
        <v>1.8</v>
      </c>
      <c r="R6" s="14" t="s">
        <v>358</v>
      </c>
      <c r="S6" s="7" t="s">
        <v>193</v>
      </c>
      <c r="T6" s="15">
        <f>IF(ISBLANK(#REF!),0,1)</f>
        <v>1</v>
      </c>
      <c r="U6" s="20">
        <v>73</v>
      </c>
      <c r="V6" s="2" t="s">
        <v>397</v>
      </c>
      <c r="Z6" s="2">
        <v>79</v>
      </c>
      <c r="AA6" s="2">
        <v>78</v>
      </c>
      <c r="AB6" s="2">
        <v>73</v>
      </c>
      <c r="AL6" s="11"/>
      <c r="BN6" s="29"/>
      <c r="BO6" s="15"/>
      <c r="BQ6" s="15"/>
    </row>
    <row r="7" spans="1:69" x14ac:dyDescent="0.2">
      <c r="A7" s="10" t="s">
        <v>1</v>
      </c>
      <c r="B7" s="11" t="s">
        <v>70</v>
      </c>
      <c r="C7" s="10" t="s">
        <v>47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9" t="s">
        <v>186</v>
      </c>
      <c r="Q7" s="13">
        <v>1.95</v>
      </c>
      <c r="R7" s="14" t="s">
        <v>359</v>
      </c>
      <c r="S7" s="7" t="s">
        <v>194</v>
      </c>
      <c r="T7" s="15">
        <f>IF(ISBLANK(#REF!),0,1)</f>
        <v>1</v>
      </c>
      <c r="U7" s="20">
        <v>74</v>
      </c>
      <c r="V7" s="2" t="s">
        <v>397</v>
      </c>
      <c r="Z7" s="2">
        <v>79</v>
      </c>
      <c r="AA7" s="2">
        <v>76</v>
      </c>
      <c r="AL7" s="11"/>
      <c r="BN7" s="29"/>
      <c r="BO7" s="15"/>
      <c r="BQ7" s="15"/>
    </row>
    <row r="8" spans="1:69" x14ac:dyDescent="0.2">
      <c r="A8" s="10" t="s">
        <v>1</v>
      </c>
      <c r="B8" s="11" t="s">
        <v>71</v>
      </c>
      <c r="C8" s="10" t="s">
        <v>47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9" t="s">
        <v>186</v>
      </c>
      <c r="Q8" s="13">
        <v>1.85</v>
      </c>
      <c r="R8" s="14" t="s">
        <v>360</v>
      </c>
      <c r="S8" s="7" t="s">
        <v>195</v>
      </c>
      <c r="T8" s="15">
        <f>IF(ISBLANK(#REF!),0,1)</f>
        <v>1</v>
      </c>
      <c r="U8" s="20">
        <v>65</v>
      </c>
      <c r="V8" s="2" t="s">
        <v>400</v>
      </c>
      <c r="Z8" s="2">
        <v>63</v>
      </c>
      <c r="AA8" s="2">
        <v>62</v>
      </c>
      <c r="AL8" s="11"/>
      <c r="BN8" s="29"/>
      <c r="BO8" s="15"/>
      <c r="BQ8" s="15"/>
    </row>
    <row r="9" spans="1:69" x14ac:dyDescent="0.2">
      <c r="A9" s="10" t="s">
        <v>1</v>
      </c>
      <c r="B9" s="11" t="s">
        <v>72</v>
      </c>
      <c r="C9" s="10" t="s">
        <v>47</v>
      </c>
      <c r="D9" s="12">
        <v>1</v>
      </c>
      <c r="E9" s="12">
        <v>0</v>
      </c>
      <c r="F9" s="12">
        <v>1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9" t="s">
        <v>187</v>
      </c>
      <c r="Q9" s="13">
        <v>1.8</v>
      </c>
      <c r="R9" s="14">
        <v>94.800805330000003</v>
      </c>
      <c r="S9" s="7" t="s">
        <v>196</v>
      </c>
      <c r="T9" s="15">
        <f>IF(ISBLANK(#REF!),0,1)</f>
        <v>1</v>
      </c>
      <c r="U9" s="20">
        <v>80</v>
      </c>
      <c r="V9" s="2" t="s">
        <v>394</v>
      </c>
      <c r="Z9" s="2">
        <v>60</v>
      </c>
      <c r="AA9" s="2">
        <v>71</v>
      </c>
      <c r="AB9" s="2">
        <v>84</v>
      </c>
      <c r="AL9" s="11">
        <v>18</v>
      </c>
      <c r="AM9" s="2">
        <v>7</v>
      </c>
      <c r="AN9" s="2">
        <f t="shared" si="0"/>
        <v>2.5714285714285716</v>
      </c>
      <c r="AO9">
        <v>23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3</v>
      </c>
      <c r="AW9">
        <v>0</v>
      </c>
      <c r="AX9">
        <v>3</v>
      </c>
      <c r="AY9">
        <v>0</v>
      </c>
      <c r="AZ9">
        <v>1</v>
      </c>
      <c r="BA9">
        <v>0</v>
      </c>
      <c r="BB9">
        <v>2</v>
      </c>
      <c r="BC9">
        <v>0</v>
      </c>
      <c r="BD9">
        <v>0</v>
      </c>
      <c r="BE9">
        <v>1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 s="29"/>
      <c r="BO9" s="15"/>
      <c r="BQ9" s="15"/>
    </row>
    <row r="10" spans="1:69" x14ac:dyDescent="0.2">
      <c r="A10" s="10" t="s">
        <v>1</v>
      </c>
      <c r="B10" s="11" t="s">
        <v>73</v>
      </c>
      <c r="C10" s="10" t="s">
        <v>47</v>
      </c>
      <c r="D10" s="12">
        <v>14</v>
      </c>
      <c r="E10" s="12">
        <v>13</v>
      </c>
      <c r="F10" s="12">
        <v>1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5</v>
      </c>
      <c r="M10" s="12">
        <v>9</v>
      </c>
      <c r="N10" s="12">
        <v>0</v>
      </c>
      <c r="O10" s="12">
        <v>35.71</v>
      </c>
      <c r="P10" s="9" t="s">
        <v>186</v>
      </c>
      <c r="Q10" s="13">
        <v>1.8</v>
      </c>
      <c r="R10" s="14">
        <v>99.79032140000001</v>
      </c>
      <c r="S10" s="7" t="s">
        <v>197</v>
      </c>
      <c r="T10" s="15">
        <f>IF(ISBLANK(#REF!),0,1)</f>
        <v>1</v>
      </c>
      <c r="U10" s="20">
        <v>67</v>
      </c>
      <c r="V10" s="2" t="s">
        <v>398</v>
      </c>
      <c r="Z10" s="2">
        <v>64</v>
      </c>
      <c r="AA10" s="2">
        <v>77</v>
      </c>
      <c r="AL10" s="11">
        <v>16</v>
      </c>
      <c r="AM10" s="2">
        <v>21</v>
      </c>
      <c r="AN10" s="2">
        <f t="shared" si="0"/>
        <v>0.76190476190476186</v>
      </c>
      <c r="AO10">
        <v>220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2</v>
      </c>
      <c r="AW10">
        <v>1</v>
      </c>
      <c r="AX10">
        <v>6</v>
      </c>
      <c r="AY10">
        <v>0</v>
      </c>
      <c r="AZ10">
        <v>7</v>
      </c>
      <c r="BA10">
        <v>1</v>
      </c>
      <c r="BB10">
        <v>29</v>
      </c>
      <c r="BC10">
        <v>5</v>
      </c>
      <c r="BD10">
        <v>0</v>
      </c>
      <c r="BE10">
        <v>0</v>
      </c>
      <c r="BF10">
        <v>0</v>
      </c>
      <c r="BG10">
        <v>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 s="29"/>
      <c r="BO10" s="22"/>
    </row>
    <row r="11" spans="1:69" x14ac:dyDescent="0.2">
      <c r="A11" s="10" t="s">
        <v>1</v>
      </c>
      <c r="B11" s="11" t="s">
        <v>74</v>
      </c>
      <c r="C11" s="10" t="s">
        <v>47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9" t="s">
        <v>199</v>
      </c>
      <c r="Q11" s="13">
        <v>1.97</v>
      </c>
      <c r="R11" s="14" t="s">
        <v>361</v>
      </c>
      <c r="S11" s="7" t="s">
        <v>198</v>
      </c>
      <c r="T11" s="15">
        <f>IF(ISBLANK(#REF!),0,1)</f>
        <v>1</v>
      </c>
      <c r="U11" s="20">
        <v>59</v>
      </c>
      <c r="V11" s="2" t="s">
        <v>398</v>
      </c>
      <c r="AA11" s="2">
        <v>72</v>
      </c>
      <c r="AC11" s="2">
        <v>79</v>
      </c>
      <c r="AD11" s="2">
        <v>81</v>
      </c>
      <c r="AL11" s="11"/>
      <c r="BN11" s="29"/>
      <c r="BO11" s="15"/>
    </row>
    <row r="12" spans="1:69" x14ac:dyDescent="0.2">
      <c r="A12" s="10" t="s">
        <v>1</v>
      </c>
      <c r="B12" s="11" t="s">
        <v>75</v>
      </c>
      <c r="C12" s="10" t="s">
        <v>47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9" t="s">
        <v>199</v>
      </c>
      <c r="Q12" s="13">
        <v>1.99</v>
      </c>
      <c r="R12" s="14" t="s">
        <v>362</v>
      </c>
      <c r="S12" s="7" t="s">
        <v>200</v>
      </c>
      <c r="T12" s="15">
        <f>IF(ISBLANK(#REF!),0,1)</f>
        <v>1</v>
      </c>
      <c r="U12" s="20">
        <v>56</v>
      </c>
      <c r="V12" s="2" t="s">
        <v>399</v>
      </c>
      <c r="AA12" s="2">
        <v>66</v>
      </c>
      <c r="AC12" s="2">
        <v>79</v>
      </c>
      <c r="AD12" s="2">
        <v>81</v>
      </c>
      <c r="AL12" s="11"/>
      <c r="BN12" s="29"/>
      <c r="BO12" s="15"/>
    </row>
    <row r="13" spans="1:69" x14ac:dyDescent="0.2">
      <c r="A13" s="10" t="s">
        <v>1</v>
      </c>
      <c r="B13" s="11" t="s">
        <v>76</v>
      </c>
      <c r="C13" s="10" t="s">
        <v>47</v>
      </c>
      <c r="D13" s="12">
        <v>12</v>
      </c>
      <c r="E13" s="12">
        <v>9</v>
      </c>
      <c r="F13" s="12">
        <v>3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6</v>
      </c>
      <c r="M13" s="12">
        <v>6</v>
      </c>
      <c r="N13" s="12">
        <v>0</v>
      </c>
      <c r="O13" s="12">
        <v>50</v>
      </c>
      <c r="P13" s="9" t="s">
        <v>202</v>
      </c>
      <c r="Q13" s="13">
        <v>1.91</v>
      </c>
      <c r="R13" s="14">
        <v>99.79032140000001</v>
      </c>
      <c r="S13" s="7" t="s">
        <v>201</v>
      </c>
      <c r="T13" s="15">
        <f>IF(ISBLANK(#REF!),0,1)</f>
        <v>1</v>
      </c>
      <c r="U13" s="20">
        <v>69</v>
      </c>
      <c r="V13" s="2" t="s">
        <v>396</v>
      </c>
      <c r="AB13" s="2">
        <v>72</v>
      </c>
      <c r="AE13" s="2">
        <v>65</v>
      </c>
      <c r="AF13" s="2">
        <v>67</v>
      </c>
      <c r="AL13" s="11"/>
      <c r="BN13" s="29"/>
      <c r="BO13" s="15"/>
    </row>
    <row r="14" spans="1:69" x14ac:dyDescent="0.2">
      <c r="A14" s="10" t="s">
        <v>1</v>
      </c>
      <c r="B14" s="11" t="s">
        <v>77</v>
      </c>
      <c r="C14" s="10" t="s">
        <v>47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9" t="s">
        <v>199</v>
      </c>
      <c r="Q14" s="13">
        <v>1.93</v>
      </c>
      <c r="R14" s="14" t="s">
        <v>363</v>
      </c>
      <c r="S14" s="7" t="s">
        <v>203</v>
      </c>
      <c r="T14" s="15">
        <f>IF(ISBLANK(#REF!),0,1)</f>
        <v>1</v>
      </c>
      <c r="U14" s="20">
        <v>78</v>
      </c>
      <c r="V14" s="2" t="s">
        <v>396</v>
      </c>
      <c r="AA14" s="2">
        <v>79</v>
      </c>
      <c r="AC14" s="2">
        <v>83</v>
      </c>
      <c r="AD14" s="2">
        <v>82</v>
      </c>
      <c r="AL14" s="11"/>
      <c r="BN14" s="29"/>
      <c r="BO14" s="15"/>
    </row>
    <row r="15" spans="1:69" x14ac:dyDescent="0.2">
      <c r="A15" s="10" t="s">
        <v>1</v>
      </c>
      <c r="B15" s="11" t="s">
        <v>78</v>
      </c>
      <c r="C15" s="10" t="s">
        <v>47</v>
      </c>
      <c r="D15" s="12">
        <v>8</v>
      </c>
      <c r="E15" s="12">
        <v>1</v>
      </c>
      <c r="F15" s="12">
        <v>7</v>
      </c>
      <c r="G15" s="12">
        <v>5</v>
      </c>
      <c r="H15" s="12">
        <v>1</v>
      </c>
      <c r="I15" s="12">
        <v>0</v>
      </c>
      <c r="J15" s="12">
        <v>0</v>
      </c>
      <c r="K15" s="12">
        <v>0</v>
      </c>
      <c r="L15" s="12">
        <v>3</v>
      </c>
      <c r="M15" s="12">
        <v>5</v>
      </c>
      <c r="N15" s="12">
        <v>0</v>
      </c>
      <c r="O15" s="12">
        <v>37.5</v>
      </c>
      <c r="P15" s="9" t="s">
        <v>205</v>
      </c>
      <c r="Q15" s="13">
        <v>2.0099999999999998</v>
      </c>
      <c r="R15" s="14">
        <v>138.79926522</v>
      </c>
      <c r="S15" s="7" t="s">
        <v>204</v>
      </c>
      <c r="T15" s="15">
        <f>IF(ISBLANK(#REF!),0,1)</f>
        <v>1</v>
      </c>
      <c r="U15" s="20">
        <v>70</v>
      </c>
      <c r="V15" s="2" t="s">
        <v>397</v>
      </c>
      <c r="AA15" s="2">
        <v>75</v>
      </c>
      <c r="AC15" s="2">
        <v>79</v>
      </c>
      <c r="AD15" s="2">
        <v>81</v>
      </c>
      <c r="AL15" s="11"/>
      <c r="BN15" s="29"/>
      <c r="BO15" s="15"/>
    </row>
    <row r="16" spans="1:69" x14ac:dyDescent="0.2">
      <c r="A16" s="10" t="s">
        <v>1</v>
      </c>
      <c r="B16" s="11" t="s">
        <v>79</v>
      </c>
      <c r="C16" s="10" t="s">
        <v>47</v>
      </c>
      <c r="D16" s="12">
        <v>5</v>
      </c>
      <c r="E16" s="12">
        <v>2</v>
      </c>
      <c r="F16" s="12">
        <v>3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2</v>
      </c>
      <c r="M16" s="12">
        <v>3</v>
      </c>
      <c r="N16" s="12">
        <v>0</v>
      </c>
      <c r="O16" s="12">
        <v>40</v>
      </c>
      <c r="P16" s="9" t="s">
        <v>205</v>
      </c>
      <c r="Q16" s="13">
        <v>2.0099999999999998</v>
      </c>
      <c r="R16" s="14">
        <v>126.55227123</v>
      </c>
      <c r="S16" s="7" t="s">
        <v>206</v>
      </c>
      <c r="T16" s="15">
        <f>IF(ISBLANK(#REF!),0,1)</f>
        <v>1</v>
      </c>
      <c r="U16" s="20">
        <v>74</v>
      </c>
      <c r="V16" s="2" t="s">
        <v>400</v>
      </c>
      <c r="AA16" s="2">
        <v>73</v>
      </c>
      <c r="AC16" s="2">
        <v>80</v>
      </c>
      <c r="AD16" s="2">
        <v>81</v>
      </c>
      <c r="AL16" s="11">
        <v>31</v>
      </c>
      <c r="AM16" s="2">
        <v>18</v>
      </c>
      <c r="AN16" s="2">
        <f t="shared" si="0"/>
        <v>1.7222222222222223</v>
      </c>
      <c r="AO16">
        <v>174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11</v>
      </c>
      <c r="AY16">
        <v>0</v>
      </c>
      <c r="AZ16">
        <v>4</v>
      </c>
      <c r="BA16">
        <v>0</v>
      </c>
      <c r="BB16">
        <v>26</v>
      </c>
      <c r="BC16">
        <v>5</v>
      </c>
      <c r="BD16">
        <v>2</v>
      </c>
      <c r="BE16">
        <v>1</v>
      </c>
      <c r="BF16">
        <v>0</v>
      </c>
      <c r="BG16">
        <v>0</v>
      </c>
      <c r="BH16">
        <v>0</v>
      </c>
      <c r="BI16">
        <v>0</v>
      </c>
      <c r="BJ16">
        <v>7</v>
      </c>
      <c r="BK16">
        <v>0</v>
      </c>
      <c r="BL16">
        <v>0</v>
      </c>
      <c r="BM16">
        <v>0</v>
      </c>
      <c r="BN16" s="29"/>
      <c r="BO16" s="15"/>
    </row>
    <row r="17" spans="1:67" x14ac:dyDescent="0.2">
      <c r="A17" s="10" t="s">
        <v>1</v>
      </c>
      <c r="B17" s="11" t="s">
        <v>80</v>
      </c>
      <c r="C17" s="10" t="s">
        <v>47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9" t="s">
        <v>208</v>
      </c>
      <c r="Q17" s="13">
        <v>1.91</v>
      </c>
      <c r="R17" s="14" t="s">
        <v>364</v>
      </c>
      <c r="S17" s="7" t="s">
        <v>207</v>
      </c>
      <c r="T17" s="15">
        <f>IF(ISBLANK(#REF!),0,1)</f>
        <v>1</v>
      </c>
      <c r="U17" s="20">
        <v>81</v>
      </c>
      <c r="V17" s="2" t="s">
        <v>401</v>
      </c>
      <c r="AB17" s="2">
        <v>84</v>
      </c>
      <c r="AE17" s="2">
        <v>71</v>
      </c>
      <c r="AF17" s="2">
        <v>62</v>
      </c>
      <c r="AL17" s="11"/>
      <c r="BN17" s="29"/>
      <c r="BO17" s="15"/>
    </row>
    <row r="18" spans="1:67" x14ac:dyDescent="0.2">
      <c r="A18" s="10" t="s">
        <v>1</v>
      </c>
      <c r="B18" s="11" t="s">
        <v>81</v>
      </c>
      <c r="C18" s="10" t="s">
        <v>47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9" t="s">
        <v>210</v>
      </c>
      <c r="Q18" s="13">
        <v>1.95</v>
      </c>
      <c r="R18" s="14" t="s">
        <v>365</v>
      </c>
      <c r="S18" s="7" t="s">
        <v>209</v>
      </c>
      <c r="T18" s="15">
        <f>IF(ISBLANK(#REF!),0,1)</f>
        <v>1</v>
      </c>
      <c r="U18" s="20">
        <v>71</v>
      </c>
      <c r="V18" s="2" t="s">
        <v>402</v>
      </c>
      <c r="W18" s="2">
        <v>74</v>
      </c>
      <c r="Z18" s="2">
        <v>73</v>
      </c>
      <c r="AG18" s="2">
        <v>74</v>
      </c>
      <c r="AL18" s="11"/>
      <c r="BN18" s="29"/>
      <c r="BO18" s="15"/>
    </row>
    <row r="19" spans="1:67" x14ac:dyDescent="0.2">
      <c r="A19" s="10" t="s">
        <v>1</v>
      </c>
      <c r="B19" s="11" t="s">
        <v>82</v>
      </c>
      <c r="C19" s="10" t="s">
        <v>47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9" t="s">
        <v>202</v>
      </c>
      <c r="Q19" s="13">
        <v>1.91</v>
      </c>
      <c r="R19" s="14">
        <v>94.800805330000003</v>
      </c>
      <c r="S19" s="7" t="s">
        <v>211</v>
      </c>
      <c r="T19" s="15">
        <f>IF(ISBLANK(#REF!),0,1)</f>
        <v>1</v>
      </c>
      <c r="U19" s="20">
        <v>83</v>
      </c>
      <c r="V19" s="2" t="s">
        <v>394</v>
      </c>
      <c r="AB19" s="2">
        <v>74</v>
      </c>
      <c r="AE19" s="2">
        <v>72</v>
      </c>
      <c r="AF19" s="2">
        <v>61</v>
      </c>
      <c r="AL19" s="11"/>
      <c r="BN19" s="24"/>
    </row>
    <row r="20" spans="1:67" x14ac:dyDescent="0.2">
      <c r="A20" s="10" t="s">
        <v>1</v>
      </c>
      <c r="B20" s="11" t="s">
        <v>83</v>
      </c>
      <c r="C20" s="10" t="s">
        <v>47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9" t="s">
        <v>210</v>
      </c>
      <c r="Q20" s="13">
        <v>1.88</v>
      </c>
      <c r="R20" s="14" t="s">
        <v>366</v>
      </c>
      <c r="S20" s="7" t="s">
        <v>212</v>
      </c>
      <c r="T20" s="15">
        <f>IF(ISBLANK(#REF!),0,1)</f>
        <v>1</v>
      </c>
      <c r="U20" s="20">
        <v>76</v>
      </c>
      <c r="V20" s="2" t="s">
        <v>403</v>
      </c>
      <c r="AB20" s="2">
        <v>85</v>
      </c>
      <c r="AE20" s="2">
        <v>67</v>
      </c>
      <c r="AF20" s="2">
        <v>53</v>
      </c>
      <c r="AL20" s="11"/>
      <c r="BN20" s="24"/>
    </row>
    <row r="21" spans="1:67" x14ac:dyDescent="0.2">
      <c r="A21" s="10" t="s">
        <v>1</v>
      </c>
      <c r="B21" s="11" t="s">
        <v>84</v>
      </c>
      <c r="C21" s="10" t="s">
        <v>47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9" t="s">
        <v>202</v>
      </c>
      <c r="Q21" s="13">
        <v>1.96</v>
      </c>
      <c r="R21" s="14">
        <v>107.95498406</v>
      </c>
      <c r="S21" s="7" t="s">
        <v>213</v>
      </c>
      <c r="T21" s="15">
        <f>IF(ISBLANK(#REF!),0,1)</f>
        <v>1</v>
      </c>
      <c r="U21" s="20">
        <v>75</v>
      </c>
      <c r="V21" s="2" t="s">
        <v>404</v>
      </c>
      <c r="AB21" s="2">
        <v>86</v>
      </c>
      <c r="AE21" s="2">
        <v>86</v>
      </c>
      <c r="AF21" s="2">
        <v>67</v>
      </c>
      <c r="AL21" s="11"/>
      <c r="BN21" s="24"/>
    </row>
    <row r="22" spans="1:67" x14ac:dyDescent="0.2">
      <c r="A22" s="10" t="s">
        <v>1</v>
      </c>
      <c r="B22" s="11" t="s">
        <v>85</v>
      </c>
      <c r="C22" s="10" t="s">
        <v>47</v>
      </c>
      <c r="D22" s="12">
        <v>1</v>
      </c>
      <c r="E22" s="12">
        <v>0</v>
      </c>
      <c r="F22" s="12">
        <v>1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1</v>
      </c>
      <c r="N22" s="12">
        <v>0</v>
      </c>
      <c r="O22" s="12">
        <v>0</v>
      </c>
      <c r="P22" s="9" t="s">
        <v>202</v>
      </c>
      <c r="Q22" s="13">
        <v>1.96</v>
      </c>
      <c r="R22" s="14">
        <v>107.95498406</v>
      </c>
      <c r="S22" s="7" t="s">
        <v>214</v>
      </c>
      <c r="T22" s="15">
        <f>IF(ISBLANK(#REF!),0,1)</f>
        <v>1</v>
      </c>
      <c r="U22" s="20">
        <v>65</v>
      </c>
      <c r="V22" s="2" t="s">
        <v>397</v>
      </c>
      <c r="W22" s="2">
        <v>66</v>
      </c>
      <c r="Z22" s="2">
        <v>61</v>
      </c>
      <c r="AG22" s="2">
        <v>29</v>
      </c>
      <c r="AL22" s="11"/>
      <c r="BN22" s="24"/>
    </row>
    <row r="23" spans="1:67" x14ac:dyDescent="0.2">
      <c r="A23" s="10" t="s">
        <v>1</v>
      </c>
      <c r="B23" s="11" t="s">
        <v>86</v>
      </c>
      <c r="C23" s="10" t="s">
        <v>47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9" t="s">
        <v>208</v>
      </c>
      <c r="Q23" s="13">
        <v>1.86</v>
      </c>
      <c r="R23" s="14" t="s">
        <v>367</v>
      </c>
      <c r="S23" s="7" t="s">
        <v>215</v>
      </c>
      <c r="T23" s="15">
        <f>IF(ISBLANK(#REF!),0,1)</f>
        <v>1</v>
      </c>
      <c r="U23" s="2">
        <v>85</v>
      </c>
      <c r="V23" s="2" t="s">
        <v>394</v>
      </c>
      <c r="AB23" s="2">
        <v>68</v>
      </c>
      <c r="AE23" s="2">
        <v>70</v>
      </c>
      <c r="AF23" s="2">
        <v>60</v>
      </c>
      <c r="AL23" s="11"/>
      <c r="BN23" s="24"/>
    </row>
    <row r="24" spans="1:67" x14ac:dyDescent="0.2">
      <c r="A24" s="10" t="s">
        <v>1</v>
      </c>
      <c r="B24" s="11" t="s">
        <v>87</v>
      </c>
      <c r="C24" s="10" t="s">
        <v>47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9" t="s">
        <v>210</v>
      </c>
      <c r="Q24" s="13">
        <v>1.96</v>
      </c>
      <c r="R24" s="14" t="s">
        <v>368</v>
      </c>
      <c r="S24" s="7" t="s">
        <v>216</v>
      </c>
      <c r="T24" s="15">
        <f>IF(ISBLANK(#REF!),0,1)</f>
        <v>1</v>
      </c>
      <c r="U24" s="20">
        <v>65</v>
      </c>
      <c r="V24" s="2" t="s">
        <v>398</v>
      </c>
      <c r="AB24" s="2">
        <v>71</v>
      </c>
      <c r="AE24" s="2">
        <v>63</v>
      </c>
      <c r="AF24" s="2">
        <v>71</v>
      </c>
      <c r="AL24" s="11"/>
      <c r="BN24" s="24"/>
    </row>
    <row r="25" spans="1:67" x14ac:dyDescent="0.2">
      <c r="A25" s="10" t="s">
        <v>1</v>
      </c>
      <c r="B25" s="11" t="s">
        <v>88</v>
      </c>
      <c r="C25" s="10" t="s">
        <v>48</v>
      </c>
      <c r="D25" s="12">
        <v>7</v>
      </c>
      <c r="E25" s="12">
        <v>3</v>
      </c>
      <c r="F25" s="12">
        <v>4</v>
      </c>
      <c r="G25" s="12">
        <v>5</v>
      </c>
      <c r="H25" s="12">
        <v>1</v>
      </c>
      <c r="I25" s="12">
        <v>0</v>
      </c>
      <c r="J25" s="12">
        <v>0</v>
      </c>
      <c r="K25" s="12">
        <v>0</v>
      </c>
      <c r="L25" s="12">
        <v>4</v>
      </c>
      <c r="M25" s="12">
        <v>3</v>
      </c>
      <c r="N25" s="12">
        <v>0</v>
      </c>
      <c r="O25" s="12">
        <v>57.14</v>
      </c>
      <c r="P25" s="9" t="s">
        <v>218</v>
      </c>
      <c r="Q25" s="13">
        <v>1.75</v>
      </c>
      <c r="R25" s="14">
        <v>81.646626600000005</v>
      </c>
      <c r="S25" s="7" t="s">
        <v>217</v>
      </c>
      <c r="T25" s="15">
        <f>IF(ISBLANK(#REF!),0,1)</f>
        <v>1</v>
      </c>
      <c r="U25" s="20">
        <v>89</v>
      </c>
      <c r="V25" s="2" t="s">
        <v>394</v>
      </c>
      <c r="X25" s="2">
        <v>90</v>
      </c>
      <c r="AG25" s="2">
        <v>79</v>
      </c>
      <c r="AL25" s="11">
        <v>178</v>
      </c>
      <c r="AM25" s="2">
        <v>40</v>
      </c>
      <c r="AN25" s="2">
        <f t="shared" si="0"/>
        <v>4.45</v>
      </c>
      <c r="AO25">
        <v>229</v>
      </c>
      <c r="AP25">
        <v>5</v>
      </c>
      <c r="AQ25">
        <v>1</v>
      </c>
      <c r="AR25">
        <v>1</v>
      </c>
      <c r="AS25">
        <v>0</v>
      </c>
      <c r="AT25">
        <v>0</v>
      </c>
      <c r="AU25">
        <v>0</v>
      </c>
      <c r="AV25">
        <v>17</v>
      </c>
      <c r="AW25">
        <v>8</v>
      </c>
      <c r="AX25">
        <v>13</v>
      </c>
      <c r="AY25">
        <v>0</v>
      </c>
      <c r="AZ25">
        <v>182</v>
      </c>
      <c r="BA25">
        <v>7</v>
      </c>
      <c r="BB25">
        <v>21</v>
      </c>
      <c r="BC25">
        <v>4</v>
      </c>
      <c r="BD25">
        <v>6</v>
      </c>
      <c r="BE25">
        <v>8</v>
      </c>
      <c r="BF25">
        <v>6</v>
      </c>
      <c r="BG25">
        <v>0</v>
      </c>
      <c r="BH25">
        <v>36</v>
      </c>
      <c r="BI25">
        <v>6</v>
      </c>
      <c r="BJ25">
        <v>1</v>
      </c>
      <c r="BK25">
        <v>0</v>
      </c>
      <c r="BL25">
        <v>0</v>
      </c>
      <c r="BM25">
        <v>0</v>
      </c>
      <c r="BN25" s="24"/>
    </row>
    <row r="26" spans="1:67" x14ac:dyDescent="0.2">
      <c r="A26" s="10" t="s">
        <v>1</v>
      </c>
      <c r="B26" s="11" t="s">
        <v>89</v>
      </c>
      <c r="C26" s="10" t="s">
        <v>48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9" t="s">
        <v>218</v>
      </c>
      <c r="Q26" s="13">
        <v>1.77</v>
      </c>
      <c r="R26" s="14" t="s">
        <v>369</v>
      </c>
      <c r="S26" s="7" t="s">
        <v>219</v>
      </c>
      <c r="T26" s="15">
        <f>IF(ISBLANK(#REF!),0,1)</f>
        <v>1</v>
      </c>
      <c r="V26" s="2" t="s">
        <v>398</v>
      </c>
      <c r="AL26" s="11"/>
      <c r="BN26" s="24"/>
    </row>
    <row r="27" spans="1:67" x14ac:dyDescent="0.2">
      <c r="A27" s="10" t="s">
        <v>1</v>
      </c>
      <c r="B27" s="11" t="s">
        <v>90</v>
      </c>
      <c r="C27" s="10" t="s">
        <v>48</v>
      </c>
      <c r="D27" s="12">
        <v>10</v>
      </c>
      <c r="E27" s="12">
        <v>5</v>
      </c>
      <c r="F27" s="12">
        <v>5</v>
      </c>
      <c r="G27" s="12">
        <v>12</v>
      </c>
      <c r="H27" s="12">
        <v>0</v>
      </c>
      <c r="I27" s="12">
        <v>3</v>
      </c>
      <c r="J27" s="12">
        <v>2</v>
      </c>
      <c r="K27" s="12">
        <v>0</v>
      </c>
      <c r="L27" s="12">
        <v>5</v>
      </c>
      <c r="M27" s="12">
        <v>5</v>
      </c>
      <c r="N27" s="12">
        <v>0</v>
      </c>
      <c r="O27" s="12">
        <v>50</v>
      </c>
      <c r="P27" s="9" t="s">
        <v>218</v>
      </c>
      <c r="Q27" s="13">
        <v>1.8</v>
      </c>
      <c r="R27" s="14">
        <v>75.749925790000006</v>
      </c>
      <c r="S27" s="7" t="s">
        <v>220</v>
      </c>
      <c r="T27" s="15">
        <f>IF(ISBLANK(#REF!),0,1)</f>
        <v>1</v>
      </c>
      <c r="U27" s="20">
        <v>81</v>
      </c>
      <c r="V27" s="2" t="s">
        <v>398</v>
      </c>
      <c r="X27" s="2">
        <v>88</v>
      </c>
      <c r="AG27" s="2">
        <v>76</v>
      </c>
      <c r="AL27" s="11">
        <v>15</v>
      </c>
      <c r="AM27" s="2">
        <v>3</v>
      </c>
      <c r="AN27" s="2">
        <f t="shared" si="0"/>
        <v>5</v>
      </c>
      <c r="AO27">
        <v>68</v>
      </c>
      <c r="AP27">
        <v>6</v>
      </c>
      <c r="AQ27">
        <v>0</v>
      </c>
      <c r="AR27">
        <v>0</v>
      </c>
      <c r="AS27">
        <v>3</v>
      </c>
      <c r="AT27">
        <v>0</v>
      </c>
      <c r="AU27">
        <v>0</v>
      </c>
      <c r="AV27">
        <v>0</v>
      </c>
      <c r="AW27">
        <v>0</v>
      </c>
      <c r="AX27">
        <v>1</v>
      </c>
      <c r="AY27">
        <v>0</v>
      </c>
      <c r="AZ27">
        <v>79</v>
      </c>
      <c r="BA27">
        <v>1</v>
      </c>
      <c r="BB27">
        <v>11</v>
      </c>
      <c r="BC27">
        <v>1</v>
      </c>
      <c r="BD27">
        <v>1</v>
      </c>
      <c r="BE27">
        <v>1</v>
      </c>
      <c r="BF27">
        <v>1</v>
      </c>
      <c r="BG27">
        <v>0</v>
      </c>
      <c r="BH27">
        <v>11</v>
      </c>
      <c r="BI27">
        <v>2</v>
      </c>
      <c r="BJ27">
        <v>0</v>
      </c>
      <c r="BK27">
        <v>0</v>
      </c>
      <c r="BL27">
        <v>0</v>
      </c>
      <c r="BM27">
        <v>0</v>
      </c>
      <c r="BN27" s="24"/>
    </row>
    <row r="28" spans="1:67" x14ac:dyDescent="0.2">
      <c r="A28" s="10" t="s">
        <v>1</v>
      </c>
      <c r="B28" s="11" t="s">
        <v>91</v>
      </c>
      <c r="C28" s="10" t="s">
        <v>48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9" t="s">
        <v>222</v>
      </c>
      <c r="Q28" s="13">
        <v>1.77</v>
      </c>
      <c r="R28" s="14" t="s">
        <v>370</v>
      </c>
      <c r="S28" s="7" t="s">
        <v>221</v>
      </c>
      <c r="T28" s="15">
        <f>IF(ISBLANK(#REF!),0,1)</f>
        <v>1</v>
      </c>
      <c r="U28" s="20">
        <v>65</v>
      </c>
      <c r="V28" s="2" t="s">
        <v>397</v>
      </c>
      <c r="Y28" s="2">
        <v>29</v>
      </c>
      <c r="AH28" s="2">
        <v>87</v>
      </c>
      <c r="AI28" s="2">
        <v>78</v>
      </c>
      <c r="AL28" s="11"/>
      <c r="BN28" s="24"/>
    </row>
    <row r="29" spans="1:67" x14ac:dyDescent="0.2">
      <c r="A29" s="10" t="s">
        <v>1</v>
      </c>
      <c r="B29" s="11" t="s">
        <v>92</v>
      </c>
      <c r="C29" s="10" t="s">
        <v>48</v>
      </c>
      <c r="D29" s="12">
        <v>1</v>
      </c>
      <c r="E29" s="12">
        <v>1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1</v>
      </c>
      <c r="N29" s="12">
        <v>0</v>
      </c>
      <c r="O29" s="12">
        <v>0</v>
      </c>
      <c r="P29" s="9" t="s">
        <v>222</v>
      </c>
      <c r="Q29" s="13">
        <v>1.77</v>
      </c>
      <c r="R29" s="14">
        <v>78.925072380000003</v>
      </c>
      <c r="S29" s="7" t="s">
        <v>223</v>
      </c>
      <c r="T29" s="15">
        <f>IF(ISBLANK(#REF!),0,1)</f>
        <v>1</v>
      </c>
      <c r="U29" s="20">
        <v>69</v>
      </c>
      <c r="V29" s="2" t="s">
        <v>398</v>
      </c>
      <c r="W29" s="2">
        <v>76</v>
      </c>
      <c r="X29" s="2">
        <v>45</v>
      </c>
      <c r="AJ29" s="2">
        <v>89</v>
      </c>
      <c r="AL29" s="11"/>
      <c r="BN29" s="24"/>
    </row>
    <row r="30" spans="1:67" x14ac:dyDescent="0.2">
      <c r="A30" s="10" t="s">
        <v>1</v>
      </c>
      <c r="B30" s="11" t="s">
        <v>93</v>
      </c>
      <c r="C30" s="10" t="s">
        <v>48</v>
      </c>
      <c r="D30" s="12">
        <v>5</v>
      </c>
      <c r="E30" s="12">
        <v>4</v>
      </c>
      <c r="F30" s="12">
        <v>1</v>
      </c>
      <c r="G30" s="12">
        <v>15</v>
      </c>
      <c r="H30" s="12">
        <v>1</v>
      </c>
      <c r="I30" s="12">
        <v>2</v>
      </c>
      <c r="J30" s="12">
        <v>1</v>
      </c>
      <c r="K30" s="12">
        <v>1</v>
      </c>
      <c r="L30" s="12">
        <v>2</v>
      </c>
      <c r="M30" s="12">
        <v>3</v>
      </c>
      <c r="N30" s="12">
        <v>0</v>
      </c>
      <c r="O30" s="12">
        <v>40</v>
      </c>
      <c r="P30" s="9" t="s">
        <v>222</v>
      </c>
      <c r="Q30" s="13">
        <v>1.85</v>
      </c>
      <c r="R30" s="14">
        <v>80.739441859999999</v>
      </c>
      <c r="S30" s="7" t="s">
        <v>224</v>
      </c>
      <c r="T30" s="15">
        <f>IF(ISBLANK(#REF!),0,1)</f>
        <v>1</v>
      </c>
      <c r="U30" s="20">
        <v>87</v>
      </c>
      <c r="V30" s="2" t="s">
        <v>394</v>
      </c>
      <c r="W30" s="2">
        <v>66</v>
      </c>
      <c r="X30" s="2">
        <v>86</v>
      </c>
      <c r="AJ30" s="2">
        <v>89</v>
      </c>
      <c r="AL30" s="11">
        <v>75</v>
      </c>
      <c r="AM30" s="2">
        <v>34</v>
      </c>
      <c r="AN30" s="2">
        <f t="shared" si="0"/>
        <v>2.2058823529411766</v>
      </c>
      <c r="AO30">
        <v>344</v>
      </c>
      <c r="AP30">
        <v>15</v>
      </c>
      <c r="AQ30">
        <v>1</v>
      </c>
      <c r="AR30">
        <v>1</v>
      </c>
      <c r="AS30">
        <v>2</v>
      </c>
      <c r="AT30">
        <v>1</v>
      </c>
      <c r="AU30">
        <v>1</v>
      </c>
      <c r="AV30">
        <v>8</v>
      </c>
      <c r="AW30">
        <v>1</v>
      </c>
      <c r="AX30">
        <v>14</v>
      </c>
      <c r="AY30">
        <v>1</v>
      </c>
      <c r="AZ30">
        <v>58</v>
      </c>
      <c r="BA30">
        <v>2</v>
      </c>
      <c r="BB30">
        <v>48</v>
      </c>
      <c r="BC30">
        <v>11</v>
      </c>
      <c r="BD30">
        <v>2</v>
      </c>
      <c r="BE30">
        <v>4</v>
      </c>
      <c r="BF30">
        <v>2</v>
      </c>
      <c r="BG30">
        <v>1</v>
      </c>
      <c r="BH30">
        <v>22</v>
      </c>
      <c r="BI30">
        <v>3</v>
      </c>
      <c r="BJ30">
        <v>0</v>
      </c>
      <c r="BK30">
        <v>0</v>
      </c>
      <c r="BL30">
        <v>0</v>
      </c>
      <c r="BM30">
        <v>0</v>
      </c>
      <c r="BN30" s="24"/>
    </row>
    <row r="31" spans="1:67" x14ac:dyDescent="0.2">
      <c r="A31" s="10" t="s">
        <v>1</v>
      </c>
      <c r="B31" s="11" t="s">
        <v>94</v>
      </c>
      <c r="C31" s="10" t="s">
        <v>48</v>
      </c>
      <c r="D31" s="12">
        <v>24</v>
      </c>
      <c r="E31" s="12">
        <v>15</v>
      </c>
      <c r="F31" s="12">
        <v>9</v>
      </c>
      <c r="G31" s="12">
        <v>25</v>
      </c>
      <c r="H31" s="12">
        <v>5</v>
      </c>
      <c r="I31" s="12">
        <v>0</v>
      </c>
      <c r="J31" s="12">
        <v>0</v>
      </c>
      <c r="K31" s="12">
        <v>0</v>
      </c>
      <c r="L31" s="12">
        <v>12</v>
      </c>
      <c r="M31" s="12">
        <v>12</v>
      </c>
      <c r="N31" s="12">
        <v>0</v>
      </c>
      <c r="O31" s="12">
        <v>50</v>
      </c>
      <c r="P31" s="9" t="s">
        <v>225</v>
      </c>
      <c r="Q31" s="13">
        <v>1.91</v>
      </c>
      <c r="R31" s="14">
        <v>89.811289260000009</v>
      </c>
      <c r="S31" s="7" t="s">
        <v>226</v>
      </c>
      <c r="T31" s="15">
        <f>IF(ISBLANK(#REF!),0,1)</f>
        <v>1</v>
      </c>
      <c r="U31" s="20">
        <v>86</v>
      </c>
      <c r="V31" s="2" t="s">
        <v>404</v>
      </c>
      <c r="W31" s="2">
        <v>91</v>
      </c>
      <c r="AK31" s="2">
        <v>88</v>
      </c>
      <c r="AL31" s="11">
        <v>129</v>
      </c>
      <c r="AM31" s="2">
        <v>32</v>
      </c>
      <c r="AN31" s="2">
        <f t="shared" si="0"/>
        <v>4.03125</v>
      </c>
      <c r="AO31">
        <v>248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8</v>
      </c>
      <c r="AW31">
        <v>5</v>
      </c>
      <c r="AX31">
        <v>10</v>
      </c>
      <c r="AY31">
        <v>0</v>
      </c>
      <c r="AZ31">
        <v>10</v>
      </c>
      <c r="BA31">
        <v>1</v>
      </c>
      <c r="BB31">
        <v>29</v>
      </c>
      <c r="BC31">
        <v>2</v>
      </c>
      <c r="BD31">
        <v>0</v>
      </c>
      <c r="BE31">
        <v>1</v>
      </c>
      <c r="BF31">
        <v>1</v>
      </c>
      <c r="BG31">
        <v>1</v>
      </c>
      <c r="BH31">
        <v>5</v>
      </c>
      <c r="BI31">
        <v>2</v>
      </c>
      <c r="BJ31">
        <v>0</v>
      </c>
      <c r="BK31">
        <v>0</v>
      </c>
      <c r="BL31">
        <v>1</v>
      </c>
      <c r="BM31">
        <v>0</v>
      </c>
      <c r="BN31" s="24"/>
    </row>
    <row r="32" spans="1:67" x14ac:dyDescent="0.2">
      <c r="A32" s="10" t="s">
        <v>1</v>
      </c>
      <c r="B32" s="11" t="s">
        <v>95</v>
      </c>
      <c r="C32" s="10" t="s">
        <v>48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9" t="s">
        <v>225</v>
      </c>
      <c r="Q32" s="13">
        <v>1.82</v>
      </c>
      <c r="R32" s="14" t="s">
        <v>370</v>
      </c>
      <c r="S32" s="7" t="s">
        <v>227</v>
      </c>
      <c r="T32" s="15">
        <f>IF(ISBLANK(#REF!),0,1)</f>
        <v>1</v>
      </c>
      <c r="U32" s="20">
        <v>60</v>
      </c>
      <c r="V32" s="2" t="s">
        <v>405</v>
      </c>
      <c r="W32" s="2">
        <v>74</v>
      </c>
      <c r="AK32" s="2">
        <v>79</v>
      </c>
      <c r="AL32" s="11"/>
      <c r="AM32" s="23"/>
      <c r="BN32" s="24"/>
    </row>
    <row r="33" spans="1:66" x14ac:dyDescent="0.2">
      <c r="A33" s="10" t="s">
        <v>1</v>
      </c>
      <c r="B33" s="11" t="s">
        <v>96</v>
      </c>
      <c r="C33" s="10" t="s">
        <v>48</v>
      </c>
      <c r="D33" s="12">
        <v>11</v>
      </c>
      <c r="E33" s="12">
        <v>11</v>
      </c>
      <c r="F33" s="12">
        <v>0</v>
      </c>
      <c r="G33" s="12">
        <v>10</v>
      </c>
      <c r="H33" s="12">
        <v>2</v>
      </c>
      <c r="I33" s="12">
        <v>0</v>
      </c>
      <c r="J33" s="12">
        <v>0</v>
      </c>
      <c r="K33" s="12">
        <v>0</v>
      </c>
      <c r="L33" s="12">
        <v>5</v>
      </c>
      <c r="M33" s="12">
        <v>6</v>
      </c>
      <c r="N33" s="12">
        <v>0</v>
      </c>
      <c r="O33" s="12">
        <v>45.45</v>
      </c>
      <c r="P33" s="9" t="s">
        <v>225</v>
      </c>
      <c r="Q33" s="13">
        <v>1.85</v>
      </c>
      <c r="R33" s="14">
        <v>91.625658740000006</v>
      </c>
      <c r="S33" s="7" t="s">
        <v>228</v>
      </c>
      <c r="T33" s="15">
        <f>IF(ISBLANK(#REF!),0,1)</f>
        <v>1</v>
      </c>
      <c r="U33" s="20">
        <v>81</v>
      </c>
      <c r="V33" s="2" t="s">
        <v>396</v>
      </c>
      <c r="W33" s="2">
        <v>81</v>
      </c>
      <c r="X33" s="2">
        <v>50</v>
      </c>
      <c r="Y33" s="2">
        <v>29</v>
      </c>
      <c r="AL33" s="11"/>
      <c r="AM33" s="23"/>
      <c r="BN33" s="24"/>
    </row>
    <row r="34" spans="1:66" x14ac:dyDescent="0.2">
      <c r="A34" s="10" t="s">
        <v>1</v>
      </c>
      <c r="B34" s="11" t="s">
        <v>97</v>
      </c>
      <c r="C34" s="10" t="s">
        <v>48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9" t="s">
        <v>225</v>
      </c>
      <c r="Q34" s="13">
        <v>1.83</v>
      </c>
      <c r="R34" s="14" t="s">
        <v>370</v>
      </c>
      <c r="S34" s="7" t="s">
        <v>229</v>
      </c>
      <c r="T34" s="15">
        <f>IF(ISBLANK(#REF!),0,1)</f>
        <v>1</v>
      </c>
      <c r="U34" s="20">
        <v>66</v>
      </c>
      <c r="V34" s="2" t="s">
        <v>400</v>
      </c>
      <c r="W34" s="2">
        <v>69</v>
      </c>
      <c r="AK34" s="2">
        <v>75</v>
      </c>
      <c r="AL34" s="11"/>
      <c r="AM34" s="23"/>
      <c r="BN34" s="24"/>
    </row>
    <row r="35" spans="1:66" x14ac:dyDescent="0.2">
      <c r="A35" s="10" t="s">
        <v>1</v>
      </c>
      <c r="B35" s="11" t="s">
        <v>98</v>
      </c>
      <c r="C35" s="10" t="s">
        <v>48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9" t="s">
        <v>231</v>
      </c>
      <c r="Q35" s="13">
        <v>1.72</v>
      </c>
      <c r="R35" s="14" t="s">
        <v>371</v>
      </c>
      <c r="S35" s="7" t="s">
        <v>230</v>
      </c>
      <c r="T35" s="15">
        <f>IF(ISBLANK(#REF!),0,1)</f>
        <v>1</v>
      </c>
      <c r="U35" s="20">
        <v>61</v>
      </c>
      <c r="V35" s="2" t="s">
        <v>399</v>
      </c>
      <c r="Y35" s="2">
        <v>82</v>
      </c>
      <c r="AH35" s="2">
        <v>86</v>
      </c>
      <c r="AI35" s="2">
        <v>79</v>
      </c>
      <c r="AL35" s="11"/>
      <c r="AM35" s="23"/>
      <c r="BN35" s="24"/>
    </row>
    <row r="36" spans="1:66" x14ac:dyDescent="0.2">
      <c r="A36" s="10" t="s">
        <v>1</v>
      </c>
      <c r="B36" s="11" t="s">
        <v>99</v>
      </c>
      <c r="C36" s="10" t="s">
        <v>48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9" t="s">
        <v>233</v>
      </c>
      <c r="Q36" s="13">
        <v>1.81</v>
      </c>
      <c r="R36" s="14" t="s">
        <v>372</v>
      </c>
      <c r="S36" s="7" t="s">
        <v>232</v>
      </c>
      <c r="T36" s="15">
        <f>IF(ISBLANK(#REF!),0,1)</f>
        <v>1</v>
      </c>
      <c r="U36" s="20">
        <v>71</v>
      </c>
      <c r="V36" s="2" t="s">
        <v>404</v>
      </c>
      <c r="W36" s="2">
        <v>74</v>
      </c>
      <c r="X36" s="2">
        <v>55</v>
      </c>
      <c r="Y36" s="2">
        <v>29</v>
      </c>
      <c r="AL36" s="11"/>
      <c r="AM36" s="23"/>
      <c r="BN36" s="24"/>
    </row>
    <row r="37" spans="1:66" ht="16" x14ac:dyDescent="0.2">
      <c r="A37" s="10" t="s">
        <v>1</v>
      </c>
      <c r="B37" s="11" t="s">
        <v>100</v>
      </c>
      <c r="C37" s="10" t="s">
        <v>48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9" t="s">
        <v>233</v>
      </c>
      <c r="Q37" s="13">
        <v>1.73</v>
      </c>
      <c r="R37" s="14" t="s">
        <v>373</v>
      </c>
      <c r="S37" s="16" t="s">
        <v>234</v>
      </c>
      <c r="T37" s="15">
        <f>IF(ISBLANK(#REF!),0,1)</f>
        <v>1</v>
      </c>
      <c r="U37" s="20">
        <v>75</v>
      </c>
      <c r="V37" s="2" t="s">
        <v>400</v>
      </c>
      <c r="W37" s="2">
        <v>83</v>
      </c>
      <c r="X37" s="2">
        <v>58</v>
      </c>
      <c r="Y37" s="2">
        <v>29</v>
      </c>
      <c r="AL37" s="11"/>
      <c r="AM37" s="23"/>
      <c r="BN37" s="26"/>
    </row>
    <row r="38" spans="1:66" x14ac:dyDescent="0.2">
      <c r="A38" s="10" t="s">
        <v>1</v>
      </c>
      <c r="B38" s="11" t="s">
        <v>101</v>
      </c>
      <c r="C38" s="10" t="s">
        <v>48</v>
      </c>
      <c r="D38" s="12">
        <v>5</v>
      </c>
      <c r="E38" s="12">
        <v>5</v>
      </c>
      <c r="F38" s="12">
        <v>0</v>
      </c>
      <c r="G38" s="12">
        <v>10</v>
      </c>
      <c r="H38" s="12">
        <v>2</v>
      </c>
      <c r="I38" s="12">
        <v>0</v>
      </c>
      <c r="J38" s="12">
        <v>0</v>
      </c>
      <c r="K38" s="12">
        <v>0</v>
      </c>
      <c r="L38" s="12">
        <v>2</v>
      </c>
      <c r="M38" s="12">
        <v>3</v>
      </c>
      <c r="N38" s="12">
        <v>0</v>
      </c>
      <c r="O38" s="12">
        <v>40</v>
      </c>
      <c r="P38" s="9" t="s">
        <v>233</v>
      </c>
      <c r="Q38" s="13">
        <v>1.85</v>
      </c>
      <c r="R38" s="14">
        <v>91.625658740000006</v>
      </c>
      <c r="S38" s="7" t="s">
        <v>235</v>
      </c>
      <c r="T38" s="15">
        <f>IF(ISBLANK(#REF!),0,1)</f>
        <v>1</v>
      </c>
      <c r="U38" s="20">
        <v>81</v>
      </c>
      <c r="V38" s="2" t="s">
        <v>406</v>
      </c>
      <c r="W38" s="2">
        <v>83</v>
      </c>
      <c r="AK38" s="2">
        <v>86</v>
      </c>
      <c r="AL38" s="11">
        <v>279</v>
      </c>
      <c r="AM38" s="23">
        <v>28</v>
      </c>
      <c r="AN38" s="2">
        <f t="shared" si="0"/>
        <v>9.9642857142857135</v>
      </c>
      <c r="AO38">
        <v>372</v>
      </c>
      <c r="AP38">
        <v>10</v>
      </c>
      <c r="AQ38">
        <v>2</v>
      </c>
      <c r="AR38">
        <v>1</v>
      </c>
      <c r="AS38">
        <v>0</v>
      </c>
      <c r="AT38">
        <v>0</v>
      </c>
      <c r="AU38">
        <v>0</v>
      </c>
      <c r="AV38">
        <v>14</v>
      </c>
      <c r="AW38">
        <v>7</v>
      </c>
      <c r="AX38">
        <v>4</v>
      </c>
      <c r="AY38">
        <v>0</v>
      </c>
      <c r="AZ38">
        <v>18</v>
      </c>
      <c r="BA38">
        <v>5</v>
      </c>
      <c r="BB38">
        <v>26</v>
      </c>
      <c r="BC38">
        <v>8</v>
      </c>
      <c r="BD38">
        <v>4</v>
      </c>
      <c r="BE38">
        <v>6</v>
      </c>
      <c r="BF38">
        <v>5</v>
      </c>
      <c r="BG38">
        <v>1</v>
      </c>
      <c r="BH38">
        <v>5</v>
      </c>
      <c r="BI38">
        <v>7</v>
      </c>
      <c r="BJ38">
        <v>0</v>
      </c>
      <c r="BK38">
        <v>0</v>
      </c>
      <c r="BL38">
        <v>0</v>
      </c>
      <c r="BM38">
        <v>0</v>
      </c>
      <c r="BN38" s="24"/>
    </row>
    <row r="39" spans="1:66" x14ac:dyDescent="0.2">
      <c r="A39" s="10" t="s">
        <v>1</v>
      </c>
      <c r="B39" s="11" t="s">
        <v>102</v>
      </c>
      <c r="C39" s="10" t="s">
        <v>48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9" t="s">
        <v>237</v>
      </c>
      <c r="Q39" s="13">
        <v>1.8</v>
      </c>
      <c r="R39" s="14">
        <v>74.842741050000001</v>
      </c>
      <c r="S39" s="7" t="s">
        <v>236</v>
      </c>
      <c r="T39" s="15">
        <f>IF(ISBLANK(#REF!),0,1)</f>
        <v>1</v>
      </c>
      <c r="U39" s="20">
        <v>71</v>
      </c>
      <c r="V39" s="2" t="s">
        <v>401</v>
      </c>
      <c r="W39" s="2">
        <v>79</v>
      </c>
      <c r="X39" s="2">
        <v>54</v>
      </c>
      <c r="Y39" s="2">
        <v>85</v>
      </c>
      <c r="AL39" s="11"/>
      <c r="AM39" s="23"/>
      <c r="BN39" s="24"/>
    </row>
    <row r="40" spans="1:66" x14ac:dyDescent="0.2">
      <c r="A40" s="10" t="s">
        <v>1</v>
      </c>
      <c r="B40" s="11" t="s">
        <v>103</v>
      </c>
      <c r="C40" s="10" t="s">
        <v>48</v>
      </c>
      <c r="D40" s="17">
        <v>5</v>
      </c>
      <c r="E40" s="17">
        <v>5</v>
      </c>
      <c r="F40" s="17">
        <v>0</v>
      </c>
      <c r="G40" s="17">
        <v>15</v>
      </c>
      <c r="H40" s="17">
        <v>3</v>
      </c>
      <c r="I40" s="17">
        <v>0</v>
      </c>
      <c r="J40" s="17">
        <v>0</v>
      </c>
      <c r="K40" s="17">
        <v>0</v>
      </c>
      <c r="L40" s="17">
        <v>2</v>
      </c>
      <c r="M40" s="17">
        <v>3</v>
      </c>
      <c r="N40" s="17">
        <v>0</v>
      </c>
      <c r="O40" s="17">
        <v>40</v>
      </c>
      <c r="P40" s="9" t="s">
        <v>233</v>
      </c>
      <c r="Q40" s="13">
        <v>1.85</v>
      </c>
      <c r="R40" s="14">
        <v>89.811289260000009</v>
      </c>
      <c r="S40" s="7" t="s">
        <v>238</v>
      </c>
      <c r="T40" s="15">
        <f>IF(ISBLANK(#REF!),0,1)</f>
        <v>1</v>
      </c>
      <c r="U40" s="20">
        <v>83</v>
      </c>
      <c r="V40" s="2" t="s">
        <v>396</v>
      </c>
      <c r="W40" s="2">
        <v>85</v>
      </c>
      <c r="X40" s="2">
        <v>81</v>
      </c>
      <c r="Y40" s="2">
        <v>29</v>
      </c>
      <c r="AL40" s="11"/>
      <c r="AM40" s="23"/>
      <c r="BN40" s="24"/>
    </row>
    <row r="41" spans="1:66" x14ac:dyDescent="0.2">
      <c r="A41" s="10" t="s">
        <v>1</v>
      </c>
      <c r="B41" s="11" t="s">
        <v>104</v>
      </c>
      <c r="C41" s="10" t="s">
        <v>48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9" t="s">
        <v>240</v>
      </c>
      <c r="Q41" s="13">
        <v>1.82</v>
      </c>
      <c r="R41" s="14" t="s">
        <v>374</v>
      </c>
      <c r="S41" s="7" t="s">
        <v>239</v>
      </c>
      <c r="T41" s="15">
        <f>IF(ISBLANK(#REF!),0,1)</f>
        <v>1</v>
      </c>
      <c r="V41" s="2" t="s">
        <v>400</v>
      </c>
      <c r="AL41" s="11"/>
      <c r="AM41" s="23"/>
      <c r="BN41" s="24"/>
    </row>
    <row r="42" spans="1:66" x14ac:dyDescent="0.2">
      <c r="A42" s="10" t="s">
        <v>1</v>
      </c>
      <c r="B42" s="11" t="s">
        <v>105</v>
      </c>
      <c r="C42" s="10" t="s">
        <v>48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9" t="s">
        <v>237</v>
      </c>
      <c r="Q42" s="13">
        <v>1.83</v>
      </c>
      <c r="R42" s="14">
        <v>88.904104520000004</v>
      </c>
      <c r="S42" s="7" t="s">
        <v>241</v>
      </c>
      <c r="T42" s="15">
        <f>IF(ISBLANK(#REF!),0,1)</f>
        <v>1</v>
      </c>
      <c r="U42" s="20">
        <v>66</v>
      </c>
      <c r="V42" s="2" t="s">
        <v>404</v>
      </c>
      <c r="Y42" s="2">
        <v>29</v>
      </c>
      <c r="AH42" s="2">
        <v>91</v>
      </c>
      <c r="AI42" s="2">
        <v>87</v>
      </c>
      <c r="AL42" s="11"/>
      <c r="AM42" s="23"/>
      <c r="BN42" s="24"/>
    </row>
    <row r="43" spans="1:66" x14ac:dyDescent="0.2">
      <c r="A43" s="10" t="s">
        <v>1</v>
      </c>
      <c r="B43" s="11" t="s">
        <v>106</v>
      </c>
      <c r="C43" s="10" t="s">
        <v>48</v>
      </c>
      <c r="D43" s="12">
        <v>4</v>
      </c>
      <c r="E43" s="12">
        <v>2</v>
      </c>
      <c r="F43" s="12">
        <v>2</v>
      </c>
      <c r="G43" s="12">
        <v>5</v>
      </c>
      <c r="H43" s="12">
        <v>0</v>
      </c>
      <c r="I43" s="12">
        <v>1</v>
      </c>
      <c r="J43" s="12">
        <v>1</v>
      </c>
      <c r="K43" s="12">
        <v>0</v>
      </c>
      <c r="L43" s="12">
        <v>2</v>
      </c>
      <c r="M43" s="12">
        <v>2</v>
      </c>
      <c r="N43" s="12">
        <v>0</v>
      </c>
      <c r="O43" s="12">
        <v>50</v>
      </c>
      <c r="P43" s="9" t="s">
        <v>237</v>
      </c>
      <c r="Q43" s="13">
        <v>1.78</v>
      </c>
      <c r="R43" s="14">
        <v>79.832257120000008</v>
      </c>
      <c r="S43" s="7" t="s">
        <v>242</v>
      </c>
      <c r="T43" s="15">
        <f>IF(ISBLANK(#REF!),0,1)</f>
        <v>1</v>
      </c>
      <c r="U43" s="20">
        <v>90</v>
      </c>
      <c r="V43" s="2" t="s">
        <v>394</v>
      </c>
      <c r="Y43" s="2">
        <v>88</v>
      </c>
      <c r="AH43" s="2">
        <v>90</v>
      </c>
      <c r="AI43" s="2">
        <v>83</v>
      </c>
      <c r="AL43" s="11">
        <v>106</v>
      </c>
      <c r="AM43" s="23">
        <v>25</v>
      </c>
      <c r="AN43" s="2">
        <f t="shared" si="0"/>
        <v>4.24</v>
      </c>
      <c r="AO43">
        <v>183</v>
      </c>
      <c r="AP43">
        <v>5</v>
      </c>
      <c r="AQ43">
        <v>0</v>
      </c>
      <c r="AR43">
        <v>1</v>
      </c>
      <c r="AS43">
        <v>1</v>
      </c>
      <c r="AT43">
        <v>1</v>
      </c>
      <c r="AU43">
        <v>0</v>
      </c>
      <c r="AV43">
        <v>11</v>
      </c>
      <c r="AW43">
        <v>2</v>
      </c>
      <c r="AX43">
        <v>3</v>
      </c>
      <c r="AY43">
        <v>0</v>
      </c>
      <c r="AZ43">
        <v>21</v>
      </c>
      <c r="BA43">
        <v>2</v>
      </c>
      <c r="BB43">
        <v>2</v>
      </c>
      <c r="BC43">
        <v>1</v>
      </c>
      <c r="BD43">
        <v>1</v>
      </c>
      <c r="BE43">
        <v>4</v>
      </c>
      <c r="BF43">
        <v>3</v>
      </c>
      <c r="BG43">
        <v>1</v>
      </c>
      <c r="BH43">
        <v>7</v>
      </c>
      <c r="BI43">
        <v>5</v>
      </c>
      <c r="BJ43">
        <v>1</v>
      </c>
      <c r="BK43">
        <v>0</v>
      </c>
      <c r="BL43">
        <v>0</v>
      </c>
      <c r="BM43">
        <v>0</v>
      </c>
      <c r="BN43" s="24"/>
    </row>
    <row r="44" spans="1:66" x14ac:dyDescent="0.2">
      <c r="A44" s="10" t="s">
        <v>2</v>
      </c>
      <c r="B44" s="11" t="s">
        <v>27</v>
      </c>
      <c r="C44" s="10" t="s">
        <v>47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9" t="s">
        <v>208</v>
      </c>
      <c r="Q44" s="13">
        <v>1.93</v>
      </c>
      <c r="R44" s="14" t="s">
        <v>358</v>
      </c>
      <c r="S44" s="7" t="s">
        <v>243</v>
      </c>
      <c r="T44" s="15">
        <f>IF(ISBLANK(#REF!),0,1)</f>
        <v>1</v>
      </c>
      <c r="U44" s="20">
        <v>89</v>
      </c>
      <c r="V44" s="2" t="s">
        <v>407</v>
      </c>
      <c r="W44" s="2">
        <v>82</v>
      </c>
      <c r="Z44" s="2">
        <v>72</v>
      </c>
      <c r="AG44" s="2">
        <v>29</v>
      </c>
      <c r="AL44" s="11"/>
      <c r="AM44" s="23"/>
      <c r="BN44" s="24"/>
    </row>
    <row r="45" spans="1:66" x14ac:dyDescent="0.2">
      <c r="A45" s="10" t="s">
        <v>2</v>
      </c>
      <c r="B45" s="11" t="s">
        <v>28</v>
      </c>
      <c r="C45" s="10" t="s">
        <v>47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9" t="s">
        <v>245</v>
      </c>
      <c r="Q45" s="13">
        <v>2.0099999999999998</v>
      </c>
      <c r="R45" s="14" t="s">
        <v>358</v>
      </c>
      <c r="S45" s="7" t="s">
        <v>244</v>
      </c>
      <c r="T45" s="15">
        <f>IF(ISBLANK(#REF!),0,1)</f>
        <v>1</v>
      </c>
      <c r="U45" s="20">
        <v>85</v>
      </c>
      <c r="V45" s="2" t="s">
        <v>407</v>
      </c>
      <c r="W45" s="2">
        <v>73</v>
      </c>
      <c r="Z45" s="2">
        <v>65</v>
      </c>
      <c r="AG45" s="2">
        <v>29</v>
      </c>
      <c r="AL45" s="11"/>
      <c r="AM45" s="23"/>
      <c r="BN45" s="24"/>
    </row>
    <row r="46" spans="1:66" x14ac:dyDescent="0.2">
      <c r="A46" s="10" t="s">
        <v>2</v>
      </c>
      <c r="B46" s="11" t="s">
        <v>29</v>
      </c>
      <c r="C46" s="10" t="s">
        <v>47</v>
      </c>
      <c r="D46" s="12">
        <v>8</v>
      </c>
      <c r="E46" s="12">
        <v>1</v>
      </c>
      <c r="F46" s="12">
        <v>7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6</v>
      </c>
      <c r="M46" s="12">
        <v>2</v>
      </c>
      <c r="N46" s="12">
        <v>0</v>
      </c>
      <c r="O46" s="12">
        <v>75</v>
      </c>
      <c r="P46" s="9" t="s">
        <v>46</v>
      </c>
      <c r="Q46" s="13">
        <v>1.98</v>
      </c>
      <c r="R46" s="14">
        <v>114.75886961</v>
      </c>
      <c r="S46" s="7" t="s">
        <v>246</v>
      </c>
      <c r="T46" s="15">
        <f>IF(ISBLANK(#REF!),0,1)</f>
        <v>1</v>
      </c>
      <c r="U46" s="20">
        <v>79</v>
      </c>
      <c r="V46" s="2" t="s">
        <v>408</v>
      </c>
      <c r="AA46" s="2">
        <v>87</v>
      </c>
      <c r="AC46" s="2">
        <v>83</v>
      </c>
      <c r="AD46" s="2">
        <v>92</v>
      </c>
      <c r="AL46" s="11">
        <v>27</v>
      </c>
      <c r="AM46" s="23">
        <v>14</v>
      </c>
      <c r="AN46" s="2">
        <f t="shared" si="0"/>
        <v>1.9285714285714286</v>
      </c>
      <c r="AO46">
        <v>109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0</v>
      </c>
      <c r="AX46">
        <v>6</v>
      </c>
      <c r="AY46">
        <v>0</v>
      </c>
      <c r="AZ46">
        <v>2</v>
      </c>
      <c r="BA46">
        <v>0</v>
      </c>
      <c r="BB46">
        <v>21</v>
      </c>
      <c r="BC46">
        <v>3</v>
      </c>
      <c r="BD46">
        <v>1</v>
      </c>
      <c r="BE46">
        <v>1</v>
      </c>
      <c r="BF46">
        <v>1</v>
      </c>
      <c r="BG46">
        <v>0</v>
      </c>
      <c r="BH46">
        <v>0</v>
      </c>
      <c r="BI46">
        <v>0</v>
      </c>
      <c r="BJ46">
        <v>3</v>
      </c>
      <c r="BK46">
        <v>2</v>
      </c>
      <c r="BL46">
        <v>0</v>
      </c>
      <c r="BM46">
        <v>0</v>
      </c>
      <c r="BN46" s="24"/>
    </row>
    <row r="47" spans="1:66" x14ac:dyDescent="0.2">
      <c r="A47" s="10" t="s">
        <v>2</v>
      </c>
      <c r="B47" s="11" t="s">
        <v>30</v>
      </c>
      <c r="C47" s="10" t="s">
        <v>47</v>
      </c>
      <c r="D47" s="17">
        <v>16</v>
      </c>
      <c r="E47" s="17">
        <v>14</v>
      </c>
      <c r="F47" s="17">
        <v>2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10</v>
      </c>
      <c r="M47" s="17">
        <v>5</v>
      </c>
      <c r="N47" s="17">
        <v>1</v>
      </c>
      <c r="O47" s="17">
        <v>65.62</v>
      </c>
      <c r="P47" s="9" t="s">
        <v>186</v>
      </c>
      <c r="Q47" s="13">
        <v>1.83</v>
      </c>
      <c r="R47" s="14">
        <v>122.01634753</v>
      </c>
      <c r="S47" s="7" t="s">
        <v>247</v>
      </c>
      <c r="T47" s="15">
        <f>IF(ISBLANK(#REF!),0,1)</f>
        <v>1</v>
      </c>
      <c r="U47" s="20">
        <v>87</v>
      </c>
      <c r="V47" s="2" t="s">
        <v>407</v>
      </c>
      <c r="Z47" s="2">
        <v>83</v>
      </c>
      <c r="AA47" s="2">
        <v>85</v>
      </c>
      <c r="AL47" s="11">
        <v>37</v>
      </c>
      <c r="AM47" s="23">
        <v>49</v>
      </c>
      <c r="AN47" s="2">
        <f t="shared" si="0"/>
        <v>0.75510204081632648</v>
      </c>
      <c r="AO47">
        <v>311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5</v>
      </c>
      <c r="AW47">
        <v>2</v>
      </c>
      <c r="AX47">
        <v>12</v>
      </c>
      <c r="AY47">
        <v>0</v>
      </c>
      <c r="AZ47">
        <v>13</v>
      </c>
      <c r="BA47">
        <v>2</v>
      </c>
      <c r="BB47">
        <v>33</v>
      </c>
      <c r="BC47">
        <v>7</v>
      </c>
      <c r="BD47">
        <v>0</v>
      </c>
      <c r="BE47">
        <v>1</v>
      </c>
      <c r="BF47">
        <v>1</v>
      </c>
      <c r="BG47">
        <v>3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 s="24"/>
    </row>
    <row r="48" spans="1:66" x14ac:dyDescent="0.2">
      <c r="A48" s="10" t="s">
        <v>2</v>
      </c>
      <c r="B48" s="11" t="s">
        <v>31</v>
      </c>
      <c r="C48" s="10" t="s">
        <v>47</v>
      </c>
      <c r="D48" s="12">
        <v>44</v>
      </c>
      <c r="E48" s="12">
        <v>34</v>
      </c>
      <c r="F48" s="12">
        <v>10</v>
      </c>
      <c r="G48" s="12">
        <v>20</v>
      </c>
      <c r="H48" s="12">
        <v>4</v>
      </c>
      <c r="I48" s="12">
        <v>0</v>
      </c>
      <c r="J48" s="12">
        <v>0</v>
      </c>
      <c r="K48" s="12">
        <v>0</v>
      </c>
      <c r="L48" s="12">
        <v>27</v>
      </c>
      <c r="M48" s="12">
        <v>15</v>
      </c>
      <c r="N48" s="12">
        <v>2</v>
      </c>
      <c r="O48" s="12">
        <v>63.63</v>
      </c>
      <c r="P48" s="9" t="s">
        <v>186</v>
      </c>
      <c r="Q48" s="13">
        <v>1.85</v>
      </c>
      <c r="R48" s="14">
        <v>116.57323909</v>
      </c>
      <c r="S48" s="7" t="s">
        <v>248</v>
      </c>
      <c r="T48" s="15">
        <f>IF(ISBLANK(#REF!),0,1)</f>
        <v>1</v>
      </c>
      <c r="U48" s="20">
        <v>86</v>
      </c>
      <c r="V48" s="2" t="s">
        <v>407</v>
      </c>
      <c r="Z48" s="2">
        <v>81</v>
      </c>
      <c r="AA48" s="2">
        <v>87</v>
      </c>
      <c r="AL48" s="11">
        <v>31</v>
      </c>
      <c r="AM48" s="23">
        <v>26</v>
      </c>
      <c r="AN48" s="2">
        <f t="shared" si="0"/>
        <v>1.1923076923076923</v>
      </c>
      <c r="AO48">
        <v>225</v>
      </c>
      <c r="AP48">
        <v>5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4</v>
      </c>
      <c r="AW48">
        <v>0</v>
      </c>
      <c r="AX48">
        <v>9</v>
      </c>
      <c r="AY48">
        <v>0</v>
      </c>
      <c r="AZ48">
        <v>8</v>
      </c>
      <c r="BA48">
        <v>0</v>
      </c>
      <c r="BB48">
        <v>32</v>
      </c>
      <c r="BC48">
        <v>5</v>
      </c>
      <c r="BD48">
        <v>2</v>
      </c>
      <c r="BE48">
        <v>4</v>
      </c>
      <c r="BF48">
        <v>4</v>
      </c>
      <c r="BG48">
        <v>4</v>
      </c>
      <c r="BH48">
        <v>0</v>
      </c>
      <c r="BI48">
        <v>0</v>
      </c>
      <c r="BJ48">
        <v>1</v>
      </c>
      <c r="BK48">
        <v>0</v>
      </c>
      <c r="BL48">
        <v>0</v>
      </c>
      <c r="BM48">
        <v>0</v>
      </c>
      <c r="BN48" s="24"/>
    </row>
    <row r="49" spans="1:66" x14ac:dyDescent="0.2">
      <c r="A49" s="10" t="s">
        <v>2</v>
      </c>
      <c r="B49" s="11" t="s">
        <v>32</v>
      </c>
      <c r="C49" s="10" t="s">
        <v>47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9" t="s">
        <v>187</v>
      </c>
      <c r="Q49" s="13">
        <v>1.85</v>
      </c>
      <c r="R49" s="14">
        <v>100.69750614</v>
      </c>
      <c r="S49" s="7" t="s">
        <v>249</v>
      </c>
      <c r="T49" s="15">
        <f>IF(ISBLANK(#REF!),0,1)</f>
        <v>1</v>
      </c>
      <c r="U49" s="20">
        <v>75</v>
      </c>
      <c r="V49" s="2" t="s">
        <v>408</v>
      </c>
      <c r="Z49" s="2">
        <v>79</v>
      </c>
      <c r="AA49" s="2">
        <v>85</v>
      </c>
      <c r="AB49" s="2">
        <v>72</v>
      </c>
      <c r="AL49"/>
      <c r="BN49" s="24"/>
    </row>
    <row r="50" spans="1:66" x14ac:dyDescent="0.2">
      <c r="A50" s="10" t="s">
        <v>2</v>
      </c>
      <c r="B50" s="11" t="s">
        <v>33</v>
      </c>
      <c r="C50" s="10" t="s">
        <v>47</v>
      </c>
      <c r="D50" s="12">
        <v>22</v>
      </c>
      <c r="E50" s="12">
        <v>7</v>
      </c>
      <c r="F50" s="12">
        <v>15</v>
      </c>
      <c r="G50" s="12">
        <v>10</v>
      </c>
      <c r="H50" s="12">
        <v>2</v>
      </c>
      <c r="I50" s="12">
        <v>0</v>
      </c>
      <c r="J50" s="12">
        <v>0</v>
      </c>
      <c r="K50" s="12">
        <v>0</v>
      </c>
      <c r="L50" s="12">
        <v>15</v>
      </c>
      <c r="M50" s="12">
        <v>6</v>
      </c>
      <c r="N50" s="12">
        <v>1</v>
      </c>
      <c r="O50" s="12">
        <v>70.45</v>
      </c>
      <c r="P50" s="9" t="s">
        <v>205</v>
      </c>
      <c r="Q50" s="13">
        <v>1.98</v>
      </c>
      <c r="R50" s="14">
        <v>116.57323909</v>
      </c>
      <c r="S50" s="7" t="s">
        <v>250</v>
      </c>
      <c r="T50" s="15">
        <f>IF(ISBLANK(#REF!),0,1)</f>
        <v>1</v>
      </c>
      <c r="U50" s="20">
        <v>89</v>
      </c>
      <c r="V50" s="2" t="s">
        <v>409</v>
      </c>
      <c r="AA50" s="2">
        <v>84</v>
      </c>
      <c r="AC50" s="2">
        <v>87</v>
      </c>
      <c r="AD50" s="2">
        <v>84</v>
      </c>
      <c r="AL50" s="11">
        <v>17</v>
      </c>
      <c r="AM50" s="23">
        <v>15</v>
      </c>
      <c r="AN50" s="2">
        <f t="shared" si="0"/>
        <v>1.1333333333333333</v>
      </c>
      <c r="AO50">
        <v>87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</v>
      </c>
      <c r="AW50">
        <v>0</v>
      </c>
      <c r="AX50">
        <v>6</v>
      </c>
      <c r="AY50">
        <v>0</v>
      </c>
      <c r="AZ50">
        <v>7</v>
      </c>
      <c r="BA50">
        <v>0</v>
      </c>
      <c r="BB50">
        <v>8</v>
      </c>
      <c r="BC50">
        <v>1</v>
      </c>
      <c r="BD50">
        <v>1</v>
      </c>
      <c r="BE50">
        <v>0</v>
      </c>
      <c r="BF50">
        <v>0</v>
      </c>
      <c r="BG50">
        <v>1</v>
      </c>
      <c r="BH50">
        <v>0</v>
      </c>
      <c r="BI50">
        <v>1</v>
      </c>
      <c r="BJ50">
        <v>6</v>
      </c>
      <c r="BK50">
        <v>0</v>
      </c>
      <c r="BL50">
        <v>0</v>
      </c>
      <c r="BM50">
        <v>0</v>
      </c>
      <c r="BN50" s="24"/>
    </row>
    <row r="51" spans="1:66" x14ac:dyDescent="0.2">
      <c r="A51" s="10" t="s">
        <v>2</v>
      </c>
      <c r="B51" s="11" t="s">
        <v>34</v>
      </c>
      <c r="C51" s="10" t="s">
        <v>47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9" t="s">
        <v>187</v>
      </c>
      <c r="Q51" s="13">
        <v>1.85</v>
      </c>
      <c r="R51" s="14">
        <v>101.60469088000001</v>
      </c>
      <c r="S51" s="7" t="s">
        <v>251</v>
      </c>
      <c r="T51" s="15">
        <f>IF(ISBLANK(#REF!),0,1)</f>
        <v>1</v>
      </c>
      <c r="U51" s="20">
        <v>82</v>
      </c>
      <c r="V51" s="2" t="s">
        <v>409</v>
      </c>
      <c r="Z51" s="2">
        <v>67</v>
      </c>
      <c r="AA51" s="2">
        <v>87</v>
      </c>
      <c r="AB51" s="2">
        <v>79</v>
      </c>
      <c r="AL51" s="11"/>
      <c r="AM51" s="23"/>
      <c r="BN51" s="24"/>
    </row>
    <row r="52" spans="1:66" x14ac:dyDescent="0.2">
      <c r="A52" s="10" t="s">
        <v>2</v>
      </c>
      <c r="B52" s="11" t="s">
        <v>35</v>
      </c>
      <c r="C52" s="10" t="s">
        <v>47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9" t="s">
        <v>187</v>
      </c>
      <c r="Q52" s="13">
        <v>1.84</v>
      </c>
      <c r="R52" s="14" t="s">
        <v>375</v>
      </c>
      <c r="S52" s="7" t="s">
        <v>252</v>
      </c>
      <c r="T52" s="15">
        <f>IF(ISBLANK(#REF!),0,1)</f>
        <v>1</v>
      </c>
      <c r="U52" s="20">
        <v>78</v>
      </c>
      <c r="V52" s="2" t="s">
        <v>407</v>
      </c>
      <c r="Z52" s="2">
        <v>63</v>
      </c>
      <c r="AA52" s="2">
        <v>77</v>
      </c>
      <c r="AB52" s="2">
        <v>77</v>
      </c>
      <c r="AL52" s="11"/>
      <c r="AM52" s="23"/>
      <c r="BN52" s="24"/>
    </row>
    <row r="53" spans="1:66" x14ac:dyDescent="0.2">
      <c r="A53" s="10" t="s">
        <v>2</v>
      </c>
      <c r="B53" s="11" t="s">
        <v>36</v>
      </c>
      <c r="C53" s="10" t="s">
        <v>47</v>
      </c>
      <c r="D53" s="17">
        <v>9</v>
      </c>
      <c r="E53" s="17">
        <v>1</v>
      </c>
      <c r="F53" s="17">
        <v>8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4</v>
      </c>
      <c r="M53" s="17">
        <v>5</v>
      </c>
      <c r="N53" s="17">
        <v>0</v>
      </c>
      <c r="O53" s="17">
        <v>44.44</v>
      </c>
      <c r="P53" s="9" t="s">
        <v>186</v>
      </c>
      <c r="Q53" s="13">
        <v>1.83</v>
      </c>
      <c r="R53" s="14">
        <v>110.67653828</v>
      </c>
      <c r="S53" s="7" t="s">
        <v>253</v>
      </c>
      <c r="T53" s="15">
        <f>IF(ISBLANK(#REF!),0,1)</f>
        <v>1</v>
      </c>
      <c r="U53" s="20">
        <v>78</v>
      </c>
      <c r="V53" s="2" t="s">
        <v>410</v>
      </c>
      <c r="Z53" s="2">
        <v>68</v>
      </c>
      <c r="AA53" s="2">
        <v>77</v>
      </c>
      <c r="AL53" s="11">
        <v>61</v>
      </c>
      <c r="AM53" s="23">
        <v>29</v>
      </c>
      <c r="AN53" s="2">
        <f t="shared" si="0"/>
        <v>2.103448275862069</v>
      </c>
      <c r="AO53">
        <v>157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8</v>
      </c>
      <c r="AW53">
        <v>0</v>
      </c>
      <c r="AX53">
        <v>16</v>
      </c>
      <c r="AY53">
        <v>0</v>
      </c>
      <c r="AZ53">
        <v>1</v>
      </c>
      <c r="BA53">
        <v>0</v>
      </c>
      <c r="BB53">
        <v>16</v>
      </c>
      <c r="BC53">
        <v>1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 s="24"/>
    </row>
    <row r="54" spans="1:66" x14ac:dyDescent="0.2">
      <c r="A54" s="10" t="s">
        <v>2</v>
      </c>
      <c r="B54" s="11" t="s">
        <v>37</v>
      </c>
      <c r="C54" s="10" t="s">
        <v>47</v>
      </c>
      <c r="D54" s="12">
        <v>26</v>
      </c>
      <c r="E54" s="12">
        <v>14</v>
      </c>
      <c r="F54" s="12">
        <v>12</v>
      </c>
      <c r="G54" s="12">
        <v>10</v>
      </c>
      <c r="H54" s="12">
        <v>2</v>
      </c>
      <c r="I54" s="12">
        <v>0</v>
      </c>
      <c r="J54" s="12">
        <v>0</v>
      </c>
      <c r="K54" s="12">
        <v>0</v>
      </c>
      <c r="L54" s="12">
        <v>19</v>
      </c>
      <c r="M54" s="12">
        <v>6</v>
      </c>
      <c r="N54" s="12">
        <v>1</v>
      </c>
      <c r="O54" s="12">
        <v>75</v>
      </c>
      <c r="P54" s="9" t="s">
        <v>186</v>
      </c>
      <c r="Q54" s="13">
        <v>1.85</v>
      </c>
      <c r="R54" s="14">
        <v>117.9340162</v>
      </c>
      <c r="S54" s="7" t="s">
        <v>254</v>
      </c>
      <c r="T54" s="15">
        <f>IF(ISBLANK(#REF!),0,1)</f>
        <v>1</v>
      </c>
      <c r="U54" s="20">
        <v>75</v>
      </c>
      <c r="V54" s="2" t="s">
        <v>409</v>
      </c>
      <c r="Z54" s="2">
        <v>69</v>
      </c>
      <c r="AA54" s="2">
        <v>83</v>
      </c>
      <c r="AL54" s="11">
        <v>5</v>
      </c>
      <c r="AM54" s="23">
        <v>4</v>
      </c>
      <c r="AN54" s="2">
        <f t="shared" si="0"/>
        <v>1.25</v>
      </c>
      <c r="AO54">
        <v>18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3</v>
      </c>
      <c r="AY54">
        <v>0</v>
      </c>
      <c r="AZ54">
        <v>0</v>
      </c>
      <c r="BA54">
        <v>0</v>
      </c>
      <c r="BB54">
        <v>6</v>
      </c>
      <c r="BC54">
        <v>0</v>
      </c>
      <c r="BD54">
        <v>0</v>
      </c>
      <c r="BE54">
        <v>0</v>
      </c>
      <c r="BF54">
        <v>0</v>
      </c>
      <c r="BG54">
        <v>1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 s="24"/>
    </row>
    <row r="55" spans="1:66" x14ac:dyDescent="0.2">
      <c r="A55" s="10" t="s">
        <v>2</v>
      </c>
      <c r="B55" s="11" t="s">
        <v>38</v>
      </c>
      <c r="C55" s="10" t="s">
        <v>47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9" t="s">
        <v>202</v>
      </c>
      <c r="Q55" s="13">
        <v>1.91</v>
      </c>
      <c r="R55" s="14">
        <v>108.86216880000001</v>
      </c>
      <c r="S55" s="7" t="s">
        <v>255</v>
      </c>
      <c r="T55" s="15">
        <f>IF(ISBLANK(#REF!),0,1)</f>
        <v>1</v>
      </c>
      <c r="U55" s="20">
        <v>74</v>
      </c>
      <c r="V55" s="2" t="s">
        <v>410</v>
      </c>
      <c r="W55" s="2">
        <v>64</v>
      </c>
      <c r="Z55" s="2">
        <v>74</v>
      </c>
      <c r="AG55" s="2">
        <v>29</v>
      </c>
      <c r="AL55" s="11"/>
      <c r="AM55" s="23"/>
      <c r="BN55" s="24"/>
    </row>
    <row r="56" spans="1:66" x14ac:dyDescent="0.2">
      <c r="A56" s="10" t="s">
        <v>2</v>
      </c>
      <c r="B56" s="11" t="s">
        <v>39</v>
      </c>
      <c r="C56" s="10" t="s">
        <v>47</v>
      </c>
      <c r="D56" s="12">
        <v>31</v>
      </c>
      <c r="E56" s="12">
        <v>26</v>
      </c>
      <c r="F56" s="12">
        <v>5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20</v>
      </c>
      <c r="M56" s="12">
        <v>9</v>
      </c>
      <c r="N56" s="12">
        <v>2</v>
      </c>
      <c r="O56" s="12">
        <v>67.739999999999995</v>
      </c>
      <c r="P56" s="9" t="s">
        <v>202</v>
      </c>
      <c r="Q56" s="13">
        <v>1.91</v>
      </c>
      <c r="R56" s="14">
        <v>106.59420695</v>
      </c>
      <c r="S56" s="7" t="s">
        <v>256</v>
      </c>
      <c r="T56" s="15">
        <f>IF(ISBLANK(#REF!),0,1)</f>
        <v>1</v>
      </c>
      <c r="U56" s="20">
        <v>66</v>
      </c>
      <c r="V56" s="2" t="s">
        <v>410</v>
      </c>
      <c r="AB56" s="2">
        <v>85</v>
      </c>
      <c r="AE56" s="2">
        <v>63</v>
      </c>
      <c r="AF56" s="2">
        <v>70</v>
      </c>
      <c r="AL56" s="11">
        <v>22</v>
      </c>
      <c r="AM56" s="23">
        <v>36</v>
      </c>
      <c r="AN56" s="2">
        <f t="shared" si="0"/>
        <v>0.61111111111111116</v>
      </c>
      <c r="AO56">
        <v>400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9</v>
      </c>
      <c r="AY56">
        <v>0</v>
      </c>
      <c r="AZ56">
        <v>24</v>
      </c>
      <c r="BA56">
        <v>0</v>
      </c>
      <c r="BB56">
        <v>38</v>
      </c>
      <c r="BC56">
        <v>7</v>
      </c>
      <c r="BD56">
        <v>6</v>
      </c>
      <c r="BE56">
        <v>3</v>
      </c>
      <c r="BF56">
        <v>2</v>
      </c>
      <c r="BG56">
        <v>3</v>
      </c>
      <c r="BH56">
        <v>3</v>
      </c>
      <c r="BI56">
        <v>0</v>
      </c>
      <c r="BJ56">
        <v>30</v>
      </c>
      <c r="BK56">
        <v>2</v>
      </c>
      <c r="BL56">
        <v>0</v>
      </c>
      <c r="BM56">
        <v>0</v>
      </c>
      <c r="BN56" s="24"/>
    </row>
    <row r="57" spans="1:66" x14ac:dyDescent="0.2">
      <c r="A57" s="10" t="s">
        <v>2</v>
      </c>
      <c r="B57" s="11" t="s">
        <v>40</v>
      </c>
      <c r="C57" s="10" t="s">
        <v>47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9" t="s">
        <v>186</v>
      </c>
      <c r="Q57" s="13">
        <v>1.85</v>
      </c>
      <c r="R57" s="14" t="s">
        <v>376</v>
      </c>
      <c r="S57" s="7" t="s">
        <v>257</v>
      </c>
      <c r="T57" s="15">
        <f>IF(ISBLANK(#REF!),0,1)</f>
        <v>1</v>
      </c>
      <c r="U57" s="20">
        <v>81</v>
      </c>
      <c r="V57" s="2" t="s">
        <v>409</v>
      </c>
      <c r="Z57" s="2">
        <v>70</v>
      </c>
      <c r="AA57" s="2">
        <v>71</v>
      </c>
      <c r="AL57" s="11"/>
      <c r="AM57" s="23"/>
      <c r="BN57" s="24"/>
    </row>
    <row r="58" spans="1:66" x14ac:dyDescent="0.2">
      <c r="A58" s="10" t="s">
        <v>2</v>
      </c>
      <c r="B58" s="11" t="s">
        <v>41</v>
      </c>
      <c r="C58" s="10" t="s">
        <v>47</v>
      </c>
      <c r="D58" s="12">
        <v>7</v>
      </c>
      <c r="E58" s="12">
        <v>1</v>
      </c>
      <c r="F58" s="12">
        <v>6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5</v>
      </c>
      <c r="M58" s="12">
        <v>2</v>
      </c>
      <c r="N58" s="12">
        <v>0</v>
      </c>
      <c r="O58" s="12">
        <v>71.42</v>
      </c>
      <c r="P58" s="9" t="s">
        <v>186</v>
      </c>
      <c r="Q58" s="13">
        <v>1.83</v>
      </c>
      <c r="R58" s="14">
        <v>124.73790175000001</v>
      </c>
      <c r="S58" s="7" t="s">
        <v>259</v>
      </c>
      <c r="T58" s="15">
        <f>IF(ISBLANK(#REF!),0,1)</f>
        <v>1</v>
      </c>
      <c r="U58" s="20">
        <v>87</v>
      </c>
      <c r="V58" s="2" t="s">
        <v>407</v>
      </c>
      <c r="Z58" s="2">
        <v>73</v>
      </c>
      <c r="AA58" s="2">
        <v>69</v>
      </c>
      <c r="AL58" s="11">
        <v>16</v>
      </c>
      <c r="AM58" s="23">
        <v>14</v>
      </c>
      <c r="AN58" s="2">
        <f t="shared" si="0"/>
        <v>1.1428571428571428</v>
      </c>
      <c r="AO58">
        <v>48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1</v>
      </c>
      <c r="AW58">
        <v>0</v>
      </c>
      <c r="AX58">
        <v>4</v>
      </c>
      <c r="AY58">
        <v>0</v>
      </c>
      <c r="AZ58">
        <v>2</v>
      </c>
      <c r="BA58">
        <v>0</v>
      </c>
      <c r="BB58">
        <v>5</v>
      </c>
      <c r="BC58">
        <v>0</v>
      </c>
      <c r="BD58">
        <v>0</v>
      </c>
      <c r="BE58">
        <v>0</v>
      </c>
      <c r="BF58">
        <v>0</v>
      </c>
      <c r="BG58">
        <v>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 s="24"/>
    </row>
    <row r="59" spans="1:66" x14ac:dyDescent="0.2">
      <c r="A59" s="10" t="s">
        <v>2</v>
      </c>
      <c r="B59" s="11" t="s">
        <v>42</v>
      </c>
      <c r="C59" s="10" t="s">
        <v>47</v>
      </c>
      <c r="D59" s="12">
        <v>8</v>
      </c>
      <c r="E59" s="12">
        <v>8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6</v>
      </c>
      <c r="M59" s="12">
        <v>2</v>
      </c>
      <c r="N59" s="12">
        <v>0</v>
      </c>
      <c r="O59" s="12">
        <v>75</v>
      </c>
      <c r="P59" s="9" t="s">
        <v>205</v>
      </c>
      <c r="Q59" s="13">
        <v>2.0299999999999998</v>
      </c>
      <c r="R59" s="14">
        <v>106.59420695</v>
      </c>
      <c r="S59" s="7" t="s">
        <v>258</v>
      </c>
      <c r="T59" s="15">
        <f>IF(ISBLANK(#REF!),0,1)</f>
        <v>1</v>
      </c>
      <c r="U59" s="20">
        <v>92</v>
      </c>
      <c r="V59" s="2" t="s">
        <v>407</v>
      </c>
      <c r="AA59" s="2">
        <v>64</v>
      </c>
      <c r="AC59" s="2">
        <v>88</v>
      </c>
      <c r="AD59" s="2">
        <v>92</v>
      </c>
      <c r="AL59" s="11">
        <v>74</v>
      </c>
      <c r="AM59" s="23">
        <v>63</v>
      </c>
      <c r="AN59" s="2">
        <f t="shared" si="0"/>
        <v>1.1746031746031746</v>
      </c>
      <c r="AO59">
        <v>320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2</v>
      </c>
      <c r="AW59">
        <v>0</v>
      </c>
      <c r="AX59">
        <v>32</v>
      </c>
      <c r="AY59">
        <v>0</v>
      </c>
      <c r="AZ59">
        <v>8</v>
      </c>
      <c r="BA59">
        <v>0</v>
      </c>
      <c r="BB59">
        <v>49</v>
      </c>
      <c r="BC59">
        <v>1</v>
      </c>
      <c r="BD59">
        <v>0</v>
      </c>
      <c r="BE59">
        <v>4</v>
      </c>
      <c r="BF59">
        <v>3</v>
      </c>
      <c r="BG59">
        <v>1</v>
      </c>
      <c r="BH59">
        <v>0</v>
      </c>
      <c r="BI59">
        <v>4</v>
      </c>
      <c r="BJ59">
        <v>14</v>
      </c>
      <c r="BK59">
        <v>2</v>
      </c>
      <c r="BL59">
        <v>0</v>
      </c>
      <c r="BM59">
        <v>0</v>
      </c>
      <c r="BN59" s="24"/>
    </row>
    <row r="60" spans="1:66" x14ac:dyDescent="0.2">
      <c r="A60" s="10" t="s">
        <v>2</v>
      </c>
      <c r="B60" s="11" t="s">
        <v>43</v>
      </c>
      <c r="C60" s="10" t="s">
        <v>47</v>
      </c>
      <c r="D60" s="12">
        <v>18</v>
      </c>
      <c r="E60" s="12">
        <v>17</v>
      </c>
      <c r="F60" s="12">
        <v>1</v>
      </c>
      <c r="G60" s="12">
        <v>30</v>
      </c>
      <c r="H60" s="12">
        <v>6</v>
      </c>
      <c r="I60" s="12">
        <v>0</v>
      </c>
      <c r="J60" s="12">
        <v>0</v>
      </c>
      <c r="K60" s="12">
        <v>0</v>
      </c>
      <c r="L60" s="12">
        <v>11</v>
      </c>
      <c r="M60" s="12">
        <v>6</v>
      </c>
      <c r="N60" s="12">
        <v>1</v>
      </c>
      <c r="O60" s="12">
        <v>63.88</v>
      </c>
      <c r="P60" s="9" t="s">
        <v>202</v>
      </c>
      <c r="Q60" s="13">
        <v>1.85</v>
      </c>
      <c r="R60" s="14">
        <v>113.85168487</v>
      </c>
      <c r="S60" s="7" t="s">
        <v>260</v>
      </c>
      <c r="T60" s="15">
        <f>IF(ISBLANK(#REF!),0,1)</f>
        <v>1</v>
      </c>
      <c r="U60" s="20">
        <v>83</v>
      </c>
      <c r="V60" s="2" t="s">
        <v>410</v>
      </c>
      <c r="W60" s="2">
        <v>71</v>
      </c>
      <c r="Z60" s="2">
        <v>78</v>
      </c>
      <c r="AG60" s="2">
        <v>74</v>
      </c>
      <c r="AL60" s="11">
        <v>42</v>
      </c>
      <c r="AM60" s="23">
        <v>43</v>
      </c>
      <c r="AN60" s="2">
        <f t="shared" si="0"/>
        <v>0.97674418604651159</v>
      </c>
      <c r="AO60">
        <v>224</v>
      </c>
      <c r="AP60">
        <v>0</v>
      </c>
      <c r="AQ60">
        <v>0</v>
      </c>
      <c r="AR60">
        <v>1</v>
      </c>
      <c r="AS60">
        <v>0</v>
      </c>
      <c r="AT60">
        <v>0</v>
      </c>
      <c r="AU60">
        <v>0</v>
      </c>
      <c r="AV60">
        <v>5</v>
      </c>
      <c r="AW60">
        <v>0</v>
      </c>
      <c r="AX60">
        <v>16</v>
      </c>
      <c r="AY60">
        <v>0</v>
      </c>
      <c r="AZ60">
        <v>13</v>
      </c>
      <c r="BA60">
        <v>0</v>
      </c>
      <c r="BB60">
        <v>39</v>
      </c>
      <c r="BC60">
        <v>2</v>
      </c>
      <c r="BD60">
        <v>1</v>
      </c>
      <c r="BE60">
        <v>4</v>
      </c>
      <c r="BF60">
        <v>3</v>
      </c>
      <c r="BG60">
        <v>2</v>
      </c>
      <c r="BH60">
        <v>0</v>
      </c>
      <c r="BI60">
        <v>0</v>
      </c>
      <c r="BJ60">
        <v>1</v>
      </c>
      <c r="BK60">
        <v>0</v>
      </c>
      <c r="BL60">
        <v>0</v>
      </c>
      <c r="BM60">
        <v>0</v>
      </c>
      <c r="BN60" s="24"/>
    </row>
    <row r="61" spans="1:66" x14ac:dyDescent="0.2">
      <c r="A61" s="10" t="s">
        <v>2</v>
      </c>
      <c r="B61" s="11" t="s">
        <v>44</v>
      </c>
      <c r="C61" s="10" t="s">
        <v>47</v>
      </c>
      <c r="D61" s="12">
        <v>28</v>
      </c>
      <c r="E61" s="12">
        <v>23</v>
      </c>
      <c r="F61" s="12">
        <v>5</v>
      </c>
      <c r="G61" s="12">
        <v>5</v>
      </c>
      <c r="H61" s="12">
        <v>1</v>
      </c>
      <c r="I61" s="12">
        <v>0</v>
      </c>
      <c r="J61" s="12">
        <v>0</v>
      </c>
      <c r="K61" s="12">
        <v>0</v>
      </c>
      <c r="L61" s="12">
        <v>18</v>
      </c>
      <c r="M61" s="12">
        <v>9</v>
      </c>
      <c r="N61" s="12">
        <v>1</v>
      </c>
      <c r="O61" s="12">
        <v>66.069999999999993</v>
      </c>
      <c r="P61" s="9" t="s">
        <v>205</v>
      </c>
      <c r="Q61" s="13">
        <v>2.11</v>
      </c>
      <c r="R61" s="14">
        <v>126.55227123</v>
      </c>
      <c r="S61" s="7" t="s">
        <v>261</v>
      </c>
      <c r="T61" s="15">
        <f>IF(ISBLANK(#REF!),0,1)</f>
        <v>1</v>
      </c>
      <c r="U61" s="20">
        <v>89</v>
      </c>
      <c r="V61" s="2" t="s">
        <v>407</v>
      </c>
      <c r="AA61" s="2">
        <v>83</v>
      </c>
      <c r="AC61" s="2">
        <v>89</v>
      </c>
      <c r="AD61" s="2">
        <v>83</v>
      </c>
      <c r="AL61" s="11">
        <v>1</v>
      </c>
      <c r="AM61" s="23">
        <v>4</v>
      </c>
      <c r="AN61" s="2">
        <f t="shared" si="0"/>
        <v>0.25</v>
      </c>
      <c r="AO61">
        <v>56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2</v>
      </c>
      <c r="BA61">
        <v>1</v>
      </c>
      <c r="BB61">
        <v>9</v>
      </c>
      <c r="BC61">
        <v>2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2</v>
      </c>
      <c r="BJ61">
        <v>3</v>
      </c>
      <c r="BK61">
        <v>0</v>
      </c>
      <c r="BL61">
        <v>0</v>
      </c>
      <c r="BM61">
        <v>0</v>
      </c>
      <c r="BN61" s="24"/>
    </row>
    <row r="62" spans="1:66" x14ac:dyDescent="0.2">
      <c r="A62" s="10" t="s">
        <v>2</v>
      </c>
      <c r="B62" s="11" t="s">
        <v>45</v>
      </c>
      <c r="C62" s="10" t="s">
        <v>47</v>
      </c>
      <c r="D62" s="12">
        <v>9</v>
      </c>
      <c r="E62" s="12">
        <v>5</v>
      </c>
      <c r="F62" s="12">
        <v>4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6</v>
      </c>
      <c r="M62" s="12">
        <v>3</v>
      </c>
      <c r="N62" s="12">
        <v>0</v>
      </c>
      <c r="O62" s="12">
        <v>66.66</v>
      </c>
      <c r="P62" s="9" t="s">
        <v>210</v>
      </c>
      <c r="Q62" s="13">
        <v>1.8</v>
      </c>
      <c r="R62" s="14">
        <v>106.59420695</v>
      </c>
      <c r="S62" s="7" t="s">
        <v>262</v>
      </c>
      <c r="T62" s="15">
        <f>IF(ISBLANK(#REF!),0,1)</f>
        <v>1</v>
      </c>
      <c r="U62" s="20">
        <v>78</v>
      </c>
      <c r="V62" s="2" t="s">
        <v>407</v>
      </c>
      <c r="AB62" s="2">
        <v>79</v>
      </c>
      <c r="AE62" s="2">
        <v>63</v>
      </c>
      <c r="AF62" s="2">
        <v>54</v>
      </c>
      <c r="AL62" s="11">
        <v>17</v>
      </c>
      <c r="AM62" s="23">
        <v>13</v>
      </c>
      <c r="AN62" s="2">
        <f t="shared" si="0"/>
        <v>1.3076923076923077</v>
      </c>
      <c r="AO62">
        <v>143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1</v>
      </c>
      <c r="AW62">
        <v>0</v>
      </c>
      <c r="AX62">
        <v>6</v>
      </c>
      <c r="AY62">
        <v>0</v>
      </c>
      <c r="AZ62">
        <v>5</v>
      </c>
      <c r="BA62">
        <v>0</v>
      </c>
      <c r="BB62">
        <v>26</v>
      </c>
      <c r="BC62">
        <v>2</v>
      </c>
      <c r="BD62">
        <v>0</v>
      </c>
      <c r="BE62">
        <v>1</v>
      </c>
      <c r="BF62">
        <v>1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 s="24"/>
    </row>
    <row r="63" spans="1:66" x14ac:dyDescent="0.2">
      <c r="A63" s="10" t="s">
        <v>2</v>
      </c>
      <c r="B63" s="11" t="s">
        <v>49</v>
      </c>
      <c r="C63" s="10" t="s">
        <v>48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9" t="s">
        <v>264</v>
      </c>
      <c r="Q63" s="13">
        <v>1.85</v>
      </c>
      <c r="R63" s="14">
        <v>92.986435850000007</v>
      </c>
      <c r="S63" s="7" t="s">
        <v>263</v>
      </c>
      <c r="T63" s="15">
        <f>IF(ISBLANK(#REF!),0,1)</f>
        <v>1</v>
      </c>
      <c r="U63" s="20">
        <v>77</v>
      </c>
      <c r="V63" s="2" t="s">
        <v>409</v>
      </c>
      <c r="Y63" s="2">
        <v>92</v>
      </c>
      <c r="AH63" s="2">
        <v>29</v>
      </c>
      <c r="AI63" s="2">
        <v>81</v>
      </c>
      <c r="AL63" s="11"/>
      <c r="AM63" s="23"/>
      <c r="BN63" s="24"/>
    </row>
    <row r="64" spans="1:66" x14ac:dyDescent="0.2">
      <c r="A64" s="10" t="s">
        <v>2</v>
      </c>
      <c r="B64" s="11" t="s">
        <v>50</v>
      </c>
      <c r="C64" s="10" t="s">
        <v>48</v>
      </c>
      <c r="D64" s="12">
        <v>10</v>
      </c>
      <c r="E64" s="12">
        <v>10</v>
      </c>
      <c r="F64" s="12">
        <v>0</v>
      </c>
      <c r="G64" s="12">
        <v>10</v>
      </c>
      <c r="H64" s="12">
        <v>2</v>
      </c>
      <c r="I64" s="12">
        <v>0</v>
      </c>
      <c r="J64" s="12">
        <v>0</v>
      </c>
      <c r="K64" s="12">
        <v>0</v>
      </c>
      <c r="L64" s="12">
        <v>8</v>
      </c>
      <c r="M64" s="12">
        <v>2</v>
      </c>
      <c r="N64" s="12">
        <v>0</v>
      </c>
      <c r="O64" s="12">
        <v>80</v>
      </c>
      <c r="P64" s="9" t="s">
        <v>225</v>
      </c>
      <c r="Q64" s="13">
        <v>1.78</v>
      </c>
      <c r="R64" s="14">
        <v>91.625658740000006</v>
      </c>
      <c r="S64" s="7" t="s">
        <v>265</v>
      </c>
      <c r="T64" s="15">
        <f>IF(ISBLANK(#REF!),0,1)</f>
        <v>1</v>
      </c>
      <c r="U64" s="20">
        <v>72</v>
      </c>
      <c r="V64" s="2" t="s">
        <v>408</v>
      </c>
      <c r="W64" s="2">
        <v>80</v>
      </c>
      <c r="AK64" s="2">
        <v>74</v>
      </c>
      <c r="AL64" s="11">
        <v>79</v>
      </c>
      <c r="AM64" s="23">
        <v>45</v>
      </c>
      <c r="AN64" s="2">
        <f t="shared" si="0"/>
        <v>1.7555555555555555</v>
      </c>
      <c r="AO64">
        <v>331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9</v>
      </c>
      <c r="AW64">
        <v>0</v>
      </c>
      <c r="AX64">
        <v>16</v>
      </c>
      <c r="AY64">
        <v>0</v>
      </c>
      <c r="AZ64">
        <v>33</v>
      </c>
      <c r="BA64">
        <v>1</v>
      </c>
      <c r="BB64">
        <v>36</v>
      </c>
      <c r="BC64">
        <v>4</v>
      </c>
      <c r="BD64">
        <v>1</v>
      </c>
      <c r="BE64">
        <v>2</v>
      </c>
      <c r="BF64">
        <v>2</v>
      </c>
      <c r="BG64">
        <v>2</v>
      </c>
      <c r="BH64">
        <v>1</v>
      </c>
      <c r="BI64">
        <v>1</v>
      </c>
      <c r="BJ64">
        <v>0</v>
      </c>
      <c r="BK64">
        <v>0</v>
      </c>
      <c r="BL64">
        <v>0</v>
      </c>
      <c r="BM64">
        <v>0</v>
      </c>
      <c r="BN64" s="24"/>
    </row>
    <row r="65" spans="1:66" x14ac:dyDescent="0.2">
      <c r="A65" s="10" t="s">
        <v>2</v>
      </c>
      <c r="B65" s="11" t="s">
        <v>51</v>
      </c>
      <c r="C65" s="10" t="s">
        <v>48</v>
      </c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9" t="s">
        <v>222</v>
      </c>
      <c r="Q65" s="13">
        <v>1.85</v>
      </c>
      <c r="R65" s="14">
        <v>85.728957930000007</v>
      </c>
      <c r="S65" s="7" t="s">
        <v>266</v>
      </c>
      <c r="T65" s="15">
        <f>IF(ISBLANK(#REF!),0,1)</f>
        <v>1</v>
      </c>
      <c r="U65" s="20">
        <v>68</v>
      </c>
      <c r="V65" s="2" t="s">
        <v>409</v>
      </c>
      <c r="W65" s="2">
        <v>70</v>
      </c>
      <c r="X65" s="2">
        <v>46</v>
      </c>
      <c r="AJ65" s="2">
        <v>86</v>
      </c>
      <c r="AL65" s="11"/>
      <c r="AM65" s="23"/>
      <c r="BN65" s="24"/>
    </row>
    <row r="66" spans="1:66" x14ac:dyDescent="0.2">
      <c r="A66" s="10" t="s">
        <v>2</v>
      </c>
      <c r="B66" s="11" t="s">
        <v>52</v>
      </c>
      <c r="C66" s="10" t="s">
        <v>48</v>
      </c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9" t="s">
        <v>222</v>
      </c>
      <c r="Q66" s="13">
        <v>1.93</v>
      </c>
      <c r="R66" s="14">
        <v>94.800805330000003</v>
      </c>
      <c r="S66" s="7" t="s">
        <v>267</v>
      </c>
      <c r="T66" s="15">
        <f>IF(ISBLANK(#REF!),0,1)</f>
        <v>1</v>
      </c>
      <c r="U66" s="20">
        <v>87</v>
      </c>
      <c r="V66" s="2" t="s">
        <v>407</v>
      </c>
      <c r="W66" s="2">
        <v>74</v>
      </c>
      <c r="X66" s="2">
        <v>46</v>
      </c>
      <c r="AJ66" s="2">
        <v>92</v>
      </c>
      <c r="AL66" s="11"/>
      <c r="AM66" s="23"/>
      <c r="BN66" s="24"/>
    </row>
    <row r="67" spans="1:66" x14ac:dyDescent="0.2">
      <c r="A67" s="10" t="s">
        <v>2</v>
      </c>
      <c r="B67" s="11" t="s">
        <v>53</v>
      </c>
      <c r="C67" s="10" t="s">
        <v>48</v>
      </c>
      <c r="D67" s="12">
        <v>3</v>
      </c>
      <c r="E67" s="12">
        <v>0</v>
      </c>
      <c r="F67" s="12">
        <v>3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3</v>
      </c>
      <c r="M67" s="12">
        <v>0</v>
      </c>
      <c r="N67" s="12">
        <v>0</v>
      </c>
      <c r="O67" s="12">
        <v>100</v>
      </c>
      <c r="P67" s="9" t="s">
        <v>231</v>
      </c>
      <c r="Q67" s="13">
        <v>1.8</v>
      </c>
      <c r="R67" s="14">
        <v>89.811289260000009</v>
      </c>
      <c r="S67" s="7" t="s">
        <v>268</v>
      </c>
      <c r="T67" s="15">
        <f>IF(ISBLANK(#REF!),0,1)</f>
        <v>1</v>
      </c>
      <c r="U67" s="20">
        <v>82</v>
      </c>
      <c r="V67" s="2" t="s">
        <v>410</v>
      </c>
      <c r="W67" s="2">
        <v>69</v>
      </c>
      <c r="X67" s="2">
        <v>86</v>
      </c>
      <c r="Y67" s="2">
        <v>29</v>
      </c>
      <c r="AL67" s="11">
        <v>30</v>
      </c>
      <c r="AM67" s="23">
        <v>5</v>
      </c>
      <c r="AN67" s="2">
        <f t="shared" ref="AN67:AN129" si="1">AL67/AM67</f>
        <v>6</v>
      </c>
      <c r="AO67">
        <v>74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1</v>
      </c>
      <c r="AW67">
        <v>0</v>
      </c>
      <c r="AX67">
        <v>3</v>
      </c>
      <c r="AY67">
        <v>0</v>
      </c>
      <c r="AZ67">
        <v>2</v>
      </c>
      <c r="BA67">
        <v>1</v>
      </c>
      <c r="BB67">
        <v>3</v>
      </c>
      <c r="BC67">
        <v>1</v>
      </c>
      <c r="BD67">
        <v>1</v>
      </c>
      <c r="BE67">
        <v>1</v>
      </c>
      <c r="BF67">
        <v>1</v>
      </c>
      <c r="BG67">
        <v>0</v>
      </c>
      <c r="BH67">
        <v>0</v>
      </c>
      <c r="BI67">
        <v>1</v>
      </c>
      <c r="BJ67">
        <v>0</v>
      </c>
      <c r="BK67">
        <v>0</v>
      </c>
      <c r="BL67">
        <v>0</v>
      </c>
      <c r="BM67">
        <v>0</v>
      </c>
      <c r="BN67" s="24"/>
    </row>
    <row r="68" spans="1:66" x14ac:dyDescent="0.2">
      <c r="A68" s="10" t="s">
        <v>2</v>
      </c>
      <c r="B68" s="11" t="s">
        <v>54</v>
      </c>
      <c r="C68" s="10" t="s">
        <v>48</v>
      </c>
      <c r="D68" s="12">
        <v>4</v>
      </c>
      <c r="E68" s="12">
        <v>0</v>
      </c>
      <c r="F68" s="12">
        <v>4</v>
      </c>
      <c r="G68" s="12">
        <v>5</v>
      </c>
      <c r="H68" s="12">
        <v>1</v>
      </c>
      <c r="I68" s="12">
        <v>0</v>
      </c>
      <c r="J68" s="12">
        <v>0</v>
      </c>
      <c r="K68" s="12">
        <v>0</v>
      </c>
      <c r="L68" s="12">
        <v>3</v>
      </c>
      <c r="M68" s="12">
        <v>1</v>
      </c>
      <c r="N68" s="12">
        <v>0</v>
      </c>
      <c r="O68" s="12">
        <v>75</v>
      </c>
      <c r="P68" s="9" t="s">
        <v>218</v>
      </c>
      <c r="Q68" s="13">
        <v>1.78</v>
      </c>
      <c r="R68" s="14">
        <v>86.636142669999998</v>
      </c>
      <c r="S68" s="7" t="s">
        <v>269</v>
      </c>
      <c r="T68" s="15">
        <f>IF(ISBLANK(#REF!),0,1)</f>
        <v>1</v>
      </c>
      <c r="U68" s="20">
        <v>87</v>
      </c>
      <c r="V68" s="2" t="s">
        <v>409</v>
      </c>
      <c r="X68" s="2">
        <v>93</v>
      </c>
      <c r="AG68" s="2">
        <v>76</v>
      </c>
      <c r="AL68" s="11">
        <v>13</v>
      </c>
      <c r="AM68" s="23">
        <v>5</v>
      </c>
      <c r="AN68" s="2">
        <f t="shared" si="1"/>
        <v>2.6</v>
      </c>
      <c r="AO68">
        <v>41</v>
      </c>
      <c r="AP68">
        <v>5</v>
      </c>
      <c r="AQ68">
        <v>1</v>
      </c>
      <c r="AR68">
        <v>0</v>
      </c>
      <c r="AS68">
        <v>0</v>
      </c>
      <c r="AT68">
        <v>0</v>
      </c>
      <c r="AU68">
        <v>0</v>
      </c>
      <c r="AV68">
        <v>1</v>
      </c>
      <c r="AW68">
        <v>1</v>
      </c>
      <c r="AX68">
        <v>1</v>
      </c>
      <c r="AY68">
        <v>0</v>
      </c>
      <c r="AZ68">
        <v>66</v>
      </c>
      <c r="BA68">
        <v>0</v>
      </c>
      <c r="BB68">
        <v>6</v>
      </c>
      <c r="BC68">
        <v>2</v>
      </c>
      <c r="BD68">
        <v>0</v>
      </c>
      <c r="BE68">
        <v>1</v>
      </c>
      <c r="BF68">
        <v>0</v>
      </c>
      <c r="BG68">
        <v>0</v>
      </c>
      <c r="BH68">
        <v>3</v>
      </c>
      <c r="BI68">
        <v>1</v>
      </c>
      <c r="BJ68">
        <v>0</v>
      </c>
      <c r="BK68">
        <v>0</v>
      </c>
      <c r="BL68">
        <v>0</v>
      </c>
      <c r="BM68">
        <v>0</v>
      </c>
      <c r="BN68" s="24"/>
    </row>
    <row r="69" spans="1:66" x14ac:dyDescent="0.2">
      <c r="A69" s="10" t="s">
        <v>2</v>
      </c>
      <c r="B69" s="11" t="s">
        <v>55</v>
      </c>
      <c r="C69" s="10" t="s">
        <v>48</v>
      </c>
      <c r="D69" s="12">
        <v>38</v>
      </c>
      <c r="E69" s="12">
        <v>35</v>
      </c>
      <c r="F69" s="12">
        <v>3</v>
      </c>
      <c r="G69" s="12">
        <v>60</v>
      </c>
      <c r="H69" s="12">
        <v>12</v>
      </c>
      <c r="I69" s="12">
        <v>0</v>
      </c>
      <c r="J69" s="12">
        <v>0</v>
      </c>
      <c r="K69" s="12">
        <v>0</v>
      </c>
      <c r="L69" s="12">
        <v>22</v>
      </c>
      <c r="M69" s="12">
        <v>13</v>
      </c>
      <c r="N69" s="12">
        <v>3</v>
      </c>
      <c r="O69" s="12">
        <v>61.84</v>
      </c>
      <c r="P69" s="9" t="s">
        <v>264</v>
      </c>
      <c r="Q69" s="13">
        <v>1.78</v>
      </c>
      <c r="R69" s="14">
        <v>86.636142669999998</v>
      </c>
      <c r="S69" s="7" t="s">
        <v>270</v>
      </c>
      <c r="T69" s="15">
        <f>IF(ISBLANK(#REF!),0,1)</f>
        <v>1</v>
      </c>
      <c r="U69" s="20">
        <v>82</v>
      </c>
      <c r="V69" s="2" t="s">
        <v>410</v>
      </c>
      <c r="W69" s="2">
        <v>70</v>
      </c>
      <c r="X69" s="2">
        <v>87</v>
      </c>
      <c r="Y69" s="2">
        <v>92</v>
      </c>
      <c r="AL69" s="11">
        <v>171</v>
      </c>
      <c r="AM69" s="23">
        <v>30</v>
      </c>
      <c r="AN69" s="2">
        <f t="shared" si="1"/>
        <v>5.7</v>
      </c>
      <c r="AO69">
        <v>355</v>
      </c>
      <c r="AP69">
        <v>15</v>
      </c>
      <c r="AQ69">
        <v>3</v>
      </c>
      <c r="AR69">
        <v>0</v>
      </c>
      <c r="AS69">
        <v>0</v>
      </c>
      <c r="AT69">
        <v>0</v>
      </c>
      <c r="AU69">
        <v>0</v>
      </c>
      <c r="AV69">
        <v>12</v>
      </c>
      <c r="AW69">
        <v>5</v>
      </c>
      <c r="AX69">
        <v>9</v>
      </c>
      <c r="AY69">
        <v>0</v>
      </c>
      <c r="AZ69">
        <v>14</v>
      </c>
      <c r="BA69">
        <v>0</v>
      </c>
      <c r="BB69">
        <v>18</v>
      </c>
      <c r="BC69">
        <v>7</v>
      </c>
      <c r="BD69">
        <v>2</v>
      </c>
      <c r="BE69">
        <v>5</v>
      </c>
      <c r="BF69">
        <v>3</v>
      </c>
      <c r="BG69">
        <v>1</v>
      </c>
      <c r="BH69">
        <v>7</v>
      </c>
      <c r="BI69">
        <v>9</v>
      </c>
      <c r="BJ69">
        <v>0</v>
      </c>
      <c r="BK69">
        <v>0</v>
      </c>
      <c r="BL69">
        <v>0</v>
      </c>
      <c r="BM69">
        <v>0</v>
      </c>
      <c r="BN69" s="24"/>
    </row>
    <row r="70" spans="1:66" x14ac:dyDescent="0.2">
      <c r="A70" s="10" t="s">
        <v>2</v>
      </c>
      <c r="B70" s="11" t="s">
        <v>56</v>
      </c>
      <c r="C70" s="10" t="s">
        <v>48</v>
      </c>
      <c r="D70" s="12">
        <v>3</v>
      </c>
      <c r="E70" s="12">
        <v>3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3</v>
      </c>
      <c r="M70" s="12">
        <v>0</v>
      </c>
      <c r="N70" s="12">
        <v>0</v>
      </c>
      <c r="O70" s="12">
        <v>100</v>
      </c>
      <c r="P70" s="9" t="s">
        <v>225</v>
      </c>
      <c r="Q70" s="13">
        <v>1.91</v>
      </c>
      <c r="R70" s="14">
        <v>109.76935354000001</v>
      </c>
      <c r="S70" s="7" t="s">
        <v>271</v>
      </c>
      <c r="T70" s="15">
        <f>IF(ISBLANK(#REF!),0,1)</f>
        <v>1</v>
      </c>
      <c r="U70" s="20">
        <v>71</v>
      </c>
      <c r="V70" s="2" t="s">
        <v>410</v>
      </c>
      <c r="W70" s="2">
        <v>67</v>
      </c>
      <c r="AK70" s="2">
        <v>63</v>
      </c>
      <c r="AL70" s="11">
        <v>60</v>
      </c>
      <c r="AM70" s="23">
        <v>23</v>
      </c>
      <c r="AN70" s="2">
        <f t="shared" si="1"/>
        <v>2.6086956521739131</v>
      </c>
      <c r="AO70">
        <v>160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5</v>
      </c>
      <c r="AW70">
        <v>1</v>
      </c>
      <c r="AX70">
        <v>9</v>
      </c>
      <c r="AY70">
        <v>0</v>
      </c>
      <c r="AZ70">
        <v>8</v>
      </c>
      <c r="BA70">
        <v>1</v>
      </c>
      <c r="BB70">
        <v>17</v>
      </c>
      <c r="BC70">
        <v>2</v>
      </c>
      <c r="BD70">
        <v>0</v>
      </c>
      <c r="BE70">
        <v>1</v>
      </c>
      <c r="BF70">
        <v>0</v>
      </c>
      <c r="BG70">
        <v>0</v>
      </c>
      <c r="BH70">
        <v>1</v>
      </c>
      <c r="BI70">
        <v>0</v>
      </c>
      <c r="BJ70">
        <v>1</v>
      </c>
      <c r="BK70">
        <v>0</v>
      </c>
      <c r="BL70">
        <v>0</v>
      </c>
      <c r="BM70">
        <v>0</v>
      </c>
      <c r="BN70" s="24"/>
    </row>
    <row r="71" spans="1:66" x14ac:dyDescent="0.2">
      <c r="A71" s="10" t="s">
        <v>2</v>
      </c>
      <c r="B71" s="11" t="s">
        <v>57</v>
      </c>
      <c r="C71" s="10" t="s">
        <v>48</v>
      </c>
      <c r="D71" s="12">
        <v>18</v>
      </c>
      <c r="E71" s="12">
        <v>18</v>
      </c>
      <c r="F71" s="12">
        <v>0</v>
      </c>
      <c r="G71" s="12">
        <v>15</v>
      </c>
      <c r="H71" s="12">
        <v>3</v>
      </c>
      <c r="I71" s="12">
        <v>0</v>
      </c>
      <c r="J71" s="12">
        <v>0</v>
      </c>
      <c r="K71" s="12">
        <v>0</v>
      </c>
      <c r="L71" s="12">
        <v>11</v>
      </c>
      <c r="M71" s="12">
        <v>6</v>
      </c>
      <c r="N71" s="12">
        <v>1</v>
      </c>
      <c r="O71" s="12">
        <v>63.88</v>
      </c>
      <c r="P71" s="9" t="s">
        <v>273</v>
      </c>
      <c r="Q71" s="13">
        <v>1.93</v>
      </c>
      <c r="R71" s="14">
        <v>104.77983747</v>
      </c>
      <c r="S71" s="7" t="s">
        <v>272</v>
      </c>
      <c r="T71" s="15">
        <f>IF(ISBLANK(#REF!),0,1)</f>
        <v>1</v>
      </c>
      <c r="U71" s="20">
        <v>89</v>
      </c>
      <c r="V71" s="2" t="s">
        <v>407</v>
      </c>
      <c r="W71" s="2">
        <v>82</v>
      </c>
      <c r="AK71" s="2">
        <v>80</v>
      </c>
      <c r="AL71" s="11">
        <v>42</v>
      </c>
      <c r="AM71" s="23">
        <v>11</v>
      </c>
      <c r="AN71" s="2">
        <f t="shared" si="1"/>
        <v>3.8181818181818183</v>
      </c>
      <c r="AO71">
        <v>80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3</v>
      </c>
      <c r="AW71">
        <v>0</v>
      </c>
      <c r="AX71">
        <v>3</v>
      </c>
      <c r="AY71">
        <v>0</v>
      </c>
      <c r="AZ71">
        <v>4</v>
      </c>
      <c r="BA71">
        <v>0</v>
      </c>
      <c r="BB71">
        <v>3</v>
      </c>
      <c r="BC71">
        <v>1</v>
      </c>
      <c r="BD71">
        <v>0</v>
      </c>
      <c r="BE71">
        <v>1</v>
      </c>
      <c r="BF71">
        <v>1</v>
      </c>
      <c r="BG71">
        <v>0</v>
      </c>
      <c r="BH71">
        <v>2</v>
      </c>
      <c r="BI71">
        <v>2</v>
      </c>
      <c r="BJ71">
        <v>0</v>
      </c>
      <c r="BK71">
        <v>0</v>
      </c>
      <c r="BL71">
        <v>0</v>
      </c>
      <c r="BM71">
        <v>0</v>
      </c>
      <c r="BN71" s="24"/>
    </row>
    <row r="72" spans="1:66" x14ac:dyDescent="0.2">
      <c r="A72" s="10" t="s">
        <v>2</v>
      </c>
      <c r="B72" s="11" t="s">
        <v>58</v>
      </c>
      <c r="C72" s="10" t="s">
        <v>48</v>
      </c>
      <c r="D72" s="12">
        <v>7</v>
      </c>
      <c r="E72" s="12">
        <v>6</v>
      </c>
      <c r="F72" s="12">
        <v>1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4</v>
      </c>
      <c r="M72" s="12">
        <v>2</v>
      </c>
      <c r="N72" s="12">
        <v>1</v>
      </c>
      <c r="O72" s="12">
        <v>64.28</v>
      </c>
      <c r="P72" s="9" t="s">
        <v>231</v>
      </c>
      <c r="Q72" s="13">
        <v>1.8</v>
      </c>
      <c r="R72" s="14">
        <v>89.811289260000009</v>
      </c>
      <c r="S72" s="7" t="s">
        <v>274</v>
      </c>
      <c r="T72" s="15">
        <f>IF(ISBLANK(#REF!),0,1)</f>
        <v>1</v>
      </c>
      <c r="U72" s="20">
        <v>88</v>
      </c>
      <c r="V72" s="2" t="s">
        <v>407</v>
      </c>
      <c r="W72" s="2">
        <v>74</v>
      </c>
      <c r="X72" s="2">
        <v>79</v>
      </c>
      <c r="Y72" s="2">
        <v>92</v>
      </c>
      <c r="AL72" s="11"/>
      <c r="AM72" s="23"/>
      <c r="BN72" s="24"/>
    </row>
    <row r="73" spans="1:66" x14ac:dyDescent="0.2">
      <c r="A73" s="10" t="s">
        <v>2</v>
      </c>
      <c r="B73" s="11" t="s">
        <v>59</v>
      </c>
      <c r="C73" s="10" t="s">
        <v>48</v>
      </c>
      <c r="D73" s="12">
        <v>7</v>
      </c>
      <c r="E73" s="12">
        <v>1</v>
      </c>
      <c r="F73" s="12">
        <v>6</v>
      </c>
      <c r="G73" s="12">
        <v>5</v>
      </c>
      <c r="H73" s="12">
        <v>1</v>
      </c>
      <c r="I73" s="12">
        <v>0</v>
      </c>
      <c r="J73" s="12">
        <v>0</v>
      </c>
      <c r="K73" s="12">
        <v>0</v>
      </c>
      <c r="L73" s="12">
        <v>5</v>
      </c>
      <c r="M73" s="12">
        <v>2</v>
      </c>
      <c r="N73" s="12">
        <v>0</v>
      </c>
      <c r="O73" s="12">
        <v>71.42</v>
      </c>
      <c r="P73" s="9" t="s">
        <v>233</v>
      </c>
      <c r="Q73" s="13">
        <v>1.78</v>
      </c>
      <c r="R73" s="14">
        <v>86.636142669999998</v>
      </c>
      <c r="S73" s="7" t="s">
        <v>275</v>
      </c>
      <c r="T73" s="15">
        <f>IF(ISBLANK(#REF!),0,1)</f>
        <v>1</v>
      </c>
      <c r="U73" s="20">
        <v>88</v>
      </c>
      <c r="V73" s="2" t="s">
        <v>407</v>
      </c>
      <c r="W73" s="2">
        <v>77</v>
      </c>
      <c r="X73" s="2">
        <v>89</v>
      </c>
      <c r="Y73" s="2">
        <v>83</v>
      </c>
      <c r="AL73" s="11">
        <v>101</v>
      </c>
      <c r="AM73" s="23">
        <v>17</v>
      </c>
      <c r="AN73" s="2">
        <f t="shared" si="1"/>
        <v>5.9411764705882355</v>
      </c>
      <c r="AO73">
        <v>145</v>
      </c>
      <c r="AP73">
        <v>5</v>
      </c>
      <c r="AQ73">
        <v>1</v>
      </c>
      <c r="AR73">
        <v>0</v>
      </c>
      <c r="AS73">
        <v>0</v>
      </c>
      <c r="AT73">
        <v>0</v>
      </c>
      <c r="AU73">
        <v>0</v>
      </c>
      <c r="AV73">
        <v>10</v>
      </c>
      <c r="AW73">
        <v>2</v>
      </c>
      <c r="AX73">
        <v>4</v>
      </c>
      <c r="AY73">
        <v>0</v>
      </c>
      <c r="AZ73">
        <v>9</v>
      </c>
      <c r="BA73">
        <v>2</v>
      </c>
      <c r="BB73">
        <v>4</v>
      </c>
      <c r="BC73">
        <v>1</v>
      </c>
      <c r="BD73">
        <v>0</v>
      </c>
      <c r="BE73">
        <v>3</v>
      </c>
      <c r="BF73">
        <v>1</v>
      </c>
      <c r="BG73">
        <v>1</v>
      </c>
      <c r="BH73">
        <v>1</v>
      </c>
      <c r="BI73">
        <v>4</v>
      </c>
      <c r="BJ73">
        <v>2</v>
      </c>
      <c r="BK73">
        <v>0</v>
      </c>
      <c r="BL73">
        <v>0</v>
      </c>
      <c r="BM73">
        <v>0</v>
      </c>
      <c r="BN73" s="24"/>
    </row>
    <row r="74" spans="1:66" x14ac:dyDescent="0.2">
      <c r="A74" s="10" t="s">
        <v>2</v>
      </c>
      <c r="B74" s="11" t="s">
        <v>60</v>
      </c>
      <c r="C74" s="10" t="s">
        <v>48</v>
      </c>
      <c r="D74" s="12">
        <v>1</v>
      </c>
      <c r="E74" s="12">
        <v>0</v>
      </c>
      <c r="F74" s="12">
        <v>1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1</v>
      </c>
      <c r="M74" s="12">
        <v>0</v>
      </c>
      <c r="N74" s="12">
        <v>0</v>
      </c>
      <c r="O74" s="12">
        <v>100</v>
      </c>
      <c r="P74" s="9" t="s">
        <v>218</v>
      </c>
      <c r="Q74" s="13">
        <v>1.75</v>
      </c>
      <c r="R74" s="14">
        <v>83.914588450000011</v>
      </c>
      <c r="S74" s="7" t="s">
        <v>276</v>
      </c>
      <c r="T74" s="15">
        <f>IF(ISBLANK(#REF!),0,1)</f>
        <v>1</v>
      </c>
      <c r="U74" s="20">
        <v>86</v>
      </c>
      <c r="V74" s="2" t="s">
        <v>407</v>
      </c>
      <c r="X74" s="2">
        <v>90</v>
      </c>
      <c r="AG74" s="2">
        <v>75</v>
      </c>
      <c r="AL74" s="11"/>
      <c r="AM74" s="23"/>
      <c r="BN74" s="24"/>
    </row>
    <row r="75" spans="1:66" x14ac:dyDescent="0.2">
      <c r="A75" s="10" t="s">
        <v>2</v>
      </c>
      <c r="B75" s="11" t="s">
        <v>61</v>
      </c>
      <c r="C75" s="10" t="s">
        <v>48</v>
      </c>
      <c r="D75" s="12">
        <v>37</v>
      </c>
      <c r="E75" s="12">
        <v>37</v>
      </c>
      <c r="F75" s="12">
        <v>0</v>
      </c>
      <c r="G75" s="12">
        <v>57</v>
      </c>
      <c r="H75" s="12">
        <v>9</v>
      </c>
      <c r="I75" s="12">
        <v>3</v>
      </c>
      <c r="J75" s="12">
        <v>2</v>
      </c>
      <c r="K75" s="12">
        <v>0</v>
      </c>
      <c r="L75" s="12">
        <v>22</v>
      </c>
      <c r="M75" s="12">
        <v>12</v>
      </c>
      <c r="N75" s="12">
        <v>3</v>
      </c>
      <c r="O75" s="12">
        <v>63.51</v>
      </c>
      <c r="P75" s="9" t="s">
        <v>218</v>
      </c>
      <c r="Q75" s="13">
        <v>1.88</v>
      </c>
      <c r="R75" s="14">
        <v>92.986435850000007</v>
      </c>
      <c r="S75" s="7" t="s">
        <v>277</v>
      </c>
      <c r="T75" s="15">
        <f>IF(ISBLANK(#REF!),0,1)</f>
        <v>1</v>
      </c>
      <c r="U75" s="20">
        <v>85</v>
      </c>
      <c r="V75" s="2" t="s">
        <v>410</v>
      </c>
      <c r="X75" s="2">
        <v>93</v>
      </c>
      <c r="AG75" s="2">
        <v>76</v>
      </c>
      <c r="AL75" s="11">
        <v>61</v>
      </c>
      <c r="AM75" s="23">
        <v>22</v>
      </c>
      <c r="AN75" s="2">
        <f t="shared" si="1"/>
        <v>2.7727272727272729</v>
      </c>
      <c r="AO75">
        <v>349</v>
      </c>
      <c r="AP75">
        <v>16</v>
      </c>
      <c r="AQ75">
        <v>2</v>
      </c>
      <c r="AR75">
        <v>3</v>
      </c>
      <c r="AS75">
        <v>3</v>
      </c>
      <c r="AT75">
        <v>0</v>
      </c>
      <c r="AU75">
        <v>0</v>
      </c>
      <c r="AV75">
        <v>3</v>
      </c>
      <c r="AW75">
        <v>3</v>
      </c>
      <c r="AX75">
        <v>8</v>
      </c>
      <c r="AY75">
        <v>0</v>
      </c>
      <c r="AZ75">
        <v>443</v>
      </c>
      <c r="BA75">
        <v>1</v>
      </c>
      <c r="BB75">
        <v>27</v>
      </c>
      <c r="BC75">
        <v>7</v>
      </c>
      <c r="BD75">
        <v>0</v>
      </c>
      <c r="BE75">
        <v>8</v>
      </c>
      <c r="BF75">
        <v>4</v>
      </c>
      <c r="BG75">
        <v>2</v>
      </c>
      <c r="BH75">
        <v>42</v>
      </c>
      <c r="BI75">
        <v>1</v>
      </c>
      <c r="BJ75">
        <v>0</v>
      </c>
      <c r="BK75">
        <v>0</v>
      </c>
      <c r="BL75">
        <v>0</v>
      </c>
      <c r="BM75">
        <v>0</v>
      </c>
      <c r="BN75" s="24"/>
    </row>
    <row r="76" spans="1:66" x14ac:dyDescent="0.2">
      <c r="A76" s="10" t="s">
        <v>2</v>
      </c>
      <c r="B76" s="11" t="s">
        <v>62</v>
      </c>
      <c r="C76" s="10" t="s">
        <v>48</v>
      </c>
      <c r="D76" s="12">
        <v>10</v>
      </c>
      <c r="E76" s="12">
        <v>10</v>
      </c>
      <c r="F76" s="12">
        <v>0</v>
      </c>
      <c r="G76" s="12">
        <v>10</v>
      </c>
      <c r="H76" s="12">
        <v>2</v>
      </c>
      <c r="I76" s="12">
        <v>0</v>
      </c>
      <c r="J76" s="12">
        <v>0</v>
      </c>
      <c r="K76" s="12">
        <v>0</v>
      </c>
      <c r="L76" s="12">
        <v>6</v>
      </c>
      <c r="M76" s="12">
        <v>4</v>
      </c>
      <c r="N76" s="12">
        <v>0</v>
      </c>
      <c r="O76" s="12">
        <v>60</v>
      </c>
      <c r="P76" s="9" t="s">
        <v>225</v>
      </c>
      <c r="Q76" s="13">
        <v>1.91</v>
      </c>
      <c r="R76" s="14">
        <v>93.893620589999998</v>
      </c>
      <c r="S76" s="7" t="s">
        <v>278</v>
      </c>
      <c r="T76" s="15">
        <f>IF(ISBLANK(#REF!),0,1)</f>
        <v>1</v>
      </c>
      <c r="U76" s="20">
        <v>80</v>
      </c>
      <c r="V76" s="2" t="s">
        <v>407</v>
      </c>
      <c r="W76" s="2">
        <v>78</v>
      </c>
      <c r="AK76" s="2">
        <v>82</v>
      </c>
      <c r="AL76" s="11">
        <v>75</v>
      </c>
      <c r="AM76" s="23">
        <v>38</v>
      </c>
      <c r="AN76" s="2">
        <f t="shared" si="1"/>
        <v>1.9736842105263157</v>
      </c>
      <c r="AO76">
        <v>232</v>
      </c>
      <c r="AP76">
        <v>0</v>
      </c>
      <c r="AQ76">
        <v>0</v>
      </c>
      <c r="AR76">
        <v>1</v>
      </c>
      <c r="AS76">
        <v>0</v>
      </c>
      <c r="AT76">
        <v>0</v>
      </c>
      <c r="AU76">
        <v>0</v>
      </c>
      <c r="AV76">
        <v>10</v>
      </c>
      <c r="AW76">
        <v>4</v>
      </c>
      <c r="AX76">
        <v>15</v>
      </c>
      <c r="AY76">
        <v>0</v>
      </c>
      <c r="AZ76">
        <v>15</v>
      </c>
      <c r="BA76">
        <v>1</v>
      </c>
      <c r="BB76">
        <v>14</v>
      </c>
      <c r="BC76">
        <v>7</v>
      </c>
      <c r="BD76">
        <v>3</v>
      </c>
      <c r="BE76">
        <v>7</v>
      </c>
      <c r="BF76">
        <v>6</v>
      </c>
      <c r="BG76">
        <v>3</v>
      </c>
      <c r="BH76">
        <v>3</v>
      </c>
      <c r="BI76">
        <v>4</v>
      </c>
      <c r="BJ76">
        <v>0</v>
      </c>
      <c r="BK76">
        <v>0</v>
      </c>
      <c r="BL76">
        <v>0</v>
      </c>
      <c r="BM76">
        <v>0</v>
      </c>
      <c r="BN76" s="24"/>
    </row>
    <row r="77" spans="1:66" x14ac:dyDescent="0.2">
      <c r="A77" s="10" t="s">
        <v>2</v>
      </c>
      <c r="B77" s="11" t="s">
        <v>63</v>
      </c>
      <c r="C77" s="10" t="s">
        <v>48</v>
      </c>
      <c r="D77" s="12">
        <v>43</v>
      </c>
      <c r="E77" s="12">
        <v>40</v>
      </c>
      <c r="F77" s="12">
        <v>3</v>
      </c>
      <c r="G77" s="12">
        <v>380</v>
      </c>
      <c r="H77" s="12">
        <v>5</v>
      </c>
      <c r="I77" s="12">
        <v>59</v>
      </c>
      <c r="J77" s="12">
        <v>76</v>
      </c>
      <c r="K77" s="12">
        <v>3</v>
      </c>
      <c r="L77" s="12">
        <v>27</v>
      </c>
      <c r="M77" s="12">
        <v>14</v>
      </c>
      <c r="N77" s="12">
        <v>2</v>
      </c>
      <c r="O77" s="12">
        <v>65.11</v>
      </c>
      <c r="P77" s="9" t="s">
        <v>222</v>
      </c>
      <c r="Q77" s="13">
        <v>1.88</v>
      </c>
      <c r="R77" s="14">
        <v>89.811289260000009</v>
      </c>
      <c r="S77" s="7" t="s">
        <v>279</v>
      </c>
      <c r="T77" s="15">
        <f>IF(ISBLANK(#REF!),0,1)</f>
        <v>1</v>
      </c>
      <c r="U77" s="20">
        <v>83</v>
      </c>
      <c r="V77" s="2" t="s">
        <v>407</v>
      </c>
      <c r="W77" s="2">
        <v>67</v>
      </c>
      <c r="X77" s="2">
        <v>45</v>
      </c>
      <c r="AJ77" s="2">
        <v>88</v>
      </c>
      <c r="AL77" s="11">
        <v>60</v>
      </c>
      <c r="AM77" s="23">
        <v>32</v>
      </c>
      <c r="AN77" s="2">
        <f t="shared" si="1"/>
        <v>1.875</v>
      </c>
      <c r="AO77">
        <v>309</v>
      </c>
      <c r="AP77">
        <v>23</v>
      </c>
      <c r="AQ77">
        <v>1</v>
      </c>
      <c r="AR77">
        <v>1</v>
      </c>
      <c r="AS77">
        <v>6</v>
      </c>
      <c r="AT77">
        <v>2</v>
      </c>
      <c r="AU77">
        <v>0</v>
      </c>
      <c r="AV77">
        <v>5</v>
      </c>
      <c r="AW77">
        <v>2</v>
      </c>
      <c r="AX77">
        <v>13</v>
      </c>
      <c r="AY77">
        <v>2</v>
      </c>
      <c r="AZ77">
        <v>131</v>
      </c>
      <c r="BA77">
        <v>2</v>
      </c>
      <c r="BB77">
        <v>33</v>
      </c>
      <c r="BC77">
        <v>6</v>
      </c>
      <c r="BD77">
        <v>1</v>
      </c>
      <c r="BE77">
        <v>10</v>
      </c>
      <c r="BF77">
        <v>4</v>
      </c>
      <c r="BG77">
        <v>3</v>
      </c>
      <c r="BH77">
        <v>24</v>
      </c>
      <c r="BI77">
        <v>2</v>
      </c>
      <c r="BJ77">
        <v>0</v>
      </c>
      <c r="BK77">
        <v>0</v>
      </c>
      <c r="BL77">
        <v>0</v>
      </c>
      <c r="BM77">
        <v>0</v>
      </c>
      <c r="BN77" s="24"/>
    </row>
    <row r="78" spans="1:66" x14ac:dyDescent="0.2">
      <c r="A78" s="10" t="s">
        <v>2</v>
      </c>
      <c r="B78" s="11" t="s">
        <v>64</v>
      </c>
      <c r="C78" s="10" t="s">
        <v>48</v>
      </c>
      <c r="D78" s="12">
        <v>10</v>
      </c>
      <c r="E78" s="12">
        <v>10</v>
      </c>
      <c r="F78" s="12">
        <v>0</v>
      </c>
      <c r="G78" s="12">
        <v>45</v>
      </c>
      <c r="H78" s="12">
        <v>9</v>
      </c>
      <c r="I78" s="12">
        <v>0</v>
      </c>
      <c r="J78" s="12">
        <v>0</v>
      </c>
      <c r="K78" s="12">
        <v>0</v>
      </c>
      <c r="L78" s="12">
        <v>8</v>
      </c>
      <c r="M78" s="12">
        <v>2</v>
      </c>
      <c r="N78" s="12">
        <v>0</v>
      </c>
      <c r="O78" s="12">
        <v>80</v>
      </c>
      <c r="P78" s="9" t="s">
        <v>233</v>
      </c>
      <c r="Q78" s="13">
        <v>1.91</v>
      </c>
      <c r="R78" s="14">
        <v>102.96546799000001</v>
      </c>
      <c r="S78" s="7" t="s">
        <v>280</v>
      </c>
      <c r="T78" s="15">
        <f>IF(ISBLANK(#REF!),0,1)</f>
        <v>1</v>
      </c>
      <c r="U78" s="20">
        <v>84</v>
      </c>
      <c r="V78" s="2" t="s">
        <v>409</v>
      </c>
      <c r="W78" s="2">
        <v>75</v>
      </c>
      <c r="X78" s="2">
        <v>86</v>
      </c>
      <c r="Y78" s="2">
        <v>92</v>
      </c>
      <c r="AL78" s="11">
        <v>395</v>
      </c>
      <c r="AM78" s="23">
        <v>42</v>
      </c>
      <c r="AN78" s="2">
        <f t="shared" si="1"/>
        <v>9.4047619047619051</v>
      </c>
      <c r="AO78">
        <v>391</v>
      </c>
      <c r="AP78">
        <v>10</v>
      </c>
      <c r="AQ78">
        <v>2</v>
      </c>
      <c r="AR78">
        <v>0</v>
      </c>
      <c r="AS78">
        <v>0</v>
      </c>
      <c r="AT78">
        <v>0</v>
      </c>
      <c r="AU78">
        <v>0</v>
      </c>
      <c r="AV78">
        <v>23</v>
      </c>
      <c r="AW78">
        <v>7</v>
      </c>
      <c r="AX78">
        <v>18</v>
      </c>
      <c r="AY78">
        <v>0</v>
      </c>
      <c r="AZ78">
        <v>9</v>
      </c>
      <c r="BA78">
        <v>1</v>
      </c>
      <c r="BB78">
        <v>6</v>
      </c>
      <c r="BC78">
        <v>4</v>
      </c>
      <c r="BD78">
        <v>0</v>
      </c>
      <c r="BE78">
        <v>14</v>
      </c>
      <c r="BF78">
        <v>10</v>
      </c>
      <c r="BG78">
        <v>0</v>
      </c>
      <c r="BH78">
        <v>5</v>
      </c>
      <c r="BI78">
        <v>11</v>
      </c>
      <c r="BJ78">
        <v>0</v>
      </c>
      <c r="BK78">
        <v>0</v>
      </c>
      <c r="BL78">
        <v>0</v>
      </c>
      <c r="BM78">
        <v>0</v>
      </c>
      <c r="BN78" s="24"/>
    </row>
    <row r="79" spans="1:66" x14ac:dyDescent="0.2">
      <c r="A79" s="10" t="s">
        <v>4</v>
      </c>
      <c r="B79" s="11" t="s">
        <v>107</v>
      </c>
      <c r="C79" s="10" t="s">
        <v>47</v>
      </c>
      <c r="D79" s="12">
        <v>11</v>
      </c>
      <c r="E79" s="12">
        <v>5</v>
      </c>
      <c r="F79" s="12">
        <v>6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4</v>
      </c>
      <c r="M79" s="12">
        <v>6</v>
      </c>
      <c r="N79" s="12">
        <v>1</v>
      </c>
      <c r="O79" s="12">
        <v>40.9</v>
      </c>
      <c r="P79" s="9" t="s">
        <v>186</v>
      </c>
      <c r="Q79" s="13">
        <v>1.91</v>
      </c>
      <c r="R79" s="14">
        <v>126.55227123</v>
      </c>
      <c r="S79" s="7" t="s">
        <v>281</v>
      </c>
      <c r="T79" s="15">
        <f>IF(ISBLANK(#REF!),0,1)</f>
        <v>1</v>
      </c>
      <c r="U79" s="20">
        <v>75</v>
      </c>
      <c r="V79" s="2" t="s">
        <v>411</v>
      </c>
      <c r="Z79" s="2">
        <v>69</v>
      </c>
      <c r="AA79" s="2">
        <v>73</v>
      </c>
      <c r="AL79" s="11">
        <v>5</v>
      </c>
      <c r="AM79" s="23">
        <v>14</v>
      </c>
      <c r="AN79" s="2">
        <f t="shared" si="1"/>
        <v>0.35714285714285715</v>
      </c>
      <c r="AO79">
        <v>189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4</v>
      </c>
      <c r="AY79">
        <v>0</v>
      </c>
      <c r="AZ79">
        <v>7</v>
      </c>
      <c r="BA79">
        <v>0</v>
      </c>
      <c r="BB79">
        <v>30</v>
      </c>
      <c r="BC79">
        <v>5</v>
      </c>
      <c r="BD79">
        <v>2</v>
      </c>
      <c r="BE79">
        <v>0</v>
      </c>
      <c r="BF79">
        <v>0</v>
      </c>
      <c r="BG79">
        <v>2</v>
      </c>
      <c r="BH79">
        <v>0</v>
      </c>
      <c r="BI79">
        <v>0</v>
      </c>
      <c r="BJ79">
        <v>0</v>
      </c>
      <c r="BK79">
        <v>0</v>
      </c>
      <c r="BL79">
        <v>1</v>
      </c>
      <c r="BM79">
        <v>0</v>
      </c>
      <c r="BN79" s="24"/>
    </row>
    <row r="80" spans="1:66" x14ac:dyDescent="0.2">
      <c r="A80" s="10" t="s">
        <v>4</v>
      </c>
      <c r="B80" s="11" t="s">
        <v>108</v>
      </c>
      <c r="C80" s="10" t="s">
        <v>47</v>
      </c>
      <c r="D80" s="12">
        <v>7</v>
      </c>
      <c r="E80" s="12">
        <v>0</v>
      </c>
      <c r="F80" s="12">
        <v>7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4</v>
      </c>
      <c r="M80" s="12">
        <v>3</v>
      </c>
      <c r="N80" s="12">
        <v>0</v>
      </c>
      <c r="O80" s="12">
        <v>57.14</v>
      </c>
      <c r="P80" s="9" t="s">
        <v>186</v>
      </c>
      <c r="Q80" s="13">
        <v>1.83</v>
      </c>
      <c r="R80" s="14">
        <v>112.94450013000001</v>
      </c>
      <c r="S80" s="7" t="s">
        <v>282</v>
      </c>
      <c r="T80" s="15">
        <f>IF(ISBLANK(#REF!),0,1)</f>
        <v>1</v>
      </c>
      <c r="U80" s="20">
        <v>70</v>
      </c>
      <c r="V80" s="2" t="s">
        <v>411</v>
      </c>
      <c r="Z80" s="2">
        <v>65</v>
      </c>
      <c r="AA80" s="2">
        <v>69</v>
      </c>
      <c r="AL80" s="11">
        <v>1</v>
      </c>
      <c r="AM80" s="23">
        <v>3</v>
      </c>
      <c r="AN80" s="2">
        <f t="shared" si="1"/>
        <v>0.33333333333333331</v>
      </c>
      <c r="AO80">
        <v>35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1</v>
      </c>
      <c r="AY80">
        <v>0</v>
      </c>
      <c r="AZ80">
        <v>0</v>
      </c>
      <c r="BA80">
        <v>0</v>
      </c>
      <c r="BB80">
        <v>5</v>
      </c>
      <c r="BC80">
        <v>1</v>
      </c>
      <c r="BD80">
        <v>0</v>
      </c>
      <c r="BE80">
        <v>0</v>
      </c>
      <c r="BF80">
        <v>0</v>
      </c>
      <c r="BG80">
        <v>1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 s="24"/>
    </row>
    <row r="81" spans="1:66" x14ac:dyDescent="0.2">
      <c r="A81" s="10" t="s">
        <v>4</v>
      </c>
      <c r="B81" s="11" t="s">
        <v>109</v>
      </c>
      <c r="C81" s="10" t="s">
        <v>47</v>
      </c>
      <c r="D81" s="12">
        <v>3</v>
      </c>
      <c r="E81" s="12">
        <v>3</v>
      </c>
      <c r="F81" s="12">
        <v>0</v>
      </c>
      <c r="G81" s="12">
        <v>5</v>
      </c>
      <c r="H81" s="12">
        <v>1</v>
      </c>
      <c r="I81" s="12">
        <v>0</v>
      </c>
      <c r="J81" s="12">
        <v>0</v>
      </c>
      <c r="K81" s="12">
        <v>0</v>
      </c>
      <c r="L81" s="12">
        <v>0</v>
      </c>
      <c r="M81" s="12">
        <v>2</v>
      </c>
      <c r="N81" s="12">
        <v>1</v>
      </c>
      <c r="O81" s="12">
        <v>16.66</v>
      </c>
      <c r="P81" s="9" t="s">
        <v>202</v>
      </c>
      <c r="Q81" s="13">
        <v>1.93</v>
      </c>
      <c r="R81" s="14">
        <v>109.76935354000001</v>
      </c>
      <c r="S81" s="7" t="s">
        <v>283</v>
      </c>
      <c r="T81" s="15">
        <f>IF(ISBLANK(#REF!),0,1)</f>
        <v>1</v>
      </c>
      <c r="U81" s="20">
        <v>82</v>
      </c>
      <c r="V81" s="2" t="s">
        <v>411</v>
      </c>
      <c r="AB81" s="2">
        <v>74</v>
      </c>
      <c r="AE81" s="2">
        <v>64</v>
      </c>
      <c r="AF81" s="2">
        <v>58</v>
      </c>
      <c r="AL81" s="11">
        <v>121</v>
      </c>
      <c r="AM81" s="23">
        <v>43</v>
      </c>
      <c r="AN81" s="2">
        <f t="shared" si="1"/>
        <v>2.8139534883720931</v>
      </c>
      <c r="AO81">
        <v>240</v>
      </c>
      <c r="AP81">
        <v>5</v>
      </c>
      <c r="AQ81">
        <v>1</v>
      </c>
      <c r="AR81">
        <v>0</v>
      </c>
      <c r="AS81">
        <v>0</v>
      </c>
      <c r="AT81">
        <v>0</v>
      </c>
      <c r="AU81">
        <v>0</v>
      </c>
      <c r="AV81">
        <v>5</v>
      </c>
      <c r="AW81">
        <v>1</v>
      </c>
      <c r="AX81">
        <v>13</v>
      </c>
      <c r="AY81">
        <v>0</v>
      </c>
      <c r="AZ81">
        <v>9</v>
      </c>
      <c r="BA81">
        <v>0</v>
      </c>
      <c r="BB81">
        <v>41</v>
      </c>
      <c r="BC81">
        <v>6</v>
      </c>
      <c r="BD81">
        <v>0</v>
      </c>
      <c r="BE81">
        <v>2</v>
      </c>
      <c r="BF81">
        <v>1</v>
      </c>
      <c r="BG81">
        <v>0</v>
      </c>
      <c r="BH81">
        <v>0</v>
      </c>
      <c r="BI81">
        <v>7</v>
      </c>
      <c r="BJ81">
        <v>4</v>
      </c>
      <c r="BK81">
        <v>0</v>
      </c>
      <c r="BL81">
        <v>0</v>
      </c>
      <c r="BM81">
        <v>0</v>
      </c>
      <c r="BN81" s="24"/>
    </row>
    <row r="82" spans="1:66" x14ac:dyDescent="0.2">
      <c r="A82" s="10" t="s">
        <v>4</v>
      </c>
      <c r="B82" s="11" t="s">
        <v>110</v>
      </c>
      <c r="C82" s="10" t="s">
        <v>47</v>
      </c>
      <c r="D82" s="12">
        <v>16</v>
      </c>
      <c r="E82" s="12">
        <v>5</v>
      </c>
      <c r="F82" s="12">
        <v>11</v>
      </c>
      <c r="G82" s="12">
        <v>5</v>
      </c>
      <c r="H82" s="12">
        <v>1</v>
      </c>
      <c r="I82" s="12">
        <v>0</v>
      </c>
      <c r="J82" s="12">
        <v>0</v>
      </c>
      <c r="K82" s="12">
        <v>0</v>
      </c>
      <c r="L82" s="12">
        <v>4</v>
      </c>
      <c r="M82" s="12">
        <v>11</v>
      </c>
      <c r="N82" s="12">
        <v>1</v>
      </c>
      <c r="O82" s="12">
        <v>28.12</v>
      </c>
      <c r="P82" s="9" t="s">
        <v>187</v>
      </c>
      <c r="Q82" s="13">
        <v>1.83</v>
      </c>
      <c r="R82" s="14">
        <v>101.60469088000001</v>
      </c>
      <c r="S82" s="7" t="s">
        <v>284</v>
      </c>
      <c r="T82" s="15">
        <f>IF(ISBLANK(#REF!),0,1)</f>
        <v>1</v>
      </c>
      <c r="U82" s="20">
        <v>77</v>
      </c>
      <c r="V82" s="2" t="s">
        <v>412</v>
      </c>
      <c r="Z82" s="2">
        <v>67</v>
      </c>
      <c r="AA82" s="2">
        <v>75</v>
      </c>
      <c r="AB82" s="2">
        <v>79</v>
      </c>
      <c r="AL82" s="11">
        <v>20</v>
      </c>
      <c r="AM82" s="23">
        <v>10</v>
      </c>
      <c r="AN82" s="2">
        <f t="shared" si="1"/>
        <v>2</v>
      </c>
      <c r="AO82">
        <v>74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2</v>
      </c>
      <c r="AW82">
        <v>0</v>
      </c>
      <c r="AX82">
        <v>2</v>
      </c>
      <c r="AY82">
        <v>0</v>
      </c>
      <c r="AZ82">
        <v>2</v>
      </c>
      <c r="BA82">
        <v>0</v>
      </c>
      <c r="BB82">
        <v>19</v>
      </c>
      <c r="BC82">
        <v>1</v>
      </c>
      <c r="BD82">
        <v>0</v>
      </c>
      <c r="BE82">
        <v>0</v>
      </c>
      <c r="BF82">
        <v>0</v>
      </c>
      <c r="BG82">
        <v>1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 s="24"/>
    </row>
    <row r="83" spans="1:66" x14ac:dyDescent="0.2">
      <c r="A83" s="10" t="s">
        <v>4</v>
      </c>
      <c r="B83" s="11" t="s">
        <v>111</v>
      </c>
      <c r="C83" s="10" t="s">
        <v>47</v>
      </c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9" t="s">
        <v>205</v>
      </c>
      <c r="Q83" s="13">
        <v>1.98</v>
      </c>
      <c r="R83" s="14">
        <v>111.58372302000001</v>
      </c>
      <c r="S83" s="7" t="s">
        <v>285</v>
      </c>
      <c r="T83" s="15">
        <f>IF(ISBLANK(#REF!),0,1)</f>
        <v>1</v>
      </c>
      <c r="V83" s="2" t="s">
        <v>413</v>
      </c>
      <c r="AL83" s="11"/>
      <c r="AM83" s="23"/>
      <c r="BN83" s="24"/>
    </row>
    <row r="84" spans="1:66" x14ac:dyDescent="0.2">
      <c r="A84" s="10" t="s">
        <v>4</v>
      </c>
      <c r="B84" s="11" t="s">
        <v>112</v>
      </c>
      <c r="C84" s="10" t="s">
        <v>47</v>
      </c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9" t="s">
        <v>210</v>
      </c>
      <c r="Q84" s="13">
        <v>1.96</v>
      </c>
      <c r="R84" s="14" t="s">
        <v>377</v>
      </c>
      <c r="S84" s="7" t="s">
        <v>286</v>
      </c>
      <c r="T84" s="15">
        <f>IF(ISBLANK(#REF!),0,1)</f>
        <v>1</v>
      </c>
      <c r="U84" s="20">
        <v>80</v>
      </c>
      <c r="V84" s="2" t="s">
        <v>411</v>
      </c>
      <c r="AB84" s="2">
        <v>83</v>
      </c>
      <c r="AE84" s="2">
        <v>29</v>
      </c>
      <c r="AF84" s="2">
        <v>65</v>
      </c>
      <c r="AL84" s="11"/>
      <c r="AM84" s="23"/>
      <c r="BN84" s="24"/>
    </row>
    <row r="85" spans="1:66" x14ac:dyDescent="0.2">
      <c r="A85" s="10" t="s">
        <v>4</v>
      </c>
      <c r="B85" s="11" t="s">
        <v>113</v>
      </c>
      <c r="C85" s="10" t="s">
        <v>47</v>
      </c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9" t="s">
        <v>205</v>
      </c>
      <c r="Q85" s="13">
        <v>1.98</v>
      </c>
      <c r="R85" s="14">
        <v>106.59420695</v>
      </c>
      <c r="S85" s="7" t="s">
        <v>287</v>
      </c>
      <c r="T85" s="15">
        <f>IF(ISBLANK(#REF!),0,1)</f>
        <v>1</v>
      </c>
      <c r="U85" s="20">
        <v>69</v>
      </c>
      <c r="V85" s="2" t="s">
        <v>412</v>
      </c>
      <c r="AA85" s="2">
        <v>69</v>
      </c>
      <c r="AC85" s="2">
        <v>85</v>
      </c>
      <c r="AD85" s="2">
        <v>88</v>
      </c>
      <c r="AL85" s="11"/>
      <c r="AM85" s="23"/>
      <c r="BN85" s="24"/>
    </row>
    <row r="86" spans="1:66" x14ac:dyDescent="0.2">
      <c r="A86" s="10" t="s">
        <v>4</v>
      </c>
      <c r="B86" s="11" t="s">
        <v>114</v>
      </c>
      <c r="C86" s="10" t="s">
        <v>47</v>
      </c>
      <c r="D86" s="12">
        <v>10</v>
      </c>
      <c r="E86" s="12">
        <v>7</v>
      </c>
      <c r="F86" s="12">
        <v>3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4</v>
      </c>
      <c r="M86" s="12">
        <v>5</v>
      </c>
      <c r="N86" s="12">
        <v>1</v>
      </c>
      <c r="O86" s="12">
        <v>45</v>
      </c>
      <c r="P86" s="9" t="s">
        <v>186</v>
      </c>
      <c r="Q86" s="13">
        <v>1.85</v>
      </c>
      <c r="R86" s="14">
        <v>107.95498406</v>
      </c>
      <c r="S86" s="7" t="s">
        <v>288</v>
      </c>
      <c r="T86" s="15">
        <f>IF(ISBLANK(#REF!),0,1)</f>
        <v>1</v>
      </c>
      <c r="U86" s="20">
        <v>66</v>
      </c>
      <c r="V86" s="2" t="s">
        <v>411</v>
      </c>
      <c r="Z86" s="2">
        <v>72</v>
      </c>
      <c r="AA86" s="2">
        <v>82</v>
      </c>
      <c r="AL86" s="11">
        <v>64</v>
      </c>
      <c r="AM86" s="23">
        <v>22</v>
      </c>
      <c r="AN86" s="2">
        <f t="shared" si="1"/>
        <v>2.9090909090909092</v>
      </c>
      <c r="AO86">
        <v>313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2</v>
      </c>
      <c r="AW86">
        <v>1</v>
      </c>
      <c r="AX86">
        <v>13</v>
      </c>
      <c r="AY86">
        <v>0</v>
      </c>
      <c r="AZ86">
        <v>5</v>
      </c>
      <c r="BA86">
        <v>0</v>
      </c>
      <c r="BB86">
        <v>76</v>
      </c>
      <c r="BC86">
        <v>4</v>
      </c>
      <c r="BD86">
        <v>2</v>
      </c>
      <c r="BE86">
        <v>1</v>
      </c>
      <c r="BF86">
        <v>1</v>
      </c>
      <c r="BG86">
        <v>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 s="24"/>
    </row>
    <row r="87" spans="1:66" x14ac:dyDescent="0.2">
      <c r="A87" s="10" t="s">
        <v>4</v>
      </c>
      <c r="B87" s="11" t="s">
        <v>115</v>
      </c>
      <c r="C87" s="10" t="s">
        <v>47</v>
      </c>
      <c r="D87" s="12">
        <v>3</v>
      </c>
      <c r="E87" s="12">
        <v>1</v>
      </c>
      <c r="F87" s="12">
        <v>2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1</v>
      </c>
      <c r="M87" s="12">
        <v>2</v>
      </c>
      <c r="N87" s="12">
        <v>0</v>
      </c>
      <c r="O87" s="12">
        <v>33.33</v>
      </c>
      <c r="P87" s="9" t="s">
        <v>202</v>
      </c>
      <c r="Q87" s="13">
        <v>1.93</v>
      </c>
      <c r="R87" s="14">
        <v>114.75886961</v>
      </c>
      <c r="S87" s="7" t="s">
        <v>289</v>
      </c>
      <c r="T87" s="15">
        <f>IF(ISBLANK(#REF!),0,1)</f>
        <v>1</v>
      </c>
      <c r="U87" s="20">
        <v>60</v>
      </c>
      <c r="V87" s="2" t="s">
        <v>414</v>
      </c>
      <c r="W87" s="2">
        <v>71</v>
      </c>
      <c r="Z87" s="2">
        <v>70</v>
      </c>
      <c r="AG87" s="2">
        <v>29</v>
      </c>
      <c r="AL87" s="11"/>
      <c r="AM87" s="23"/>
      <c r="BN87" s="24"/>
    </row>
    <row r="88" spans="1:66" x14ac:dyDescent="0.2">
      <c r="A88" s="10" t="s">
        <v>4</v>
      </c>
      <c r="B88" s="11" t="s">
        <v>116</v>
      </c>
      <c r="C88" s="10" t="s">
        <v>47</v>
      </c>
      <c r="D88" s="12">
        <v>8</v>
      </c>
      <c r="E88" s="12">
        <v>5</v>
      </c>
      <c r="F88" s="12">
        <v>3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4</v>
      </c>
      <c r="M88" s="12">
        <v>4</v>
      </c>
      <c r="N88" s="12">
        <v>0</v>
      </c>
      <c r="O88" s="12">
        <v>50</v>
      </c>
      <c r="P88" s="9" t="s">
        <v>186</v>
      </c>
      <c r="Q88" s="13">
        <v>1.88</v>
      </c>
      <c r="R88" s="14">
        <v>114.75886961</v>
      </c>
      <c r="S88" s="7" t="s">
        <v>290</v>
      </c>
      <c r="T88" s="15">
        <f>IF(ISBLANK(#REF!),0,1)</f>
        <v>1</v>
      </c>
      <c r="U88" s="20">
        <v>69</v>
      </c>
      <c r="V88" s="2" t="s">
        <v>412</v>
      </c>
      <c r="Z88" s="2">
        <v>61</v>
      </c>
      <c r="AA88" s="2">
        <v>78</v>
      </c>
      <c r="AL88" s="11">
        <v>1</v>
      </c>
      <c r="AM88" s="23">
        <v>2</v>
      </c>
      <c r="AN88" s="2">
        <f t="shared" si="1"/>
        <v>0.5</v>
      </c>
      <c r="AO88">
        <v>16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1</v>
      </c>
      <c r="AY88">
        <v>0</v>
      </c>
      <c r="AZ88">
        <v>1</v>
      </c>
      <c r="BA88">
        <v>0</v>
      </c>
      <c r="BB88">
        <v>3</v>
      </c>
      <c r="BC88">
        <v>0</v>
      </c>
      <c r="BD88">
        <v>0</v>
      </c>
      <c r="BE88">
        <v>0</v>
      </c>
      <c r="BF88">
        <v>0</v>
      </c>
      <c r="BG88">
        <v>1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 s="24"/>
    </row>
    <row r="89" spans="1:66" x14ac:dyDescent="0.2">
      <c r="A89" s="10" t="s">
        <v>4</v>
      </c>
      <c r="B89" s="11" t="s">
        <v>117</v>
      </c>
      <c r="C89" s="10" t="s">
        <v>47</v>
      </c>
      <c r="D89" s="12">
        <v>11</v>
      </c>
      <c r="E89" s="12">
        <v>10</v>
      </c>
      <c r="F89" s="12">
        <v>1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4</v>
      </c>
      <c r="M89" s="12">
        <v>6</v>
      </c>
      <c r="N89" s="12">
        <v>1</v>
      </c>
      <c r="O89" s="12">
        <v>40.9</v>
      </c>
      <c r="P89" s="9" t="s">
        <v>205</v>
      </c>
      <c r="Q89" s="13">
        <v>2.0099999999999998</v>
      </c>
      <c r="R89" s="14">
        <v>119.74838568000001</v>
      </c>
      <c r="S89" s="7" t="s">
        <v>291</v>
      </c>
      <c r="T89" s="15">
        <f>IF(ISBLANK(#REF!),0,1)</f>
        <v>1</v>
      </c>
      <c r="U89" s="20">
        <v>86</v>
      </c>
      <c r="V89" s="2" t="s">
        <v>411</v>
      </c>
      <c r="AA89" s="2">
        <v>91</v>
      </c>
      <c r="AC89" s="2">
        <v>89</v>
      </c>
      <c r="AD89" s="2">
        <v>89</v>
      </c>
      <c r="AL89" s="11">
        <v>42</v>
      </c>
      <c r="AM89" s="23">
        <v>44</v>
      </c>
      <c r="AN89" s="2">
        <f t="shared" si="1"/>
        <v>0.95454545454545459</v>
      </c>
      <c r="AO89">
        <v>376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2</v>
      </c>
      <c r="AW89">
        <v>0</v>
      </c>
      <c r="AX89">
        <v>13</v>
      </c>
      <c r="AY89">
        <v>0</v>
      </c>
      <c r="AZ89">
        <v>16</v>
      </c>
      <c r="BA89">
        <v>1</v>
      </c>
      <c r="BB89">
        <v>70</v>
      </c>
      <c r="BC89">
        <v>6</v>
      </c>
      <c r="BD89">
        <v>2</v>
      </c>
      <c r="BE89">
        <v>2</v>
      </c>
      <c r="BF89">
        <v>1</v>
      </c>
      <c r="BG89">
        <v>4</v>
      </c>
      <c r="BH89">
        <v>0</v>
      </c>
      <c r="BI89">
        <v>2</v>
      </c>
      <c r="BJ89">
        <v>19</v>
      </c>
      <c r="BK89">
        <v>0</v>
      </c>
      <c r="BL89">
        <v>0</v>
      </c>
      <c r="BM89">
        <v>0</v>
      </c>
      <c r="BN89" s="24"/>
    </row>
    <row r="90" spans="1:66" x14ac:dyDescent="0.2">
      <c r="A90" s="10" t="s">
        <v>4</v>
      </c>
      <c r="B90" s="11" t="s">
        <v>118</v>
      </c>
      <c r="C90" s="10" t="s">
        <v>47</v>
      </c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9" t="s">
        <v>210</v>
      </c>
      <c r="Q90" s="13">
        <v>1.75</v>
      </c>
      <c r="R90" s="14">
        <v>97.97595192</v>
      </c>
      <c r="S90" s="18" t="s">
        <v>292</v>
      </c>
      <c r="T90" s="15">
        <f>IF(ISBLANK(#REF!),0,1)</f>
        <v>1</v>
      </c>
      <c r="U90" s="20">
        <v>67</v>
      </c>
      <c r="V90" s="2" t="s">
        <v>412</v>
      </c>
      <c r="AB90" s="2">
        <v>74</v>
      </c>
      <c r="AE90" s="2">
        <v>77</v>
      </c>
      <c r="AF90" s="2">
        <v>66</v>
      </c>
      <c r="AL90" s="11"/>
      <c r="AM90" s="23"/>
      <c r="BN90" s="27"/>
    </row>
    <row r="91" spans="1:66" x14ac:dyDescent="0.2">
      <c r="A91" s="10" t="s">
        <v>4</v>
      </c>
      <c r="B91" s="11" t="s">
        <v>119</v>
      </c>
      <c r="C91" s="10" t="s">
        <v>47</v>
      </c>
      <c r="D91" s="12">
        <v>24</v>
      </c>
      <c r="E91" s="12">
        <v>22</v>
      </c>
      <c r="F91" s="12">
        <v>2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8</v>
      </c>
      <c r="M91" s="12">
        <v>15</v>
      </c>
      <c r="N91" s="12">
        <v>1</v>
      </c>
      <c r="O91" s="12">
        <v>35.409999999999997</v>
      </c>
      <c r="P91" s="9" t="s">
        <v>205</v>
      </c>
      <c r="Q91" s="13">
        <v>1.98</v>
      </c>
      <c r="R91" s="14">
        <v>118.84120094000001</v>
      </c>
      <c r="S91" s="7" t="s">
        <v>293</v>
      </c>
      <c r="T91" s="15">
        <f>IF(ISBLANK(#REF!),0,1)</f>
        <v>1</v>
      </c>
      <c r="U91" s="20">
        <v>76</v>
      </c>
      <c r="V91" s="2" t="s">
        <v>412</v>
      </c>
      <c r="AA91" s="2">
        <v>76</v>
      </c>
      <c r="AC91" s="2">
        <v>85</v>
      </c>
      <c r="AD91" s="2">
        <v>82</v>
      </c>
      <c r="AL91" s="11">
        <v>14</v>
      </c>
      <c r="AM91" s="23">
        <v>25</v>
      </c>
      <c r="AN91" s="2">
        <f t="shared" si="1"/>
        <v>0.56000000000000005</v>
      </c>
      <c r="AO91">
        <v>222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1</v>
      </c>
      <c r="AW91">
        <v>0</v>
      </c>
      <c r="AX91">
        <v>8</v>
      </c>
      <c r="AY91">
        <v>0</v>
      </c>
      <c r="AZ91">
        <v>8</v>
      </c>
      <c r="BA91">
        <v>1</v>
      </c>
      <c r="BB91">
        <v>68</v>
      </c>
      <c r="BC91">
        <v>1</v>
      </c>
      <c r="BD91">
        <v>0</v>
      </c>
      <c r="BE91">
        <v>1</v>
      </c>
      <c r="BF91">
        <v>1</v>
      </c>
      <c r="BG91">
        <v>2</v>
      </c>
      <c r="BH91">
        <v>0</v>
      </c>
      <c r="BI91">
        <v>0</v>
      </c>
      <c r="BJ91">
        <v>1</v>
      </c>
      <c r="BK91">
        <v>1</v>
      </c>
      <c r="BL91">
        <v>0</v>
      </c>
      <c r="BM91">
        <v>0</v>
      </c>
      <c r="BN91" s="24"/>
    </row>
    <row r="92" spans="1:66" x14ac:dyDescent="0.2">
      <c r="A92" s="10" t="s">
        <v>4</v>
      </c>
      <c r="B92" s="11" t="s">
        <v>120</v>
      </c>
      <c r="C92" s="10" t="s">
        <v>47</v>
      </c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9" t="s">
        <v>202</v>
      </c>
      <c r="Q92" s="13">
        <v>1.93</v>
      </c>
      <c r="R92" s="14">
        <v>113.85168487</v>
      </c>
      <c r="S92" s="7" t="s">
        <v>294</v>
      </c>
      <c r="T92" s="15">
        <f>IF(ISBLANK(#REF!),0,1)</f>
        <v>1</v>
      </c>
      <c r="U92" s="20">
        <v>64</v>
      </c>
      <c r="V92" s="2" t="s">
        <v>411</v>
      </c>
      <c r="W92" s="2">
        <v>72</v>
      </c>
      <c r="Z92" s="2">
        <v>80</v>
      </c>
      <c r="AG92" s="2">
        <v>29</v>
      </c>
      <c r="AL92" s="11"/>
      <c r="AM92" s="23"/>
      <c r="BN92" s="24"/>
    </row>
    <row r="93" spans="1:66" x14ac:dyDescent="0.2">
      <c r="A93" s="10" t="s">
        <v>4</v>
      </c>
      <c r="B93" s="11" t="s">
        <v>121</v>
      </c>
      <c r="C93" s="10" t="s">
        <v>47</v>
      </c>
      <c r="D93" s="12">
        <v>15</v>
      </c>
      <c r="E93" s="12">
        <v>9</v>
      </c>
      <c r="F93" s="12">
        <v>6</v>
      </c>
      <c r="G93" s="12">
        <v>5</v>
      </c>
      <c r="H93" s="12">
        <v>1</v>
      </c>
      <c r="I93" s="12">
        <v>0</v>
      </c>
      <c r="J93" s="12">
        <v>0</v>
      </c>
      <c r="K93" s="12">
        <v>0</v>
      </c>
      <c r="L93" s="12">
        <v>6</v>
      </c>
      <c r="M93" s="12">
        <v>8</v>
      </c>
      <c r="N93" s="12">
        <v>1</v>
      </c>
      <c r="O93" s="12">
        <v>43.33</v>
      </c>
      <c r="P93" s="9" t="s">
        <v>187</v>
      </c>
      <c r="Q93" s="13">
        <v>1.91</v>
      </c>
      <c r="R93" s="14">
        <v>104.77983747</v>
      </c>
      <c r="S93" s="7" t="s">
        <v>291</v>
      </c>
      <c r="T93" s="15">
        <f>IF(ISBLANK(#REF!),0,1)</f>
        <v>1</v>
      </c>
      <c r="U93" s="20">
        <v>86</v>
      </c>
      <c r="V93" s="2" t="s">
        <v>411</v>
      </c>
      <c r="Z93" s="2">
        <v>76</v>
      </c>
      <c r="AA93" s="2">
        <v>85</v>
      </c>
      <c r="AB93" s="2">
        <v>72</v>
      </c>
      <c r="AL93" s="11">
        <v>124</v>
      </c>
      <c r="AM93" s="23">
        <v>38</v>
      </c>
      <c r="AN93" s="2">
        <f t="shared" si="1"/>
        <v>3.263157894736842</v>
      </c>
      <c r="AO93">
        <v>314</v>
      </c>
      <c r="AP93">
        <v>5</v>
      </c>
      <c r="AQ93">
        <v>1</v>
      </c>
      <c r="AR93">
        <v>0</v>
      </c>
      <c r="AS93">
        <v>0</v>
      </c>
      <c r="AT93">
        <v>0</v>
      </c>
      <c r="AU93">
        <v>0</v>
      </c>
      <c r="AV93">
        <v>6</v>
      </c>
      <c r="AW93">
        <v>3</v>
      </c>
      <c r="AX93">
        <v>15</v>
      </c>
      <c r="AY93">
        <v>0</v>
      </c>
      <c r="AZ93">
        <v>11</v>
      </c>
      <c r="BA93">
        <v>1</v>
      </c>
      <c r="BB93">
        <v>52</v>
      </c>
      <c r="BC93">
        <v>7</v>
      </c>
      <c r="BD93">
        <v>1</v>
      </c>
      <c r="BE93">
        <v>0</v>
      </c>
      <c r="BF93">
        <v>0</v>
      </c>
      <c r="BG93">
        <v>5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 s="24"/>
    </row>
    <row r="94" spans="1:66" x14ac:dyDescent="0.2">
      <c r="A94" s="10" t="s">
        <v>4</v>
      </c>
      <c r="B94" s="11" t="s">
        <v>122</v>
      </c>
      <c r="C94" s="10" t="s">
        <v>47</v>
      </c>
      <c r="D94" s="12">
        <v>11</v>
      </c>
      <c r="E94" s="12">
        <v>9</v>
      </c>
      <c r="F94" s="12">
        <v>2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5</v>
      </c>
      <c r="M94" s="12">
        <v>5</v>
      </c>
      <c r="N94" s="12">
        <v>1</v>
      </c>
      <c r="O94" s="12">
        <v>50</v>
      </c>
      <c r="P94" s="9" t="s">
        <v>186</v>
      </c>
      <c r="Q94" s="13">
        <v>1.8</v>
      </c>
      <c r="R94" s="14">
        <v>119.74838568000001</v>
      </c>
      <c r="S94" s="7" t="s">
        <v>295</v>
      </c>
      <c r="T94" s="15">
        <f>IF(ISBLANK(#REF!),0,1)</f>
        <v>1</v>
      </c>
      <c r="V94" s="2" t="s">
        <v>411</v>
      </c>
      <c r="AL94" s="11">
        <v>1</v>
      </c>
      <c r="AM94" s="23">
        <v>7</v>
      </c>
      <c r="AN94" s="2">
        <f t="shared" si="1"/>
        <v>0.14285714285714285</v>
      </c>
      <c r="AO94">
        <v>173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1</v>
      </c>
      <c r="AY94">
        <v>0</v>
      </c>
      <c r="AZ94">
        <v>3</v>
      </c>
      <c r="BA94">
        <v>0</v>
      </c>
      <c r="BB94">
        <v>27</v>
      </c>
      <c r="BC94">
        <v>6</v>
      </c>
      <c r="BD94">
        <v>0</v>
      </c>
      <c r="BE94">
        <v>2</v>
      </c>
      <c r="BF94">
        <v>2</v>
      </c>
      <c r="BG94">
        <v>1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 s="24"/>
    </row>
    <row r="95" spans="1:66" x14ac:dyDescent="0.2">
      <c r="A95" s="10" t="s">
        <v>4</v>
      </c>
      <c r="B95" s="11" t="s">
        <v>123</v>
      </c>
      <c r="C95" s="10" t="s">
        <v>47</v>
      </c>
      <c r="D95" s="12">
        <v>4</v>
      </c>
      <c r="E95" s="12">
        <v>4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2">
        <v>0</v>
      </c>
      <c r="L95" s="12">
        <v>1</v>
      </c>
      <c r="M95" s="12">
        <v>3</v>
      </c>
      <c r="N95" s="12">
        <v>0</v>
      </c>
      <c r="O95" s="12">
        <v>25</v>
      </c>
      <c r="P95" s="9" t="s">
        <v>202</v>
      </c>
      <c r="Q95" s="13">
        <v>1.93</v>
      </c>
      <c r="R95" s="14">
        <v>105.68702221000001</v>
      </c>
      <c r="S95" s="7" t="s">
        <v>296</v>
      </c>
      <c r="T95" s="15">
        <f>IF(ISBLANK(#REF!),0,1)</f>
        <v>1</v>
      </c>
      <c r="U95" s="20">
        <v>73</v>
      </c>
      <c r="V95" s="2" t="s">
        <v>411</v>
      </c>
      <c r="AB95" s="2">
        <v>82</v>
      </c>
      <c r="AE95" s="2">
        <v>63</v>
      </c>
      <c r="AF95" s="2">
        <v>64</v>
      </c>
      <c r="AL95" s="11">
        <v>47</v>
      </c>
      <c r="AM95" s="23">
        <v>33</v>
      </c>
      <c r="AN95" s="2">
        <f t="shared" si="1"/>
        <v>1.4242424242424243</v>
      </c>
      <c r="AO95">
        <v>302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3</v>
      </c>
      <c r="AW95">
        <v>1</v>
      </c>
      <c r="AX95">
        <v>12</v>
      </c>
      <c r="AY95">
        <v>0</v>
      </c>
      <c r="AZ95">
        <v>23</v>
      </c>
      <c r="BA95">
        <v>2</v>
      </c>
      <c r="BB95">
        <v>66</v>
      </c>
      <c r="BC95">
        <v>6</v>
      </c>
      <c r="BD95">
        <v>3</v>
      </c>
      <c r="BE95">
        <v>2</v>
      </c>
      <c r="BF95">
        <v>1</v>
      </c>
      <c r="BG95">
        <v>6</v>
      </c>
      <c r="BH95">
        <v>0</v>
      </c>
      <c r="BI95">
        <v>2</v>
      </c>
      <c r="BJ95">
        <v>11</v>
      </c>
      <c r="BK95">
        <v>0</v>
      </c>
      <c r="BL95">
        <v>0</v>
      </c>
      <c r="BM95">
        <v>0</v>
      </c>
      <c r="BN95" s="24"/>
    </row>
    <row r="96" spans="1:66" x14ac:dyDescent="0.2">
      <c r="A96" s="10" t="s">
        <v>4</v>
      </c>
      <c r="B96" s="11" t="s">
        <v>124</v>
      </c>
      <c r="C96" s="10" t="s">
        <v>47</v>
      </c>
      <c r="D96" s="12">
        <v>1</v>
      </c>
      <c r="E96" s="12">
        <v>0</v>
      </c>
      <c r="F96" s="12">
        <v>1</v>
      </c>
      <c r="G96" s="12">
        <v>0</v>
      </c>
      <c r="H96" s="12">
        <v>0</v>
      </c>
      <c r="I96" s="12">
        <v>0</v>
      </c>
      <c r="J96" s="12">
        <v>0</v>
      </c>
      <c r="K96" s="12">
        <v>0</v>
      </c>
      <c r="L96" s="12">
        <v>0</v>
      </c>
      <c r="M96" s="12">
        <v>1</v>
      </c>
      <c r="N96" s="12">
        <v>0</v>
      </c>
      <c r="O96" s="12">
        <v>0</v>
      </c>
      <c r="P96" s="7" t="s">
        <v>186</v>
      </c>
      <c r="Q96" s="13">
        <v>1.83</v>
      </c>
      <c r="R96" s="14">
        <v>117.9340162</v>
      </c>
      <c r="S96" s="7" t="s">
        <v>297</v>
      </c>
      <c r="T96" s="15">
        <f>IF(ISBLANK(#REF!),0,1)</f>
        <v>1</v>
      </c>
      <c r="U96" s="20">
        <v>72</v>
      </c>
      <c r="V96" s="2" t="s">
        <v>411</v>
      </c>
      <c r="Z96" s="2">
        <v>75</v>
      </c>
      <c r="AA96" s="2">
        <v>63</v>
      </c>
      <c r="AL96" s="11"/>
      <c r="AM96" s="23"/>
      <c r="BN96" s="24"/>
    </row>
    <row r="97" spans="1:66" x14ac:dyDescent="0.2">
      <c r="A97" s="10" t="s">
        <v>4</v>
      </c>
      <c r="B97" s="11" t="s">
        <v>125</v>
      </c>
      <c r="C97" s="10" t="s">
        <v>47</v>
      </c>
      <c r="D97" s="12">
        <v>7</v>
      </c>
      <c r="E97" s="12">
        <v>3</v>
      </c>
      <c r="F97" s="12">
        <v>4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2</v>
      </c>
      <c r="M97" s="12">
        <v>4</v>
      </c>
      <c r="N97" s="12">
        <v>1</v>
      </c>
      <c r="O97" s="12">
        <v>35.71</v>
      </c>
      <c r="P97" s="9" t="s">
        <v>205</v>
      </c>
      <c r="Q97" s="13">
        <v>2.0099999999999998</v>
      </c>
      <c r="R97" s="14">
        <v>115.66605435000001</v>
      </c>
      <c r="S97" s="7" t="s">
        <v>298</v>
      </c>
      <c r="T97" s="15">
        <f>IF(ISBLANK(#REF!),0,1)</f>
        <v>1</v>
      </c>
      <c r="U97" s="20">
        <v>91</v>
      </c>
      <c r="V97" s="2" t="s">
        <v>411</v>
      </c>
      <c r="AA97" s="2">
        <v>84</v>
      </c>
      <c r="AC97" s="2">
        <v>91</v>
      </c>
      <c r="AD97" s="2">
        <v>91</v>
      </c>
      <c r="AL97" s="11">
        <v>25</v>
      </c>
      <c r="AM97" s="23">
        <v>24</v>
      </c>
      <c r="AN97" s="2">
        <f t="shared" si="1"/>
        <v>1.0416666666666667</v>
      </c>
      <c r="AO97">
        <v>202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1</v>
      </c>
      <c r="AW97">
        <v>1</v>
      </c>
      <c r="AX97">
        <v>9</v>
      </c>
      <c r="AY97">
        <v>0</v>
      </c>
      <c r="AZ97">
        <v>4</v>
      </c>
      <c r="BA97">
        <v>0</v>
      </c>
      <c r="BB97">
        <v>39</v>
      </c>
      <c r="BC97">
        <v>4</v>
      </c>
      <c r="BD97">
        <v>0</v>
      </c>
      <c r="BE97">
        <v>3</v>
      </c>
      <c r="BF97">
        <v>2</v>
      </c>
      <c r="BG97">
        <v>2</v>
      </c>
      <c r="BH97">
        <v>0</v>
      </c>
      <c r="BI97">
        <v>0</v>
      </c>
      <c r="BJ97">
        <v>10</v>
      </c>
      <c r="BK97">
        <v>0</v>
      </c>
      <c r="BL97">
        <v>0</v>
      </c>
      <c r="BM97">
        <v>0</v>
      </c>
      <c r="BN97" s="24"/>
    </row>
    <row r="98" spans="1:66" x14ac:dyDescent="0.2">
      <c r="A98" s="10" t="s">
        <v>4</v>
      </c>
      <c r="B98" s="11" t="s">
        <v>126</v>
      </c>
      <c r="C98" s="10" t="s">
        <v>47</v>
      </c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9" t="s">
        <v>187</v>
      </c>
      <c r="Q98" s="13">
        <v>1.8</v>
      </c>
      <c r="R98" s="14">
        <v>105.68702221000001</v>
      </c>
      <c r="S98" s="7" t="s">
        <v>299</v>
      </c>
      <c r="T98" s="15">
        <f>IF(ISBLANK(#REF!),0,1)</f>
        <v>1</v>
      </c>
      <c r="U98" s="20">
        <v>66</v>
      </c>
      <c r="V98" s="2" t="s">
        <v>412</v>
      </c>
      <c r="Z98" s="2">
        <v>64</v>
      </c>
      <c r="AA98" s="2">
        <v>65</v>
      </c>
      <c r="AB98" s="2">
        <v>74</v>
      </c>
      <c r="AL98" s="11"/>
      <c r="AM98" s="23"/>
      <c r="BN98" s="24"/>
    </row>
    <row r="99" spans="1:66" x14ac:dyDescent="0.2">
      <c r="A99" s="10" t="s">
        <v>4</v>
      </c>
      <c r="B99" s="11" t="s">
        <v>127</v>
      </c>
      <c r="C99" s="10" t="s">
        <v>47</v>
      </c>
      <c r="D99" s="17">
        <v>13</v>
      </c>
      <c r="E99" s="17">
        <v>10</v>
      </c>
      <c r="F99" s="17">
        <v>3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>
        <v>6</v>
      </c>
      <c r="M99" s="17">
        <v>6</v>
      </c>
      <c r="N99" s="17">
        <v>1</v>
      </c>
      <c r="O99" s="17">
        <v>50</v>
      </c>
      <c r="P99" s="9" t="s">
        <v>202</v>
      </c>
      <c r="Q99" s="13">
        <v>1.85</v>
      </c>
      <c r="R99" s="14">
        <v>101.60469088000001</v>
      </c>
      <c r="S99" s="7" t="s">
        <v>300</v>
      </c>
      <c r="T99" s="15">
        <f>IF(ISBLANK(#REF!),0,1)</f>
        <v>1</v>
      </c>
      <c r="U99" s="20">
        <v>79</v>
      </c>
      <c r="V99" s="2" t="s">
        <v>411</v>
      </c>
      <c r="AB99" s="2">
        <v>76</v>
      </c>
      <c r="AE99" s="2">
        <v>29</v>
      </c>
      <c r="AF99" s="2">
        <v>66</v>
      </c>
      <c r="AL99" s="11">
        <v>61</v>
      </c>
      <c r="AM99" s="23">
        <v>13</v>
      </c>
      <c r="AN99" s="2">
        <f t="shared" si="1"/>
        <v>4.6923076923076925</v>
      </c>
      <c r="AO99">
        <v>102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14</v>
      </c>
      <c r="AW99">
        <v>1</v>
      </c>
      <c r="AX99">
        <v>7</v>
      </c>
      <c r="AY99">
        <v>0</v>
      </c>
      <c r="AZ99">
        <v>4</v>
      </c>
      <c r="BA99">
        <v>2</v>
      </c>
      <c r="BB99">
        <v>20</v>
      </c>
      <c r="BC99">
        <v>2</v>
      </c>
      <c r="BD99">
        <v>0</v>
      </c>
      <c r="BE99">
        <v>0</v>
      </c>
      <c r="BF99">
        <v>0</v>
      </c>
      <c r="BG99">
        <v>2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 s="24"/>
    </row>
    <row r="100" spans="1:66" x14ac:dyDescent="0.2">
      <c r="A100" s="10" t="s">
        <v>4</v>
      </c>
      <c r="B100" s="11" t="s">
        <v>128</v>
      </c>
      <c r="C100" s="10" t="s">
        <v>48</v>
      </c>
      <c r="D100" s="12">
        <v>3</v>
      </c>
      <c r="E100" s="12">
        <v>2</v>
      </c>
      <c r="F100" s="12">
        <v>1</v>
      </c>
      <c r="G100" s="12">
        <v>15</v>
      </c>
      <c r="H100" s="12">
        <v>3</v>
      </c>
      <c r="I100" s="12">
        <v>0</v>
      </c>
      <c r="J100" s="12">
        <v>0</v>
      </c>
      <c r="K100" s="12">
        <v>0</v>
      </c>
      <c r="L100" s="12">
        <v>0</v>
      </c>
      <c r="M100" s="12">
        <v>2</v>
      </c>
      <c r="N100" s="12">
        <v>1</v>
      </c>
      <c r="O100" s="12">
        <v>16.66</v>
      </c>
      <c r="P100" s="9" t="s">
        <v>233</v>
      </c>
      <c r="Q100" s="13">
        <v>1.75</v>
      </c>
      <c r="R100" s="14">
        <v>83.914588450000011</v>
      </c>
      <c r="S100" s="7" t="s">
        <v>301</v>
      </c>
      <c r="T100" s="15">
        <f>IF(ISBLANK(#REF!),0,1)</f>
        <v>1</v>
      </c>
      <c r="U100" s="20">
        <v>76</v>
      </c>
      <c r="V100" s="2" t="s">
        <v>411</v>
      </c>
      <c r="W100" s="2">
        <v>79</v>
      </c>
      <c r="X100" s="2">
        <v>55</v>
      </c>
      <c r="Y100" s="2">
        <v>85</v>
      </c>
      <c r="AL100" s="11">
        <v>137</v>
      </c>
      <c r="AM100" s="23">
        <v>23</v>
      </c>
      <c r="AN100" s="2">
        <f t="shared" si="1"/>
        <v>5.9565217391304346</v>
      </c>
      <c r="AO100">
        <v>160</v>
      </c>
      <c r="AP100">
        <v>15</v>
      </c>
      <c r="AQ100">
        <v>3</v>
      </c>
      <c r="AR100">
        <v>0</v>
      </c>
      <c r="AS100">
        <v>0</v>
      </c>
      <c r="AT100">
        <v>0</v>
      </c>
      <c r="AU100">
        <v>0</v>
      </c>
      <c r="AV100">
        <v>9</v>
      </c>
      <c r="AW100">
        <v>6</v>
      </c>
      <c r="AX100">
        <v>5</v>
      </c>
      <c r="AY100">
        <v>1</v>
      </c>
      <c r="AZ100">
        <v>4</v>
      </c>
      <c r="BA100">
        <v>1</v>
      </c>
      <c r="BB100">
        <v>11</v>
      </c>
      <c r="BC100">
        <v>3</v>
      </c>
      <c r="BD100">
        <v>1</v>
      </c>
      <c r="BE100">
        <v>1</v>
      </c>
      <c r="BF100">
        <v>0</v>
      </c>
      <c r="BG100">
        <v>0</v>
      </c>
      <c r="BH100">
        <v>2</v>
      </c>
      <c r="BI100">
        <v>5</v>
      </c>
      <c r="BJ100">
        <v>0</v>
      </c>
      <c r="BK100">
        <v>0</v>
      </c>
      <c r="BL100">
        <v>0</v>
      </c>
      <c r="BM100">
        <v>0</v>
      </c>
      <c r="BN100" s="24"/>
    </row>
    <row r="101" spans="1:66" x14ac:dyDescent="0.2">
      <c r="A101" s="10" t="s">
        <v>4</v>
      </c>
      <c r="B101" s="11" t="s">
        <v>129</v>
      </c>
      <c r="C101" s="10" t="s">
        <v>48</v>
      </c>
      <c r="D101" s="12">
        <v>3</v>
      </c>
      <c r="E101" s="12">
        <v>1</v>
      </c>
      <c r="F101" s="12">
        <v>2</v>
      </c>
      <c r="G101" s="12">
        <v>5</v>
      </c>
      <c r="H101" s="12">
        <v>1</v>
      </c>
      <c r="I101" s="12">
        <v>0</v>
      </c>
      <c r="J101" s="12">
        <v>0</v>
      </c>
      <c r="K101" s="12">
        <v>0</v>
      </c>
      <c r="L101" s="12">
        <v>1</v>
      </c>
      <c r="M101" s="12">
        <v>1</v>
      </c>
      <c r="N101" s="12">
        <v>1</v>
      </c>
      <c r="O101" s="12">
        <v>50</v>
      </c>
      <c r="P101" s="9" t="s">
        <v>225</v>
      </c>
      <c r="Q101" s="13">
        <v>1.88</v>
      </c>
      <c r="R101" s="14">
        <v>103.87265273</v>
      </c>
      <c r="S101" s="7" t="s">
        <v>302</v>
      </c>
      <c r="T101" s="15">
        <f>IF(ISBLANK(#REF!),0,1)</f>
        <v>1</v>
      </c>
      <c r="U101" s="20">
        <v>66</v>
      </c>
      <c r="V101" s="2" t="s">
        <v>413</v>
      </c>
      <c r="W101" s="2">
        <v>71</v>
      </c>
      <c r="AK101" s="2">
        <v>73</v>
      </c>
      <c r="AL101" s="11">
        <v>10</v>
      </c>
      <c r="AM101" s="23">
        <v>3</v>
      </c>
      <c r="AN101" s="2">
        <f t="shared" si="1"/>
        <v>3.3333333333333335</v>
      </c>
      <c r="AO101">
        <v>47</v>
      </c>
      <c r="AP101">
        <v>5</v>
      </c>
      <c r="AQ101">
        <v>1</v>
      </c>
      <c r="AR101">
        <v>0</v>
      </c>
      <c r="AS101">
        <v>0</v>
      </c>
      <c r="AT101">
        <v>0</v>
      </c>
      <c r="AU101">
        <v>0</v>
      </c>
      <c r="AV101">
        <v>1</v>
      </c>
      <c r="AW101">
        <v>1</v>
      </c>
      <c r="AX101">
        <v>0</v>
      </c>
      <c r="AY101">
        <v>0</v>
      </c>
      <c r="AZ101">
        <v>1</v>
      </c>
      <c r="BA101">
        <v>0</v>
      </c>
      <c r="BB101">
        <v>11</v>
      </c>
      <c r="BC101">
        <v>2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1</v>
      </c>
      <c r="BJ101">
        <v>0</v>
      </c>
      <c r="BK101">
        <v>0</v>
      </c>
      <c r="BL101">
        <v>0</v>
      </c>
      <c r="BM101">
        <v>0</v>
      </c>
      <c r="BN101" s="24"/>
    </row>
    <row r="102" spans="1:66" x14ac:dyDescent="0.2">
      <c r="A102" s="10" t="s">
        <v>4</v>
      </c>
      <c r="B102" s="11" t="s">
        <v>130</v>
      </c>
      <c r="C102" s="10" t="s">
        <v>48</v>
      </c>
      <c r="D102" s="12">
        <v>4</v>
      </c>
      <c r="E102" s="12">
        <v>0</v>
      </c>
      <c r="F102" s="12">
        <v>4</v>
      </c>
      <c r="G102" s="12">
        <v>2</v>
      </c>
      <c r="H102" s="12">
        <v>0</v>
      </c>
      <c r="I102" s="12">
        <v>1</v>
      </c>
      <c r="J102" s="12">
        <v>0</v>
      </c>
      <c r="K102" s="12">
        <v>0</v>
      </c>
      <c r="L102" s="12">
        <v>1</v>
      </c>
      <c r="M102" s="12">
        <v>2</v>
      </c>
      <c r="N102" s="12">
        <v>1</v>
      </c>
      <c r="O102" s="12">
        <v>37.5</v>
      </c>
      <c r="P102" s="9" t="s">
        <v>222</v>
      </c>
      <c r="Q102" s="13">
        <v>1.85</v>
      </c>
      <c r="R102" s="14">
        <v>92.986435850000007</v>
      </c>
      <c r="S102" s="7" t="s">
        <v>303</v>
      </c>
      <c r="T102" s="15">
        <f>IF(ISBLANK(#REF!),0,1)</f>
        <v>1</v>
      </c>
      <c r="U102" s="20">
        <v>85</v>
      </c>
      <c r="V102" s="2" t="s">
        <v>412</v>
      </c>
      <c r="W102" s="2">
        <v>88</v>
      </c>
      <c r="X102" s="2">
        <v>56</v>
      </c>
      <c r="AJ102" s="2">
        <v>90</v>
      </c>
      <c r="AL102" s="11">
        <v>114</v>
      </c>
      <c r="AM102" s="23">
        <v>22</v>
      </c>
      <c r="AN102" s="2">
        <f t="shared" si="1"/>
        <v>5.1818181818181817</v>
      </c>
      <c r="AO102">
        <v>105</v>
      </c>
      <c r="AP102">
        <v>2</v>
      </c>
      <c r="AQ102">
        <v>0</v>
      </c>
      <c r="AR102">
        <v>1</v>
      </c>
      <c r="AS102">
        <v>1</v>
      </c>
      <c r="AT102">
        <v>0</v>
      </c>
      <c r="AU102">
        <v>0</v>
      </c>
      <c r="AV102">
        <v>8</v>
      </c>
      <c r="AW102">
        <v>3</v>
      </c>
      <c r="AX102">
        <v>4</v>
      </c>
      <c r="AY102">
        <v>1</v>
      </c>
      <c r="AZ102">
        <v>29</v>
      </c>
      <c r="BA102">
        <v>2</v>
      </c>
      <c r="BB102">
        <v>4</v>
      </c>
      <c r="BC102">
        <v>5</v>
      </c>
      <c r="BD102">
        <v>1</v>
      </c>
      <c r="BE102">
        <v>0</v>
      </c>
      <c r="BF102">
        <v>0</v>
      </c>
      <c r="BG102">
        <v>0</v>
      </c>
      <c r="BH102">
        <v>6</v>
      </c>
      <c r="BI102">
        <v>9</v>
      </c>
      <c r="BJ102">
        <v>0</v>
      </c>
      <c r="BK102">
        <v>0</v>
      </c>
      <c r="BL102">
        <v>0</v>
      </c>
      <c r="BM102">
        <v>0</v>
      </c>
      <c r="BN102" s="24"/>
    </row>
    <row r="103" spans="1:66" x14ac:dyDescent="0.2">
      <c r="A103" s="10" t="s">
        <v>4</v>
      </c>
      <c r="B103" s="11" t="s">
        <v>131</v>
      </c>
      <c r="C103" s="10" t="s">
        <v>48</v>
      </c>
      <c r="D103" s="12">
        <v>36</v>
      </c>
      <c r="E103" s="12">
        <v>35</v>
      </c>
      <c r="F103" s="12">
        <v>1</v>
      </c>
      <c r="G103" s="12">
        <v>66</v>
      </c>
      <c r="H103" s="12">
        <v>12</v>
      </c>
      <c r="I103" s="12">
        <v>0</v>
      </c>
      <c r="J103" s="12">
        <v>2</v>
      </c>
      <c r="K103" s="12">
        <v>0</v>
      </c>
      <c r="L103" s="12">
        <v>12</v>
      </c>
      <c r="M103" s="12">
        <v>24</v>
      </c>
      <c r="N103" s="12">
        <v>0</v>
      </c>
      <c r="O103" s="12">
        <v>33.33</v>
      </c>
      <c r="P103" s="9" t="s">
        <v>237</v>
      </c>
      <c r="Q103" s="13">
        <v>1.83</v>
      </c>
      <c r="R103" s="14">
        <v>87.996919779999999</v>
      </c>
      <c r="S103" s="7" t="s">
        <v>304</v>
      </c>
      <c r="T103" s="15">
        <f>IF(ISBLANK(#REF!),0,1)</f>
        <v>1</v>
      </c>
      <c r="U103" s="20">
        <v>80</v>
      </c>
      <c r="V103" s="2" t="s">
        <v>412</v>
      </c>
      <c r="Y103" s="2">
        <v>87</v>
      </c>
      <c r="AH103" s="2">
        <v>87</v>
      </c>
      <c r="AI103" s="2">
        <v>81</v>
      </c>
      <c r="AL103" s="11">
        <v>162</v>
      </c>
      <c r="AM103" s="23">
        <v>18</v>
      </c>
      <c r="AN103" s="2">
        <f t="shared" si="1"/>
        <v>9</v>
      </c>
      <c r="AO103">
        <v>96</v>
      </c>
      <c r="AP103">
        <v>5</v>
      </c>
      <c r="AQ103">
        <v>1</v>
      </c>
      <c r="AR103">
        <v>1</v>
      </c>
      <c r="AS103">
        <v>0</v>
      </c>
      <c r="AT103">
        <v>0</v>
      </c>
      <c r="AU103">
        <v>0</v>
      </c>
      <c r="AV103">
        <v>5</v>
      </c>
      <c r="AW103">
        <v>4</v>
      </c>
      <c r="AX103">
        <v>8</v>
      </c>
      <c r="AY103">
        <v>0</v>
      </c>
      <c r="AZ103">
        <v>6</v>
      </c>
      <c r="BA103">
        <v>2</v>
      </c>
      <c r="BB103">
        <v>4</v>
      </c>
      <c r="BC103">
        <v>1</v>
      </c>
      <c r="BD103">
        <v>0</v>
      </c>
      <c r="BE103">
        <v>0</v>
      </c>
      <c r="BF103">
        <v>0</v>
      </c>
      <c r="BG103">
        <v>1</v>
      </c>
      <c r="BH103">
        <v>12</v>
      </c>
      <c r="BI103">
        <v>4</v>
      </c>
      <c r="BJ103">
        <v>0</v>
      </c>
      <c r="BK103">
        <v>0</v>
      </c>
      <c r="BL103">
        <v>0</v>
      </c>
      <c r="BM103">
        <v>0</v>
      </c>
      <c r="BN103" s="24"/>
    </row>
    <row r="104" spans="1:66" x14ac:dyDescent="0.2">
      <c r="A104" s="10" t="s">
        <v>4</v>
      </c>
      <c r="B104" s="11" t="s">
        <v>132</v>
      </c>
      <c r="C104" s="10" t="s">
        <v>48</v>
      </c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7" t="s">
        <v>218</v>
      </c>
      <c r="Q104" s="13">
        <v>1.75</v>
      </c>
      <c r="R104" s="14">
        <v>78.925072380000003</v>
      </c>
      <c r="S104" s="7" t="s">
        <v>305</v>
      </c>
      <c r="T104" s="15">
        <f>IF(ISBLANK(#REF!),0,1)</f>
        <v>1</v>
      </c>
      <c r="U104" s="20">
        <v>78</v>
      </c>
      <c r="V104" s="2" t="s">
        <v>412</v>
      </c>
      <c r="X104" s="2">
        <v>86</v>
      </c>
      <c r="AG104" s="2">
        <v>74</v>
      </c>
      <c r="AL104" s="11"/>
      <c r="AM104" s="23"/>
      <c r="BN104" s="24"/>
    </row>
    <row r="105" spans="1:66" x14ac:dyDescent="0.2">
      <c r="A105" s="10" t="s">
        <v>4</v>
      </c>
      <c r="B105" s="11" t="s">
        <v>133</v>
      </c>
      <c r="C105" s="10" t="s">
        <v>48</v>
      </c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9" t="s">
        <v>225</v>
      </c>
      <c r="Q105" s="13">
        <v>1.83</v>
      </c>
      <c r="R105" s="14">
        <v>84.821773190000002</v>
      </c>
      <c r="S105" s="7" t="s">
        <v>306</v>
      </c>
      <c r="T105" s="15">
        <f>IF(ISBLANK(#REF!),0,1)</f>
        <v>1</v>
      </c>
      <c r="U105" s="20">
        <v>61</v>
      </c>
      <c r="V105" s="2" t="s">
        <v>415</v>
      </c>
      <c r="W105" s="2">
        <v>77</v>
      </c>
      <c r="AK105" s="2">
        <v>76</v>
      </c>
      <c r="AL105" s="11"/>
      <c r="AM105" s="23"/>
      <c r="BN105" s="24"/>
    </row>
    <row r="106" spans="1:66" x14ac:dyDescent="0.2">
      <c r="A106" s="10" t="s">
        <v>4</v>
      </c>
      <c r="B106" s="11" t="s">
        <v>134</v>
      </c>
      <c r="C106" s="10" t="s">
        <v>48</v>
      </c>
      <c r="D106" s="12">
        <v>4</v>
      </c>
      <c r="E106" s="12">
        <v>4</v>
      </c>
      <c r="F106" s="12">
        <v>0</v>
      </c>
      <c r="G106" s="12">
        <v>10</v>
      </c>
      <c r="H106" s="12">
        <v>2</v>
      </c>
      <c r="I106" s="12">
        <v>0</v>
      </c>
      <c r="J106" s="12">
        <v>0</v>
      </c>
      <c r="K106" s="12">
        <v>0</v>
      </c>
      <c r="L106" s="12">
        <v>1</v>
      </c>
      <c r="M106" s="12">
        <v>2</v>
      </c>
      <c r="N106" s="12">
        <v>1</v>
      </c>
      <c r="O106" s="12">
        <v>37.5</v>
      </c>
      <c r="P106" s="9" t="s">
        <v>225</v>
      </c>
      <c r="Q106" s="13">
        <v>1.8</v>
      </c>
      <c r="R106" s="14">
        <v>85.728957930000007</v>
      </c>
      <c r="S106" s="7" t="s">
        <v>307</v>
      </c>
      <c r="T106" s="15">
        <f>IF(ISBLANK(#REF!),0,1)</f>
        <v>1</v>
      </c>
      <c r="U106" s="20">
        <v>76</v>
      </c>
      <c r="V106" s="2" t="s">
        <v>412</v>
      </c>
      <c r="W106" s="2">
        <v>80</v>
      </c>
      <c r="AK106" s="2">
        <v>73</v>
      </c>
      <c r="AL106" s="11">
        <v>133</v>
      </c>
      <c r="AM106" s="23">
        <v>35</v>
      </c>
      <c r="AN106" s="2">
        <f t="shared" si="1"/>
        <v>3.8</v>
      </c>
      <c r="AO106">
        <v>275</v>
      </c>
      <c r="AP106">
        <v>10</v>
      </c>
      <c r="AQ106">
        <v>2</v>
      </c>
      <c r="AR106">
        <v>0</v>
      </c>
      <c r="AS106">
        <v>0</v>
      </c>
      <c r="AT106">
        <v>0</v>
      </c>
      <c r="AU106">
        <v>0</v>
      </c>
      <c r="AV106">
        <v>18</v>
      </c>
      <c r="AW106">
        <v>5</v>
      </c>
      <c r="AX106">
        <v>13</v>
      </c>
      <c r="AY106">
        <v>0</v>
      </c>
      <c r="AZ106">
        <v>33</v>
      </c>
      <c r="BA106">
        <v>2</v>
      </c>
      <c r="BB106">
        <v>40</v>
      </c>
      <c r="BC106">
        <v>8</v>
      </c>
      <c r="BD106">
        <v>0</v>
      </c>
      <c r="BE106">
        <v>3</v>
      </c>
      <c r="BF106">
        <v>3</v>
      </c>
      <c r="BG106">
        <v>1</v>
      </c>
      <c r="BH106">
        <v>3</v>
      </c>
      <c r="BI106">
        <v>0</v>
      </c>
      <c r="BJ106">
        <v>1</v>
      </c>
      <c r="BK106">
        <v>0</v>
      </c>
      <c r="BL106">
        <v>0</v>
      </c>
      <c r="BM106">
        <v>0</v>
      </c>
      <c r="BN106" s="24"/>
    </row>
    <row r="107" spans="1:66" x14ac:dyDescent="0.2">
      <c r="A107" s="10" t="s">
        <v>4</v>
      </c>
      <c r="B107" s="11" t="s">
        <v>135</v>
      </c>
      <c r="C107" s="10" t="s">
        <v>48</v>
      </c>
      <c r="D107" s="12">
        <v>12</v>
      </c>
      <c r="E107" s="12">
        <v>12</v>
      </c>
      <c r="F107" s="12">
        <v>0</v>
      </c>
      <c r="G107" s="12">
        <v>25</v>
      </c>
      <c r="H107" s="12">
        <v>5</v>
      </c>
      <c r="I107" s="12">
        <v>0</v>
      </c>
      <c r="J107" s="12">
        <v>0</v>
      </c>
      <c r="K107" s="12">
        <v>0</v>
      </c>
      <c r="L107" s="12">
        <v>7</v>
      </c>
      <c r="M107" s="12">
        <v>5</v>
      </c>
      <c r="N107" s="12">
        <v>0</v>
      </c>
      <c r="O107" s="12">
        <v>58.33</v>
      </c>
      <c r="P107" s="9" t="s">
        <v>225</v>
      </c>
      <c r="Q107" s="13">
        <v>1.85</v>
      </c>
      <c r="R107" s="14">
        <v>95.707990070000008</v>
      </c>
      <c r="S107" s="7" t="s">
        <v>308</v>
      </c>
      <c r="T107" s="15">
        <f>IF(ISBLANK(#REF!),0,1)</f>
        <v>1</v>
      </c>
      <c r="U107" s="20">
        <v>72</v>
      </c>
      <c r="V107" s="2" t="s">
        <v>412</v>
      </c>
      <c r="W107" s="2">
        <v>73</v>
      </c>
      <c r="AK107" s="2">
        <v>75</v>
      </c>
      <c r="AL107" s="11">
        <v>21</v>
      </c>
      <c r="AM107" s="23">
        <v>14</v>
      </c>
      <c r="AN107" s="2">
        <f t="shared" si="1"/>
        <v>1.5</v>
      </c>
      <c r="AO107">
        <v>137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2</v>
      </c>
      <c r="AW107">
        <v>0</v>
      </c>
      <c r="AX107">
        <v>4</v>
      </c>
      <c r="AY107">
        <v>0</v>
      </c>
      <c r="AZ107">
        <v>11</v>
      </c>
      <c r="BA107">
        <v>2</v>
      </c>
      <c r="BB107">
        <v>5</v>
      </c>
      <c r="BC107">
        <v>4</v>
      </c>
      <c r="BD107">
        <v>0</v>
      </c>
      <c r="BE107">
        <v>1</v>
      </c>
      <c r="BF107">
        <v>1</v>
      </c>
      <c r="BG107">
        <v>0</v>
      </c>
      <c r="BH107">
        <v>2</v>
      </c>
      <c r="BI107">
        <v>1</v>
      </c>
      <c r="BJ107">
        <v>0</v>
      </c>
      <c r="BK107">
        <v>0</v>
      </c>
      <c r="BL107">
        <v>0</v>
      </c>
      <c r="BM107">
        <v>0</v>
      </c>
      <c r="BN107" s="24"/>
    </row>
    <row r="108" spans="1:66" x14ac:dyDescent="0.2">
      <c r="A108" s="10" t="s">
        <v>4</v>
      </c>
      <c r="B108" s="11" t="s">
        <v>136</v>
      </c>
      <c r="C108" s="10" t="s">
        <v>48</v>
      </c>
      <c r="D108" s="12">
        <v>6</v>
      </c>
      <c r="E108" s="12">
        <v>4</v>
      </c>
      <c r="F108" s="12">
        <v>2</v>
      </c>
      <c r="G108" s="12">
        <v>20</v>
      </c>
      <c r="H108" s="12">
        <v>4</v>
      </c>
      <c r="I108" s="12">
        <v>0</v>
      </c>
      <c r="J108" s="12">
        <v>0</v>
      </c>
      <c r="K108" s="12">
        <v>0</v>
      </c>
      <c r="L108" s="12">
        <v>2</v>
      </c>
      <c r="M108" s="12">
        <v>4</v>
      </c>
      <c r="N108" s="12">
        <v>0</v>
      </c>
      <c r="O108" s="12">
        <v>33.33</v>
      </c>
      <c r="P108" s="9" t="s">
        <v>237</v>
      </c>
      <c r="Q108" s="13">
        <v>1.93</v>
      </c>
      <c r="R108" s="14">
        <v>99.79032140000001</v>
      </c>
      <c r="S108" s="7" t="s">
        <v>309</v>
      </c>
      <c r="T108" s="15">
        <f>IF(ISBLANK(#REF!),0,1)</f>
        <v>1</v>
      </c>
      <c r="U108" s="20">
        <v>75</v>
      </c>
      <c r="V108" s="2" t="s">
        <v>411</v>
      </c>
      <c r="Y108" s="2">
        <v>87</v>
      </c>
      <c r="AH108" s="2">
        <v>86</v>
      </c>
      <c r="AI108" s="2">
        <v>84</v>
      </c>
      <c r="AL108" s="11">
        <v>323</v>
      </c>
      <c r="AM108" s="23">
        <v>47</v>
      </c>
      <c r="AN108" s="2">
        <f t="shared" si="1"/>
        <v>6.8723404255319149</v>
      </c>
      <c r="AO108">
        <v>254</v>
      </c>
      <c r="AP108">
        <v>15</v>
      </c>
      <c r="AQ108">
        <v>3</v>
      </c>
      <c r="AR108">
        <v>0</v>
      </c>
      <c r="AS108">
        <v>0</v>
      </c>
      <c r="AT108">
        <v>0</v>
      </c>
      <c r="AU108">
        <v>0</v>
      </c>
      <c r="AV108">
        <v>14</v>
      </c>
      <c r="AW108">
        <v>10</v>
      </c>
      <c r="AX108">
        <v>18</v>
      </c>
      <c r="AY108">
        <v>0</v>
      </c>
      <c r="AZ108">
        <v>15</v>
      </c>
      <c r="BA108">
        <v>2</v>
      </c>
      <c r="BB108">
        <v>18</v>
      </c>
      <c r="BC108">
        <v>4</v>
      </c>
      <c r="BD108">
        <v>1</v>
      </c>
      <c r="BE108">
        <v>6</v>
      </c>
      <c r="BF108">
        <v>6</v>
      </c>
      <c r="BG108">
        <v>0</v>
      </c>
      <c r="BH108">
        <v>7</v>
      </c>
      <c r="BI108">
        <v>7</v>
      </c>
      <c r="BJ108">
        <v>0</v>
      </c>
      <c r="BK108">
        <v>0</v>
      </c>
      <c r="BL108">
        <v>0</v>
      </c>
      <c r="BM108">
        <v>0</v>
      </c>
      <c r="BN108" s="24"/>
    </row>
    <row r="109" spans="1:66" x14ac:dyDescent="0.2">
      <c r="A109" s="10" t="s">
        <v>4</v>
      </c>
      <c r="B109" s="11" t="s">
        <v>137</v>
      </c>
      <c r="C109" s="10" t="s">
        <v>48</v>
      </c>
      <c r="D109" s="12">
        <v>17</v>
      </c>
      <c r="E109" s="12">
        <v>16</v>
      </c>
      <c r="F109" s="12">
        <v>1</v>
      </c>
      <c r="G109" s="12">
        <v>20</v>
      </c>
      <c r="H109" s="12">
        <v>4</v>
      </c>
      <c r="I109" s="12">
        <v>0</v>
      </c>
      <c r="J109" s="12">
        <v>0</v>
      </c>
      <c r="K109" s="12">
        <v>0</v>
      </c>
      <c r="L109" s="12">
        <v>6</v>
      </c>
      <c r="M109" s="12">
        <v>10</v>
      </c>
      <c r="N109" s="12">
        <v>1</v>
      </c>
      <c r="O109" s="12">
        <v>38.229999999999997</v>
      </c>
      <c r="P109" s="9" t="s">
        <v>233</v>
      </c>
      <c r="Q109" s="13">
        <v>1.88</v>
      </c>
      <c r="R109" s="14">
        <v>96.615174809999999</v>
      </c>
      <c r="S109" s="7" t="s">
        <v>310</v>
      </c>
      <c r="T109" s="15">
        <f>IF(ISBLANK(#REF!),0,1)</f>
        <v>1</v>
      </c>
      <c r="U109" s="20">
        <v>85</v>
      </c>
      <c r="V109" s="2" t="s">
        <v>416</v>
      </c>
      <c r="W109" s="2">
        <v>71</v>
      </c>
      <c r="X109" s="2">
        <v>79</v>
      </c>
      <c r="Y109" s="2">
        <v>92</v>
      </c>
      <c r="AL109" s="11">
        <v>162</v>
      </c>
      <c r="AM109" s="23">
        <v>26</v>
      </c>
      <c r="AN109" s="2">
        <f t="shared" si="1"/>
        <v>6.2307692307692308</v>
      </c>
      <c r="AO109">
        <v>211</v>
      </c>
      <c r="AP109">
        <v>0</v>
      </c>
      <c r="AQ109">
        <v>0</v>
      </c>
      <c r="AR109">
        <v>1</v>
      </c>
      <c r="AS109">
        <v>0</v>
      </c>
      <c r="AT109">
        <v>0</v>
      </c>
      <c r="AU109">
        <v>0</v>
      </c>
      <c r="AV109">
        <v>12</v>
      </c>
      <c r="AW109">
        <v>4</v>
      </c>
      <c r="AX109">
        <v>7</v>
      </c>
      <c r="AY109">
        <v>0</v>
      </c>
      <c r="AZ109">
        <v>12</v>
      </c>
      <c r="BA109">
        <v>2</v>
      </c>
      <c r="BB109">
        <v>6</v>
      </c>
      <c r="BC109">
        <v>3</v>
      </c>
      <c r="BD109">
        <v>2</v>
      </c>
      <c r="BE109">
        <v>2</v>
      </c>
      <c r="BF109">
        <v>2</v>
      </c>
      <c r="BG109">
        <v>0</v>
      </c>
      <c r="BH109">
        <v>2</v>
      </c>
      <c r="BI109">
        <v>9</v>
      </c>
      <c r="BJ109">
        <v>0</v>
      </c>
      <c r="BK109">
        <v>0</v>
      </c>
      <c r="BL109">
        <v>0</v>
      </c>
      <c r="BM109">
        <v>0</v>
      </c>
      <c r="BN109" s="24"/>
    </row>
    <row r="110" spans="1:66" x14ac:dyDescent="0.2">
      <c r="A110" s="10" t="s">
        <v>4</v>
      </c>
      <c r="B110" s="11" t="s">
        <v>138</v>
      </c>
      <c r="C110" s="10" t="s">
        <v>48</v>
      </c>
      <c r="D110" s="12">
        <v>3</v>
      </c>
      <c r="E110" s="12">
        <v>2</v>
      </c>
      <c r="F110" s="12">
        <v>1</v>
      </c>
      <c r="G110" s="12">
        <v>0</v>
      </c>
      <c r="H110" s="12">
        <v>0</v>
      </c>
      <c r="I110" s="12">
        <v>0</v>
      </c>
      <c r="J110" s="12">
        <v>0</v>
      </c>
      <c r="K110" s="12">
        <v>0</v>
      </c>
      <c r="L110" s="12">
        <v>0</v>
      </c>
      <c r="M110" s="12">
        <v>2</v>
      </c>
      <c r="N110" s="12">
        <v>1</v>
      </c>
      <c r="O110" s="12">
        <v>16.66</v>
      </c>
      <c r="P110" s="9" t="s">
        <v>233</v>
      </c>
      <c r="Q110" s="13">
        <v>1.85</v>
      </c>
      <c r="R110" s="14">
        <v>93.893620589999998</v>
      </c>
      <c r="S110" s="7" t="s">
        <v>311</v>
      </c>
      <c r="T110" s="15">
        <f>IF(ISBLANK(#REF!),0,1)</f>
        <v>1</v>
      </c>
      <c r="U110" s="20">
        <v>70</v>
      </c>
      <c r="V110" s="2" t="s">
        <v>417</v>
      </c>
      <c r="W110" s="2">
        <v>75</v>
      </c>
      <c r="X110" s="2">
        <v>86</v>
      </c>
      <c r="Y110" s="2">
        <v>29</v>
      </c>
      <c r="AL110" s="11">
        <v>28</v>
      </c>
      <c r="AM110" s="23">
        <v>12</v>
      </c>
      <c r="AN110" s="2">
        <f t="shared" si="1"/>
        <v>2.3333333333333335</v>
      </c>
      <c r="AO110">
        <v>140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2</v>
      </c>
      <c r="AW110">
        <v>1</v>
      </c>
      <c r="AX110">
        <v>4</v>
      </c>
      <c r="AY110">
        <v>1</v>
      </c>
      <c r="AZ110">
        <v>2</v>
      </c>
      <c r="BA110">
        <v>0</v>
      </c>
      <c r="BB110">
        <v>5</v>
      </c>
      <c r="BC110">
        <v>4</v>
      </c>
      <c r="BD110">
        <v>1</v>
      </c>
      <c r="BE110">
        <v>2</v>
      </c>
      <c r="BF110">
        <v>1</v>
      </c>
      <c r="BG110">
        <v>1</v>
      </c>
      <c r="BH110">
        <v>2</v>
      </c>
      <c r="BI110">
        <v>3</v>
      </c>
      <c r="BJ110">
        <v>0</v>
      </c>
      <c r="BK110">
        <v>0</v>
      </c>
      <c r="BL110">
        <v>0</v>
      </c>
      <c r="BM110">
        <v>0</v>
      </c>
      <c r="BN110" s="24"/>
    </row>
    <row r="111" spans="1:66" x14ac:dyDescent="0.2">
      <c r="A111" s="10" t="s">
        <v>4</v>
      </c>
      <c r="B111" s="11" t="s">
        <v>139</v>
      </c>
      <c r="C111" s="10" t="s">
        <v>48</v>
      </c>
      <c r="D111" s="12">
        <v>14</v>
      </c>
      <c r="E111" s="12">
        <v>6</v>
      </c>
      <c r="F111" s="12">
        <v>8</v>
      </c>
      <c r="G111" s="12">
        <v>5</v>
      </c>
      <c r="H111" s="12">
        <v>1</v>
      </c>
      <c r="I111" s="12">
        <v>0</v>
      </c>
      <c r="J111" s="12">
        <v>0</v>
      </c>
      <c r="K111" s="12">
        <v>0</v>
      </c>
      <c r="L111" s="12">
        <v>6</v>
      </c>
      <c r="M111" s="12">
        <v>7</v>
      </c>
      <c r="N111" s="12">
        <v>1</v>
      </c>
      <c r="O111" s="12">
        <v>46.42</v>
      </c>
      <c r="P111" s="9" t="s">
        <v>218</v>
      </c>
      <c r="Q111" s="13">
        <v>1.78</v>
      </c>
      <c r="R111" s="14">
        <v>79.832257120000008</v>
      </c>
      <c r="S111" s="7" t="s">
        <v>312</v>
      </c>
      <c r="T111" s="15">
        <f>IF(ISBLANK(#REF!),0,1)</f>
        <v>1</v>
      </c>
      <c r="U111" s="20">
        <v>76</v>
      </c>
      <c r="V111" s="2" t="s">
        <v>412</v>
      </c>
      <c r="X111" s="2">
        <v>57</v>
      </c>
      <c r="AG111" s="2">
        <v>75</v>
      </c>
      <c r="AL111" s="11">
        <v>56</v>
      </c>
      <c r="AM111" s="23">
        <v>18</v>
      </c>
      <c r="AN111" s="2">
        <f t="shared" si="1"/>
        <v>3.1111111111111112</v>
      </c>
      <c r="AO111">
        <v>187</v>
      </c>
      <c r="AP111">
        <v>5</v>
      </c>
      <c r="AQ111">
        <v>1</v>
      </c>
      <c r="AR111">
        <v>1</v>
      </c>
      <c r="AS111">
        <v>0</v>
      </c>
      <c r="AT111">
        <v>0</v>
      </c>
      <c r="AU111">
        <v>0</v>
      </c>
      <c r="AV111">
        <v>2</v>
      </c>
      <c r="AW111">
        <v>3</v>
      </c>
      <c r="AX111">
        <v>5</v>
      </c>
      <c r="AY111">
        <v>0</v>
      </c>
      <c r="AZ111">
        <v>186</v>
      </c>
      <c r="BA111">
        <v>3</v>
      </c>
      <c r="BB111">
        <v>12</v>
      </c>
      <c r="BC111">
        <v>4</v>
      </c>
      <c r="BD111">
        <v>1</v>
      </c>
      <c r="BE111">
        <v>5</v>
      </c>
      <c r="BF111">
        <v>2</v>
      </c>
      <c r="BG111">
        <v>3</v>
      </c>
      <c r="BH111">
        <v>19</v>
      </c>
      <c r="BI111">
        <v>2</v>
      </c>
      <c r="BJ111">
        <v>0</v>
      </c>
      <c r="BK111">
        <v>0</v>
      </c>
      <c r="BL111">
        <v>0</v>
      </c>
      <c r="BM111">
        <v>0</v>
      </c>
      <c r="BN111" s="24"/>
    </row>
    <row r="112" spans="1:66" x14ac:dyDescent="0.2">
      <c r="A112" s="10" t="s">
        <v>4</v>
      </c>
      <c r="B112" s="11" t="s">
        <v>140</v>
      </c>
      <c r="C112" s="10" t="s">
        <v>48</v>
      </c>
      <c r="D112" s="12">
        <v>6</v>
      </c>
      <c r="E112" s="12">
        <v>0</v>
      </c>
      <c r="F112" s="12">
        <v>6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2">
        <v>3</v>
      </c>
      <c r="M112" s="12">
        <v>3</v>
      </c>
      <c r="N112" s="12">
        <v>0</v>
      </c>
      <c r="O112" s="12">
        <v>50</v>
      </c>
      <c r="P112" s="9" t="s">
        <v>218</v>
      </c>
      <c r="Q112" s="13">
        <v>1.78</v>
      </c>
      <c r="R112" s="14">
        <v>79.832257120000008</v>
      </c>
      <c r="S112" s="7" t="s">
        <v>313</v>
      </c>
      <c r="T112" s="15">
        <f>IF(ISBLANK(#REF!),0,1)</f>
        <v>1</v>
      </c>
      <c r="U112" s="20">
        <v>85</v>
      </c>
      <c r="V112" s="2" t="s">
        <v>411</v>
      </c>
      <c r="X112" s="2">
        <v>91</v>
      </c>
      <c r="AG112" s="2">
        <v>81</v>
      </c>
      <c r="AL112" s="11"/>
      <c r="AM112" s="23"/>
      <c r="BN112" s="24"/>
    </row>
    <row r="113" spans="1:66" x14ac:dyDescent="0.2">
      <c r="A113" s="10" t="s">
        <v>4</v>
      </c>
      <c r="B113" s="11" t="s">
        <v>141</v>
      </c>
      <c r="C113" s="10" t="s">
        <v>48</v>
      </c>
      <c r="D113" s="12">
        <v>22</v>
      </c>
      <c r="E113" s="12">
        <v>22</v>
      </c>
      <c r="F113" s="12">
        <v>0</v>
      </c>
      <c r="G113" s="12">
        <v>71</v>
      </c>
      <c r="H113" s="12">
        <v>3</v>
      </c>
      <c r="I113" s="12">
        <v>13</v>
      </c>
      <c r="J113" s="12">
        <v>10</v>
      </c>
      <c r="K113" s="12">
        <v>0</v>
      </c>
      <c r="L113" s="12">
        <v>9</v>
      </c>
      <c r="M113" s="12">
        <v>12</v>
      </c>
      <c r="N113" s="12">
        <v>1</v>
      </c>
      <c r="O113" s="12">
        <v>43.18</v>
      </c>
      <c r="P113" s="9" t="s">
        <v>222</v>
      </c>
      <c r="Q113" s="13">
        <v>1.83</v>
      </c>
      <c r="R113" s="14">
        <v>86.636142669999998</v>
      </c>
      <c r="S113" s="7" t="s">
        <v>314</v>
      </c>
      <c r="T113" s="15">
        <f>IF(ISBLANK(#REF!),0,1)</f>
        <v>1</v>
      </c>
      <c r="U113" s="20">
        <v>76</v>
      </c>
      <c r="V113" s="2" t="s">
        <v>396</v>
      </c>
      <c r="W113" s="2">
        <v>88</v>
      </c>
      <c r="X113" s="2">
        <v>81</v>
      </c>
      <c r="AJ113" s="2">
        <v>86</v>
      </c>
      <c r="AL113" s="11">
        <v>168</v>
      </c>
      <c r="AM113" s="23">
        <v>33</v>
      </c>
      <c r="AN113" s="2">
        <f t="shared" si="1"/>
        <v>5.0909090909090908</v>
      </c>
      <c r="AO113">
        <v>315</v>
      </c>
      <c r="AP113">
        <v>17</v>
      </c>
      <c r="AQ113">
        <v>1</v>
      </c>
      <c r="AR113">
        <v>4</v>
      </c>
      <c r="AS113">
        <v>3</v>
      </c>
      <c r="AT113">
        <v>2</v>
      </c>
      <c r="AU113">
        <v>0</v>
      </c>
      <c r="AV113">
        <v>5</v>
      </c>
      <c r="AW113">
        <v>2</v>
      </c>
      <c r="AX113">
        <v>8</v>
      </c>
      <c r="AY113">
        <v>2</v>
      </c>
      <c r="AZ113">
        <v>137</v>
      </c>
      <c r="BA113">
        <v>5</v>
      </c>
      <c r="BB113">
        <v>26</v>
      </c>
      <c r="BC113">
        <v>14</v>
      </c>
      <c r="BD113">
        <v>1</v>
      </c>
      <c r="BE113">
        <v>5</v>
      </c>
      <c r="BF113">
        <v>2</v>
      </c>
      <c r="BG113">
        <v>2</v>
      </c>
      <c r="BH113">
        <v>39</v>
      </c>
      <c r="BI113">
        <v>10</v>
      </c>
      <c r="BJ113">
        <v>1</v>
      </c>
      <c r="BK113">
        <v>0</v>
      </c>
      <c r="BL113">
        <v>0</v>
      </c>
      <c r="BM113">
        <v>0</v>
      </c>
      <c r="BN113" s="24"/>
    </row>
    <row r="114" spans="1:66" x14ac:dyDescent="0.2">
      <c r="A114" s="10" t="s">
        <v>4</v>
      </c>
      <c r="B114" s="11" t="s">
        <v>142</v>
      </c>
      <c r="C114" s="10" t="s">
        <v>48</v>
      </c>
      <c r="D114" s="12">
        <v>17</v>
      </c>
      <c r="E114" s="12">
        <v>12</v>
      </c>
      <c r="F114" s="12">
        <v>5</v>
      </c>
      <c r="G114" s="12">
        <v>10</v>
      </c>
      <c r="H114" s="12">
        <v>2</v>
      </c>
      <c r="I114" s="12">
        <v>0</v>
      </c>
      <c r="J114" s="12">
        <v>0</v>
      </c>
      <c r="K114" s="12">
        <v>0</v>
      </c>
      <c r="L114" s="12">
        <v>4</v>
      </c>
      <c r="M114" s="12">
        <v>13</v>
      </c>
      <c r="N114" s="12">
        <v>0</v>
      </c>
      <c r="O114" s="12">
        <v>23.52</v>
      </c>
      <c r="P114" s="9" t="s">
        <v>225</v>
      </c>
      <c r="Q114" s="13">
        <v>1.85</v>
      </c>
      <c r="R114" s="14">
        <v>100.69750614</v>
      </c>
      <c r="S114" s="7" t="s">
        <v>315</v>
      </c>
      <c r="T114" s="15">
        <f>IF(ISBLANK(#REF!),0,1)</f>
        <v>1</v>
      </c>
      <c r="U114" s="20">
        <v>81</v>
      </c>
      <c r="V114" s="2" t="s">
        <v>411</v>
      </c>
      <c r="W114" s="2">
        <v>85</v>
      </c>
      <c r="AK114" s="2">
        <v>86</v>
      </c>
      <c r="AL114" s="11"/>
      <c r="AM114" s="23"/>
      <c r="BN114" s="24"/>
    </row>
    <row r="115" spans="1:66" x14ac:dyDescent="0.2">
      <c r="A115" s="10" t="s">
        <v>4</v>
      </c>
      <c r="B115" s="11" t="s">
        <v>143</v>
      </c>
      <c r="C115" s="10" t="s">
        <v>48</v>
      </c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9" t="s">
        <v>317</v>
      </c>
      <c r="Q115" s="13">
        <v>1.87</v>
      </c>
      <c r="R115" s="14" t="s">
        <v>361</v>
      </c>
      <c r="S115" s="7" t="s">
        <v>316</v>
      </c>
      <c r="T115" s="15">
        <f>IF(ISBLANK(#REF!),0,1)</f>
        <v>1</v>
      </c>
      <c r="U115" s="20">
        <v>76</v>
      </c>
      <c r="V115" s="2" t="s">
        <v>412</v>
      </c>
      <c r="W115" s="2">
        <v>72</v>
      </c>
      <c r="X115" s="2">
        <v>82</v>
      </c>
      <c r="Y115" s="2">
        <v>92</v>
      </c>
      <c r="AL115" s="11"/>
      <c r="AM115" s="23"/>
      <c r="BN115" s="24"/>
    </row>
    <row r="116" spans="1:66" x14ac:dyDescent="0.2">
      <c r="A116" s="10" t="s">
        <v>4</v>
      </c>
      <c r="B116" s="11" t="s">
        <v>144</v>
      </c>
      <c r="C116" s="10" t="s">
        <v>48</v>
      </c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9" t="s">
        <v>233</v>
      </c>
      <c r="Q116" s="13">
        <v>1.95</v>
      </c>
      <c r="R116" s="14" t="s">
        <v>378</v>
      </c>
      <c r="S116" s="7" t="s">
        <v>318</v>
      </c>
      <c r="T116" s="15">
        <f>IF(ISBLANK(#REF!),0,1)</f>
        <v>1</v>
      </c>
      <c r="U116" s="20">
        <v>70</v>
      </c>
      <c r="V116" s="2" t="s">
        <v>412</v>
      </c>
      <c r="W116" s="2">
        <v>64</v>
      </c>
      <c r="X116" s="2">
        <v>44</v>
      </c>
      <c r="Y116" s="2">
        <v>29</v>
      </c>
      <c r="AL116" s="11"/>
      <c r="AM116" s="23"/>
      <c r="BN116" s="24"/>
    </row>
    <row r="117" spans="1:66" x14ac:dyDescent="0.2">
      <c r="A117" s="10" t="s">
        <v>5</v>
      </c>
      <c r="B117" s="11" t="s">
        <v>145</v>
      </c>
      <c r="C117" s="10" t="s">
        <v>47</v>
      </c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9" t="s">
        <v>186</v>
      </c>
      <c r="Q117" s="13">
        <v>1.88</v>
      </c>
      <c r="R117" s="14">
        <v>132.90256441</v>
      </c>
      <c r="S117" s="7" t="s">
        <v>319</v>
      </c>
      <c r="T117" s="15">
        <f>IF(ISBLANK(#REF!),0,1)</f>
        <v>1</v>
      </c>
      <c r="U117" s="20">
        <v>84</v>
      </c>
      <c r="V117" s="2" t="s">
        <v>418</v>
      </c>
      <c r="Z117" s="2">
        <v>75</v>
      </c>
      <c r="AA117" s="2">
        <v>76</v>
      </c>
      <c r="AL117" s="11"/>
      <c r="AM117" s="23"/>
      <c r="BN117" s="24"/>
    </row>
    <row r="118" spans="1:66" x14ac:dyDescent="0.2">
      <c r="A118" s="10" t="s">
        <v>5</v>
      </c>
      <c r="B118" s="11" t="s">
        <v>146</v>
      </c>
      <c r="C118" s="10" t="s">
        <v>47</v>
      </c>
      <c r="D118" s="12">
        <v>21</v>
      </c>
      <c r="E118" s="12">
        <v>18</v>
      </c>
      <c r="F118" s="12">
        <v>3</v>
      </c>
      <c r="G118" s="12">
        <v>0</v>
      </c>
      <c r="H118" s="12">
        <v>0</v>
      </c>
      <c r="I118" s="12">
        <v>0</v>
      </c>
      <c r="J118" s="12">
        <v>0</v>
      </c>
      <c r="K118" s="12">
        <v>0</v>
      </c>
      <c r="L118" s="12">
        <v>14</v>
      </c>
      <c r="M118" s="12">
        <v>6</v>
      </c>
      <c r="N118" s="12">
        <v>1</v>
      </c>
      <c r="O118" s="12">
        <v>69.040000000000006</v>
      </c>
      <c r="P118" s="9" t="s">
        <v>186</v>
      </c>
      <c r="Q118" s="13">
        <v>1.88</v>
      </c>
      <c r="R118" s="14">
        <v>117.9340162</v>
      </c>
      <c r="S118" s="7" t="s">
        <v>320</v>
      </c>
      <c r="T118" s="15">
        <f>IF(ISBLANK(#REF!),0,1)</f>
        <v>1</v>
      </c>
      <c r="U118" s="20">
        <v>78</v>
      </c>
      <c r="V118" s="2" t="s">
        <v>419</v>
      </c>
      <c r="Z118" s="2">
        <v>71</v>
      </c>
      <c r="AA118" s="2">
        <v>89</v>
      </c>
      <c r="AL118" s="11">
        <v>17</v>
      </c>
      <c r="AM118" s="23">
        <v>27</v>
      </c>
      <c r="AN118" s="2">
        <f t="shared" si="1"/>
        <v>0.62962962962962965</v>
      </c>
      <c r="AO118">
        <v>246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1</v>
      </c>
      <c r="AW118">
        <v>0</v>
      </c>
      <c r="AX118">
        <v>6</v>
      </c>
      <c r="AY118">
        <v>0</v>
      </c>
      <c r="AZ118">
        <v>10</v>
      </c>
      <c r="BA118">
        <v>1</v>
      </c>
      <c r="BB118">
        <v>30</v>
      </c>
      <c r="BC118">
        <v>4</v>
      </c>
      <c r="BD118">
        <v>2</v>
      </c>
      <c r="BE118">
        <v>2</v>
      </c>
      <c r="BF118">
        <v>1</v>
      </c>
      <c r="BG118">
        <v>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 s="24"/>
    </row>
    <row r="119" spans="1:66" x14ac:dyDescent="0.2">
      <c r="A119" s="10" t="s">
        <v>5</v>
      </c>
      <c r="B119" s="11" t="s">
        <v>147</v>
      </c>
      <c r="C119" s="10" t="s">
        <v>47</v>
      </c>
      <c r="D119" s="12">
        <v>5</v>
      </c>
      <c r="E119" s="12">
        <v>0</v>
      </c>
      <c r="F119" s="12">
        <v>5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2">
        <v>3</v>
      </c>
      <c r="M119" s="12">
        <v>2</v>
      </c>
      <c r="N119" s="12">
        <v>0</v>
      </c>
      <c r="O119" s="12">
        <v>60</v>
      </c>
      <c r="P119" s="9" t="s">
        <v>186</v>
      </c>
      <c r="Q119" s="13">
        <v>1.83</v>
      </c>
      <c r="R119" s="14">
        <v>113.85168487</v>
      </c>
      <c r="S119" s="7" t="s">
        <v>321</v>
      </c>
      <c r="T119" s="15">
        <f>IF(ISBLANK(#REF!),0,1)</f>
        <v>1</v>
      </c>
      <c r="U119" s="20">
        <v>72</v>
      </c>
      <c r="V119" s="2" t="s">
        <v>419</v>
      </c>
      <c r="Z119" s="2">
        <v>70</v>
      </c>
      <c r="AA119" s="2">
        <v>84</v>
      </c>
      <c r="AL119" s="11">
        <v>0</v>
      </c>
      <c r="AM119" s="23">
        <v>0</v>
      </c>
      <c r="BN119" s="24"/>
    </row>
    <row r="120" spans="1:66" x14ac:dyDescent="0.2">
      <c r="A120" s="10" t="s">
        <v>5</v>
      </c>
      <c r="B120" s="11" t="s">
        <v>148</v>
      </c>
      <c r="C120" s="10" t="s">
        <v>47</v>
      </c>
      <c r="D120" s="12">
        <v>10</v>
      </c>
      <c r="E120" s="12">
        <v>2</v>
      </c>
      <c r="F120" s="12">
        <v>8</v>
      </c>
      <c r="G120" s="12">
        <v>0</v>
      </c>
      <c r="H120" s="12">
        <v>0</v>
      </c>
      <c r="I120" s="12">
        <v>0</v>
      </c>
      <c r="J120" s="12">
        <v>0</v>
      </c>
      <c r="K120" s="12">
        <v>0</v>
      </c>
      <c r="L120" s="12">
        <v>8</v>
      </c>
      <c r="M120" s="12">
        <v>2</v>
      </c>
      <c r="N120" s="12">
        <v>0</v>
      </c>
      <c r="O120" s="12">
        <v>80</v>
      </c>
      <c r="P120" s="9" t="s">
        <v>187</v>
      </c>
      <c r="Q120" s="13">
        <v>1.83</v>
      </c>
      <c r="R120" s="14">
        <v>103.87265273</v>
      </c>
      <c r="S120" s="7" t="s">
        <v>322</v>
      </c>
      <c r="T120" s="15">
        <f>IF(ISBLANK(#REF!),0,1)</f>
        <v>1</v>
      </c>
      <c r="U120" s="20">
        <v>62</v>
      </c>
      <c r="V120" s="2" t="s">
        <v>420</v>
      </c>
      <c r="Z120" s="2">
        <v>73</v>
      </c>
      <c r="AA120" s="2">
        <v>64</v>
      </c>
      <c r="AB120" s="2">
        <v>74</v>
      </c>
      <c r="AL120" s="11">
        <v>13</v>
      </c>
      <c r="AM120" s="23">
        <v>19</v>
      </c>
      <c r="AN120" s="2">
        <f t="shared" si="1"/>
        <v>0.68421052631578949</v>
      </c>
      <c r="AO120">
        <v>114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3</v>
      </c>
      <c r="AY120">
        <v>0</v>
      </c>
      <c r="AZ120">
        <v>4</v>
      </c>
      <c r="BA120">
        <v>0</v>
      </c>
      <c r="BB120">
        <v>28</v>
      </c>
      <c r="BC120">
        <v>2</v>
      </c>
      <c r="BD120">
        <v>2</v>
      </c>
      <c r="BE120">
        <v>1</v>
      </c>
      <c r="BF120">
        <v>0</v>
      </c>
      <c r="BG120">
        <v>1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 s="24"/>
    </row>
    <row r="121" spans="1:66" x14ac:dyDescent="0.2">
      <c r="A121" s="10" t="s">
        <v>5</v>
      </c>
      <c r="B121" s="11" t="s">
        <v>149</v>
      </c>
      <c r="C121" s="10" t="s">
        <v>47</v>
      </c>
      <c r="D121" s="12">
        <v>1</v>
      </c>
      <c r="E121" s="12">
        <v>0</v>
      </c>
      <c r="F121" s="12">
        <v>1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2">
        <v>1</v>
      </c>
      <c r="M121" s="12">
        <v>0</v>
      </c>
      <c r="N121" s="12">
        <v>0</v>
      </c>
      <c r="O121" s="12">
        <v>100</v>
      </c>
      <c r="P121" s="9" t="s">
        <v>187</v>
      </c>
      <c r="Q121" s="13">
        <v>1.88</v>
      </c>
      <c r="R121" s="14">
        <v>109.76935354000001</v>
      </c>
      <c r="S121" s="7" t="s">
        <v>323</v>
      </c>
      <c r="T121" s="15">
        <f>IF(ISBLANK(#REF!),0,1)</f>
        <v>1</v>
      </c>
      <c r="U121" s="20">
        <v>65</v>
      </c>
      <c r="V121" s="2" t="s">
        <v>419</v>
      </c>
      <c r="Z121" s="2">
        <v>61</v>
      </c>
      <c r="AA121" s="2">
        <v>73</v>
      </c>
      <c r="AB121" s="2">
        <v>29</v>
      </c>
      <c r="AL121" s="11">
        <v>0</v>
      </c>
      <c r="AM121" s="23">
        <v>0</v>
      </c>
      <c r="BN121" s="24"/>
    </row>
    <row r="122" spans="1:66" x14ac:dyDescent="0.2">
      <c r="A122" s="10" t="s">
        <v>5</v>
      </c>
      <c r="B122" s="11" t="s">
        <v>150</v>
      </c>
      <c r="C122" s="10" t="s">
        <v>47</v>
      </c>
      <c r="D122" s="12">
        <v>34</v>
      </c>
      <c r="E122" s="12">
        <v>15</v>
      </c>
      <c r="F122" s="12">
        <v>19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24</v>
      </c>
      <c r="M122" s="12">
        <v>9</v>
      </c>
      <c r="N122" s="12">
        <v>1</v>
      </c>
      <c r="O122" s="12">
        <v>72.05</v>
      </c>
      <c r="P122" s="9" t="s">
        <v>187</v>
      </c>
      <c r="Q122" s="13">
        <v>1.85</v>
      </c>
      <c r="R122" s="14">
        <v>111.58372302000001</v>
      </c>
      <c r="S122" s="7" t="s">
        <v>324</v>
      </c>
      <c r="T122" s="15">
        <f>IF(ISBLANK(#REF!),0,1)</f>
        <v>1</v>
      </c>
      <c r="U122" s="20">
        <v>77</v>
      </c>
      <c r="V122" s="2" t="s">
        <v>419</v>
      </c>
      <c r="Z122" s="2">
        <v>76</v>
      </c>
      <c r="AA122" s="2">
        <v>89</v>
      </c>
      <c r="AB122" s="2">
        <v>79</v>
      </c>
      <c r="AL122" s="11">
        <v>35</v>
      </c>
      <c r="AM122" s="23">
        <v>33</v>
      </c>
      <c r="AN122" s="2">
        <f t="shared" si="1"/>
        <v>1.0606060606060606</v>
      </c>
      <c r="AO122">
        <v>272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2</v>
      </c>
      <c r="AW122">
        <v>0</v>
      </c>
      <c r="AX122">
        <v>12</v>
      </c>
      <c r="AY122">
        <v>0</v>
      </c>
      <c r="AZ122">
        <v>6</v>
      </c>
      <c r="BA122">
        <v>0</v>
      </c>
      <c r="BB122">
        <v>43</v>
      </c>
      <c r="BC122">
        <v>4</v>
      </c>
      <c r="BD122">
        <v>0</v>
      </c>
      <c r="BE122">
        <v>3</v>
      </c>
      <c r="BF122">
        <v>1</v>
      </c>
      <c r="BG122">
        <v>0</v>
      </c>
      <c r="BH122">
        <v>1</v>
      </c>
      <c r="BI122">
        <v>0</v>
      </c>
      <c r="BJ122">
        <v>0</v>
      </c>
      <c r="BK122">
        <v>0</v>
      </c>
      <c r="BL122">
        <v>0</v>
      </c>
      <c r="BM122">
        <v>0</v>
      </c>
      <c r="BN122" s="24"/>
    </row>
    <row r="123" spans="1:66" x14ac:dyDescent="0.2">
      <c r="A123" s="10" t="s">
        <v>5</v>
      </c>
      <c r="B123" s="11" t="s">
        <v>151</v>
      </c>
      <c r="C123" s="10" t="s">
        <v>47</v>
      </c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9" t="s">
        <v>186</v>
      </c>
      <c r="Q123" s="13">
        <v>1.88</v>
      </c>
      <c r="R123" s="14">
        <v>111.58372302000001</v>
      </c>
      <c r="S123" s="7" t="s">
        <v>325</v>
      </c>
      <c r="T123" s="15">
        <f>IF(ISBLANK(#REF!),0,1)</f>
        <v>1</v>
      </c>
      <c r="U123" s="20">
        <v>59</v>
      </c>
      <c r="V123" s="2" t="s">
        <v>420</v>
      </c>
      <c r="Z123" s="2">
        <v>69</v>
      </c>
      <c r="AA123" s="2">
        <v>61</v>
      </c>
      <c r="AL123" s="11"/>
      <c r="AM123" s="23"/>
      <c r="BN123" s="24"/>
    </row>
    <row r="124" spans="1:66" x14ac:dyDescent="0.2">
      <c r="A124" s="10" t="s">
        <v>5</v>
      </c>
      <c r="B124" s="11" t="s">
        <v>152</v>
      </c>
      <c r="C124" s="10" t="s">
        <v>47</v>
      </c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9" t="s">
        <v>186</v>
      </c>
      <c r="Q124" s="13">
        <v>1.91</v>
      </c>
      <c r="R124" s="14">
        <v>126.55227123</v>
      </c>
      <c r="S124" s="7" t="s">
        <v>326</v>
      </c>
      <c r="T124" s="15">
        <f>IF(ISBLANK(#REF!),0,1)</f>
        <v>1</v>
      </c>
      <c r="V124" s="2" t="s">
        <v>421</v>
      </c>
      <c r="AL124" s="11"/>
      <c r="AM124" s="23"/>
      <c r="BN124" s="24"/>
    </row>
    <row r="125" spans="1:66" x14ac:dyDescent="0.2">
      <c r="A125" s="10" t="s">
        <v>5</v>
      </c>
      <c r="B125" s="11" t="s">
        <v>153</v>
      </c>
      <c r="C125" s="10" t="s">
        <v>47</v>
      </c>
      <c r="D125" s="12">
        <v>4</v>
      </c>
      <c r="E125" s="12">
        <v>0</v>
      </c>
      <c r="F125" s="12">
        <v>4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2">
        <v>4</v>
      </c>
      <c r="M125" s="12">
        <v>0</v>
      </c>
      <c r="N125" s="12">
        <v>0</v>
      </c>
      <c r="O125" s="12">
        <v>100</v>
      </c>
      <c r="P125" s="9" t="s">
        <v>186</v>
      </c>
      <c r="Q125" s="13">
        <v>1.83</v>
      </c>
      <c r="R125" s="14">
        <v>117.9340162</v>
      </c>
      <c r="S125" s="7" t="s">
        <v>327</v>
      </c>
      <c r="T125" s="15">
        <f>IF(ISBLANK(#REF!),0,1)</f>
        <v>1</v>
      </c>
      <c r="U125" s="20">
        <v>72</v>
      </c>
      <c r="V125" s="2" t="s">
        <v>418</v>
      </c>
      <c r="Z125" s="2">
        <v>67</v>
      </c>
      <c r="AA125" s="2">
        <v>70</v>
      </c>
      <c r="AL125" s="11">
        <v>2</v>
      </c>
      <c r="AM125" s="23">
        <v>8</v>
      </c>
      <c r="AN125" s="2">
        <f t="shared" si="1"/>
        <v>0.25</v>
      </c>
      <c r="AO125">
        <v>93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1</v>
      </c>
      <c r="AW125">
        <v>0</v>
      </c>
      <c r="AX125">
        <v>2</v>
      </c>
      <c r="AY125">
        <v>0</v>
      </c>
      <c r="AZ125">
        <v>1</v>
      </c>
      <c r="BA125">
        <v>0</v>
      </c>
      <c r="BB125">
        <v>18</v>
      </c>
      <c r="BC125">
        <v>3</v>
      </c>
      <c r="BD125">
        <v>1</v>
      </c>
      <c r="BE125">
        <v>0</v>
      </c>
      <c r="BF125">
        <v>0</v>
      </c>
      <c r="BG125">
        <v>3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 s="24"/>
    </row>
    <row r="126" spans="1:66" x14ac:dyDescent="0.2">
      <c r="A126" s="10" t="s">
        <v>5</v>
      </c>
      <c r="B126" s="11" t="s">
        <v>154</v>
      </c>
      <c r="C126" s="10" t="s">
        <v>47</v>
      </c>
      <c r="D126" s="12">
        <v>18</v>
      </c>
      <c r="E126" s="12">
        <v>10</v>
      </c>
      <c r="F126" s="12">
        <v>8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  <c r="L126" s="12">
        <v>12</v>
      </c>
      <c r="M126" s="12">
        <v>6</v>
      </c>
      <c r="N126" s="12">
        <v>0</v>
      </c>
      <c r="O126" s="12">
        <v>66.66</v>
      </c>
      <c r="P126" s="9" t="s">
        <v>205</v>
      </c>
      <c r="Q126" s="13">
        <v>2.0099999999999998</v>
      </c>
      <c r="R126" s="14">
        <v>120.65557042</v>
      </c>
      <c r="S126" s="7" t="s">
        <v>328</v>
      </c>
      <c r="T126" s="15">
        <f>IF(ISBLANK(#REF!),0,1)</f>
        <v>1</v>
      </c>
      <c r="U126" s="20">
        <v>74</v>
      </c>
      <c r="V126" s="2" t="s">
        <v>419</v>
      </c>
      <c r="AA126" s="2">
        <v>86</v>
      </c>
      <c r="AC126" s="2">
        <v>80</v>
      </c>
      <c r="AD126" s="2">
        <v>89</v>
      </c>
      <c r="AL126" s="11">
        <v>18</v>
      </c>
      <c r="AM126" s="23">
        <v>12</v>
      </c>
      <c r="AN126" s="2">
        <f t="shared" si="1"/>
        <v>1.5</v>
      </c>
      <c r="AO126">
        <v>89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8</v>
      </c>
      <c r="AY126">
        <v>0</v>
      </c>
      <c r="AZ126">
        <v>0</v>
      </c>
      <c r="BA126">
        <v>0</v>
      </c>
      <c r="BB126">
        <v>19</v>
      </c>
      <c r="BC126">
        <v>1</v>
      </c>
      <c r="BD126">
        <v>0</v>
      </c>
      <c r="BE126">
        <v>2</v>
      </c>
      <c r="BF126">
        <v>2</v>
      </c>
      <c r="BG126">
        <v>0</v>
      </c>
      <c r="BH126">
        <v>0</v>
      </c>
      <c r="BI126">
        <v>0</v>
      </c>
      <c r="BJ126">
        <v>2</v>
      </c>
      <c r="BK126">
        <v>0</v>
      </c>
      <c r="BL126">
        <v>0</v>
      </c>
      <c r="BM126">
        <v>0</v>
      </c>
      <c r="BN126" s="24"/>
    </row>
    <row r="127" spans="1:66" x14ac:dyDescent="0.2">
      <c r="A127" s="10" t="s">
        <v>5</v>
      </c>
      <c r="B127" s="11" t="s">
        <v>155</v>
      </c>
      <c r="C127" s="10" t="s">
        <v>47</v>
      </c>
      <c r="D127" s="12">
        <v>5</v>
      </c>
      <c r="E127" s="12">
        <v>4</v>
      </c>
      <c r="F127" s="12">
        <v>1</v>
      </c>
      <c r="G127" s="12">
        <v>0</v>
      </c>
      <c r="H127" s="12">
        <v>0</v>
      </c>
      <c r="I127" s="12">
        <v>0</v>
      </c>
      <c r="J127" s="12">
        <v>0</v>
      </c>
      <c r="K127" s="12">
        <v>0</v>
      </c>
      <c r="L127" s="12">
        <v>5</v>
      </c>
      <c r="M127" s="12">
        <v>0</v>
      </c>
      <c r="N127" s="12">
        <v>0</v>
      </c>
      <c r="O127" s="12">
        <v>100</v>
      </c>
      <c r="P127" s="9" t="s">
        <v>205</v>
      </c>
      <c r="Q127" s="13">
        <v>2.0299999999999998</v>
      </c>
      <c r="R127" s="14">
        <v>116.57323909</v>
      </c>
      <c r="S127" s="7" t="s">
        <v>329</v>
      </c>
      <c r="T127" s="15">
        <f>IF(ISBLANK(#REF!),0,1)</f>
        <v>1</v>
      </c>
      <c r="U127" s="20">
        <v>71</v>
      </c>
      <c r="V127" s="2" t="s">
        <v>422</v>
      </c>
      <c r="AA127" s="2">
        <v>85</v>
      </c>
      <c r="AC127" s="2">
        <v>88</v>
      </c>
      <c r="AD127" s="2">
        <v>90</v>
      </c>
      <c r="AL127" s="11">
        <v>22</v>
      </c>
      <c r="AM127" s="23">
        <v>12</v>
      </c>
      <c r="AN127" s="2">
        <f t="shared" si="1"/>
        <v>1.8333333333333333</v>
      </c>
      <c r="AO127">
        <v>258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6</v>
      </c>
      <c r="AY127">
        <v>0</v>
      </c>
      <c r="AZ127">
        <v>4</v>
      </c>
      <c r="BA127">
        <v>0</v>
      </c>
      <c r="BB127">
        <v>18</v>
      </c>
      <c r="BC127">
        <v>3</v>
      </c>
      <c r="BD127">
        <v>4</v>
      </c>
      <c r="BE127">
        <v>2</v>
      </c>
      <c r="BF127">
        <v>2</v>
      </c>
      <c r="BG127">
        <v>3</v>
      </c>
      <c r="BH127">
        <v>0</v>
      </c>
      <c r="BI127">
        <v>0</v>
      </c>
      <c r="BJ127">
        <v>10</v>
      </c>
      <c r="BK127">
        <v>1</v>
      </c>
      <c r="BL127">
        <v>0</v>
      </c>
      <c r="BM127">
        <v>0</v>
      </c>
      <c r="BN127" s="24"/>
    </row>
    <row r="128" spans="1:66" x14ac:dyDescent="0.2">
      <c r="A128" s="10" t="s">
        <v>5</v>
      </c>
      <c r="B128" s="11" t="s">
        <v>156</v>
      </c>
      <c r="C128" s="10" t="s">
        <v>47</v>
      </c>
      <c r="D128" s="12">
        <v>1</v>
      </c>
      <c r="E128" s="12">
        <v>0</v>
      </c>
      <c r="F128" s="12">
        <v>1</v>
      </c>
      <c r="G128" s="12">
        <v>0</v>
      </c>
      <c r="H128" s="12">
        <v>0</v>
      </c>
      <c r="I128" s="12">
        <v>0</v>
      </c>
      <c r="J128" s="12">
        <v>0</v>
      </c>
      <c r="K128" s="12">
        <v>0</v>
      </c>
      <c r="L128" s="12">
        <v>1</v>
      </c>
      <c r="M128" s="12">
        <v>0</v>
      </c>
      <c r="N128" s="12">
        <v>0</v>
      </c>
      <c r="O128" s="12">
        <v>100</v>
      </c>
      <c r="P128" s="9" t="s">
        <v>205</v>
      </c>
      <c r="Q128" s="13">
        <v>1.98</v>
      </c>
      <c r="R128" s="14">
        <v>115.66605435000001</v>
      </c>
      <c r="S128" s="7" t="s">
        <v>330</v>
      </c>
      <c r="T128" s="15">
        <f>IF(ISBLANK(#REF!),0,1)</f>
        <v>1</v>
      </c>
      <c r="U128" s="20">
        <v>68</v>
      </c>
      <c r="V128" s="2" t="s">
        <v>418</v>
      </c>
      <c r="AA128" s="2">
        <v>86</v>
      </c>
      <c r="AC128" s="2">
        <v>80</v>
      </c>
      <c r="AD128" s="2">
        <v>86</v>
      </c>
      <c r="AL128" s="11"/>
      <c r="AM128" s="23"/>
      <c r="BN128" s="24"/>
    </row>
    <row r="129" spans="1:66" x14ac:dyDescent="0.2">
      <c r="A129" s="10" t="s">
        <v>5</v>
      </c>
      <c r="B129" s="11" t="s">
        <v>157</v>
      </c>
      <c r="C129" s="10" t="s">
        <v>47</v>
      </c>
      <c r="D129" s="12">
        <v>53</v>
      </c>
      <c r="E129" s="12">
        <v>51</v>
      </c>
      <c r="F129" s="12">
        <v>2</v>
      </c>
      <c r="G129" s="12">
        <v>5</v>
      </c>
      <c r="H129" s="12">
        <v>1</v>
      </c>
      <c r="I129" s="12">
        <v>0</v>
      </c>
      <c r="J129" s="12">
        <v>0</v>
      </c>
      <c r="K129" s="12">
        <v>0</v>
      </c>
      <c r="L129" s="12">
        <v>34</v>
      </c>
      <c r="M129" s="12">
        <v>18</v>
      </c>
      <c r="N129" s="12">
        <v>1</v>
      </c>
      <c r="O129" s="12">
        <v>65.09</v>
      </c>
      <c r="P129" s="9" t="s">
        <v>205</v>
      </c>
      <c r="Q129" s="13">
        <v>1.98</v>
      </c>
      <c r="R129" s="14">
        <v>121.56275516000001</v>
      </c>
      <c r="S129" s="7" t="s">
        <v>331</v>
      </c>
      <c r="T129" s="15">
        <f>IF(ISBLANK(#REF!),0,1)</f>
        <v>1</v>
      </c>
      <c r="U129" s="20">
        <v>77</v>
      </c>
      <c r="V129" s="2" t="s">
        <v>422</v>
      </c>
      <c r="AA129" s="2">
        <v>71</v>
      </c>
      <c r="AC129" s="2">
        <v>81</v>
      </c>
      <c r="AD129" s="2">
        <v>83</v>
      </c>
      <c r="AL129" s="11">
        <v>28</v>
      </c>
      <c r="AM129" s="23">
        <v>33</v>
      </c>
      <c r="AN129" s="2">
        <f t="shared" si="1"/>
        <v>0.84848484848484851</v>
      </c>
      <c r="AO129">
        <v>350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2</v>
      </c>
      <c r="AW129">
        <v>0</v>
      </c>
      <c r="AX129">
        <v>6</v>
      </c>
      <c r="AY129">
        <v>0</v>
      </c>
      <c r="AZ129">
        <v>14</v>
      </c>
      <c r="BA129">
        <v>3</v>
      </c>
      <c r="BB129">
        <v>71</v>
      </c>
      <c r="BC129">
        <v>4</v>
      </c>
      <c r="BD129">
        <v>0</v>
      </c>
      <c r="BE129">
        <v>1</v>
      </c>
      <c r="BF129">
        <v>1</v>
      </c>
      <c r="BG129">
        <v>3</v>
      </c>
      <c r="BH129">
        <v>0</v>
      </c>
      <c r="BI129">
        <v>1</v>
      </c>
      <c r="BJ129">
        <v>7</v>
      </c>
      <c r="BK129">
        <v>0</v>
      </c>
      <c r="BL129">
        <v>0</v>
      </c>
      <c r="BM129">
        <v>0</v>
      </c>
      <c r="BN129" s="24"/>
    </row>
    <row r="130" spans="1:66" x14ac:dyDescent="0.2">
      <c r="A130" s="10" t="s">
        <v>5</v>
      </c>
      <c r="B130" s="11" t="s">
        <v>158</v>
      </c>
      <c r="C130" s="10" t="s">
        <v>47</v>
      </c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9" t="s">
        <v>205</v>
      </c>
      <c r="Q130" s="13">
        <v>1.98</v>
      </c>
      <c r="R130" s="14">
        <v>116.57323909</v>
      </c>
      <c r="S130" s="7" t="s">
        <v>332</v>
      </c>
      <c r="T130" s="15">
        <f>IF(ISBLANK(#REF!),0,1)</f>
        <v>1</v>
      </c>
      <c r="V130" s="2" t="s">
        <v>423</v>
      </c>
      <c r="AL130" s="11"/>
      <c r="AM130" s="23"/>
      <c r="BN130" s="24"/>
    </row>
    <row r="131" spans="1:66" x14ac:dyDescent="0.2">
      <c r="A131" s="10" t="s">
        <v>5</v>
      </c>
      <c r="B131" s="11" t="s">
        <v>159</v>
      </c>
      <c r="C131" s="10" t="s">
        <v>47</v>
      </c>
      <c r="D131" s="12">
        <v>9</v>
      </c>
      <c r="E131" s="12">
        <v>6</v>
      </c>
      <c r="F131" s="12">
        <v>3</v>
      </c>
      <c r="G131" s="12">
        <v>10</v>
      </c>
      <c r="H131" s="12">
        <v>2</v>
      </c>
      <c r="I131" s="12">
        <v>0</v>
      </c>
      <c r="J131" s="12">
        <v>0</v>
      </c>
      <c r="K131" s="12">
        <v>0</v>
      </c>
      <c r="L131" s="12">
        <v>6</v>
      </c>
      <c r="M131" s="12">
        <v>3</v>
      </c>
      <c r="N131" s="12">
        <v>0</v>
      </c>
      <c r="O131" s="12">
        <v>66.66</v>
      </c>
      <c r="P131" s="9" t="s">
        <v>205</v>
      </c>
      <c r="Q131" s="13">
        <v>1.96</v>
      </c>
      <c r="R131" s="14">
        <v>110.67653828</v>
      </c>
      <c r="S131" s="7" t="s">
        <v>333</v>
      </c>
      <c r="T131" s="15">
        <f>IF(ISBLANK(#REF!),0,1)</f>
        <v>1</v>
      </c>
      <c r="U131" s="20">
        <v>65</v>
      </c>
      <c r="V131" s="2" t="s">
        <v>420</v>
      </c>
      <c r="AA131" s="2">
        <v>70</v>
      </c>
      <c r="AC131" s="2">
        <v>87</v>
      </c>
      <c r="AD131" s="2">
        <v>88</v>
      </c>
      <c r="AL131" s="11">
        <v>10</v>
      </c>
      <c r="AM131" s="23">
        <v>13</v>
      </c>
      <c r="AN131" s="2">
        <f t="shared" ref="AN131:AN193" si="2">AL131/AM131</f>
        <v>0.76923076923076927</v>
      </c>
      <c r="AO131">
        <v>103</v>
      </c>
      <c r="AP131">
        <v>5</v>
      </c>
      <c r="AQ131">
        <v>1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5</v>
      </c>
      <c r="AY131">
        <v>0</v>
      </c>
      <c r="AZ131">
        <v>3</v>
      </c>
      <c r="BA131">
        <v>0</v>
      </c>
      <c r="BB131">
        <v>22</v>
      </c>
      <c r="BC131">
        <v>4</v>
      </c>
      <c r="BD131">
        <v>0</v>
      </c>
      <c r="BE131">
        <v>1</v>
      </c>
      <c r="BF131">
        <v>1</v>
      </c>
      <c r="BG131">
        <v>0</v>
      </c>
      <c r="BH131">
        <v>0</v>
      </c>
      <c r="BI131">
        <v>1</v>
      </c>
      <c r="BJ131">
        <v>3</v>
      </c>
      <c r="BK131">
        <v>0</v>
      </c>
      <c r="BL131">
        <v>0</v>
      </c>
      <c r="BM131">
        <v>0</v>
      </c>
      <c r="BN131" s="24"/>
    </row>
    <row r="132" spans="1:66" x14ac:dyDescent="0.2">
      <c r="A132" s="10" t="s">
        <v>5</v>
      </c>
      <c r="B132" s="11" t="s">
        <v>160</v>
      </c>
      <c r="C132" s="10" t="s">
        <v>47</v>
      </c>
      <c r="D132" s="12">
        <v>8</v>
      </c>
      <c r="E132" s="12">
        <v>5</v>
      </c>
      <c r="F132" s="12">
        <v>3</v>
      </c>
      <c r="G132" s="12">
        <v>5</v>
      </c>
      <c r="H132" s="12">
        <v>1</v>
      </c>
      <c r="I132" s="12">
        <v>0</v>
      </c>
      <c r="J132" s="12">
        <v>0</v>
      </c>
      <c r="K132" s="12">
        <v>0</v>
      </c>
      <c r="L132" s="12">
        <v>5</v>
      </c>
      <c r="M132" s="12">
        <v>3</v>
      </c>
      <c r="N132" s="12">
        <v>0</v>
      </c>
      <c r="O132" s="12">
        <v>62.5</v>
      </c>
      <c r="P132" s="9" t="s">
        <v>202</v>
      </c>
      <c r="Q132" s="13">
        <v>1.96</v>
      </c>
      <c r="R132" s="14">
        <v>105.68702221000001</v>
      </c>
      <c r="S132" s="7" t="s">
        <v>334</v>
      </c>
      <c r="T132" s="15">
        <f>IF(ISBLANK(#REF!),0,1)</f>
        <v>1</v>
      </c>
      <c r="U132" s="20">
        <v>72</v>
      </c>
      <c r="V132" s="2" t="s">
        <v>419</v>
      </c>
      <c r="AB132" s="2">
        <v>29</v>
      </c>
      <c r="AE132" s="2">
        <v>29</v>
      </c>
      <c r="AF132" s="2">
        <v>29</v>
      </c>
      <c r="AL132" s="11"/>
      <c r="AM132" s="23"/>
      <c r="BN132" s="24"/>
    </row>
    <row r="133" spans="1:66" x14ac:dyDescent="0.2">
      <c r="A133" s="10" t="s">
        <v>5</v>
      </c>
      <c r="B133" s="11" t="s">
        <v>161</v>
      </c>
      <c r="C133" s="10" t="s">
        <v>47</v>
      </c>
      <c r="D133" s="12">
        <v>5</v>
      </c>
      <c r="E133" s="12">
        <v>1</v>
      </c>
      <c r="F133" s="12">
        <v>4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5</v>
      </c>
      <c r="M133" s="12">
        <v>0</v>
      </c>
      <c r="N133" s="12">
        <v>0</v>
      </c>
      <c r="O133" s="12">
        <v>100</v>
      </c>
      <c r="P133" s="9" t="s">
        <v>202</v>
      </c>
      <c r="Q133" s="13">
        <v>1.91</v>
      </c>
      <c r="R133" s="14">
        <v>101.60469088000001</v>
      </c>
      <c r="S133" s="7" t="s">
        <v>335</v>
      </c>
      <c r="T133" s="15">
        <f>IF(ISBLANK(#REF!),0,1)</f>
        <v>1</v>
      </c>
      <c r="U133" s="20">
        <v>64</v>
      </c>
      <c r="V133" s="2" t="s">
        <v>420</v>
      </c>
      <c r="AB133" s="2">
        <v>69</v>
      </c>
      <c r="AE133" s="2">
        <v>72</v>
      </c>
      <c r="AF133" s="2">
        <v>64</v>
      </c>
      <c r="AL133" s="11">
        <v>29</v>
      </c>
      <c r="AM133" s="23">
        <v>10</v>
      </c>
      <c r="AN133" s="2">
        <f t="shared" si="2"/>
        <v>2.9</v>
      </c>
      <c r="AO133">
        <v>108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7</v>
      </c>
      <c r="AY133">
        <v>1</v>
      </c>
      <c r="AZ133">
        <v>2</v>
      </c>
      <c r="BA133">
        <v>0</v>
      </c>
      <c r="BB133">
        <v>30</v>
      </c>
      <c r="BC133">
        <v>3</v>
      </c>
      <c r="BD133">
        <v>1</v>
      </c>
      <c r="BE133">
        <v>1</v>
      </c>
      <c r="BF133">
        <v>1</v>
      </c>
      <c r="BG133">
        <v>0</v>
      </c>
      <c r="BH133">
        <v>0</v>
      </c>
      <c r="BI133">
        <v>1</v>
      </c>
      <c r="BJ133">
        <v>2</v>
      </c>
      <c r="BK133">
        <v>0</v>
      </c>
      <c r="BL133">
        <v>0</v>
      </c>
      <c r="BM133">
        <v>0</v>
      </c>
      <c r="BN133" s="24"/>
    </row>
    <row r="134" spans="1:66" x14ac:dyDescent="0.2">
      <c r="A134" s="10" t="s">
        <v>5</v>
      </c>
      <c r="B134" s="11" t="s">
        <v>162</v>
      </c>
      <c r="C134" s="10" t="s">
        <v>47</v>
      </c>
      <c r="D134" s="12">
        <v>31</v>
      </c>
      <c r="E134" s="12">
        <v>27</v>
      </c>
      <c r="F134" s="12">
        <v>4</v>
      </c>
      <c r="G134" s="12">
        <v>15</v>
      </c>
      <c r="H134" s="12">
        <v>3</v>
      </c>
      <c r="I134" s="12">
        <v>0</v>
      </c>
      <c r="J134" s="12">
        <v>0</v>
      </c>
      <c r="K134" s="12">
        <v>0</v>
      </c>
      <c r="L134" s="12">
        <v>22</v>
      </c>
      <c r="M134" s="12">
        <v>8</v>
      </c>
      <c r="N134" s="12">
        <v>1</v>
      </c>
      <c r="O134" s="12">
        <v>72.58</v>
      </c>
      <c r="P134" s="9" t="s">
        <v>202</v>
      </c>
      <c r="Q134" s="13">
        <v>1.88</v>
      </c>
      <c r="R134" s="14">
        <v>109.76935354000001</v>
      </c>
      <c r="S134" s="7" t="s">
        <v>336</v>
      </c>
      <c r="T134" s="15">
        <f>IF(ISBLANK(#REF!),0,1)</f>
        <v>1</v>
      </c>
      <c r="V134" s="2" t="s">
        <v>424</v>
      </c>
      <c r="AL134" s="11"/>
      <c r="AM134" s="23"/>
      <c r="BN134" s="24"/>
    </row>
    <row r="135" spans="1:66" x14ac:dyDescent="0.2">
      <c r="A135" s="10" t="s">
        <v>5</v>
      </c>
      <c r="B135" s="11" t="s">
        <v>163</v>
      </c>
      <c r="C135" s="10" t="s">
        <v>47</v>
      </c>
      <c r="D135" s="12">
        <v>14</v>
      </c>
      <c r="E135" s="12">
        <v>12</v>
      </c>
      <c r="F135" s="12">
        <v>2</v>
      </c>
      <c r="G135" s="12">
        <v>10</v>
      </c>
      <c r="H135" s="12">
        <v>2</v>
      </c>
      <c r="I135" s="12">
        <v>0</v>
      </c>
      <c r="J135" s="12">
        <v>0</v>
      </c>
      <c r="K135" s="12">
        <v>0</v>
      </c>
      <c r="L135" s="12">
        <v>9</v>
      </c>
      <c r="M135" s="12">
        <v>5</v>
      </c>
      <c r="N135" s="12">
        <v>0</v>
      </c>
      <c r="O135" s="12">
        <v>64.28</v>
      </c>
      <c r="P135" s="9" t="s">
        <v>202</v>
      </c>
      <c r="Q135" s="13">
        <v>1.88</v>
      </c>
      <c r="R135" s="14">
        <v>102.96546799000001</v>
      </c>
      <c r="S135" s="7" t="s">
        <v>337</v>
      </c>
      <c r="T135" s="15">
        <f>IF(ISBLANK(#REF!),0,1)</f>
        <v>1</v>
      </c>
      <c r="U135" s="20">
        <v>62</v>
      </c>
      <c r="V135" s="2" t="s">
        <v>420</v>
      </c>
      <c r="W135" s="2">
        <v>63</v>
      </c>
      <c r="Z135" s="2">
        <v>65</v>
      </c>
      <c r="AG135" s="2">
        <v>74</v>
      </c>
      <c r="AL135" s="11">
        <v>81</v>
      </c>
      <c r="AM135" s="23">
        <v>51</v>
      </c>
      <c r="AN135" s="2">
        <f t="shared" si="2"/>
        <v>1.588235294117647</v>
      </c>
      <c r="AO135">
        <v>309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2</v>
      </c>
      <c r="AW135">
        <v>1</v>
      </c>
      <c r="AX135">
        <v>15</v>
      </c>
      <c r="AY135">
        <v>0</v>
      </c>
      <c r="AZ135">
        <v>10</v>
      </c>
      <c r="BA135">
        <v>0</v>
      </c>
      <c r="BB135">
        <v>62</v>
      </c>
      <c r="BC135">
        <v>13</v>
      </c>
      <c r="BD135">
        <v>0</v>
      </c>
      <c r="BE135">
        <v>5</v>
      </c>
      <c r="BF135">
        <v>2</v>
      </c>
      <c r="BG135">
        <v>3</v>
      </c>
      <c r="BH135">
        <v>0</v>
      </c>
      <c r="BI135">
        <v>8</v>
      </c>
      <c r="BJ135">
        <v>1</v>
      </c>
      <c r="BK135">
        <v>0</v>
      </c>
      <c r="BL135">
        <v>0</v>
      </c>
      <c r="BM135">
        <v>0</v>
      </c>
      <c r="BN135" s="24"/>
    </row>
    <row r="136" spans="1:66" x14ac:dyDescent="0.2">
      <c r="A136" s="10" t="s">
        <v>5</v>
      </c>
      <c r="B136" s="11" t="s">
        <v>164</v>
      </c>
      <c r="C136" s="10" t="s">
        <v>47</v>
      </c>
      <c r="D136" s="12">
        <v>9</v>
      </c>
      <c r="E136" s="12">
        <v>9</v>
      </c>
      <c r="F136" s="12">
        <v>0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2">
        <v>7</v>
      </c>
      <c r="M136" s="12">
        <v>2</v>
      </c>
      <c r="N136" s="12">
        <v>0</v>
      </c>
      <c r="O136" s="12">
        <v>77.77</v>
      </c>
      <c r="P136" s="9" t="s">
        <v>210</v>
      </c>
      <c r="Q136" s="13">
        <v>1.85</v>
      </c>
      <c r="R136" s="14">
        <v>94.800805330000003</v>
      </c>
      <c r="S136" s="7" t="s">
        <v>338</v>
      </c>
      <c r="T136" s="15">
        <f>IF(ISBLANK(#REF!),0,1)</f>
        <v>1</v>
      </c>
      <c r="U136" s="20">
        <v>76</v>
      </c>
      <c r="V136" s="2" t="s">
        <v>418</v>
      </c>
      <c r="AB136" s="2">
        <v>80</v>
      </c>
      <c r="AE136" s="2">
        <v>76</v>
      </c>
      <c r="AF136" s="2">
        <v>65</v>
      </c>
      <c r="AL136" s="11">
        <v>45</v>
      </c>
      <c r="AM136" s="23">
        <v>30</v>
      </c>
      <c r="AN136" s="2">
        <f t="shared" si="2"/>
        <v>1.5</v>
      </c>
      <c r="AO136">
        <v>383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2</v>
      </c>
      <c r="AW136">
        <v>0</v>
      </c>
      <c r="AX136">
        <v>12</v>
      </c>
      <c r="AY136">
        <v>1</v>
      </c>
      <c r="AZ136">
        <v>12</v>
      </c>
      <c r="BA136">
        <v>1</v>
      </c>
      <c r="BB136">
        <v>83</v>
      </c>
      <c r="BC136">
        <v>4</v>
      </c>
      <c r="BD136">
        <v>4</v>
      </c>
      <c r="BE136">
        <v>3</v>
      </c>
      <c r="BF136">
        <v>3</v>
      </c>
      <c r="BG136">
        <v>3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 s="24"/>
    </row>
    <row r="137" spans="1:66" x14ac:dyDescent="0.2">
      <c r="A137" s="10" t="s">
        <v>5</v>
      </c>
      <c r="B137" s="11" t="s">
        <v>165</v>
      </c>
      <c r="C137" s="10" t="s">
        <v>47</v>
      </c>
      <c r="D137" s="12">
        <v>35</v>
      </c>
      <c r="E137" s="12">
        <v>19</v>
      </c>
      <c r="F137" s="12">
        <v>16</v>
      </c>
      <c r="G137" s="12">
        <v>5</v>
      </c>
      <c r="H137" s="12">
        <v>1</v>
      </c>
      <c r="I137" s="12">
        <v>0</v>
      </c>
      <c r="J137" s="12">
        <v>0</v>
      </c>
      <c r="K137" s="12">
        <v>0</v>
      </c>
      <c r="L137" s="12">
        <v>25</v>
      </c>
      <c r="M137" s="12">
        <v>9</v>
      </c>
      <c r="N137" s="12">
        <v>1</v>
      </c>
      <c r="O137" s="12">
        <v>72.849999999999994</v>
      </c>
      <c r="P137" s="9" t="s">
        <v>202</v>
      </c>
      <c r="Q137" s="13">
        <v>1.88</v>
      </c>
      <c r="R137" s="14">
        <v>99.79032140000001</v>
      </c>
      <c r="S137" s="7" t="s">
        <v>339</v>
      </c>
      <c r="T137" s="15">
        <f>IF(ISBLANK(#REF!),0,1)</f>
        <v>1</v>
      </c>
      <c r="U137" s="20">
        <v>72</v>
      </c>
      <c r="V137" s="2" t="s">
        <v>422</v>
      </c>
      <c r="AB137" s="2">
        <v>81</v>
      </c>
      <c r="AE137" s="2">
        <v>66</v>
      </c>
      <c r="AF137" s="2">
        <v>55</v>
      </c>
      <c r="AL137" s="11">
        <v>12</v>
      </c>
      <c r="AM137" s="23">
        <v>14</v>
      </c>
      <c r="AN137" s="2">
        <f t="shared" si="2"/>
        <v>0.8571428571428571</v>
      </c>
      <c r="AO137">
        <v>320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1</v>
      </c>
      <c r="AW137">
        <v>0</v>
      </c>
      <c r="AX137">
        <v>3</v>
      </c>
      <c r="AY137">
        <v>0</v>
      </c>
      <c r="AZ137">
        <v>17</v>
      </c>
      <c r="BA137">
        <v>0</v>
      </c>
      <c r="BB137">
        <v>67</v>
      </c>
      <c r="BC137">
        <v>2</v>
      </c>
      <c r="BD137">
        <v>2</v>
      </c>
      <c r="BE137">
        <v>2</v>
      </c>
      <c r="BF137">
        <v>2</v>
      </c>
      <c r="BG137">
        <v>5</v>
      </c>
      <c r="BH137">
        <v>0</v>
      </c>
      <c r="BI137">
        <v>0</v>
      </c>
      <c r="BJ137">
        <v>12</v>
      </c>
      <c r="BK137">
        <v>0</v>
      </c>
      <c r="BL137">
        <v>0</v>
      </c>
      <c r="BM137">
        <v>0</v>
      </c>
      <c r="BN137" s="24"/>
    </row>
    <row r="138" spans="1:66" x14ac:dyDescent="0.2">
      <c r="A138" s="10" t="s">
        <v>5</v>
      </c>
      <c r="B138" s="11" t="s">
        <v>166</v>
      </c>
      <c r="C138" s="10" t="s">
        <v>48</v>
      </c>
      <c r="D138" s="12">
        <v>19</v>
      </c>
      <c r="E138" s="12">
        <v>12</v>
      </c>
      <c r="F138" s="12">
        <v>7</v>
      </c>
      <c r="G138" s="12">
        <v>20</v>
      </c>
      <c r="H138" s="12">
        <v>4</v>
      </c>
      <c r="I138" s="12">
        <v>0</v>
      </c>
      <c r="J138" s="12">
        <v>0</v>
      </c>
      <c r="K138" s="12">
        <v>0</v>
      </c>
      <c r="L138" s="12">
        <v>14</v>
      </c>
      <c r="M138" s="12">
        <v>4</v>
      </c>
      <c r="N138" s="12">
        <v>1</v>
      </c>
      <c r="O138" s="12">
        <v>76.31</v>
      </c>
      <c r="P138" s="9" t="s">
        <v>218</v>
      </c>
      <c r="Q138" s="13">
        <v>1.78</v>
      </c>
      <c r="R138" s="14">
        <v>84.821773190000002</v>
      </c>
      <c r="S138" s="7" t="s">
        <v>340</v>
      </c>
      <c r="T138" s="15">
        <f>IF(ISBLANK(#REF!),0,1)</f>
        <v>1</v>
      </c>
      <c r="U138" s="20">
        <v>84</v>
      </c>
      <c r="V138" s="2" t="s">
        <v>419</v>
      </c>
      <c r="X138" s="2">
        <v>91</v>
      </c>
      <c r="AG138" s="2">
        <v>75</v>
      </c>
      <c r="AL138" s="11">
        <v>47</v>
      </c>
      <c r="AM138" s="23">
        <v>17</v>
      </c>
      <c r="AN138" s="2">
        <f t="shared" si="2"/>
        <v>2.7647058823529411</v>
      </c>
      <c r="AO138">
        <v>247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3</v>
      </c>
      <c r="AW138">
        <v>2</v>
      </c>
      <c r="AX138">
        <v>5</v>
      </c>
      <c r="AY138">
        <v>0</v>
      </c>
      <c r="AZ138">
        <v>222</v>
      </c>
      <c r="BA138">
        <v>4</v>
      </c>
      <c r="BB138">
        <v>27</v>
      </c>
      <c r="BC138">
        <v>9</v>
      </c>
      <c r="BD138">
        <v>1</v>
      </c>
      <c r="BE138">
        <v>9</v>
      </c>
      <c r="BF138">
        <v>7</v>
      </c>
      <c r="BG138">
        <v>3</v>
      </c>
      <c r="BH138">
        <v>31</v>
      </c>
      <c r="BI138">
        <v>1</v>
      </c>
      <c r="BJ138">
        <v>0</v>
      </c>
      <c r="BK138">
        <v>0</v>
      </c>
      <c r="BL138">
        <v>0</v>
      </c>
      <c r="BM138">
        <v>0</v>
      </c>
      <c r="BN138" s="24"/>
    </row>
    <row r="139" spans="1:66" x14ac:dyDescent="0.2">
      <c r="A139" s="10" t="s">
        <v>5</v>
      </c>
      <c r="B139" s="11" t="s">
        <v>167</v>
      </c>
      <c r="C139" s="10" t="s">
        <v>48</v>
      </c>
      <c r="D139" s="12">
        <v>16</v>
      </c>
      <c r="E139" s="12">
        <v>13</v>
      </c>
      <c r="F139" s="12">
        <v>3</v>
      </c>
      <c r="G139" s="12">
        <v>20</v>
      </c>
      <c r="H139" s="12">
        <v>4</v>
      </c>
      <c r="I139" s="12">
        <v>0</v>
      </c>
      <c r="J139" s="12">
        <v>0</v>
      </c>
      <c r="K139" s="12">
        <v>0</v>
      </c>
      <c r="L139" s="12">
        <v>10</v>
      </c>
      <c r="M139" s="12">
        <v>6</v>
      </c>
      <c r="N139" s="12">
        <v>0</v>
      </c>
      <c r="O139" s="12">
        <v>62.5</v>
      </c>
      <c r="P139" s="9" t="s">
        <v>218</v>
      </c>
      <c r="Q139" s="13">
        <v>1.83</v>
      </c>
      <c r="R139" s="14">
        <v>87.996919779999999</v>
      </c>
      <c r="S139" s="7" t="s">
        <v>341</v>
      </c>
      <c r="T139" s="15">
        <f>IF(ISBLANK(#REF!),0,1)</f>
        <v>1</v>
      </c>
      <c r="U139" s="20">
        <v>77</v>
      </c>
      <c r="V139" s="2" t="s">
        <v>397</v>
      </c>
      <c r="X139" s="2">
        <v>82</v>
      </c>
      <c r="AG139" s="2">
        <v>85</v>
      </c>
      <c r="AL139" s="11"/>
      <c r="AM139" s="23"/>
      <c r="BN139" s="24"/>
    </row>
    <row r="140" spans="1:66" x14ac:dyDescent="0.2">
      <c r="A140" s="10" t="s">
        <v>5</v>
      </c>
      <c r="B140" s="11" t="s">
        <v>168</v>
      </c>
      <c r="C140" s="10" t="s">
        <v>48</v>
      </c>
      <c r="D140" s="12">
        <v>1</v>
      </c>
      <c r="E140" s="12">
        <v>1</v>
      </c>
      <c r="F140" s="12">
        <v>0</v>
      </c>
      <c r="G140" s="12">
        <v>5</v>
      </c>
      <c r="H140" s="12">
        <v>1</v>
      </c>
      <c r="I140" s="12">
        <v>0</v>
      </c>
      <c r="J140" s="12">
        <v>0</v>
      </c>
      <c r="K140" s="12">
        <v>0</v>
      </c>
      <c r="L140" s="12">
        <v>1</v>
      </c>
      <c r="M140" s="12">
        <v>0</v>
      </c>
      <c r="N140" s="12">
        <v>0</v>
      </c>
      <c r="O140" s="12">
        <v>100</v>
      </c>
      <c r="P140" s="9" t="s">
        <v>218</v>
      </c>
      <c r="Q140" s="13">
        <v>1.78</v>
      </c>
      <c r="R140" s="14">
        <v>76.657110529999997</v>
      </c>
      <c r="S140" s="7" t="s">
        <v>342</v>
      </c>
      <c r="T140" s="15">
        <f>IF(ISBLANK(#REF!),0,1)</f>
        <v>1</v>
      </c>
      <c r="U140" s="20">
        <v>80</v>
      </c>
      <c r="V140" s="2" t="s">
        <v>418</v>
      </c>
      <c r="X140" s="2">
        <v>92</v>
      </c>
      <c r="AG140" s="2">
        <v>75</v>
      </c>
      <c r="AL140" s="11">
        <v>24</v>
      </c>
      <c r="AM140" s="23">
        <v>7</v>
      </c>
      <c r="AN140" s="2">
        <f t="shared" si="2"/>
        <v>3.4285714285714284</v>
      </c>
      <c r="AO140">
        <v>52</v>
      </c>
      <c r="AP140">
        <v>5</v>
      </c>
      <c r="AQ140">
        <v>1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1</v>
      </c>
      <c r="AX140">
        <v>1</v>
      </c>
      <c r="AY140">
        <v>0</v>
      </c>
      <c r="AZ140">
        <v>33</v>
      </c>
      <c r="BA140">
        <v>0</v>
      </c>
      <c r="BB140">
        <v>5</v>
      </c>
      <c r="BC140">
        <v>2</v>
      </c>
      <c r="BD140">
        <v>1</v>
      </c>
      <c r="BE140">
        <v>3</v>
      </c>
      <c r="BF140">
        <v>2</v>
      </c>
      <c r="BG140">
        <v>0</v>
      </c>
      <c r="BH140">
        <v>6</v>
      </c>
      <c r="BI140">
        <v>0</v>
      </c>
      <c r="BJ140">
        <v>0</v>
      </c>
      <c r="BK140">
        <v>0</v>
      </c>
      <c r="BL140">
        <v>0</v>
      </c>
      <c r="BM140">
        <v>0</v>
      </c>
      <c r="BN140" s="24"/>
    </row>
    <row r="141" spans="1:66" x14ac:dyDescent="0.2">
      <c r="A141" s="10" t="s">
        <v>5</v>
      </c>
      <c r="B141" s="11" t="s">
        <v>169</v>
      </c>
      <c r="C141" s="10" t="s">
        <v>48</v>
      </c>
      <c r="D141" s="12">
        <v>30</v>
      </c>
      <c r="E141" s="12">
        <v>24</v>
      </c>
      <c r="F141" s="12">
        <v>6</v>
      </c>
      <c r="G141" s="12">
        <v>123</v>
      </c>
      <c r="H141" s="12">
        <v>3</v>
      </c>
      <c r="I141" s="12">
        <v>24</v>
      </c>
      <c r="J141" s="12">
        <v>17</v>
      </c>
      <c r="K141" s="12">
        <v>3</v>
      </c>
      <c r="L141" s="12">
        <v>21</v>
      </c>
      <c r="M141" s="12">
        <v>8</v>
      </c>
      <c r="N141" s="12">
        <v>1</v>
      </c>
      <c r="O141" s="12">
        <v>71.66</v>
      </c>
      <c r="P141" s="9" t="s">
        <v>222</v>
      </c>
      <c r="Q141" s="13">
        <v>1.88</v>
      </c>
      <c r="R141" s="14">
        <v>89.811289260000009</v>
      </c>
      <c r="S141" s="7" t="s">
        <v>343</v>
      </c>
      <c r="T141" s="15">
        <f>IF(ISBLANK(#REF!),0,1)</f>
        <v>1</v>
      </c>
      <c r="U141" s="20">
        <v>82</v>
      </c>
      <c r="V141" s="2" t="s">
        <v>415</v>
      </c>
      <c r="W141" s="2">
        <v>79</v>
      </c>
      <c r="X141" s="2">
        <v>53</v>
      </c>
      <c r="AJ141" s="2">
        <v>90</v>
      </c>
      <c r="AL141" s="11">
        <v>57</v>
      </c>
      <c r="AM141" s="23">
        <v>22</v>
      </c>
      <c r="AN141" s="2">
        <f t="shared" si="2"/>
        <v>2.5909090909090908</v>
      </c>
      <c r="AO141">
        <v>207</v>
      </c>
      <c r="AP141">
        <v>21</v>
      </c>
      <c r="AQ141">
        <v>0</v>
      </c>
      <c r="AR141">
        <v>2</v>
      </c>
      <c r="AS141">
        <v>3</v>
      </c>
      <c r="AT141">
        <v>5</v>
      </c>
      <c r="AU141">
        <v>0</v>
      </c>
      <c r="AV141">
        <v>2</v>
      </c>
      <c r="AW141">
        <v>2</v>
      </c>
      <c r="AX141">
        <v>9</v>
      </c>
      <c r="AY141">
        <v>0</v>
      </c>
      <c r="AZ141">
        <v>37</v>
      </c>
      <c r="BA141">
        <v>1</v>
      </c>
      <c r="BB141">
        <v>32</v>
      </c>
      <c r="BC141">
        <v>4</v>
      </c>
      <c r="BD141">
        <v>0</v>
      </c>
      <c r="BE141">
        <v>5</v>
      </c>
      <c r="BF141">
        <v>1</v>
      </c>
      <c r="BG141">
        <v>1</v>
      </c>
      <c r="BH141">
        <v>32</v>
      </c>
      <c r="BI141">
        <v>10</v>
      </c>
      <c r="BJ141">
        <v>0</v>
      </c>
      <c r="BK141">
        <v>0</v>
      </c>
      <c r="BL141">
        <v>0</v>
      </c>
      <c r="BM141">
        <v>0</v>
      </c>
      <c r="BN141" s="24"/>
    </row>
    <row r="142" spans="1:66" x14ac:dyDescent="0.2">
      <c r="A142" s="10" t="s">
        <v>5</v>
      </c>
      <c r="B142" s="11" t="s">
        <v>170</v>
      </c>
      <c r="C142" s="10" t="s">
        <v>48</v>
      </c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9" t="s">
        <v>222</v>
      </c>
      <c r="Q142" s="13">
        <v>1.83</v>
      </c>
      <c r="R142" s="14">
        <v>91.625658740000006</v>
      </c>
      <c r="S142" s="7" t="s">
        <v>344</v>
      </c>
      <c r="T142" s="15">
        <f>IF(ISBLANK(#REF!),0,1)</f>
        <v>1</v>
      </c>
      <c r="V142" s="2" t="s">
        <v>413</v>
      </c>
      <c r="AL142" s="11"/>
      <c r="AM142" s="23"/>
      <c r="BN142" s="24"/>
    </row>
    <row r="143" spans="1:66" x14ac:dyDescent="0.2">
      <c r="A143" s="10" t="s">
        <v>5</v>
      </c>
      <c r="B143" s="11" t="s">
        <v>171</v>
      </c>
      <c r="C143" s="10" t="s">
        <v>48</v>
      </c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9" t="s">
        <v>222</v>
      </c>
      <c r="Q143" s="13">
        <v>1.78</v>
      </c>
      <c r="R143" s="14">
        <v>85.728957930000007</v>
      </c>
      <c r="S143" s="7" t="s">
        <v>345</v>
      </c>
      <c r="T143" s="15">
        <f>IF(ISBLANK(#REF!),0,1)</f>
        <v>1</v>
      </c>
      <c r="U143" s="20">
        <v>72</v>
      </c>
      <c r="V143" s="2" t="s">
        <v>418</v>
      </c>
      <c r="W143" s="2">
        <v>78</v>
      </c>
      <c r="X143" s="2">
        <v>58</v>
      </c>
      <c r="AJ143" s="2">
        <v>91</v>
      </c>
      <c r="AL143" s="11"/>
      <c r="AM143" s="23"/>
      <c r="BN143" s="24"/>
    </row>
    <row r="144" spans="1:66" x14ac:dyDescent="0.2">
      <c r="A144" s="10" t="s">
        <v>5</v>
      </c>
      <c r="B144" s="11" t="s">
        <v>172</v>
      </c>
      <c r="C144" s="10" t="s">
        <v>48</v>
      </c>
      <c r="D144" s="17">
        <v>9</v>
      </c>
      <c r="E144" s="17">
        <v>9</v>
      </c>
      <c r="F144" s="17">
        <v>0</v>
      </c>
      <c r="G144" s="17">
        <v>10</v>
      </c>
      <c r="H144" s="17">
        <v>2</v>
      </c>
      <c r="I144" s="17">
        <v>0</v>
      </c>
      <c r="J144" s="17">
        <v>0</v>
      </c>
      <c r="K144" s="17">
        <v>0</v>
      </c>
      <c r="L144" s="17">
        <v>7</v>
      </c>
      <c r="M144" s="17">
        <v>2</v>
      </c>
      <c r="N144" s="17">
        <v>0</v>
      </c>
      <c r="O144" s="17">
        <v>77.77</v>
      </c>
      <c r="P144" s="9" t="s">
        <v>225</v>
      </c>
      <c r="Q144" s="13">
        <v>1.88</v>
      </c>
      <c r="R144" s="14">
        <v>100.69750614</v>
      </c>
      <c r="S144" s="7" t="s">
        <v>346</v>
      </c>
      <c r="T144" s="15">
        <f>IF(ISBLANK(#REF!),0,1)</f>
        <v>1</v>
      </c>
      <c r="U144" s="20">
        <v>67</v>
      </c>
      <c r="V144" s="2" t="s">
        <v>419</v>
      </c>
      <c r="W144" s="2">
        <v>72</v>
      </c>
      <c r="AK144" s="2">
        <v>75</v>
      </c>
      <c r="AL144" s="11">
        <v>116</v>
      </c>
      <c r="AM144" s="23">
        <v>33</v>
      </c>
      <c r="AN144" s="2">
        <f t="shared" si="2"/>
        <v>3.5151515151515151</v>
      </c>
      <c r="AO144">
        <v>298</v>
      </c>
      <c r="AP144">
        <v>5</v>
      </c>
      <c r="AQ144">
        <v>1</v>
      </c>
      <c r="AR144">
        <v>0</v>
      </c>
      <c r="AS144">
        <v>0</v>
      </c>
      <c r="AT144">
        <v>0</v>
      </c>
      <c r="AU144">
        <v>0</v>
      </c>
      <c r="AV144">
        <v>8</v>
      </c>
      <c r="AW144">
        <v>3</v>
      </c>
      <c r="AX144">
        <v>14</v>
      </c>
      <c r="AY144">
        <v>0</v>
      </c>
      <c r="AZ144">
        <v>13</v>
      </c>
      <c r="BA144">
        <v>1</v>
      </c>
      <c r="BB144">
        <v>39</v>
      </c>
      <c r="BC144">
        <v>4</v>
      </c>
      <c r="BD144">
        <v>2</v>
      </c>
      <c r="BE144">
        <v>4</v>
      </c>
      <c r="BF144">
        <v>2</v>
      </c>
      <c r="BG144">
        <v>2</v>
      </c>
      <c r="BH144">
        <v>4</v>
      </c>
      <c r="BI144">
        <v>2</v>
      </c>
      <c r="BJ144">
        <v>0</v>
      </c>
      <c r="BK144">
        <v>0</v>
      </c>
      <c r="BL144">
        <v>0</v>
      </c>
      <c r="BM144">
        <v>0</v>
      </c>
      <c r="BN144" s="24"/>
    </row>
    <row r="145" spans="1:66" x14ac:dyDescent="0.2">
      <c r="A145" s="10" t="s">
        <v>5</v>
      </c>
      <c r="B145" s="11" t="s">
        <v>173</v>
      </c>
      <c r="C145" s="10" t="s">
        <v>48</v>
      </c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9" t="s">
        <v>225</v>
      </c>
      <c r="Q145" s="13">
        <v>1.83</v>
      </c>
      <c r="R145" s="14">
        <v>92.986435850000007</v>
      </c>
      <c r="S145" s="7" t="s">
        <v>347</v>
      </c>
      <c r="T145" s="15">
        <f>IF(ISBLANK(#REF!),0,1)</f>
        <v>1</v>
      </c>
      <c r="U145" s="20">
        <v>88</v>
      </c>
      <c r="V145" s="2" t="s">
        <v>416</v>
      </c>
      <c r="W145" s="2">
        <v>78</v>
      </c>
      <c r="AK145" s="2">
        <v>76</v>
      </c>
      <c r="AL145" s="11"/>
      <c r="AM145" s="23"/>
      <c r="BN145" s="24"/>
    </row>
    <row r="146" spans="1:66" x14ac:dyDescent="0.2">
      <c r="A146" s="10" t="s">
        <v>5</v>
      </c>
      <c r="B146" s="11" t="s">
        <v>174</v>
      </c>
      <c r="C146" s="10" t="s">
        <v>48</v>
      </c>
      <c r="D146" s="12">
        <v>7</v>
      </c>
      <c r="E146" s="12">
        <v>2</v>
      </c>
      <c r="F146" s="12">
        <v>5</v>
      </c>
      <c r="G146" s="12">
        <v>5</v>
      </c>
      <c r="H146" s="12">
        <v>1</v>
      </c>
      <c r="I146" s="12">
        <v>0</v>
      </c>
      <c r="J146" s="12">
        <v>0</v>
      </c>
      <c r="K146" s="12">
        <v>0</v>
      </c>
      <c r="L146" s="12">
        <v>7</v>
      </c>
      <c r="M146" s="12">
        <v>0</v>
      </c>
      <c r="N146" s="12">
        <v>0</v>
      </c>
      <c r="O146" s="12">
        <v>100</v>
      </c>
      <c r="P146" s="9" t="s">
        <v>225</v>
      </c>
      <c r="Q146" s="13">
        <v>1.88</v>
      </c>
      <c r="R146" s="14">
        <v>111.58372302000001</v>
      </c>
      <c r="S146" s="7" t="s">
        <v>348</v>
      </c>
      <c r="T146" s="15">
        <f>IF(ISBLANK(#REF!),0,1)</f>
        <v>1</v>
      </c>
      <c r="U146" s="20">
        <v>65</v>
      </c>
      <c r="V146" s="2" t="s">
        <v>422</v>
      </c>
      <c r="W146" s="2">
        <v>68</v>
      </c>
      <c r="AK146" s="2">
        <v>57</v>
      </c>
      <c r="AL146" s="11">
        <v>31</v>
      </c>
      <c r="AM146" s="23">
        <v>10</v>
      </c>
      <c r="AN146" s="2">
        <f t="shared" si="2"/>
        <v>3.1</v>
      </c>
      <c r="AO146">
        <v>102</v>
      </c>
      <c r="AP146">
        <v>5</v>
      </c>
      <c r="AQ146">
        <v>1</v>
      </c>
      <c r="AR146">
        <v>0</v>
      </c>
      <c r="AS146">
        <v>0</v>
      </c>
      <c r="AT146">
        <v>0</v>
      </c>
      <c r="AU146">
        <v>0</v>
      </c>
      <c r="AV146">
        <v>5</v>
      </c>
      <c r="AW146">
        <v>0</v>
      </c>
      <c r="AX146">
        <v>4</v>
      </c>
      <c r="AY146">
        <v>0</v>
      </c>
      <c r="AZ146">
        <v>11</v>
      </c>
      <c r="BA146">
        <v>1</v>
      </c>
      <c r="BB146">
        <v>15</v>
      </c>
      <c r="BC146">
        <v>0</v>
      </c>
      <c r="BD146">
        <v>1</v>
      </c>
      <c r="BE146">
        <v>0</v>
      </c>
      <c r="BF146">
        <v>0</v>
      </c>
      <c r="BG146">
        <v>0</v>
      </c>
      <c r="BH146">
        <v>1</v>
      </c>
      <c r="BI146">
        <v>0</v>
      </c>
      <c r="BJ146">
        <v>0</v>
      </c>
      <c r="BK146">
        <v>0</v>
      </c>
      <c r="BL146">
        <v>0</v>
      </c>
      <c r="BM146">
        <v>0</v>
      </c>
      <c r="BN146" s="24"/>
    </row>
    <row r="147" spans="1:66" x14ac:dyDescent="0.2">
      <c r="A147" s="10" t="s">
        <v>5</v>
      </c>
      <c r="B147" s="11" t="s">
        <v>175</v>
      </c>
      <c r="C147" s="10" t="s">
        <v>48</v>
      </c>
      <c r="D147" s="12">
        <v>37</v>
      </c>
      <c r="E147" s="12">
        <v>35</v>
      </c>
      <c r="F147" s="12">
        <v>2</v>
      </c>
      <c r="G147" s="12">
        <v>95</v>
      </c>
      <c r="H147" s="12">
        <v>19</v>
      </c>
      <c r="I147" s="12">
        <v>0</v>
      </c>
      <c r="J147" s="12">
        <v>0</v>
      </c>
      <c r="K147" s="12">
        <v>0</v>
      </c>
      <c r="L147" s="12">
        <v>26</v>
      </c>
      <c r="M147" s="12">
        <v>10</v>
      </c>
      <c r="N147" s="12">
        <v>1</v>
      </c>
      <c r="O147" s="12">
        <v>71.62</v>
      </c>
      <c r="P147" s="9" t="s">
        <v>233</v>
      </c>
      <c r="Q147" s="13">
        <v>1.93</v>
      </c>
      <c r="R147" s="14">
        <v>104.77983747</v>
      </c>
      <c r="S147" s="7" t="s">
        <v>349</v>
      </c>
      <c r="T147" s="15">
        <f>IF(ISBLANK(#REF!),0,1)</f>
        <v>1</v>
      </c>
      <c r="U147" s="20">
        <v>75</v>
      </c>
      <c r="V147" s="2" t="s">
        <v>422</v>
      </c>
      <c r="W147" s="2">
        <v>66</v>
      </c>
      <c r="X147" s="2">
        <v>59</v>
      </c>
      <c r="Y147" s="2">
        <v>93</v>
      </c>
      <c r="AL147" s="11">
        <v>129</v>
      </c>
      <c r="AM147" s="23">
        <v>21</v>
      </c>
      <c r="AN147" s="2">
        <f t="shared" si="2"/>
        <v>6.1428571428571432</v>
      </c>
      <c r="AO147">
        <v>248</v>
      </c>
      <c r="AP147">
        <v>10</v>
      </c>
      <c r="AQ147">
        <v>2</v>
      </c>
      <c r="AR147">
        <v>0</v>
      </c>
      <c r="AS147">
        <v>0</v>
      </c>
      <c r="AT147">
        <v>0</v>
      </c>
      <c r="AU147">
        <v>0</v>
      </c>
      <c r="AV147">
        <v>7</v>
      </c>
      <c r="AW147">
        <v>2</v>
      </c>
      <c r="AX147">
        <v>10</v>
      </c>
      <c r="AY147">
        <v>1</v>
      </c>
      <c r="AZ147">
        <v>3</v>
      </c>
      <c r="BA147">
        <v>1</v>
      </c>
      <c r="BB147">
        <v>19</v>
      </c>
      <c r="BC147">
        <v>1</v>
      </c>
      <c r="BD147">
        <v>5</v>
      </c>
      <c r="BE147">
        <v>4</v>
      </c>
      <c r="BF147">
        <v>4</v>
      </c>
      <c r="BG147">
        <v>2</v>
      </c>
      <c r="BH147">
        <v>0</v>
      </c>
      <c r="BI147">
        <v>3</v>
      </c>
      <c r="BJ147">
        <v>1</v>
      </c>
      <c r="BK147">
        <v>0</v>
      </c>
      <c r="BL147">
        <v>0</v>
      </c>
      <c r="BM147">
        <v>0</v>
      </c>
      <c r="BN147" s="24"/>
    </row>
    <row r="148" spans="1:66" x14ac:dyDescent="0.2">
      <c r="A148" s="10" t="s">
        <v>5</v>
      </c>
      <c r="B148" s="11" t="s">
        <v>176</v>
      </c>
      <c r="C148" s="10" t="s">
        <v>48</v>
      </c>
      <c r="D148" s="12">
        <v>7</v>
      </c>
      <c r="E148" s="12">
        <v>7</v>
      </c>
      <c r="F148" s="12">
        <v>0</v>
      </c>
      <c r="G148" s="12">
        <v>15</v>
      </c>
      <c r="H148" s="12">
        <v>3</v>
      </c>
      <c r="I148" s="12">
        <v>0</v>
      </c>
      <c r="J148" s="12">
        <v>0</v>
      </c>
      <c r="K148" s="12">
        <v>0</v>
      </c>
      <c r="L148" s="12">
        <v>6</v>
      </c>
      <c r="M148" s="12">
        <v>1</v>
      </c>
      <c r="N148" s="12">
        <v>0</v>
      </c>
      <c r="O148" s="12">
        <v>85.71</v>
      </c>
      <c r="P148" s="9" t="s">
        <v>231</v>
      </c>
      <c r="Q148" s="13">
        <v>1.88</v>
      </c>
      <c r="R148" s="14">
        <v>93.893620589999998</v>
      </c>
      <c r="S148" s="7" t="s">
        <v>350</v>
      </c>
      <c r="T148" s="15">
        <f>IF(ISBLANK(#REF!),0,1)</f>
        <v>1</v>
      </c>
      <c r="U148" s="20">
        <v>74</v>
      </c>
      <c r="V148" s="2" t="s">
        <v>418</v>
      </c>
      <c r="W148" s="2">
        <v>73</v>
      </c>
      <c r="X148" s="2">
        <v>85</v>
      </c>
      <c r="Y148" s="2">
        <v>92</v>
      </c>
      <c r="AL148" s="11">
        <v>257</v>
      </c>
      <c r="AM148" s="23">
        <v>44</v>
      </c>
      <c r="AN148" s="2">
        <f t="shared" si="2"/>
        <v>5.8409090909090908</v>
      </c>
      <c r="AO148">
        <v>400</v>
      </c>
      <c r="AP148">
        <v>15</v>
      </c>
      <c r="AQ148">
        <v>3</v>
      </c>
      <c r="AR148">
        <v>1</v>
      </c>
      <c r="AS148">
        <v>0</v>
      </c>
      <c r="AT148">
        <v>0</v>
      </c>
      <c r="AU148">
        <v>0</v>
      </c>
      <c r="AV148">
        <v>8</v>
      </c>
      <c r="AW148">
        <v>9</v>
      </c>
      <c r="AX148">
        <v>13</v>
      </c>
      <c r="AY148">
        <v>0</v>
      </c>
      <c r="AZ148">
        <v>10</v>
      </c>
      <c r="BA148">
        <v>4</v>
      </c>
      <c r="BB148">
        <v>12</v>
      </c>
      <c r="BC148">
        <v>4</v>
      </c>
      <c r="BD148">
        <v>1</v>
      </c>
      <c r="BE148">
        <v>4</v>
      </c>
      <c r="BF148">
        <v>3</v>
      </c>
      <c r="BG148">
        <v>2</v>
      </c>
      <c r="BH148">
        <v>10</v>
      </c>
      <c r="BI148">
        <v>17</v>
      </c>
      <c r="BJ148">
        <v>0</v>
      </c>
      <c r="BK148">
        <v>0</v>
      </c>
      <c r="BL148">
        <v>0</v>
      </c>
      <c r="BM148">
        <v>0</v>
      </c>
      <c r="BN148" s="24"/>
    </row>
    <row r="149" spans="1:66" x14ac:dyDescent="0.2">
      <c r="A149" s="10" t="s">
        <v>5</v>
      </c>
      <c r="B149" s="11" t="s">
        <v>177</v>
      </c>
      <c r="C149" s="10" t="s">
        <v>48</v>
      </c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9" t="s">
        <v>317</v>
      </c>
      <c r="Q149" s="13">
        <v>1.85</v>
      </c>
      <c r="R149" s="14">
        <v>99.79032140000001</v>
      </c>
      <c r="S149" s="7" t="s">
        <v>351</v>
      </c>
      <c r="T149" s="15">
        <f>IF(ISBLANK(#REF!),0,1)</f>
        <v>1</v>
      </c>
      <c r="U149" s="20">
        <v>71</v>
      </c>
      <c r="V149" s="2" t="s">
        <v>418</v>
      </c>
      <c r="W149" s="2">
        <v>72</v>
      </c>
      <c r="X149" s="2">
        <v>81</v>
      </c>
      <c r="Y149" s="2">
        <v>93</v>
      </c>
      <c r="AL149" s="11"/>
      <c r="AM149" s="23"/>
      <c r="BN149" s="24"/>
    </row>
    <row r="150" spans="1:66" x14ac:dyDescent="0.2">
      <c r="A150" s="10" t="s">
        <v>5</v>
      </c>
      <c r="B150" s="11" t="s">
        <v>178</v>
      </c>
      <c r="C150" s="10" t="s">
        <v>48</v>
      </c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9" t="s">
        <v>231</v>
      </c>
      <c r="Q150" s="13">
        <v>1.85</v>
      </c>
      <c r="R150" s="14" t="s">
        <v>372</v>
      </c>
      <c r="S150" s="7" t="s">
        <v>352</v>
      </c>
      <c r="T150" s="15">
        <f>IF(ISBLANK(#REF!),0,1)</f>
        <v>1</v>
      </c>
      <c r="U150" s="20">
        <v>76</v>
      </c>
      <c r="V150" s="2" t="s">
        <v>419</v>
      </c>
      <c r="Y150" s="2">
        <v>89</v>
      </c>
      <c r="AH150" s="2">
        <v>91</v>
      </c>
      <c r="AI150" s="2">
        <v>81</v>
      </c>
      <c r="AL150" s="11"/>
      <c r="AM150" s="23"/>
      <c r="BN150" s="24"/>
    </row>
    <row r="151" spans="1:66" x14ac:dyDescent="0.2">
      <c r="A151" s="10" t="s">
        <v>5</v>
      </c>
      <c r="B151" s="11" t="s">
        <v>179</v>
      </c>
      <c r="C151" s="10" t="s">
        <v>48</v>
      </c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9" t="s">
        <v>233</v>
      </c>
      <c r="Q151" s="13">
        <v>1.91</v>
      </c>
      <c r="R151" s="14">
        <v>87.996919779999999</v>
      </c>
      <c r="S151" s="7" t="s">
        <v>353</v>
      </c>
      <c r="T151" s="15">
        <f>IF(ISBLANK(#REF!),0,1)</f>
        <v>1</v>
      </c>
      <c r="U151" s="20">
        <v>74</v>
      </c>
      <c r="V151" s="2" t="s">
        <v>413</v>
      </c>
      <c r="W151" s="2">
        <v>77</v>
      </c>
      <c r="X151" s="2">
        <v>85</v>
      </c>
      <c r="Y151" s="2">
        <v>82</v>
      </c>
      <c r="AL151" s="11"/>
      <c r="AM151" s="23"/>
      <c r="BN151" s="24"/>
    </row>
    <row r="152" spans="1:66" x14ac:dyDescent="0.2">
      <c r="A152" s="10" t="s">
        <v>5</v>
      </c>
      <c r="B152" s="11" t="s">
        <v>180</v>
      </c>
      <c r="C152" s="10" t="s">
        <v>48</v>
      </c>
      <c r="D152" s="12">
        <v>1</v>
      </c>
      <c r="E152" s="12">
        <v>1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1</v>
      </c>
      <c r="M152" s="12">
        <v>0</v>
      </c>
      <c r="N152" s="12">
        <v>0</v>
      </c>
      <c r="O152" s="12">
        <v>100</v>
      </c>
      <c r="P152" s="9" t="s">
        <v>233</v>
      </c>
      <c r="Q152" s="13">
        <v>1.83</v>
      </c>
      <c r="R152" s="14">
        <v>90.718474000000001</v>
      </c>
      <c r="S152" s="7" t="s">
        <v>354</v>
      </c>
      <c r="T152" s="15">
        <f>IF(ISBLANK(#REF!),0,1)</f>
        <v>1</v>
      </c>
      <c r="U152" s="20">
        <v>59</v>
      </c>
      <c r="V152" s="2" t="s">
        <v>425</v>
      </c>
      <c r="W152" s="2">
        <v>71</v>
      </c>
      <c r="X152" s="2">
        <v>82</v>
      </c>
      <c r="Y152" s="2">
        <v>92</v>
      </c>
      <c r="AL152" s="11">
        <v>72</v>
      </c>
      <c r="AM152" s="23">
        <v>12</v>
      </c>
      <c r="AN152" s="2">
        <f t="shared" si="2"/>
        <v>6</v>
      </c>
      <c r="AO152">
        <v>80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1</v>
      </c>
      <c r="AW152">
        <v>0</v>
      </c>
      <c r="AX152">
        <v>9</v>
      </c>
      <c r="AY152">
        <v>0</v>
      </c>
      <c r="AZ152">
        <v>1</v>
      </c>
      <c r="BA152">
        <v>0</v>
      </c>
      <c r="BB152">
        <v>3</v>
      </c>
      <c r="BC152">
        <v>0</v>
      </c>
      <c r="BD152">
        <v>0</v>
      </c>
      <c r="BE152">
        <v>1</v>
      </c>
      <c r="BF152">
        <v>0</v>
      </c>
      <c r="BG152">
        <v>0</v>
      </c>
      <c r="BH152">
        <v>1</v>
      </c>
      <c r="BI152">
        <v>0</v>
      </c>
      <c r="BJ152">
        <v>0</v>
      </c>
      <c r="BK152">
        <v>0</v>
      </c>
      <c r="BL152">
        <v>0</v>
      </c>
      <c r="BM152">
        <v>0</v>
      </c>
      <c r="BN152" s="24"/>
    </row>
    <row r="153" spans="1:66" x14ac:dyDescent="0.2">
      <c r="A153" s="10" t="s">
        <v>5</v>
      </c>
      <c r="B153" s="11" t="s">
        <v>181</v>
      </c>
      <c r="C153" s="10" t="s">
        <v>48</v>
      </c>
      <c r="D153" s="12">
        <v>37</v>
      </c>
      <c r="E153" s="12">
        <v>35</v>
      </c>
      <c r="F153" s="12">
        <v>2</v>
      </c>
      <c r="G153" s="12">
        <v>388</v>
      </c>
      <c r="H153" s="12">
        <v>9</v>
      </c>
      <c r="I153" s="12">
        <v>35</v>
      </c>
      <c r="J153" s="12">
        <v>91</v>
      </c>
      <c r="K153" s="12">
        <v>0</v>
      </c>
      <c r="L153" s="12">
        <v>24</v>
      </c>
      <c r="M153" s="12">
        <v>13</v>
      </c>
      <c r="N153" s="12">
        <v>0</v>
      </c>
      <c r="O153" s="12">
        <v>64.86</v>
      </c>
      <c r="P153" s="9" t="s">
        <v>237</v>
      </c>
      <c r="Q153" s="13">
        <v>1.78</v>
      </c>
      <c r="R153" s="14">
        <v>80.739441859999999</v>
      </c>
      <c r="S153" s="7" t="s">
        <v>355</v>
      </c>
      <c r="T153" s="15">
        <f>IF(ISBLANK(#REF!),0,1)</f>
        <v>1</v>
      </c>
      <c r="U153" s="20">
        <v>79</v>
      </c>
      <c r="V153" s="2" t="s">
        <v>419</v>
      </c>
      <c r="Y153" s="2">
        <v>85</v>
      </c>
      <c r="AH153" s="2">
        <v>90</v>
      </c>
      <c r="AI153" s="2">
        <v>89</v>
      </c>
      <c r="AL153" s="11"/>
      <c r="AM153" s="23"/>
      <c r="BN153" s="24"/>
    </row>
    <row r="154" spans="1:66" x14ac:dyDescent="0.2">
      <c r="A154" s="10" t="s">
        <v>5</v>
      </c>
      <c r="B154" s="11" t="s">
        <v>182</v>
      </c>
      <c r="C154" s="10" t="s">
        <v>48</v>
      </c>
      <c r="D154" s="12">
        <v>27</v>
      </c>
      <c r="E154" s="12">
        <v>24</v>
      </c>
      <c r="F154" s="12">
        <v>3</v>
      </c>
      <c r="G154" s="12">
        <v>35</v>
      </c>
      <c r="H154" s="12">
        <v>7</v>
      </c>
      <c r="I154" s="12">
        <v>0</v>
      </c>
      <c r="J154" s="12">
        <v>0</v>
      </c>
      <c r="K154" s="12">
        <v>0</v>
      </c>
      <c r="L154" s="12">
        <v>18</v>
      </c>
      <c r="M154" s="12">
        <v>8</v>
      </c>
      <c r="N154" s="12">
        <v>1</v>
      </c>
      <c r="O154" s="12">
        <v>68.510000000000005</v>
      </c>
      <c r="P154" s="9" t="s">
        <v>231</v>
      </c>
      <c r="Q154" s="13">
        <v>1.88</v>
      </c>
      <c r="R154" s="14">
        <v>84.821773190000002</v>
      </c>
      <c r="S154" s="7" t="s">
        <v>356</v>
      </c>
      <c r="T154" s="15">
        <f>IF(ISBLANK(#REF!),0,1)</f>
        <v>1</v>
      </c>
      <c r="U154" s="20">
        <v>86</v>
      </c>
      <c r="V154" s="2" t="s">
        <v>416</v>
      </c>
      <c r="W154" s="2">
        <v>73</v>
      </c>
      <c r="X154" s="2">
        <v>81</v>
      </c>
      <c r="Y154" s="2">
        <v>92</v>
      </c>
      <c r="AL154" s="11">
        <v>216</v>
      </c>
      <c r="AM154" s="23">
        <v>49</v>
      </c>
      <c r="AN154" s="2">
        <f t="shared" si="2"/>
        <v>4.408163265306122</v>
      </c>
      <c r="AO154">
        <v>339</v>
      </c>
      <c r="AP154">
        <v>0</v>
      </c>
      <c r="AQ154">
        <v>0</v>
      </c>
      <c r="AR154">
        <v>1</v>
      </c>
      <c r="AS154">
        <v>0</v>
      </c>
      <c r="AT154">
        <v>0</v>
      </c>
      <c r="AU154">
        <v>0</v>
      </c>
      <c r="AV154">
        <v>13</v>
      </c>
      <c r="AW154">
        <v>4</v>
      </c>
      <c r="AX154">
        <v>7</v>
      </c>
      <c r="AY154">
        <v>0</v>
      </c>
      <c r="AZ154">
        <v>20</v>
      </c>
      <c r="BA154">
        <v>5</v>
      </c>
      <c r="BB154">
        <v>7</v>
      </c>
      <c r="BC154">
        <v>3</v>
      </c>
      <c r="BD154">
        <v>1</v>
      </c>
      <c r="BE154">
        <v>4</v>
      </c>
      <c r="BF154">
        <v>2</v>
      </c>
      <c r="BG154">
        <v>0</v>
      </c>
      <c r="BH154">
        <v>9</v>
      </c>
      <c r="BI154">
        <v>24</v>
      </c>
      <c r="BJ154">
        <v>0</v>
      </c>
      <c r="BK154">
        <v>0</v>
      </c>
      <c r="BL154">
        <v>0</v>
      </c>
      <c r="BM154">
        <v>0</v>
      </c>
      <c r="BN154" s="24"/>
    </row>
    <row r="155" spans="1:66" x14ac:dyDescent="0.2">
      <c r="A155" s="10" t="s">
        <v>25</v>
      </c>
      <c r="B155" s="6" t="s">
        <v>449</v>
      </c>
      <c r="C155" s="10" t="s">
        <v>47</v>
      </c>
      <c r="D155" s="1">
        <v>7</v>
      </c>
      <c r="E155" s="1">
        <v>0</v>
      </c>
      <c r="F155" s="1">
        <v>7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5</v>
      </c>
      <c r="M155" s="1">
        <v>1</v>
      </c>
      <c r="N155" s="1">
        <v>1</v>
      </c>
      <c r="O155" s="2">
        <v>78.569999999999993</v>
      </c>
      <c r="P155" s="9" t="s">
        <v>187</v>
      </c>
      <c r="Q155" s="13">
        <v>1.83</v>
      </c>
      <c r="R155" s="14">
        <v>112</v>
      </c>
      <c r="S155" t="s">
        <v>481</v>
      </c>
      <c r="T155">
        <v>1</v>
      </c>
      <c r="U155" s="20">
        <v>78</v>
      </c>
      <c r="V155" s="2" t="s">
        <v>482</v>
      </c>
      <c r="Z155" s="2">
        <v>70</v>
      </c>
      <c r="AA155" s="2">
        <v>69</v>
      </c>
      <c r="AB155" s="2">
        <v>80</v>
      </c>
      <c r="AL155" s="2">
        <v>4</v>
      </c>
      <c r="AM155" s="2">
        <v>5</v>
      </c>
      <c r="AN155" s="2">
        <f t="shared" si="2"/>
        <v>0.8</v>
      </c>
      <c r="AO155">
        <v>52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3</v>
      </c>
      <c r="AY155">
        <v>0</v>
      </c>
      <c r="AZ155">
        <v>1</v>
      </c>
      <c r="BA155">
        <v>0</v>
      </c>
      <c r="BB155">
        <v>15</v>
      </c>
      <c r="BC155">
        <v>3</v>
      </c>
      <c r="BD155">
        <v>1</v>
      </c>
      <c r="BE155">
        <v>1</v>
      </c>
      <c r="BF155">
        <v>1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</row>
    <row r="156" spans="1:66" x14ac:dyDescent="0.2">
      <c r="A156" s="10" t="s">
        <v>25</v>
      </c>
      <c r="B156" s="6" t="s">
        <v>450</v>
      </c>
      <c r="C156" s="10" t="s">
        <v>47</v>
      </c>
      <c r="D156" s="1">
        <v>5</v>
      </c>
      <c r="E156" s="1">
        <v>5</v>
      </c>
      <c r="F156" s="1">
        <v>0</v>
      </c>
      <c r="G156" s="1">
        <v>10</v>
      </c>
      <c r="H156" s="1">
        <v>2</v>
      </c>
      <c r="I156" s="1">
        <v>0</v>
      </c>
      <c r="J156" s="1">
        <v>0</v>
      </c>
      <c r="K156" s="1">
        <v>0</v>
      </c>
      <c r="L156" s="1">
        <v>3</v>
      </c>
      <c r="M156" s="1">
        <v>1</v>
      </c>
      <c r="N156" s="1">
        <v>1</v>
      </c>
      <c r="O156" s="2">
        <v>70</v>
      </c>
      <c r="P156" s="9" t="s">
        <v>210</v>
      </c>
      <c r="Q156" s="13">
        <v>1.85</v>
      </c>
      <c r="R156" s="14">
        <v>110</v>
      </c>
      <c r="S156" t="s">
        <v>483</v>
      </c>
      <c r="T156">
        <v>1</v>
      </c>
      <c r="U156" s="20">
        <v>73</v>
      </c>
      <c r="V156" s="2" t="s">
        <v>417</v>
      </c>
      <c r="AB156" s="2">
        <v>86</v>
      </c>
      <c r="AE156" s="2">
        <v>67</v>
      </c>
      <c r="AF156" s="2">
        <v>64</v>
      </c>
      <c r="AL156" s="2">
        <v>66</v>
      </c>
      <c r="AM156" s="2">
        <v>28</v>
      </c>
      <c r="AN156" s="2">
        <f t="shared" si="2"/>
        <v>2.3571428571428572</v>
      </c>
      <c r="AO156">
        <v>361</v>
      </c>
      <c r="AP156">
        <v>10</v>
      </c>
      <c r="AQ156">
        <v>2</v>
      </c>
      <c r="AR156">
        <v>0</v>
      </c>
      <c r="AS156">
        <v>0</v>
      </c>
      <c r="AT156">
        <v>0</v>
      </c>
      <c r="AU156">
        <v>0</v>
      </c>
      <c r="AV156">
        <v>4</v>
      </c>
      <c r="AW156">
        <v>3</v>
      </c>
      <c r="AX156">
        <v>11</v>
      </c>
      <c r="AY156">
        <v>0</v>
      </c>
      <c r="AZ156">
        <v>10</v>
      </c>
      <c r="BA156">
        <v>0</v>
      </c>
      <c r="BB156">
        <v>86</v>
      </c>
      <c r="BC156">
        <v>10</v>
      </c>
      <c r="BD156">
        <v>5</v>
      </c>
      <c r="BE156">
        <v>3</v>
      </c>
      <c r="BF156">
        <v>1</v>
      </c>
      <c r="BG156">
        <v>8</v>
      </c>
      <c r="BH156">
        <v>0</v>
      </c>
      <c r="BI156">
        <v>0</v>
      </c>
      <c r="BJ156">
        <v>0</v>
      </c>
      <c r="BK156">
        <v>0</v>
      </c>
      <c r="BL156">
        <v>1</v>
      </c>
      <c r="BM156">
        <v>0</v>
      </c>
    </row>
    <row r="157" spans="1:66" x14ac:dyDescent="0.2">
      <c r="A157" s="10" t="s">
        <v>25</v>
      </c>
      <c r="B157" s="6" t="s">
        <v>465</v>
      </c>
      <c r="C157" s="10" t="s">
        <v>47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P157" s="9" t="s">
        <v>187</v>
      </c>
      <c r="Q157" s="13">
        <v>1.88</v>
      </c>
      <c r="R157" s="14">
        <v>105</v>
      </c>
      <c r="S157" t="s">
        <v>484</v>
      </c>
      <c r="T157">
        <v>0</v>
      </c>
      <c r="V157" s="2" t="s">
        <v>424</v>
      </c>
    </row>
    <row r="158" spans="1:66" x14ac:dyDescent="0.2">
      <c r="A158" s="10" t="s">
        <v>25</v>
      </c>
      <c r="B158" s="6" t="s">
        <v>466</v>
      </c>
      <c r="C158" s="10" t="s">
        <v>47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P158" s="9" t="s">
        <v>202</v>
      </c>
      <c r="Q158" s="13">
        <v>1.88</v>
      </c>
      <c r="R158" s="14">
        <v>102</v>
      </c>
      <c r="S158" t="s">
        <v>485</v>
      </c>
      <c r="T158">
        <v>0</v>
      </c>
      <c r="V158" s="2" t="s">
        <v>416</v>
      </c>
    </row>
    <row r="159" spans="1:66" x14ac:dyDescent="0.2">
      <c r="A159" s="10" t="s">
        <v>25</v>
      </c>
      <c r="B159" s="6" t="s">
        <v>451</v>
      </c>
      <c r="C159" s="10" t="s">
        <v>47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P159" s="9" t="s">
        <v>205</v>
      </c>
      <c r="Q159" s="13">
        <v>1.98</v>
      </c>
      <c r="R159" s="14">
        <v>108</v>
      </c>
      <c r="S159" t="s">
        <v>486</v>
      </c>
      <c r="T159">
        <v>0</v>
      </c>
      <c r="V159" s="2" t="s">
        <v>424</v>
      </c>
    </row>
    <row r="160" spans="1:66" x14ac:dyDescent="0.2">
      <c r="A160" s="10" t="s">
        <v>25</v>
      </c>
      <c r="B160" s="6" t="s">
        <v>452</v>
      </c>
      <c r="C160" s="10" t="s">
        <v>47</v>
      </c>
      <c r="D160" s="1">
        <v>4</v>
      </c>
      <c r="E160" s="1">
        <v>1</v>
      </c>
      <c r="F160" s="1">
        <v>3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2</v>
      </c>
      <c r="M160" s="1">
        <v>1</v>
      </c>
      <c r="N160" s="1">
        <v>1</v>
      </c>
      <c r="O160" s="2">
        <v>62.5</v>
      </c>
      <c r="P160" s="9" t="s">
        <v>186</v>
      </c>
      <c r="Q160" s="13">
        <v>1.85</v>
      </c>
      <c r="R160" s="14">
        <v>117</v>
      </c>
      <c r="S160" t="s">
        <v>347</v>
      </c>
      <c r="T160">
        <v>1</v>
      </c>
      <c r="U160" s="20">
        <v>72</v>
      </c>
      <c r="V160" s="2" t="s">
        <v>425</v>
      </c>
      <c r="Z160" s="2">
        <v>64</v>
      </c>
      <c r="AA160" s="2">
        <v>79</v>
      </c>
      <c r="AL160" s="2">
        <v>21</v>
      </c>
      <c r="AM160" s="2">
        <v>21</v>
      </c>
      <c r="AN160" s="2">
        <f t="shared" si="2"/>
        <v>1</v>
      </c>
      <c r="AO160">
        <v>142</v>
      </c>
      <c r="AP160">
        <v>0</v>
      </c>
      <c r="AQ160">
        <v>0</v>
      </c>
      <c r="AR160">
        <v>1</v>
      </c>
      <c r="AS160">
        <v>0</v>
      </c>
      <c r="AT160">
        <v>0</v>
      </c>
      <c r="AU160">
        <v>0</v>
      </c>
      <c r="AV160">
        <v>4</v>
      </c>
      <c r="AW160">
        <v>0</v>
      </c>
      <c r="AX160">
        <v>9</v>
      </c>
      <c r="AY160">
        <v>0</v>
      </c>
      <c r="AZ160">
        <v>5</v>
      </c>
      <c r="BA160">
        <v>1</v>
      </c>
      <c r="BB160">
        <v>25</v>
      </c>
      <c r="BC160">
        <v>5</v>
      </c>
      <c r="BD160">
        <v>1</v>
      </c>
      <c r="BE160">
        <v>1</v>
      </c>
      <c r="BF160">
        <v>1</v>
      </c>
      <c r="BG160">
        <v>1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</row>
    <row r="161" spans="1:65" x14ac:dyDescent="0.2">
      <c r="A161" s="10" t="s">
        <v>25</v>
      </c>
      <c r="B161" s="6" t="s">
        <v>453</v>
      </c>
      <c r="C161" s="10" t="s">
        <v>47</v>
      </c>
      <c r="D161" s="1">
        <v>18</v>
      </c>
      <c r="E161" s="1">
        <v>6</v>
      </c>
      <c r="F161" s="1">
        <v>12</v>
      </c>
      <c r="G161" s="1">
        <v>5</v>
      </c>
      <c r="H161" s="1">
        <v>1</v>
      </c>
      <c r="I161" s="1">
        <v>0</v>
      </c>
      <c r="J161" s="1">
        <v>0</v>
      </c>
      <c r="K161" s="1">
        <v>0</v>
      </c>
      <c r="L161" s="1">
        <v>12</v>
      </c>
      <c r="M161" s="1">
        <v>5</v>
      </c>
      <c r="N161" s="1">
        <v>1</v>
      </c>
      <c r="O161" s="2">
        <v>69.44</v>
      </c>
      <c r="P161" s="9" t="s">
        <v>187</v>
      </c>
      <c r="Q161" s="13">
        <v>1.8</v>
      </c>
      <c r="R161" s="14">
        <v>108</v>
      </c>
      <c r="S161" t="s">
        <v>487</v>
      </c>
      <c r="T161">
        <v>1</v>
      </c>
      <c r="U161" s="20">
        <v>92</v>
      </c>
      <c r="V161" s="2" t="s">
        <v>416</v>
      </c>
      <c r="Z161" s="2">
        <v>79</v>
      </c>
      <c r="AA161" s="2">
        <v>91</v>
      </c>
      <c r="AB161" s="2">
        <v>67</v>
      </c>
      <c r="AL161" s="2">
        <v>68</v>
      </c>
      <c r="AM161" s="2">
        <v>23</v>
      </c>
      <c r="AN161" s="2">
        <f t="shared" si="2"/>
        <v>2.9565217391304346</v>
      </c>
      <c r="AO161">
        <v>348</v>
      </c>
      <c r="AP161">
        <v>5</v>
      </c>
      <c r="AQ161">
        <v>1</v>
      </c>
      <c r="AR161">
        <v>1</v>
      </c>
      <c r="AS161">
        <v>0</v>
      </c>
      <c r="AT161">
        <v>0</v>
      </c>
      <c r="AU161">
        <v>0</v>
      </c>
      <c r="AV161">
        <v>3</v>
      </c>
      <c r="AW161">
        <v>1</v>
      </c>
      <c r="AX161">
        <v>13</v>
      </c>
      <c r="AY161">
        <v>0</v>
      </c>
      <c r="AZ161">
        <v>6</v>
      </c>
      <c r="BA161">
        <v>0</v>
      </c>
      <c r="BB161">
        <v>78</v>
      </c>
      <c r="BC161">
        <v>5</v>
      </c>
      <c r="BD161">
        <v>2</v>
      </c>
      <c r="BE161">
        <v>3</v>
      </c>
      <c r="BF161">
        <v>3</v>
      </c>
      <c r="BG161">
        <v>1</v>
      </c>
      <c r="BH161">
        <v>0</v>
      </c>
      <c r="BI161">
        <v>1</v>
      </c>
      <c r="BJ161">
        <v>0</v>
      </c>
      <c r="BK161">
        <v>0</v>
      </c>
      <c r="BL161">
        <v>0</v>
      </c>
      <c r="BM161">
        <v>0</v>
      </c>
    </row>
    <row r="162" spans="1:65" x14ac:dyDescent="0.2">
      <c r="A162" s="10" t="s">
        <v>25</v>
      </c>
      <c r="B162" s="6" t="s">
        <v>454</v>
      </c>
      <c r="C162" s="10" t="s">
        <v>47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P162" s="9" t="s">
        <v>210</v>
      </c>
      <c r="Q162" s="13">
        <v>1.96</v>
      </c>
      <c r="R162" s="14">
        <v>110</v>
      </c>
      <c r="S162" t="s">
        <v>488</v>
      </c>
      <c r="T162">
        <v>0</v>
      </c>
      <c r="V162" s="2" t="s">
        <v>414</v>
      </c>
    </row>
    <row r="163" spans="1:65" x14ac:dyDescent="0.2">
      <c r="A163" s="10" t="s">
        <v>25</v>
      </c>
      <c r="B163" s="6" t="s">
        <v>455</v>
      </c>
      <c r="C163" s="10" t="s">
        <v>47</v>
      </c>
      <c r="D163" s="1">
        <v>15</v>
      </c>
      <c r="E163" s="1">
        <v>14</v>
      </c>
      <c r="F163" s="1">
        <v>1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11</v>
      </c>
      <c r="M163" s="1">
        <v>4</v>
      </c>
      <c r="N163" s="1">
        <v>0</v>
      </c>
      <c r="O163" s="2">
        <v>73.33</v>
      </c>
      <c r="P163" s="9" t="s">
        <v>489</v>
      </c>
      <c r="Q163" s="13">
        <v>1.98</v>
      </c>
      <c r="R163" s="14">
        <v>110</v>
      </c>
      <c r="S163" t="s">
        <v>490</v>
      </c>
      <c r="T163">
        <v>1</v>
      </c>
      <c r="U163" s="20">
        <v>86</v>
      </c>
      <c r="V163" s="2" t="s">
        <v>416</v>
      </c>
      <c r="AB163" s="2">
        <v>83</v>
      </c>
      <c r="AE163" s="2">
        <v>81</v>
      </c>
      <c r="AF163" s="2">
        <v>76</v>
      </c>
      <c r="AL163" s="2">
        <v>4</v>
      </c>
      <c r="AM163" s="2">
        <v>6</v>
      </c>
      <c r="AN163" s="2">
        <f t="shared" si="2"/>
        <v>0.66666666666666663</v>
      </c>
      <c r="AO163">
        <v>53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1</v>
      </c>
      <c r="AY163">
        <v>0</v>
      </c>
      <c r="AZ163">
        <v>2</v>
      </c>
      <c r="BA163">
        <v>0</v>
      </c>
      <c r="BB163">
        <v>10</v>
      </c>
      <c r="BC163">
        <v>0</v>
      </c>
      <c r="BD163">
        <v>1</v>
      </c>
      <c r="BE163">
        <v>0</v>
      </c>
      <c r="BF163">
        <v>0</v>
      </c>
      <c r="BG163">
        <v>1</v>
      </c>
      <c r="BH163">
        <v>0</v>
      </c>
      <c r="BI163">
        <v>2</v>
      </c>
      <c r="BJ163">
        <v>3</v>
      </c>
      <c r="BK163">
        <v>0</v>
      </c>
      <c r="BL163">
        <v>0</v>
      </c>
      <c r="BM163">
        <v>0</v>
      </c>
    </row>
    <row r="164" spans="1:65" x14ac:dyDescent="0.2">
      <c r="A164" s="10" t="s">
        <v>25</v>
      </c>
      <c r="B164" s="6" t="s">
        <v>456</v>
      </c>
      <c r="C164" s="10" t="s">
        <v>47</v>
      </c>
      <c r="D164" s="1">
        <v>17</v>
      </c>
      <c r="E164" s="1">
        <v>14</v>
      </c>
      <c r="F164" s="1">
        <v>3</v>
      </c>
      <c r="G164" s="1">
        <v>10</v>
      </c>
      <c r="H164" s="1">
        <v>2</v>
      </c>
      <c r="I164" s="1">
        <v>0</v>
      </c>
      <c r="J164" s="1">
        <v>0</v>
      </c>
      <c r="K164" s="1">
        <v>0</v>
      </c>
      <c r="L164" s="1">
        <v>12</v>
      </c>
      <c r="M164" s="1">
        <v>4</v>
      </c>
      <c r="N164" s="1">
        <v>1</v>
      </c>
      <c r="O164" s="2">
        <v>73.52</v>
      </c>
      <c r="P164" s="9" t="s">
        <v>205</v>
      </c>
      <c r="Q164" s="13">
        <v>1.98</v>
      </c>
      <c r="R164" s="14">
        <v>117</v>
      </c>
      <c r="S164" t="s">
        <v>491</v>
      </c>
      <c r="T164">
        <v>1</v>
      </c>
      <c r="U164" s="20">
        <v>90</v>
      </c>
      <c r="V164" s="2" t="s">
        <v>416</v>
      </c>
      <c r="AA164" s="2">
        <v>91</v>
      </c>
      <c r="AC164" s="2">
        <v>87</v>
      </c>
      <c r="AD164" s="2">
        <v>82</v>
      </c>
      <c r="AL164" s="2">
        <v>36</v>
      </c>
      <c r="AM164" s="2">
        <v>21</v>
      </c>
      <c r="AN164" s="2">
        <f t="shared" si="2"/>
        <v>1.7142857142857142</v>
      </c>
      <c r="AO164">
        <v>320</v>
      </c>
      <c r="AP164">
        <v>5</v>
      </c>
      <c r="AQ164">
        <v>1</v>
      </c>
      <c r="AR164">
        <v>0</v>
      </c>
      <c r="AS164">
        <v>0</v>
      </c>
      <c r="AT164">
        <v>0</v>
      </c>
      <c r="AU164">
        <v>0</v>
      </c>
      <c r="AV164">
        <v>1</v>
      </c>
      <c r="AW164">
        <v>3</v>
      </c>
      <c r="AX164">
        <v>6</v>
      </c>
      <c r="AY164">
        <v>1</v>
      </c>
      <c r="AZ164">
        <v>10</v>
      </c>
      <c r="BA164">
        <v>0</v>
      </c>
      <c r="BB164">
        <v>67</v>
      </c>
      <c r="BC164">
        <v>6</v>
      </c>
      <c r="BD164">
        <v>0</v>
      </c>
      <c r="BE164">
        <v>4</v>
      </c>
      <c r="BF164">
        <v>3</v>
      </c>
      <c r="BG164">
        <v>1</v>
      </c>
      <c r="BH164">
        <v>0</v>
      </c>
      <c r="BI164">
        <v>2</v>
      </c>
      <c r="BJ164">
        <v>17</v>
      </c>
      <c r="BK164">
        <v>1</v>
      </c>
      <c r="BL164">
        <v>0</v>
      </c>
      <c r="BM164">
        <v>0</v>
      </c>
    </row>
    <row r="165" spans="1:65" x14ac:dyDescent="0.2">
      <c r="A165" s="10" t="s">
        <v>25</v>
      </c>
      <c r="B165" s="6" t="s">
        <v>457</v>
      </c>
      <c r="C165" s="10" t="s">
        <v>47</v>
      </c>
      <c r="D165" s="1">
        <v>27</v>
      </c>
      <c r="E165" s="1">
        <v>22</v>
      </c>
      <c r="F165" s="1">
        <v>5</v>
      </c>
      <c r="G165" s="1">
        <v>5</v>
      </c>
      <c r="H165" s="1">
        <v>1</v>
      </c>
      <c r="I165" s="1">
        <v>0</v>
      </c>
      <c r="J165" s="1">
        <v>0</v>
      </c>
      <c r="K165" s="1">
        <v>0</v>
      </c>
      <c r="L165" s="1">
        <v>19</v>
      </c>
      <c r="M165" s="1">
        <v>7</v>
      </c>
      <c r="N165" s="1">
        <v>1</v>
      </c>
      <c r="O165" s="2">
        <v>72.22</v>
      </c>
      <c r="P165" s="9" t="s">
        <v>205</v>
      </c>
      <c r="Q165" s="13">
        <v>1.98</v>
      </c>
      <c r="R165" s="14">
        <v>115</v>
      </c>
      <c r="S165" t="s">
        <v>492</v>
      </c>
      <c r="T165">
        <v>1</v>
      </c>
      <c r="U165" s="20">
        <v>71</v>
      </c>
      <c r="V165" s="2" t="s">
        <v>423</v>
      </c>
      <c r="AA165" s="2">
        <v>86</v>
      </c>
      <c r="AC165" s="2">
        <v>84</v>
      </c>
      <c r="AD165" s="2">
        <v>81</v>
      </c>
      <c r="AL165" s="2">
        <v>20</v>
      </c>
      <c r="AM165" s="2">
        <v>10</v>
      </c>
      <c r="AN165" s="2">
        <f t="shared" si="2"/>
        <v>2</v>
      </c>
      <c r="AO165">
        <v>189</v>
      </c>
      <c r="AP165">
        <v>5</v>
      </c>
      <c r="AQ165">
        <v>1</v>
      </c>
      <c r="AR165">
        <v>0</v>
      </c>
      <c r="AS165">
        <v>0</v>
      </c>
      <c r="AT165">
        <v>0</v>
      </c>
      <c r="AU165">
        <v>0</v>
      </c>
      <c r="AV165">
        <v>2</v>
      </c>
      <c r="AW165">
        <v>2</v>
      </c>
      <c r="AX165">
        <v>3</v>
      </c>
      <c r="AY165">
        <v>0</v>
      </c>
      <c r="AZ165">
        <v>4</v>
      </c>
      <c r="BA165">
        <v>0</v>
      </c>
      <c r="BB165">
        <v>46</v>
      </c>
      <c r="BC165">
        <v>9</v>
      </c>
      <c r="BD165">
        <v>0</v>
      </c>
      <c r="BE165">
        <v>2</v>
      </c>
      <c r="BF165">
        <v>2</v>
      </c>
      <c r="BG165">
        <v>0</v>
      </c>
      <c r="BH165">
        <v>0</v>
      </c>
      <c r="BI165">
        <v>1</v>
      </c>
      <c r="BJ165">
        <v>12</v>
      </c>
      <c r="BK165">
        <v>0</v>
      </c>
      <c r="BL165">
        <v>0</v>
      </c>
      <c r="BM165">
        <v>0</v>
      </c>
    </row>
    <row r="166" spans="1:65" x14ac:dyDescent="0.2">
      <c r="A166" s="10" t="s">
        <v>25</v>
      </c>
      <c r="B166" s="6" t="s">
        <v>458</v>
      </c>
      <c r="C166" s="10" t="s">
        <v>47</v>
      </c>
      <c r="D166" s="1">
        <v>29</v>
      </c>
      <c r="E166" s="1">
        <v>20</v>
      </c>
      <c r="F166" s="1">
        <v>9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21</v>
      </c>
      <c r="M166" s="1">
        <v>7</v>
      </c>
      <c r="N166" s="1">
        <v>1</v>
      </c>
      <c r="O166" s="2">
        <v>74.13</v>
      </c>
      <c r="P166" s="9" t="s">
        <v>205</v>
      </c>
      <c r="Q166" s="13">
        <v>2.0099999999999998</v>
      </c>
      <c r="R166" s="14">
        <v>113</v>
      </c>
      <c r="S166" t="s">
        <v>493</v>
      </c>
      <c r="T166">
        <v>1</v>
      </c>
      <c r="U166" s="20">
        <v>77</v>
      </c>
      <c r="V166" s="2" t="s">
        <v>415</v>
      </c>
      <c r="AB166" s="2">
        <v>68</v>
      </c>
      <c r="AE166" s="2">
        <v>64</v>
      </c>
      <c r="AF166" s="2">
        <v>59</v>
      </c>
      <c r="AL166" s="2">
        <v>22</v>
      </c>
      <c r="AM166" s="2">
        <v>15</v>
      </c>
      <c r="AN166" s="2">
        <f t="shared" si="2"/>
        <v>1.4666666666666666</v>
      </c>
      <c r="AO166">
        <v>185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3</v>
      </c>
      <c r="AW166">
        <v>0</v>
      </c>
      <c r="AX166">
        <v>6</v>
      </c>
      <c r="AY166">
        <v>0</v>
      </c>
      <c r="AZ166">
        <v>2</v>
      </c>
      <c r="BA166">
        <v>0</v>
      </c>
      <c r="BB166">
        <v>40</v>
      </c>
      <c r="BC166">
        <v>3</v>
      </c>
      <c r="BD166">
        <v>1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5</v>
      </c>
      <c r="BK166">
        <v>2</v>
      </c>
      <c r="BL166">
        <v>0</v>
      </c>
      <c r="BM166">
        <v>0</v>
      </c>
    </row>
    <row r="167" spans="1:65" x14ac:dyDescent="0.2">
      <c r="A167" s="10" t="s">
        <v>25</v>
      </c>
      <c r="B167" s="6" t="s">
        <v>459</v>
      </c>
      <c r="C167" s="10" t="s">
        <v>47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P167" s="9" t="s">
        <v>202</v>
      </c>
      <c r="Q167" s="13">
        <v>1.9</v>
      </c>
      <c r="R167" s="14">
        <v>94</v>
      </c>
      <c r="S167" t="s">
        <v>494</v>
      </c>
      <c r="T167">
        <v>0</v>
      </c>
      <c r="U167" s="20">
        <v>80</v>
      </c>
      <c r="V167" s="2" t="s">
        <v>415</v>
      </c>
      <c r="AB167" s="2">
        <v>87</v>
      </c>
      <c r="AE167" s="2">
        <v>29</v>
      </c>
      <c r="AF167" s="2">
        <v>61</v>
      </c>
    </row>
    <row r="168" spans="1:65" x14ac:dyDescent="0.2">
      <c r="A168" s="10" t="s">
        <v>25</v>
      </c>
      <c r="B168" s="6" t="s">
        <v>460</v>
      </c>
      <c r="C168" s="10" t="s">
        <v>47</v>
      </c>
      <c r="D168" s="1">
        <v>27</v>
      </c>
      <c r="E168" s="1">
        <v>21</v>
      </c>
      <c r="F168" s="1">
        <v>6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20</v>
      </c>
      <c r="M168" s="1">
        <v>7</v>
      </c>
      <c r="N168" s="1">
        <v>0</v>
      </c>
      <c r="O168" s="2">
        <v>74.069999999999993</v>
      </c>
      <c r="P168" s="9" t="s">
        <v>186</v>
      </c>
      <c r="Q168" s="13">
        <v>1.83</v>
      </c>
      <c r="R168" s="14">
        <v>113</v>
      </c>
      <c r="S168" t="s">
        <v>495</v>
      </c>
      <c r="T168">
        <v>1</v>
      </c>
      <c r="U168" s="20">
        <v>69</v>
      </c>
      <c r="V168" s="2" t="s">
        <v>496</v>
      </c>
      <c r="Z168" s="2">
        <v>65</v>
      </c>
      <c r="AA168" s="2">
        <v>86</v>
      </c>
    </row>
    <row r="169" spans="1:65" x14ac:dyDescent="0.2">
      <c r="A169" s="10" t="s">
        <v>25</v>
      </c>
      <c r="B169" s="6" t="s">
        <v>467</v>
      </c>
      <c r="C169" s="10" t="s">
        <v>47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P169" s="9" t="s">
        <v>205</v>
      </c>
      <c r="Q169" s="13">
        <v>2.0299999999999998</v>
      </c>
      <c r="R169" s="14">
        <v>122</v>
      </c>
      <c r="S169" t="s">
        <v>497</v>
      </c>
      <c r="T169">
        <v>0</v>
      </c>
      <c r="U169" s="20">
        <v>71</v>
      </c>
      <c r="V169" s="2" t="s">
        <v>415</v>
      </c>
      <c r="AA169" s="2">
        <v>78</v>
      </c>
      <c r="AC169" s="2">
        <v>82</v>
      </c>
      <c r="AD169" s="2">
        <v>85</v>
      </c>
    </row>
    <row r="170" spans="1:65" x14ac:dyDescent="0.2">
      <c r="A170" s="10" t="s">
        <v>25</v>
      </c>
      <c r="B170" s="6" t="s">
        <v>461</v>
      </c>
      <c r="C170" s="10" t="s">
        <v>47</v>
      </c>
      <c r="D170" s="1">
        <v>11</v>
      </c>
      <c r="E170" s="1">
        <v>6</v>
      </c>
      <c r="F170" s="1">
        <v>5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6</v>
      </c>
      <c r="M170" s="1">
        <v>4</v>
      </c>
      <c r="N170" s="1">
        <v>1</v>
      </c>
      <c r="O170" s="2">
        <v>59.09</v>
      </c>
      <c r="P170" s="9" t="s">
        <v>186</v>
      </c>
      <c r="Q170" s="13">
        <v>1.83</v>
      </c>
      <c r="R170" s="14">
        <v>113</v>
      </c>
      <c r="S170" t="s">
        <v>498</v>
      </c>
      <c r="T170">
        <v>1</v>
      </c>
      <c r="U170" s="20">
        <v>78</v>
      </c>
      <c r="V170" s="2" t="s">
        <v>496</v>
      </c>
      <c r="Z170" s="2">
        <v>70</v>
      </c>
      <c r="AA170" s="2">
        <v>86</v>
      </c>
      <c r="AL170" s="2">
        <v>63</v>
      </c>
      <c r="AM170" s="2">
        <v>36</v>
      </c>
      <c r="AN170" s="2">
        <f t="shared" si="2"/>
        <v>1.75</v>
      </c>
      <c r="AO170">
        <v>281</v>
      </c>
      <c r="AP170">
        <v>0</v>
      </c>
      <c r="AQ170">
        <v>0</v>
      </c>
      <c r="AR170">
        <v>1</v>
      </c>
      <c r="AS170">
        <v>0</v>
      </c>
      <c r="AT170">
        <v>0</v>
      </c>
      <c r="AU170">
        <v>0</v>
      </c>
      <c r="AV170">
        <v>5</v>
      </c>
      <c r="AW170">
        <v>2</v>
      </c>
      <c r="AX170">
        <v>13</v>
      </c>
      <c r="AY170">
        <v>0</v>
      </c>
      <c r="AZ170">
        <v>15</v>
      </c>
      <c r="BA170">
        <v>0</v>
      </c>
      <c r="BB170">
        <v>44</v>
      </c>
      <c r="BC170">
        <v>5</v>
      </c>
      <c r="BD170">
        <v>0</v>
      </c>
      <c r="BE170">
        <v>4</v>
      </c>
      <c r="BF170">
        <v>3</v>
      </c>
      <c r="BG170">
        <v>6</v>
      </c>
      <c r="BH170">
        <v>1</v>
      </c>
      <c r="BI170">
        <v>0</v>
      </c>
      <c r="BJ170">
        <v>0</v>
      </c>
      <c r="BK170">
        <v>1</v>
      </c>
      <c r="BL170">
        <v>0</v>
      </c>
      <c r="BM170">
        <v>0</v>
      </c>
    </row>
    <row r="171" spans="1:65" x14ac:dyDescent="0.2">
      <c r="A171" s="10" t="s">
        <v>25</v>
      </c>
      <c r="B171" s="6" t="s">
        <v>468</v>
      </c>
      <c r="C171" s="10" t="s">
        <v>47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P171" s="9" t="s">
        <v>186</v>
      </c>
      <c r="Q171" s="13">
        <v>1.89</v>
      </c>
      <c r="R171" s="14">
        <v>124</v>
      </c>
      <c r="S171" t="s">
        <v>499</v>
      </c>
      <c r="T171">
        <v>0</v>
      </c>
      <c r="U171" s="20">
        <v>71</v>
      </c>
      <c r="V171" s="2" t="s">
        <v>424</v>
      </c>
      <c r="Z171" s="2">
        <v>77</v>
      </c>
      <c r="AA171" s="2">
        <v>65</v>
      </c>
    </row>
    <row r="172" spans="1:65" x14ac:dyDescent="0.2">
      <c r="A172" s="10" t="s">
        <v>25</v>
      </c>
      <c r="B172" s="6" t="s">
        <v>462</v>
      </c>
      <c r="C172" s="10" t="s">
        <v>47</v>
      </c>
      <c r="D172" s="1">
        <v>3</v>
      </c>
      <c r="E172" s="1">
        <v>0</v>
      </c>
      <c r="F172" s="1">
        <v>3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1</v>
      </c>
      <c r="N172" s="1">
        <v>0</v>
      </c>
      <c r="O172" s="2">
        <v>66.66</v>
      </c>
      <c r="P172" s="9" t="s">
        <v>202</v>
      </c>
      <c r="Q172" s="13">
        <v>1.86</v>
      </c>
      <c r="R172" s="14">
        <v>103</v>
      </c>
      <c r="S172" t="s">
        <v>500</v>
      </c>
      <c r="T172">
        <v>1</v>
      </c>
      <c r="U172" s="20">
        <v>67</v>
      </c>
      <c r="V172" s="2" t="s">
        <v>424</v>
      </c>
      <c r="AB172" s="2">
        <v>81</v>
      </c>
      <c r="AE172" s="2">
        <v>77</v>
      </c>
      <c r="AF172" s="2">
        <v>69</v>
      </c>
    </row>
    <row r="173" spans="1:65" x14ac:dyDescent="0.2">
      <c r="A173" s="10" t="s">
        <v>25</v>
      </c>
      <c r="B173" s="6" t="s">
        <v>463</v>
      </c>
      <c r="C173" s="10" t="s">
        <v>47</v>
      </c>
      <c r="D173" s="1">
        <v>30</v>
      </c>
      <c r="E173" s="1">
        <v>11</v>
      </c>
      <c r="F173" s="1">
        <v>19</v>
      </c>
      <c r="G173" s="1">
        <v>5</v>
      </c>
      <c r="H173" s="1">
        <v>1</v>
      </c>
      <c r="I173" s="1">
        <v>0</v>
      </c>
      <c r="J173" s="1">
        <v>0</v>
      </c>
      <c r="K173" s="1">
        <v>0</v>
      </c>
      <c r="L173" s="1">
        <v>23</v>
      </c>
      <c r="M173" s="1">
        <v>7</v>
      </c>
      <c r="N173" s="1">
        <v>0</v>
      </c>
      <c r="O173" s="2">
        <v>76.66</v>
      </c>
      <c r="P173" s="9" t="s">
        <v>186</v>
      </c>
      <c r="Q173" s="13">
        <v>1.82</v>
      </c>
      <c r="R173" s="14">
        <v>118</v>
      </c>
      <c r="S173" t="s">
        <v>501</v>
      </c>
      <c r="T173">
        <v>1</v>
      </c>
      <c r="U173" s="20">
        <v>89</v>
      </c>
      <c r="V173" s="2" t="s">
        <v>416</v>
      </c>
      <c r="Z173" s="2">
        <v>76</v>
      </c>
      <c r="AA173" s="2">
        <v>85</v>
      </c>
      <c r="AL173" s="2">
        <v>33</v>
      </c>
      <c r="AM173" s="2">
        <v>23</v>
      </c>
      <c r="AN173" s="2">
        <f t="shared" si="2"/>
        <v>1.4347826086956521</v>
      </c>
      <c r="AO173">
        <v>119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1</v>
      </c>
      <c r="AW173">
        <v>0</v>
      </c>
      <c r="AX173">
        <v>11</v>
      </c>
      <c r="AY173">
        <v>0</v>
      </c>
      <c r="AZ173">
        <v>3</v>
      </c>
      <c r="BA173">
        <v>0</v>
      </c>
      <c r="BB173">
        <v>38</v>
      </c>
      <c r="BC173">
        <v>1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</row>
    <row r="174" spans="1:65" x14ac:dyDescent="0.2">
      <c r="A174" s="10" t="s">
        <v>25</v>
      </c>
      <c r="B174" s="6" t="s">
        <v>464</v>
      </c>
      <c r="C174" s="10" t="s">
        <v>47</v>
      </c>
      <c r="D174" s="1">
        <v>5</v>
      </c>
      <c r="E174" s="1">
        <v>0</v>
      </c>
      <c r="F174" s="1">
        <v>5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3</v>
      </c>
      <c r="M174" s="1">
        <v>2</v>
      </c>
      <c r="N174" s="1">
        <v>0</v>
      </c>
      <c r="O174" s="2">
        <v>60</v>
      </c>
      <c r="P174" s="9" t="s">
        <v>186</v>
      </c>
      <c r="Q174" s="13">
        <v>1.91</v>
      </c>
      <c r="R174" s="14">
        <v>132</v>
      </c>
      <c r="S174" t="s">
        <v>502</v>
      </c>
      <c r="T174">
        <v>1</v>
      </c>
      <c r="U174" s="20">
        <v>77</v>
      </c>
      <c r="V174" s="2" t="s">
        <v>482</v>
      </c>
      <c r="Z174" s="2">
        <v>69</v>
      </c>
      <c r="AA174" s="2">
        <v>88</v>
      </c>
      <c r="AL174" s="2">
        <v>0</v>
      </c>
      <c r="AM174" s="2">
        <v>3</v>
      </c>
      <c r="AN174" s="2">
        <f t="shared" si="2"/>
        <v>0</v>
      </c>
      <c r="AO174">
        <v>40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1</v>
      </c>
      <c r="BA174">
        <v>0</v>
      </c>
      <c r="BB174">
        <v>21</v>
      </c>
      <c r="BC174">
        <v>1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</row>
    <row r="175" spans="1:65" x14ac:dyDescent="0.2">
      <c r="A175" s="10" t="s">
        <v>25</v>
      </c>
      <c r="B175" s="6" t="s">
        <v>469</v>
      </c>
      <c r="C175" s="10" t="s">
        <v>48</v>
      </c>
      <c r="D175" s="1">
        <v>14</v>
      </c>
      <c r="E175" s="1">
        <v>12</v>
      </c>
      <c r="F175" s="1">
        <v>2</v>
      </c>
      <c r="G175" s="1">
        <v>31</v>
      </c>
      <c r="H175" s="1">
        <v>5</v>
      </c>
      <c r="I175" s="1">
        <v>0</v>
      </c>
      <c r="J175" s="1">
        <v>2</v>
      </c>
      <c r="K175" s="1">
        <v>0</v>
      </c>
      <c r="L175" s="1">
        <v>9</v>
      </c>
      <c r="M175" s="1">
        <v>4</v>
      </c>
      <c r="N175" s="1">
        <v>1</v>
      </c>
      <c r="O175" s="2">
        <v>67.849999999999994</v>
      </c>
      <c r="P175" s="9" t="s">
        <v>503</v>
      </c>
      <c r="Q175" s="13">
        <v>1.84</v>
      </c>
      <c r="R175" s="14">
        <v>92</v>
      </c>
      <c r="S175" t="s">
        <v>504</v>
      </c>
      <c r="T175">
        <v>1</v>
      </c>
      <c r="U175" s="20">
        <v>85</v>
      </c>
      <c r="V175" s="2" t="s">
        <v>416</v>
      </c>
      <c r="W175" s="2">
        <v>78</v>
      </c>
      <c r="AK175" s="2">
        <v>74</v>
      </c>
      <c r="AL175" s="2">
        <v>274</v>
      </c>
      <c r="AM175" s="2">
        <v>50</v>
      </c>
      <c r="AN175" s="2">
        <f t="shared" si="2"/>
        <v>5.48</v>
      </c>
      <c r="AO175">
        <v>400</v>
      </c>
      <c r="AP175">
        <v>5</v>
      </c>
      <c r="AQ175">
        <v>1</v>
      </c>
      <c r="AR175">
        <v>3</v>
      </c>
      <c r="AS175">
        <v>0</v>
      </c>
      <c r="AT175">
        <v>0</v>
      </c>
      <c r="AU175">
        <v>0</v>
      </c>
      <c r="AV175">
        <v>13</v>
      </c>
      <c r="AW175">
        <v>4</v>
      </c>
      <c r="AX175">
        <v>9</v>
      </c>
      <c r="AY175">
        <v>1</v>
      </c>
      <c r="AZ175">
        <v>36</v>
      </c>
      <c r="BA175">
        <v>5</v>
      </c>
      <c r="BB175">
        <v>7</v>
      </c>
      <c r="BC175">
        <v>5</v>
      </c>
      <c r="BD175">
        <v>0</v>
      </c>
      <c r="BE175">
        <v>8</v>
      </c>
      <c r="BF175">
        <v>4</v>
      </c>
      <c r="BG175">
        <v>2</v>
      </c>
      <c r="BH175">
        <v>18</v>
      </c>
      <c r="BI175">
        <v>25</v>
      </c>
      <c r="BJ175">
        <v>1</v>
      </c>
      <c r="BK175">
        <v>0</v>
      </c>
      <c r="BL175">
        <v>0</v>
      </c>
      <c r="BM175">
        <v>0</v>
      </c>
    </row>
    <row r="176" spans="1:65" x14ac:dyDescent="0.2">
      <c r="A176" s="10" t="s">
        <v>25</v>
      </c>
      <c r="B176" s="6" t="s">
        <v>470</v>
      </c>
      <c r="C176" s="10" t="s">
        <v>48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P176" s="9" t="s">
        <v>225</v>
      </c>
      <c r="Q176" s="13">
        <v>1.93</v>
      </c>
      <c r="R176" s="14">
        <v>98</v>
      </c>
      <c r="S176" t="s">
        <v>505</v>
      </c>
      <c r="T176">
        <v>0</v>
      </c>
      <c r="U176" s="20">
        <v>85</v>
      </c>
      <c r="V176" s="2" t="s">
        <v>482</v>
      </c>
      <c r="W176" s="2">
        <v>75</v>
      </c>
      <c r="AK176" s="2">
        <v>79</v>
      </c>
    </row>
    <row r="177" spans="1:65" x14ac:dyDescent="0.2">
      <c r="A177" s="10" t="s">
        <v>25</v>
      </c>
      <c r="B177" s="6" t="s">
        <v>506</v>
      </c>
      <c r="C177" s="10" t="s">
        <v>48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P177" s="9" t="s">
        <v>225</v>
      </c>
      <c r="Q177" s="13">
        <v>1.88</v>
      </c>
      <c r="R177" s="14">
        <v>86</v>
      </c>
      <c r="S177" t="s">
        <v>510</v>
      </c>
      <c r="T177">
        <v>0</v>
      </c>
      <c r="U177" s="20">
        <v>68</v>
      </c>
      <c r="V177" s="2" t="s">
        <v>415</v>
      </c>
      <c r="W177" s="2">
        <v>73</v>
      </c>
      <c r="AK177" s="2">
        <v>76</v>
      </c>
    </row>
    <row r="178" spans="1:65" x14ac:dyDescent="0.2">
      <c r="A178" s="10" t="s">
        <v>25</v>
      </c>
      <c r="B178" s="6" t="s">
        <v>471</v>
      </c>
      <c r="C178" s="10" t="s">
        <v>48</v>
      </c>
      <c r="D178" s="1">
        <v>34</v>
      </c>
      <c r="E178" s="1">
        <v>34</v>
      </c>
      <c r="F178" s="1">
        <v>0</v>
      </c>
      <c r="G178" s="1">
        <v>402</v>
      </c>
      <c r="H178" s="1">
        <v>5</v>
      </c>
      <c r="I178" s="1">
        <v>64</v>
      </c>
      <c r="J178" s="1">
        <v>83</v>
      </c>
      <c r="K178" s="1">
        <v>0</v>
      </c>
      <c r="L178" s="1">
        <v>25</v>
      </c>
      <c r="M178" s="1">
        <v>8</v>
      </c>
      <c r="N178" s="1">
        <v>1</v>
      </c>
      <c r="O178" s="2">
        <v>75</v>
      </c>
      <c r="P178" s="9" t="s">
        <v>222</v>
      </c>
      <c r="Q178" s="13">
        <v>1.88</v>
      </c>
      <c r="R178" s="14">
        <v>90</v>
      </c>
      <c r="S178" t="s">
        <v>511</v>
      </c>
      <c r="T178">
        <v>1</v>
      </c>
      <c r="U178" s="20">
        <v>89</v>
      </c>
      <c r="V178" s="2" t="s">
        <v>416</v>
      </c>
      <c r="W178" s="2">
        <v>74</v>
      </c>
      <c r="X178" s="2">
        <v>45</v>
      </c>
      <c r="AJ178" s="2">
        <v>92</v>
      </c>
      <c r="AL178" s="2">
        <v>85</v>
      </c>
      <c r="AM178" s="2">
        <v>31</v>
      </c>
      <c r="AN178" s="2">
        <f t="shared" si="2"/>
        <v>2.7419354838709675</v>
      </c>
      <c r="AO178">
        <v>370</v>
      </c>
      <c r="AP178">
        <v>59</v>
      </c>
      <c r="AQ178">
        <v>1</v>
      </c>
      <c r="AR178">
        <v>2</v>
      </c>
      <c r="AS178">
        <v>15</v>
      </c>
      <c r="AT178">
        <v>8</v>
      </c>
      <c r="AU178">
        <v>0</v>
      </c>
      <c r="AV178">
        <v>4</v>
      </c>
      <c r="AW178">
        <v>3</v>
      </c>
      <c r="AX178">
        <v>5</v>
      </c>
      <c r="AY178">
        <v>0</v>
      </c>
      <c r="AZ178">
        <v>114</v>
      </c>
      <c r="BA178">
        <v>3</v>
      </c>
      <c r="BB178">
        <v>42</v>
      </c>
      <c r="BC178">
        <v>11</v>
      </c>
      <c r="BD178">
        <v>4</v>
      </c>
      <c r="BE178">
        <v>13</v>
      </c>
      <c r="BF178">
        <v>5</v>
      </c>
      <c r="BG178">
        <v>2</v>
      </c>
      <c r="BH178">
        <v>46</v>
      </c>
      <c r="BI178">
        <v>3</v>
      </c>
      <c r="BJ178">
        <v>1</v>
      </c>
      <c r="BK178">
        <v>0</v>
      </c>
      <c r="BL178">
        <v>0</v>
      </c>
      <c r="BM178">
        <v>0</v>
      </c>
    </row>
    <row r="179" spans="1:65" x14ac:dyDescent="0.2">
      <c r="A179" s="10" t="s">
        <v>25</v>
      </c>
      <c r="B179" s="6" t="s">
        <v>472</v>
      </c>
      <c r="C179" s="10" t="s">
        <v>48</v>
      </c>
      <c r="D179" s="1">
        <v>26</v>
      </c>
      <c r="E179" s="1">
        <v>19</v>
      </c>
      <c r="F179" s="1">
        <v>7</v>
      </c>
      <c r="G179" s="1">
        <v>101</v>
      </c>
      <c r="H179" s="1">
        <v>5</v>
      </c>
      <c r="I179" s="1">
        <v>17</v>
      </c>
      <c r="J179" s="1">
        <v>13</v>
      </c>
      <c r="K179" s="1">
        <v>1</v>
      </c>
      <c r="L179" s="1">
        <v>20</v>
      </c>
      <c r="M179" s="1">
        <v>5</v>
      </c>
      <c r="N179" s="1">
        <v>1</v>
      </c>
      <c r="O179" s="2">
        <v>78.84</v>
      </c>
      <c r="P179" s="9" t="s">
        <v>222</v>
      </c>
      <c r="Q179" s="13">
        <v>1.75</v>
      </c>
      <c r="R179" s="14">
        <v>80</v>
      </c>
      <c r="S179" t="s">
        <v>271</v>
      </c>
      <c r="T179">
        <v>1</v>
      </c>
      <c r="U179" s="20">
        <v>71</v>
      </c>
      <c r="V179" s="2" t="s">
        <v>425</v>
      </c>
      <c r="W179" s="2">
        <v>74</v>
      </c>
      <c r="X179" s="2">
        <v>57</v>
      </c>
      <c r="AJ179" s="2">
        <v>90</v>
      </c>
      <c r="AL179" s="2">
        <v>34</v>
      </c>
      <c r="AM179" s="2">
        <v>12</v>
      </c>
      <c r="AN179" s="2">
        <f t="shared" si="2"/>
        <v>2.8333333333333335</v>
      </c>
      <c r="AO179">
        <v>53</v>
      </c>
      <c r="AP179">
        <v>13</v>
      </c>
      <c r="AQ179">
        <v>1</v>
      </c>
      <c r="AR179">
        <v>0</v>
      </c>
      <c r="AS179">
        <v>4</v>
      </c>
      <c r="AT179">
        <v>0</v>
      </c>
      <c r="AU179">
        <v>0</v>
      </c>
      <c r="AV179">
        <v>3</v>
      </c>
      <c r="AW179">
        <v>1</v>
      </c>
      <c r="AX179">
        <v>6</v>
      </c>
      <c r="AY179">
        <v>0</v>
      </c>
      <c r="AZ179">
        <v>16</v>
      </c>
      <c r="BA179">
        <v>0</v>
      </c>
      <c r="BB179">
        <v>9</v>
      </c>
      <c r="BC179">
        <v>0</v>
      </c>
      <c r="BD179">
        <v>0</v>
      </c>
      <c r="BE179">
        <v>1</v>
      </c>
      <c r="BF179">
        <v>1</v>
      </c>
      <c r="BG179">
        <v>0</v>
      </c>
      <c r="BH179">
        <v>9</v>
      </c>
      <c r="BI179">
        <v>2</v>
      </c>
      <c r="BJ179">
        <v>0</v>
      </c>
      <c r="BK179">
        <v>0</v>
      </c>
      <c r="BL179">
        <v>0</v>
      </c>
      <c r="BM179">
        <v>0</v>
      </c>
    </row>
    <row r="180" spans="1:65" x14ac:dyDescent="0.2">
      <c r="A180" s="10" t="s">
        <v>25</v>
      </c>
      <c r="B180" s="6" t="s">
        <v>507</v>
      </c>
      <c r="C180" s="10" t="s">
        <v>48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P180" s="9" t="s">
        <v>237</v>
      </c>
      <c r="Q180" s="13">
        <v>1.82</v>
      </c>
      <c r="R180" s="14">
        <v>92</v>
      </c>
      <c r="S180" t="s">
        <v>512</v>
      </c>
      <c r="T180">
        <v>0</v>
      </c>
      <c r="V180" s="2" t="s">
        <v>415</v>
      </c>
    </row>
    <row r="181" spans="1:65" x14ac:dyDescent="0.2">
      <c r="A181" s="10" t="s">
        <v>25</v>
      </c>
      <c r="B181" s="6" t="s">
        <v>473</v>
      </c>
      <c r="C181" s="10" t="s">
        <v>48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P181" s="9" t="s">
        <v>218</v>
      </c>
      <c r="Q181" s="13">
        <v>1.82</v>
      </c>
      <c r="R181" s="14">
        <v>89</v>
      </c>
      <c r="S181" t="s">
        <v>513</v>
      </c>
      <c r="T181">
        <v>0</v>
      </c>
      <c r="U181" s="20">
        <v>80</v>
      </c>
      <c r="V181" s="2" t="s">
        <v>413</v>
      </c>
      <c r="X181" s="2">
        <v>92</v>
      </c>
      <c r="AG181" s="2">
        <v>74</v>
      </c>
    </row>
    <row r="182" spans="1:65" x14ac:dyDescent="0.2">
      <c r="A182" s="10" t="s">
        <v>25</v>
      </c>
      <c r="B182" s="6" t="s">
        <v>474</v>
      </c>
      <c r="C182" s="10" t="s">
        <v>48</v>
      </c>
      <c r="D182" s="1">
        <v>19</v>
      </c>
      <c r="E182" s="1">
        <v>17</v>
      </c>
      <c r="F182" s="1">
        <v>2</v>
      </c>
      <c r="G182" s="1">
        <v>50</v>
      </c>
      <c r="H182" s="1">
        <v>10</v>
      </c>
      <c r="I182" s="1">
        <v>0</v>
      </c>
      <c r="J182" s="1">
        <v>0</v>
      </c>
      <c r="K182" s="1">
        <v>0</v>
      </c>
      <c r="L182" s="1">
        <v>14</v>
      </c>
      <c r="M182" s="1">
        <v>5</v>
      </c>
      <c r="N182" s="1">
        <v>0</v>
      </c>
      <c r="O182" s="2">
        <v>73.680000000000007</v>
      </c>
      <c r="P182" s="9" t="s">
        <v>225</v>
      </c>
      <c r="Q182" s="13">
        <v>1.83</v>
      </c>
      <c r="R182" s="14">
        <v>91</v>
      </c>
      <c r="S182" t="s">
        <v>514</v>
      </c>
      <c r="T182">
        <v>1</v>
      </c>
      <c r="U182" s="20">
        <v>72</v>
      </c>
      <c r="V182" s="2" t="s">
        <v>424</v>
      </c>
      <c r="W182" s="2">
        <v>77</v>
      </c>
      <c r="AK182" s="2">
        <v>85</v>
      </c>
    </row>
    <row r="183" spans="1:65" x14ac:dyDescent="0.2">
      <c r="A183" s="10" t="s">
        <v>25</v>
      </c>
      <c r="B183" s="6" t="s">
        <v>475</v>
      </c>
      <c r="C183" s="10" t="s">
        <v>48</v>
      </c>
      <c r="D183" s="1">
        <v>20</v>
      </c>
      <c r="E183" s="1">
        <v>19</v>
      </c>
      <c r="F183" s="1">
        <v>1</v>
      </c>
      <c r="G183" s="1">
        <v>50</v>
      </c>
      <c r="H183" s="1">
        <v>10</v>
      </c>
      <c r="I183" s="1">
        <v>0</v>
      </c>
      <c r="J183" s="1">
        <v>0</v>
      </c>
      <c r="K183" s="1">
        <v>0</v>
      </c>
      <c r="L183" s="1">
        <v>14</v>
      </c>
      <c r="M183" s="1">
        <v>5</v>
      </c>
      <c r="N183" s="1">
        <v>1</v>
      </c>
      <c r="O183" s="2">
        <v>72.5</v>
      </c>
      <c r="P183" s="9" t="s">
        <v>233</v>
      </c>
      <c r="Q183" s="13">
        <v>1.86</v>
      </c>
      <c r="R183" s="14">
        <v>92</v>
      </c>
      <c r="S183" t="s">
        <v>515</v>
      </c>
      <c r="T183">
        <v>1</v>
      </c>
      <c r="U183" s="20">
        <v>77</v>
      </c>
      <c r="V183" s="2" t="s">
        <v>425</v>
      </c>
      <c r="W183" s="2">
        <v>83</v>
      </c>
      <c r="X183" s="2">
        <v>55</v>
      </c>
      <c r="Y183" s="2">
        <v>92</v>
      </c>
      <c r="AL183" s="2">
        <v>284</v>
      </c>
      <c r="AM183" s="2">
        <v>52</v>
      </c>
      <c r="AN183" s="2">
        <f t="shared" si="2"/>
        <v>5.4615384615384617</v>
      </c>
      <c r="AO183">
        <v>389</v>
      </c>
      <c r="AP183">
        <v>30</v>
      </c>
      <c r="AQ183">
        <v>6</v>
      </c>
      <c r="AR183">
        <v>1</v>
      </c>
      <c r="AS183">
        <v>0</v>
      </c>
      <c r="AT183">
        <v>0</v>
      </c>
      <c r="AU183">
        <v>0</v>
      </c>
      <c r="AV183">
        <v>9</v>
      </c>
      <c r="AW183">
        <v>11</v>
      </c>
      <c r="AX183">
        <v>15</v>
      </c>
      <c r="AY183">
        <v>0</v>
      </c>
      <c r="AZ183">
        <v>16</v>
      </c>
      <c r="BA183">
        <v>4</v>
      </c>
      <c r="BB183">
        <v>36</v>
      </c>
      <c r="BC183">
        <v>5</v>
      </c>
      <c r="BD183">
        <v>3</v>
      </c>
      <c r="BE183">
        <v>6</v>
      </c>
      <c r="BF183">
        <v>2</v>
      </c>
      <c r="BG183">
        <v>2</v>
      </c>
      <c r="BH183">
        <v>7</v>
      </c>
      <c r="BI183">
        <v>23</v>
      </c>
      <c r="BJ183">
        <v>0</v>
      </c>
      <c r="BK183">
        <v>0</v>
      </c>
      <c r="BL183">
        <v>0</v>
      </c>
      <c r="BM183">
        <v>0</v>
      </c>
    </row>
    <row r="184" spans="1:65" x14ac:dyDescent="0.2">
      <c r="A184" s="10" t="s">
        <v>25</v>
      </c>
      <c r="B184" s="6" t="s">
        <v>508</v>
      </c>
      <c r="C184" s="10" t="s">
        <v>48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P184" s="9" t="s">
        <v>233</v>
      </c>
      <c r="Q184" s="13">
        <v>1.85</v>
      </c>
      <c r="R184" s="14">
        <v>99</v>
      </c>
      <c r="S184" t="s">
        <v>516</v>
      </c>
      <c r="T184">
        <v>0</v>
      </c>
      <c r="V184" s="2" t="s">
        <v>413</v>
      </c>
    </row>
    <row r="185" spans="1:65" x14ac:dyDescent="0.2">
      <c r="A185" s="10" t="s">
        <v>25</v>
      </c>
      <c r="B185" s="6" t="s">
        <v>476</v>
      </c>
      <c r="C185" s="10" t="s">
        <v>48</v>
      </c>
      <c r="D185" s="1">
        <v>14</v>
      </c>
      <c r="E185" s="1">
        <v>11</v>
      </c>
      <c r="F185" s="1">
        <v>3</v>
      </c>
      <c r="G185" s="1">
        <v>25</v>
      </c>
      <c r="H185" s="1">
        <v>5</v>
      </c>
      <c r="I185" s="1">
        <v>0</v>
      </c>
      <c r="J185" s="1">
        <v>0</v>
      </c>
      <c r="K185" s="1">
        <v>0</v>
      </c>
      <c r="L185" s="1">
        <v>10</v>
      </c>
      <c r="M185" s="1">
        <v>3</v>
      </c>
      <c r="N185" s="1">
        <v>1</v>
      </c>
      <c r="O185" s="2">
        <v>75</v>
      </c>
      <c r="P185" s="9" t="s">
        <v>225</v>
      </c>
      <c r="Q185" s="13">
        <v>1.85</v>
      </c>
      <c r="R185" s="14">
        <v>114</v>
      </c>
      <c r="S185" t="s">
        <v>517</v>
      </c>
      <c r="T185">
        <v>1</v>
      </c>
      <c r="U185" s="20">
        <v>71</v>
      </c>
      <c r="V185" s="2" t="s">
        <v>425</v>
      </c>
      <c r="W185" s="2">
        <v>75</v>
      </c>
      <c r="AK185" s="2">
        <v>79</v>
      </c>
      <c r="AL185" s="2">
        <v>182</v>
      </c>
      <c r="AM185" s="2">
        <v>38</v>
      </c>
      <c r="AN185" s="2">
        <f t="shared" si="2"/>
        <v>4.7894736842105265</v>
      </c>
      <c r="AO185">
        <v>354</v>
      </c>
      <c r="AP185">
        <v>10</v>
      </c>
      <c r="AQ185">
        <v>2</v>
      </c>
      <c r="AR185">
        <v>1</v>
      </c>
      <c r="AS185">
        <v>0</v>
      </c>
      <c r="AT185">
        <v>0</v>
      </c>
      <c r="AU185">
        <v>0</v>
      </c>
      <c r="AV185">
        <v>11</v>
      </c>
      <c r="AW185">
        <v>6</v>
      </c>
      <c r="AX185">
        <v>18</v>
      </c>
      <c r="AY185">
        <v>0</v>
      </c>
      <c r="AZ185">
        <v>15</v>
      </c>
      <c r="BA185">
        <v>3</v>
      </c>
      <c r="BB185">
        <v>28</v>
      </c>
      <c r="BC185">
        <v>11</v>
      </c>
      <c r="BD185">
        <v>1</v>
      </c>
      <c r="BE185">
        <v>3</v>
      </c>
      <c r="BF185">
        <v>2</v>
      </c>
      <c r="BG185">
        <v>1</v>
      </c>
      <c r="BH185">
        <v>0</v>
      </c>
      <c r="BI185">
        <v>0</v>
      </c>
      <c r="BJ185">
        <v>1</v>
      </c>
      <c r="BK185">
        <v>0</v>
      </c>
      <c r="BL185">
        <v>0</v>
      </c>
      <c r="BM185">
        <v>0</v>
      </c>
    </row>
    <row r="186" spans="1:65" x14ac:dyDescent="0.2">
      <c r="A186" s="10" t="s">
        <v>25</v>
      </c>
      <c r="B186" s="6" t="s">
        <v>509</v>
      </c>
      <c r="C186" s="10" t="s">
        <v>48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P186" s="9" t="s">
        <v>222</v>
      </c>
      <c r="Q186" s="13">
        <v>1.82</v>
      </c>
      <c r="R186" s="14">
        <v>91</v>
      </c>
      <c r="S186" t="s">
        <v>518</v>
      </c>
      <c r="T186">
        <v>0</v>
      </c>
      <c r="U186" s="20">
        <v>56</v>
      </c>
      <c r="V186" s="2" t="s">
        <v>423</v>
      </c>
      <c r="W186" s="2">
        <v>69</v>
      </c>
      <c r="AK186" s="2">
        <v>78</v>
      </c>
    </row>
    <row r="187" spans="1:65" x14ac:dyDescent="0.2">
      <c r="A187" s="10" t="s">
        <v>25</v>
      </c>
      <c r="B187" s="6" t="s">
        <v>477</v>
      </c>
      <c r="C187" s="10" t="s">
        <v>48</v>
      </c>
      <c r="D187" s="1">
        <v>17</v>
      </c>
      <c r="E187" s="1">
        <v>16</v>
      </c>
      <c r="F187" s="1">
        <v>1</v>
      </c>
      <c r="G187" s="1">
        <v>40</v>
      </c>
      <c r="H187" s="1">
        <v>8</v>
      </c>
      <c r="I187" s="1">
        <v>0</v>
      </c>
      <c r="J187" s="1">
        <v>0</v>
      </c>
      <c r="K187" s="1">
        <v>0</v>
      </c>
      <c r="L187" s="1">
        <v>12</v>
      </c>
      <c r="M187" s="1">
        <v>5</v>
      </c>
      <c r="N187" s="1">
        <v>0</v>
      </c>
      <c r="O187" s="2">
        <v>70.58</v>
      </c>
      <c r="P187" s="9" t="s">
        <v>231</v>
      </c>
      <c r="Q187" s="13">
        <v>1.88</v>
      </c>
      <c r="R187" s="14">
        <v>95</v>
      </c>
      <c r="S187" t="s">
        <v>519</v>
      </c>
      <c r="T187">
        <v>1</v>
      </c>
      <c r="U187" s="20">
        <v>77</v>
      </c>
      <c r="V187" s="2" t="s">
        <v>424</v>
      </c>
      <c r="W187" s="2">
        <v>80</v>
      </c>
      <c r="X187" s="2">
        <v>57</v>
      </c>
      <c r="Y187" s="2">
        <v>92</v>
      </c>
    </row>
    <row r="188" spans="1:65" x14ac:dyDescent="0.2">
      <c r="A188" s="10" t="s">
        <v>25</v>
      </c>
      <c r="B188" s="6" t="s">
        <v>478</v>
      </c>
      <c r="C188" s="10" t="s">
        <v>48</v>
      </c>
      <c r="D188" s="1">
        <v>37</v>
      </c>
      <c r="E188" s="1">
        <v>29</v>
      </c>
      <c r="F188" s="1">
        <v>8</v>
      </c>
      <c r="G188" s="1">
        <v>25</v>
      </c>
      <c r="H188" s="1">
        <v>5</v>
      </c>
      <c r="I188" s="1">
        <v>0</v>
      </c>
      <c r="J188" s="1">
        <v>0</v>
      </c>
      <c r="K188" s="1">
        <v>0</v>
      </c>
      <c r="L188" s="1">
        <v>29</v>
      </c>
      <c r="M188" s="1">
        <v>6</v>
      </c>
      <c r="N188" s="1">
        <v>2</v>
      </c>
      <c r="O188" s="2">
        <v>81.08</v>
      </c>
      <c r="P188" s="9" t="s">
        <v>218</v>
      </c>
      <c r="Q188" s="13">
        <v>1.78</v>
      </c>
      <c r="R188" s="14">
        <v>92</v>
      </c>
      <c r="S188" t="s">
        <v>520</v>
      </c>
      <c r="T188">
        <v>1</v>
      </c>
      <c r="U188" s="20">
        <v>80</v>
      </c>
      <c r="V188" s="2" t="s">
        <v>425</v>
      </c>
      <c r="X188" s="2">
        <v>94</v>
      </c>
      <c r="AG188" s="2">
        <v>74</v>
      </c>
      <c r="AL188" s="2">
        <v>54</v>
      </c>
      <c r="AM188" s="2">
        <v>25</v>
      </c>
      <c r="AN188" s="2">
        <f t="shared" si="2"/>
        <v>2.16</v>
      </c>
      <c r="AO188">
        <v>363</v>
      </c>
      <c r="AP188">
        <v>0</v>
      </c>
      <c r="AQ188">
        <v>0</v>
      </c>
      <c r="AR188">
        <v>1</v>
      </c>
      <c r="AS188">
        <v>0</v>
      </c>
      <c r="AT188">
        <v>0</v>
      </c>
      <c r="AU188">
        <v>0</v>
      </c>
      <c r="AV188">
        <v>1</v>
      </c>
      <c r="AW188">
        <v>2</v>
      </c>
      <c r="AX188">
        <v>10</v>
      </c>
      <c r="AY188">
        <v>0</v>
      </c>
      <c r="AZ188">
        <v>362</v>
      </c>
      <c r="BA188">
        <v>3</v>
      </c>
      <c r="BB188">
        <v>13</v>
      </c>
      <c r="BC188">
        <v>5</v>
      </c>
      <c r="BD188">
        <v>0</v>
      </c>
      <c r="BE188">
        <v>5</v>
      </c>
      <c r="BF188">
        <v>5</v>
      </c>
      <c r="BG188">
        <v>0</v>
      </c>
      <c r="BH188">
        <v>70</v>
      </c>
      <c r="BI188">
        <v>2</v>
      </c>
      <c r="BJ188">
        <v>1</v>
      </c>
      <c r="BK188">
        <v>0</v>
      </c>
      <c r="BL188">
        <v>0</v>
      </c>
      <c r="BM188">
        <v>0</v>
      </c>
    </row>
    <row r="189" spans="1:65" x14ac:dyDescent="0.2">
      <c r="A189" s="10" t="s">
        <v>25</v>
      </c>
      <c r="B189" s="6" t="s">
        <v>479</v>
      </c>
      <c r="C189" s="10" t="s">
        <v>48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P189" s="9" t="s">
        <v>218</v>
      </c>
      <c r="Q189" s="13">
        <v>1.77</v>
      </c>
      <c r="R189" s="14">
        <v>84</v>
      </c>
      <c r="S189" t="s">
        <v>521</v>
      </c>
      <c r="T189">
        <v>0</v>
      </c>
      <c r="V189" s="2" t="s">
        <v>415</v>
      </c>
    </row>
    <row r="190" spans="1:65" x14ac:dyDescent="0.2">
      <c r="A190" s="10" t="s">
        <v>25</v>
      </c>
      <c r="B190" s="6" t="s">
        <v>480</v>
      </c>
      <c r="C190" s="10" t="s">
        <v>48</v>
      </c>
      <c r="P190" s="9" t="s">
        <v>237</v>
      </c>
      <c r="Q190" s="13">
        <v>1.83</v>
      </c>
      <c r="R190" s="14">
        <v>82</v>
      </c>
      <c r="S190" t="s">
        <v>522</v>
      </c>
      <c r="T190">
        <v>0</v>
      </c>
      <c r="V190" s="2" t="s">
        <v>609</v>
      </c>
    </row>
    <row r="191" spans="1:65" x14ac:dyDescent="0.2">
      <c r="A191" s="10" t="s">
        <v>3</v>
      </c>
      <c r="B191" s="10" t="s">
        <v>523</v>
      </c>
      <c r="C191" s="10" t="s">
        <v>47</v>
      </c>
      <c r="D191">
        <v>3</v>
      </c>
      <c r="E191">
        <v>0</v>
      </c>
      <c r="F191">
        <v>3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3</v>
      </c>
      <c r="N191">
        <v>0</v>
      </c>
      <c r="O191" s="2">
        <v>0</v>
      </c>
      <c r="P191" s="9" t="s">
        <v>186</v>
      </c>
      <c r="Q191" s="13">
        <v>1.84</v>
      </c>
      <c r="R191" s="14">
        <v>118</v>
      </c>
      <c r="S191" t="s">
        <v>558</v>
      </c>
      <c r="T191">
        <v>1</v>
      </c>
      <c r="U191" s="20">
        <v>81</v>
      </c>
      <c r="V191" s="2" t="s">
        <v>559</v>
      </c>
      <c r="Z191" s="2">
        <v>78</v>
      </c>
      <c r="AA191" s="2">
        <v>82</v>
      </c>
    </row>
    <row r="192" spans="1:65" x14ac:dyDescent="0.2">
      <c r="A192" s="10" t="s">
        <v>3</v>
      </c>
      <c r="B192" s="10" t="s">
        <v>524</v>
      </c>
      <c r="C192" s="10" t="s">
        <v>47</v>
      </c>
      <c r="P192" s="9" t="s">
        <v>186</v>
      </c>
      <c r="Q192" s="13">
        <v>1.81</v>
      </c>
      <c r="R192" s="14">
        <v>108</v>
      </c>
      <c r="S192" t="s">
        <v>560</v>
      </c>
      <c r="T192">
        <v>0</v>
      </c>
      <c r="U192" s="20">
        <v>60</v>
      </c>
      <c r="V192" s="2" t="s">
        <v>561</v>
      </c>
      <c r="Z192" s="2">
        <v>75</v>
      </c>
      <c r="AA192" s="2">
        <v>83</v>
      </c>
    </row>
    <row r="193" spans="1:65" x14ac:dyDescent="0.2">
      <c r="A193" s="10" t="s">
        <v>3</v>
      </c>
      <c r="B193" s="10" t="s">
        <v>525</v>
      </c>
      <c r="C193" s="10" t="s">
        <v>47</v>
      </c>
      <c r="D193">
        <v>19</v>
      </c>
      <c r="E193">
        <v>18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19</v>
      </c>
      <c r="N193">
        <v>0</v>
      </c>
      <c r="O193" s="2">
        <v>0</v>
      </c>
      <c r="P193" s="9" t="s">
        <v>186</v>
      </c>
      <c r="Q193" s="13">
        <v>1.83</v>
      </c>
      <c r="R193" s="14">
        <v>111</v>
      </c>
      <c r="S193" t="s">
        <v>562</v>
      </c>
      <c r="T193">
        <v>1</v>
      </c>
      <c r="U193" s="20">
        <v>62</v>
      </c>
      <c r="V193" s="2" t="s">
        <v>561</v>
      </c>
      <c r="Z193" s="2">
        <v>75</v>
      </c>
      <c r="AA193" s="2">
        <v>84</v>
      </c>
      <c r="AL193" s="2">
        <v>27</v>
      </c>
      <c r="AM193" s="2">
        <v>18</v>
      </c>
      <c r="AN193" s="2">
        <f t="shared" si="2"/>
        <v>1.5</v>
      </c>
      <c r="AO193">
        <v>258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1</v>
      </c>
      <c r="AW193">
        <v>0</v>
      </c>
      <c r="AX193">
        <v>7</v>
      </c>
      <c r="AY193">
        <v>0</v>
      </c>
      <c r="AZ193">
        <v>0</v>
      </c>
      <c r="BA193">
        <v>0</v>
      </c>
      <c r="BB193">
        <v>38</v>
      </c>
      <c r="BC193">
        <v>2</v>
      </c>
      <c r="BD193">
        <v>1</v>
      </c>
      <c r="BE193">
        <v>1</v>
      </c>
      <c r="BF193">
        <v>1</v>
      </c>
      <c r="BG193">
        <v>5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</row>
    <row r="194" spans="1:65" x14ac:dyDescent="0.2">
      <c r="A194" s="10" t="s">
        <v>3</v>
      </c>
      <c r="B194" s="10" t="s">
        <v>526</v>
      </c>
      <c r="C194" s="10" t="s">
        <v>47</v>
      </c>
      <c r="P194" s="9" t="s">
        <v>186</v>
      </c>
      <c r="Q194" s="13">
        <v>1.86</v>
      </c>
      <c r="R194" s="14">
        <v>126</v>
      </c>
      <c r="S194" t="s">
        <v>563</v>
      </c>
      <c r="T194">
        <v>0</v>
      </c>
      <c r="U194" s="20">
        <v>72</v>
      </c>
      <c r="V194" s="2" t="s">
        <v>564</v>
      </c>
      <c r="Z194" s="2">
        <v>83</v>
      </c>
      <c r="AA194" s="2">
        <v>90</v>
      </c>
    </row>
    <row r="195" spans="1:65" x14ac:dyDescent="0.2">
      <c r="A195" s="10" t="s">
        <v>3</v>
      </c>
      <c r="B195" s="10" t="s">
        <v>527</v>
      </c>
      <c r="C195" s="10" t="s">
        <v>47</v>
      </c>
      <c r="P195" s="9" t="s">
        <v>186</v>
      </c>
      <c r="Q195" s="13">
        <v>1.86</v>
      </c>
      <c r="R195" s="14">
        <v>106</v>
      </c>
      <c r="S195" t="s">
        <v>565</v>
      </c>
      <c r="T195">
        <v>0</v>
      </c>
      <c r="U195" s="20">
        <v>59</v>
      </c>
      <c r="V195" s="2" t="s">
        <v>561</v>
      </c>
      <c r="Z195" s="2">
        <v>76</v>
      </c>
      <c r="AA195" s="2">
        <v>85</v>
      </c>
    </row>
    <row r="196" spans="1:65" x14ac:dyDescent="0.2">
      <c r="A196" s="10" t="s">
        <v>3</v>
      </c>
      <c r="B196" s="10" t="s">
        <v>528</v>
      </c>
      <c r="C196" s="10" t="s">
        <v>47</v>
      </c>
      <c r="D196">
        <v>7</v>
      </c>
      <c r="E196">
        <v>2</v>
      </c>
      <c r="F196">
        <v>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7</v>
      </c>
      <c r="N196">
        <v>0</v>
      </c>
      <c r="O196" s="2">
        <v>0</v>
      </c>
      <c r="P196" s="9" t="s">
        <v>187</v>
      </c>
      <c r="Q196" s="13">
        <v>1.8</v>
      </c>
      <c r="R196" s="14">
        <v>105</v>
      </c>
      <c r="S196" t="s">
        <v>566</v>
      </c>
      <c r="T196">
        <v>1</v>
      </c>
      <c r="U196" s="20">
        <v>59</v>
      </c>
      <c r="V196" s="2" t="s">
        <v>561</v>
      </c>
      <c r="Z196" s="2">
        <v>79</v>
      </c>
      <c r="AA196" s="2">
        <v>91</v>
      </c>
      <c r="AB196" s="2">
        <v>29</v>
      </c>
      <c r="AL196" s="2">
        <v>15</v>
      </c>
      <c r="AM196" s="2">
        <v>19</v>
      </c>
      <c r="AN196" s="2">
        <f t="shared" ref="AN196:AN224" si="3">AL196/AM196</f>
        <v>0.78947368421052633</v>
      </c>
      <c r="AO196">
        <v>114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2</v>
      </c>
      <c r="AY196">
        <v>0</v>
      </c>
      <c r="AZ196">
        <v>2</v>
      </c>
      <c r="BA196">
        <v>0</v>
      </c>
      <c r="BB196">
        <v>16</v>
      </c>
      <c r="BC196">
        <v>2</v>
      </c>
      <c r="BD196">
        <v>0</v>
      </c>
      <c r="BE196">
        <v>1</v>
      </c>
      <c r="BF196">
        <v>0</v>
      </c>
      <c r="BG196">
        <v>2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</row>
    <row r="197" spans="1:65" x14ac:dyDescent="0.2">
      <c r="A197" s="10" t="s">
        <v>3</v>
      </c>
      <c r="B197" s="10" t="s">
        <v>529</v>
      </c>
      <c r="C197" s="10" t="s">
        <v>47</v>
      </c>
      <c r="D197">
        <v>4</v>
      </c>
      <c r="E197">
        <v>0</v>
      </c>
      <c r="F197">
        <v>4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4</v>
      </c>
      <c r="N197">
        <v>0</v>
      </c>
      <c r="O197" s="2">
        <v>0</v>
      </c>
      <c r="P197" s="9" t="s">
        <v>187</v>
      </c>
      <c r="Q197" s="13">
        <v>1.8</v>
      </c>
      <c r="R197" s="14">
        <v>98</v>
      </c>
      <c r="S197" t="s">
        <v>567</v>
      </c>
      <c r="T197">
        <v>1</v>
      </c>
      <c r="U197" s="20">
        <v>48</v>
      </c>
      <c r="V197" s="2" t="s">
        <v>561</v>
      </c>
      <c r="Z197" s="2">
        <v>66</v>
      </c>
      <c r="AA197" s="2">
        <v>76</v>
      </c>
      <c r="AB197" s="2">
        <v>77</v>
      </c>
    </row>
    <row r="198" spans="1:65" x14ac:dyDescent="0.2">
      <c r="A198" s="10" t="s">
        <v>3</v>
      </c>
      <c r="B198" s="10" t="s">
        <v>530</v>
      </c>
      <c r="C198" s="10" t="s">
        <v>47</v>
      </c>
      <c r="P198" s="9" t="s">
        <v>186</v>
      </c>
      <c r="Q198" s="13">
        <v>1.75</v>
      </c>
      <c r="R198" s="14">
        <v>115</v>
      </c>
      <c r="S198" t="s">
        <v>568</v>
      </c>
      <c r="T198">
        <v>0</v>
      </c>
      <c r="U198" s="20">
        <v>51</v>
      </c>
      <c r="V198" s="2" t="s">
        <v>564</v>
      </c>
      <c r="Z198" s="2">
        <v>63</v>
      </c>
      <c r="AA198" s="2">
        <v>66</v>
      </c>
      <c r="AB198" s="2">
        <v>29</v>
      </c>
    </row>
    <row r="199" spans="1:65" x14ac:dyDescent="0.2">
      <c r="A199" s="10" t="s">
        <v>3</v>
      </c>
      <c r="B199" s="10" t="s">
        <v>531</v>
      </c>
      <c r="C199" s="10" t="s">
        <v>47</v>
      </c>
      <c r="D199">
        <v>9</v>
      </c>
      <c r="E199">
        <v>9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9</v>
      </c>
      <c r="N199">
        <v>0</v>
      </c>
      <c r="O199" s="2">
        <v>0</v>
      </c>
      <c r="P199" s="9" t="s">
        <v>205</v>
      </c>
      <c r="Q199" s="13">
        <v>1.98</v>
      </c>
      <c r="R199" s="14">
        <v>108</v>
      </c>
      <c r="S199" t="s">
        <v>569</v>
      </c>
      <c r="T199">
        <v>1</v>
      </c>
      <c r="U199" s="20">
        <v>63</v>
      </c>
      <c r="V199" s="2" t="s">
        <v>564</v>
      </c>
      <c r="AA199" s="2">
        <v>73</v>
      </c>
      <c r="AC199" s="2">
        <v>86</v>
      </c>
      <c r="AD199" s="2">
        <v>81</v>
      </c>
      <c r="AL199" s="2">
        <v>16</v>
      </c>
      <c r="AM199" s="2">
        <v>16</v>
      </c>
      <c r="AN199" s="2">
        <f t="shared" si="3"/>
        <v>1</v>
      </c>
      <c r="AO199">
        <v>230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1</v>
      </c>
      <c r="AX199">
        <v>3</v>
      </c>
      <c r="AY199">
        <v>0</v>
      </c>
      <c r="AZ199">
        <v>7</v>
      </c>
      <c r="BA199">
        <v>2</v>
      </c>
      <c r="BB199">
        <v>47</v>
      </c>
      <c r="BC199">
        <v>7</v>
      </c>
      <c r="BD199">
        <v>1</v>
      </c>
      <c r="BE199">
        <v>1</v>
      </c>
      <c r="BF199">
        <v>1</v>
      </c>
      <c r="BG199">
        <v>2</v>
      </c>
      <c r="BH199">
        <v>0</v>
      </c>
      <c r="BI199">
        <v>0</v>
      </c>
      <c r="BJ199">
        <v>7</v>
      </c>
      <c r="BK199">
        <v>1</v>
      </c>
      <c r="BL199">
        <v>0</v>
      </c>
      <c r="BM199">
        <v>0</v>
      </c>
    </row>
    <row r="200" spans="1:65" x14ac:dyDescent="0.2">
      <c r="A200" s="10" t="s">
        <v>3</v>
      </c>
      <c r="B200" s="10" t="s">
        <v>532</v>
      </c>
      <c r="C200" s="10" t="s">
        <v>47</v>
      </c>
      <c r="P200" s="9" t="s">
        <v>570</v>
      </c>
      <c r="Q200" s="13">
        <v>1.96</v>
      </c>
      <c r="R200" s="14">
        <v>124</v>
      </c>
      <c r="S200" t="s">
        <v>571</v>
      </c>
      <c r="T200">
        <v>0</v>
      </c>
      <c r="U200" s="20">
        <v>65</v>
      </c>
      <c r="V200" s="2" t="s">
        <v>564</v>
      </c>
      <c r="AA200" s="2">
        <v>78</v>
      </c>
      <c r="AC200" s="2">
        <v>81</v>
      </c>
      <c r="AD200" s="2">
        <v>81</v>
      </c>
    </row>
    <row r="201" spans="1:65" x14ac:dyDescent="0.2">
      <c r="A201" s="10" t="s">
        <v>3</v>
      </c>
      <c r="B201" s="10" t="s">
        <v>533</v>
      </c>
      <c r="C201" s="10" t="s">
        <v>47</v>
      </c>
      <c r="D201">
        <v>9</v>
      </c>
      <c r="E201">
        <v>3</v>
      </c>
      <c r="F201">
        <v>6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9</v>
      </c>
      <c r="N201">
        <v>0</v>
      </c>
      <c r="O201" s="2">
        <v>0</v>
      </c>
      <c r="P201" s="9" t="s">
        <v>205</v>
      </c>
      <c r="Q201" s="13">
        <v>1.98</v>
      </c>
      <c r="R201" s="14">
        <v>108</v>
      </c>
      <c r="S201" t="s">
        <v>572</v>
      </c>
      <c r="T201">
        <v>1</v>
      </c>
      <c r="U201" s="20">
        <v>67</v>
      </c>
      <c r="V201" s="2" t="s">
        <v>564</v>
      </c>
      <c r="AA201" s="2">
        <v>61</v>
      </c>
      <c r="AC201" s="2">
        <v>85</v>
      </c>
      <c r="AD201" s="2">
        <v>89</v>
      </c>
      <c r="AL201" s="2">
        <v>133</v>
      </c>
      <c r="AM201" s="2">
        <v>44</v>
      </c>
      <c r="AN201" s="2">
        <f t="shared" si="3"/>
        <v>3.0227272727272729</v>
      </c>
      <c r="AO201">
        <v>298</v>
      </c>
      <c r="AP201">
        <v>0</v>
      </c>
      <c r="AQ201">
        <v>0</v>
      </c>
      <c r="AR201">
        <v>1</v>
      </c>
      <c r="AS201">
        <v>0</v>
      </c>
      <c r="AT201">
        <v>0</v>
      </c>
      <c r="AU201">
        <v>0</v>
      </c>
      <c r="AV201">
        <v>8</v>
      </c>
      <c r="AW201">
        <v>2</v>
      </c>
      <c r="AX201">
        <v>15</v>
      </c>
      <c r="AY201">
        <v>0</v>
      </c>
      <c r="AZ201">
        <v>17</v>
      </c>
      <c r="BA201">
        <v>5</v>
      </c>
      <c r="BB201">
        <v>39</v>
      </c>
      <c r="BC201">
        <v>7</v>
      </c>
      <c r="BD201">
        <v>0</v>
      </c>
      <c r="BE201">
        <v>2</v>
      </c>
      <c r="BF201">
        <v>2</v>
      </c>
      <c r="BG201">
        <v>2</v>
      </c>
      <c r="BH201">
        <v>1</v>
      </c>
      <c r="BI201">
        <v>0</v>
      </c>
      <c r="BJ201">
        <v>17</v>
      </c>
      <c r="BK201">
        <v>1</v>
      </c>
      <c r="BL201">
        <v>0</v>
      </c>
      <c r="BM201">
        <v>0</v>
      </c>
    </row>
    <row r="202" spans="1:65" x14ac:dyDescent="0.2">
      <c r="A202" s="10" t="s">
        <v>3</v>
      </c>
      <c r="B202" s="10" t="s">
        <v>534</v>
      </c>
      <c r="C202" s="10" t="s">
        <v>47</v>
      </c>
      <c r="D202">
        <v>5</v>
      </c>
      <c r="E202">
        <v>3</v>
      </c>
      <c r="F202">
        <v>2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5</v>
      </c>
      <c r="N202">
        <v>0</v>
      </c>
      <c r="O202" s="2">
        <v>0</v>
      </c>
      <c r="P202" s="9" t="s">
        <v>205</v>
      </c>
      <c r="Q202" s="13">
        <v>1.96</v>
      </c>
      <c r="R202" s="14">
        <v>120</v>
      </c>
      <c r="S202" t="s">
        <v>573</v>
      </c>
      <c r="T202">
        <v>1</v>
      </c>
      <c r="U202" s="20">
        <v>47</v>
      </c>
      <c r="V202" s="2" t="s">
        <v>561</v>
      </c>
      <c r="AB202" s="2">
        <v>67</v>
      </c>
      <c r="AE202" s="2">
        <v>64</v>
      </c>
      <c r="AF202" s="2">
        <v>54</v>
      </c>
      <c r="AL202" s="2">
        <v>17</v>
      </c>
      <c r="AM202" s="2">
        <v>20</v>
      </c>
      <c r="AN202" s="2">
        <f t="shared" si="3"/>
        <v>0.85</v>
      </c>
      <c r="AO202">
        <v>280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2</v>
      </c>
      <c r="AW202">
        <v>0</v>
      </c>
      <c r="AX202">
        <v>7</v>
      </c>
      <c r="AY202">
        <v>0</v>
      </c>
      <c r="AZ202">
        <v>12</v>
      </c>
      <c r="BA202">
        <v>2</v>
      </c>
      <c r="BB202">
        <v>47</v>
      </c>
      <c r="BC202">
        <v>8</v>
      </c>
      <c r="BD202">
        <v>2</v>
      </c>
      <c r="BE202">
        <v>0</v>
      </c>
      <c r="BF202">
        <v>0</v>
      </c>
      <c r="BG202">
        <v>0</v>
      </c>
      <c r="BH202">
        <v>0</v>
      </c>
      <c r="BI202">
        <v>1</v>
      </c>
      <c r="BJ202">
        <v>1</v>
      </c>
      <c r="BK202">
        <v>0</v>
      </c>
      <c r="BL202">
        <v>0</v>
      </c>
      <c r="BM202">
        <v>0</v>
      </c>
    </row>
    <row r="203" spans="1:65" x14ac:dyDescent="0.2">
      <c r="A203" s="10" t="s">
        <v>3</v>
      </c>
      <c r="B203" s="10" t="s">
        <v>535</v>
      </c>
      <c r="C203" s="10" t="s">
        <v>47</v>
      </c>
      <c r="D203">
        <v>52</v>
      </c>
      <c r="E203">
        <v>43</v>
      </c>
      <c r="F203">
        <v>9</v>
      </c>
      <c r="G203">
        <v>5</v>
      </c>
      <c r="H203">
        <v>1</v>
      </c>
      <c r="I203">
        <v>0</v>
      </c>
      <c r="J203">
        <v>0</v>
      </c>
      <c r="K203">
        <v>0</v>
      </c>
      <c r="L203">
        <v>8</v>
      </c>
      <c r="M203">
        <v>43</v>
      </c>
      <c r="N203">
        <v>1</v>
      </c>
      <c r="O203" s="2">
        <v>16.34</v>
      </c>
      <c r="P203" s="9" t="s">
        <v>202</v>
      </c>
      <c r="Q203" s="13">
        <v>1.93</v>
      </c>
      <c r="R203" s="14">
        <v>107</v>
      </c>
      <c r="S203" t="s">
        <v>574</v>
      </c>
      <c r="T203">
        <v>1</v>
      </c>
      <c r="U203" s="20">
        <v>63</v>
      </c>
      <c r="V203" s="2" t="s">
        <v>564</v>
      </c>
      <c r="AB203" s="2">
        <v>80</v>
      </c>
      <c r="AE203" s="2">
        <v>67</v>
      </c>
      <c r="AF203" s="2">
        <v>57</v>
      </c>
      <c r="AL203" s="2">
        <v>8</v>
      </c>
      <c r="AM203" s="2">
        <v>5</v>
      </c>
      <c r="AN203" s="2">
        <f t="shared" si="3"/>
        <v>1.6</v>
      </c>
      <c r="AO203">
        <v>59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3</v>
      </c>
      <c r="AY203">
        <v>0</v>
      </c>
      <c r="AZ203">
        <v>0</v>
      </c>
      <c r="BA203">
        <v>0</v>
      </c>
      <c r="BB203">
        <v>15</v>
      </c>
      <c r="BC203">
        <v>1</v>
      </c>
      <c r="BD203">
        <v>0</v>
      </c>
      <c r="BE203">
        <v>1</v>
      </c>
      <c r="BF203">
        <v>1</v>
      </c>
      <c r="BG203">
        <v>1</v>
      </c>
      <c r="BH203">
        <v>0</v>
      </c>
      <c r="BI203">
        <v>0</v>
      </c>
      <c r="BJ203">
        <v>1</v>
      </c>
      <c r="BK203">
        <v>0</v>
      </c>
      <c r="BL203">
        <v>0</v>
      </c>
      <c r="BM203">
        <v>0</v>
      </c>
    </row>
    <row r="204" spans="1:65" x14ac:dyDescent="0.2">
      <c r="A204" s="10" t="s">
        <v>3</v>
      </c>
      <c r="B204" s="10" t="s">
        <v>536</v>
      </c>
      <c r="C204" s="10" t="s">
        <v>47</v>
      </c>
      <c r="P204" s="9" t="s">
        <v>202</v>
      </c>
      <c r="Q204" s="13">
        <v>1.91</v>
      </c>
      <c r="R204" s="14">
        <v>115</v>
      </c>
      <c r="S204" t="s">
        <v>575</v>
      </c>
      <c r="T204">
        <v>0</v>
      </c>
      <c r="U204" s="20">
        <v>58</v>
      </c>
      <c r="V204" s="2" t="s">
        <v>564</v>
      </c>
      <c r="AA204" s="2">
        <v>70</v>
      </c>
      <c r="AC204" s="2">
        <v>76</v>
      </c>
      <c r="AD204" s="2">
        <v>29</v>
      </c>
    </row>
    <row r="205" spans="1:65" x14ac:dyDescent="0.2">
      <c r="A205" s="10" t="s">
        <v>3</v>
      </c>
      <c r="B205" s="10" t="s">
        <v>537</v>
      </c>
      <c r="C205" s="10" t="s">
        <v>47</v>
      </c>
      <c r="D205">
        <v>2</v>
      </c>
      <c r="E205">
        <v>0</v>
      </c>
      <c r="F205">
        <v>2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2</v>
      </c>
      <c r="N205">
        <v>0</v>
      </c>
      <c r="O205" s="2">
        <v>0</v>
      </c>
      <c r="P205" s="9" t="s">
        <v>202</v>
      </c>
      <c r="Q205" s="13">
        <v>1.95</v>
      </c>
      <c r="R205" s="14">
        <v>106</v>
      </c>
      <c r="S205" t="s">
        <v>576</v>
      </c>
      <c r="T205">
        <v>1</v>
      </c>
      <c r="U205" s="20">
        <v>47</v>
      </c>
      <c r="V205" s="2" t="s">
        <v>561</v>
      </c>
      <c r="W205" s="2">
        <v>83</v>
      </c>
      <c r="Z205" s="2">
        <v>70</v>
      </c>
      <c r="AG205" s="2">
        <v>29</v>
      </c>
    </row>
    <row r="206" spans="1:65" x14ac:dyDescent="0.2">
      <c r="A206" s="10" t="s">
        <v>3</v>
      </c>
      <c r="B206" s="10" t="s">
        <v>538</v>
      </c>
      <c r="C206" s="10" t="s">
        <v>47</v>
      </c>
      <c r="P206" s="9" t="s">
        <v>210</v>
      </c>
      <c r="Q206" s="13">
        <v>1.93</v>
      </c>
      <c r="R206" s="14">
        <v>104</v>
      </c>
      <c r="S206" t="s">
        <v>577</v>
      </c>
      <c r="T206">
        <v>0</v>
      </c>
      <c r="U206" s="20">
        <v>48</v>
      </c>
      <c r="V206" s="20" t="s">
        <v>561</v>
      </c>
      <c r="W206" s="2">
        <v>61</v>
      </c>
      <c r="Z206" s="2">
        <v>70</v>
      </c>
      <c r="AG206" s="2">
        <v>29</v>
      </c>
    </row>
    <row r="207" spans="1:65" x14ac:dyDescent="0.2">
      <c r="A207" s="10" t="s">
        <v>3</v>
      </c>
      <c r="B207" s="10" t="s">
        <v>539</v>
      </c>
      <c r="C207" s="10" t="s">
        <v>47</v>
      </c>
      <c r="D207">
        <v>9</v>
      </c>
      <c r="E207">
        <v>8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9</v>
      </c>
      <c r="N207">
        <v>0</v>
      </c>
      <c r="O207" s="2">
        <v>0</v>
      </c>
      <c r="P207" s="9" t="s">
        <v>205</v>
      </c>
      <c r="Q207" s="13">
        <v>1.94</v>
      </c>
      <c r="R207" s="14">
        <v>110</v>
      </c>
      <c r="S207" t="s">
        <v>578</v>
      </c>
      <c r="T207">
        <v>1</v>
      </c>
      <c r="U207" s="20">
        <v>64</v>
      </c>
      <c r="V207" s="2" t="s">
        <v>564</v>
      </c>
      <c r="AB207" s="2">
        <v>70</v>
      </c>
      <c r="AE207" s="2">
        <v>64</v>
      </c>
      <c r="AF207" s="2">
        <v>54</v>
      </c>
      <c r="AL207" s="2">
        <v>24</v>
      </c>
      <c r="AM207" s="2">
        <v>41</v>
      </c>
      <c r="AN207" s="2">
        <f t="shared" si="3"/>
        <v>0.58536585365853655</v>
      </c>
      <c r="AO207">
        <v>179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4</v>
      </c>
      <c r="AW207">
        <v>0</v>
      </c>
      <c r="AX207">
        <v>12</v>
      </c>
      <c r="AY207">
        <v>0</v>
      </c>
      <c r="AZ207">
        <v>5</v>
      </c>
      <c r="BA207">
        <v>2</v>
      </c>
      <c r="BB207">
        <v>44</v>
      </c>
      <c r="BC207">
        <v>1</v>
      </c>
      <c r="BD207">
        <v>0</v>
      </c>
      <c r="BE207">
        <v>1</v>
      </c>
      <c r="BF207">
        <v>0</v>
      </c>
      <c r="BG207">
        <v>1</v>
      </c>
      <c r="BH207">
        <v>0</v>
      </c>
      <c r="BI207">
        <v>1</v>
      </c>
      <c r="BJ207">
        <v>3</v>
      </c>
      <c r="BK207">
        <v>0</v>
      </c>
      <c r="BL207">
        <v>0</v>
      </c>
      <c r="BM207">
        <v>0</v>
      </c>
    </row>
    <row r="208" spans="1:65" x14ac:dyDescent="0.2">
      <c r="A208" s="10" t="s">
        <v>3</v>
      </c>
      <c r="B208" s="10" t="s">
        <v>540</v>
      </c>
      <c r="C208" s="10" t="s">
        <v>47</v>
      </c>
      <c r="D208">
        <v>3</v>
      </c>
      <c r="E208">
        <v>2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3</v>
      </c>
      <c r="N208">
        <v>0</v>
      </c>
      <c r="O208" s="2">
        <v>0</v>
      </c>
      <c r="P208" s="9" t="s">
        <v>202</v>
      </c>
      <c r="Q208" s="13">
        <v>1.88</v>
      </c>
      <c r="R208" s="14">
        <v>106</v>
      </c>
      <c r="S208" t="s">
        <v>579</v>
      </c>
      <c r="T208">
        <v>1</v>
      </c>
      <c r="U208" s="20">
        <v>69</v>
      </c>
      <c r="V208" s="2" t="s">
        <v>413</v>
      </c>
      <c r="AB208" s="2">
        <v>80</v>
      </c>
      <c r="AE208" s="2">
        <v>63</v>
      </c>
      <c r="AF208" s="2">
        <v>66</v>
      </c>
      <c r="AL208" s="2">
        <v>68</v>
      </c>
      <c r="AM208" s="2">
        <v>24</v>
      </c>
      <c r="AN208" s="2">
        <f t="shared" si="3"/>
        <v>2.8333333333333335</v>
      </c>
      <c r="AO208">
        <v>112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9</v>
      </c>
      <c r="AW208">
        <v>1</v>
      </c>
      <c r="AX208">
        <v>14</v>
      </c>
      <c r="AY208">
        <v>0</v>
      </c>
      <c r="AZ208">
        <v>4</v>
      </c>
      <c r="BA208">
        <v>2</v>
      </c>
      <c r="BB208">
        <v>11</v>
      </c>
      <c r="BC208">
        <v>4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</row>
    <row r="209" spans="1:65" x14ac:dyDescent="0.2">
      <c r="A209" s="10" t="s">
        <v>3</v>
      </c>
      <c r="B209" s="10" t="s">
        <v>541</v>
      </c>
      <c r="C209" s="10" t="s">
        <v>47</v>
      </c>
      <c r="D209">
        <v>15</v>
      </c>
      <c r="E209">
        <v>10</v>
      </c>
      <c r="F209">
        <v>5</v>
      </c>
      <c r="G209">
        <v>5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  <c r="O209" s="2">
        <v>0</v>
      </c>
      <c r="P209" s="9" t="s">
        <v>202</v>
      </c>
      <c r="Q209" s="13">
        <v>1.94</v>
      </c>
      <c r="R209" s="14">
        <v>110</v>
      </c>
      <c r="S209" t="s">
        <v>580</v>
      </c>
      <c r="T209">
        <v>1</v>
      </c>
      <c r="U209" s="20">
        <v>70</v>
      </c>
      <c r="V209" s="2" t="s">
        <v>564</v>
      </c>
      <c r="AB209" s="2">
        <v>75</v>
      </c>
      <c r="AE209" s="2">
        <v>68</v>
      </c>
      <c r="AF209" s="2">
        <v>56</v>
      </c>
      <c r="AL209" s="2">
        <v>122</v>
      </c>
      <c r="AM209" s="2">
        <v>60</v>
      </c>
      <c r="AN209" s="2">
        <f t="shared" si="3"/>
        <v>2.0333333333333332</v>
      </c>
      <c r="AO209">
        <v>383</v>
      </c>
      <c r="AP209">
        <v>5</v>
      </c>
      <c r="AQ209">
        <v>1</v>
      </c>
      <c r="AR209">
        <v>0</v>
      </c>
      <c r="AS209">
        <v>0</v>
      </c>
      <c r="AT209">
        <v>0</v>
      </c>
      <c r="AU209">
        <v>0</v>
      </c>
      <c r="AV209">
        <v>2</v>
      </c>
      <c r="AW209">
        <v>0</v>
      </c>
      <c r="AX209">
        <v>32</v>
      </c>
      <c r="AY209">
        <v>0</v>
      </c>
      <c r="AZ209">
        <v>17</v>
      </c>
      <c r="BA209">
        <v>0</v>
      </c>
      <c r="BB209">
        <v>60</v>
      </c>
      <c r="BC209">
        <v>4</v>
      </c>
      <c r="BD209">
        <v>4</v>
      </c>
      <c r="BE209">
        <v>5</v>
      </c>
      <c r="BF209">
        <v>2</v>
      </c>
      <c r="BG209">
        <v>2</v>
      </c>
      <c r="BH209">
        <v>0</v>
      </c>
      <c r="BI209">
        <v>1</v>
      </c>
      <c r="BJ209">
        <v>12</v>
      </c>
      <c r="BK209">
        <v>5</v>
      </c>
      <c r="BL209">
        <v>0</v>
      </c>
      <c r="BM209">
        <v>0</v>
      </c>
    </row>
    <row r="210" spans="1:65" x14ac:dyDescent="0.2">
      <c r="A210" s="10" t="s">
        <v>3</v>
      </c>
      <c r="B210" s="10" t="s">
        <v>542</v>
      </c>
      <c r="C210" s="10" t="s">
        <v>48</v>
      </c>
      <c r="P210" s="9" t="s">
        <v>218</v>
      </c>
      <c r="Q210" s="13">
        <v>1.78</v>
      </c>
      <c r="R210" s="14">
        <v>83</v>
      </c>
      <c r="S210" t="s">
        <v>581</v>
      </c>
      <c r="T210">
        <v>0</v>
      </c>
      <c r="V210" s="2" t="s">
        <v>413</v>
      </c>
    </row>
    <row r="211" spans="1:65" x14ac:dyDescent="0.2">
      <c r="A211" s="10" t="s">
        <v>3</v>
      </c>
      <c r="B211" s="10" t="s">
        <v>543</v>
      </c>
      <c r="C211" s="10" t="s">
        <v>48</v>
      </c>
      <c r="D211">
        <v>13</v>
      </c>
      <c r="E211">
        <v>4</v>
      </c>
      <c r="F211">
        <v>9</v>
      </c>
      <c r="G211">
        <v>10</v>
      </c>
      <c r="H211">
        <v>2</v>
      </c>
      <c r="I211">
        <v>0</v>
      </c>
      <c r="J211">
        <v>0</v>
      </c>
      <c r="K211">
        <v>0</v>
      </c>
      <c r="L211">
        <v>0</v>
      </c>
      <c r="M211">
        <v>13</v>
      </c>
      <c r="N211">
        <v>0</v>
      </c>
      <c r="O211" s="2">
        <v>0</v>
      </c>
      <c r="P211" s="9" t="s">
        <v>218</v>
      </c>
      <c r="Q211" s="13">
        <v>1.77</v>
      </c>
      <c r="R211" s="14">
        <v>80</v>
      </c>
      <c r="S211" t="s">
        <v>582</v>
      </c>
      <c r="T211">
        <v>1</v>
      </c>
      <c r="U211" s="20">
        <v>51</v>
      </c>
      <c r="V211" s="2" t="s">
        <v>561</v>
      </c>
      <c r="X211" s="2">
        <v>85</v>
      </c>
      <c r="AG211" s="2">
        <v>74</v>
      </c>
      <c r="AL211" s="2">
        <v>68</v>
      </c>
      <c r="AM211" s="2">
        <v>11</v>
      </c>
      <c r="AN211" s="2">
        <f t="shared" si="3"/>
        <v>6.1818181818181817</v>
      </c>
      <c r="AO211">
        <v>158</v>
      </c>
      <c r="AP211">
        <v>5</v>
      </c>
      <c r="AQ211">
        <v>1</v>
      </c>
      <c r="AR211">
        <v>1</v>
      </c>
      <c r="AS211">
        <v>0</v>
      </c>
      <c r="AT211">
        <v>0</v>
      </c>
      <c r="AU211">
        <v>0</v>
      </c>
      <c r="AV211">
        <v>1</v>
      </c>
      <c r="AW211">
        <v>1</v>
      </c>
      <c r="AX211">
        <v>4</v>
      </c>
      <c r="AY211">
        <v>0</v>
      </c>
      <c r="AZ211">
        <v>127</v>
      </c>
      <c r="BA211">
        <v>2</v>
      </c>
      <c r="BB211">
        <v>16</v>
      </c>
      <c r="BC211">
        <v>6</v>
      </c>
      <c r="BD211">
        <v>0</v>
      </c>
      <c r="BE211">
        <v>10</v>
      </c>
      <c r="BF211">
        <v>8</v>
      </c>
      <c r="BG211">
        <v>0</v>
      </c>
      <c r="BH211">
        <v>12</v>
      </c>
      <c r="BI211">
        <v>2</v>
      </c>
      <c r="BJ211">
        <v>0</v>
      </c>
      <c r="BK211">
        <v>0</v>
      </c>
      <c r="BL211">
        <v>0</v>
      </c>
      <c r="BM211">
        <v>0</v>
      </c>
    </row>
    <row r="212" spans="1:65" x14ac:dyDescent="0.2">
      <c r="A212" s="10" t="s">
        <v>3</v>
      </c>
      <c r="B212" s="10" t="s">
        <v>544</v>
      </c>
      <c r="C212" s="10" t="s">
        <v>48</v>
      </c>
      <c r="D212">
        <v>6</v>
      </c>
      <c r="E212">
        <v>5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6</v>
      </c>
      <c r="N212">
        <v>0</v>
      </c>
      <c r="O212" s="2">
        <v>0</v>
      </c>
      <c r="P212" s="9" t="s">
        <v>218</v>
      </c>
      <c r="Q212" s="13">
        <v>1.78</v>
      </c>
      <c r="R212" s="14">
        <v>80</v>
      </c>
      <c r="S212" t="s">
        <v>583</v>
      </c>
      <c r="T212">
        <v>1</v>
      </c>
      <c r="U212" s="20">
        <v>49</v>
      </c>
      <c r="V212" s="2" t="s">
        <v>561</v>
      </c>
      <c r="X212" s="2">
        <v>86</v>
      </c>
      <c r="AG212" s="2">
        <v>81</v>
      </c>
    </row>
    <row r="213" spans="1:65" x14ac:dyDescent="0.2">
      <c r="A213" s="10" t="s">
        <v>3</v>
      </c>
      <c r="B213" s="10" t="s">
        <v>545</v>
      </c>
      <c r="C213" s="10" t="s">
        <v>48</v>
      </c>
      <c r="D213">
        <v>23</v>
      </c>
      <c r="E213">
        <v>16</v>
      </c>
      <c r="F213">
        <v>7</v>
      </c>
      <c r="G213">
        <v>105</v>
      </c>
      <c r="H213">
        <v>5</v>
      </c>
      <c r="I213">
        <v>16</v>
      </c>
      <c r="J213">
        <v>15</v>
      </c>
      <c r="K213">
        <v>1</v>
      </c>
      <c r="L213">
        <v>1</v>
      </c>
      <c r="M213">
        <v>22</v>
      </c>
      <c r="N213">
        <v>0</v>
      </c>
      <c r="O213" s="2">
        <v>4.34</v>
      </c>
      <c r="P213" s="9" t="s">
        <v>222</v>
      </c>
      <c r="Q213" s="13">
        <v>1.83</v>
      </c>
      <c r="R213" s="14">
        <v>87</v>
      </c>
      <c r="S213" t="s">
        <v>584</v>
      </c>
      <c r="T213">
        <v>1</v>
      </c>
      <c r="U213" s="20">
        <v>63</v>
      </c>
      <c r="V213" s="2" t="s">
        <v>564</v>
      </c>
      <c r="W213" s="2">
        <v>71</v>
      </c>
      <c r="X213" s="2">
        <v>54</v>
      </c>
      <c r="AJ213" s="2">
        <v>90</v>
      </c>
      <c r="AL213" s="2">
        <v>79</v>
      </c>
      <c r="AM213" s="2">
        <v>34</v>
      </c>
      <c r="AN213" s="2">
        <f t="shared" si="3"/>
        <v>2.3235294117647061</v>
      </c>
      <c r="AO213">
        <v>368</v>
      </c>
      <c r="AP213">
        <v>34</v>
      </c>
      <c r="AQ213">
        <v>1</v>
      </c>
      <c r="AR213">
        <v>3</v>
      </c>
      <c r="AS213">
        <v>4</v>
      </c>
      <c r="AT213">
        <v>7</v>
      </c>
      <c r="AU213">
        <v>0</v>
      </c>
      <c r="AV213">
        <v>9</v>
      </c>
      <c r="AW213">
        <v>4</v>
      </c>
      <c r="AX213">
        <v>8</v>
      </c>
      <c r="AY213">
        <v>0</v>
      </c>
      <c r="AZ213">
        <v>107</v>
      </c>
      <c r="BA213">
        <v>0</v>
      </c>
      <c r="BB213">
        <v>31</v>
      </c>
      <c r="BC213">
        <v>9</v>
      </c>
      <c r="BD213">
        <v>0</v>
      </c>
      <c r="BE213">
        <v>1</v>
      </c>
      <c r="BF213">
        <v>1</v>
      </c>
      <c r="BG213">
        <v>1</v>
      </c>
      <c r="BH213">
        <v>24</v>
      </c>
      <c r="BI213">
        <v>5</v>
      </c>
      <c r="BJ213">
        <v>0</v>
      </c>
      <c r="BK213">
        <v>0</v>
      </c>
      <c r="BL213">
        <v>0</v>
      </c>
      <c r="BM213">
        <v>0</v>
      </c>
    </row>
    <row r="214" spans="1:65" x14ac:dyDescent="0.2">
      <c r="A214" s="10" t="s">
        <v>3</v>
      </c>
      <c r="B214" s="10" t="s">
        <v>546</v>
      </c>
      <c r="C214" s="10" t="s">
        <v>48</v>
      </c>
      <c r="D214">
        <v>11</v>
      </c>
      <c r="E214">
        <v>6</v>
      </c>
      <c r="F214">
        <v>5</v>
      </c>
      <c r="G214">
        <v>41</v>
      </c>
      <c r="H214">
        <v>1</v>
      </c>
      <c r="I214">
        <v>6</v>
      </c>
      <c r="J214">
        <v>7</v>
      </c>
      <c r="K214">
        <v>1</v>
      </c>
      <c r="L214">
        <v>0</v>
      </c>
      <c r="M214">
        <v>11</v>
      </c>
      <c r="N214">
        <v>0</v>
      </c>
      <c r="O214" s="2">
        <v>0</v>
      </c>
      <c r="P214" s="9" t="s">
        <v>222</v>
      </c>
      <c r="Q214" s="13">
        <v>1.9</v>
      </c>
      <c r="R214" s="14">
        <v>93</v>
      </c>
      <c r="S214" t="s">
        <v>585</v>
      </c>
      <c r="T214">
        <v>1</v>
      </c>
      <c r="U214" s="20">
        <v>47</v>
      </c>
      <c r="V214" s="2" t="s">
        <v>561</v>
      </c>
      <c r="W214" s="2">
        <v>74</v>
      </c>
      <c r="X214" s="2">
        <v>53</v>
      </c>
      <c r="AJ214" s="2">
        <v>88</v>
      </c>
    </row>
    <row r="215" spans="1:65" x14ac:dyDescent="0.2">
      <c r="A215" s="10" t="s">
        <v>3</v>
      </c>
      <c r="B215" s="10" t="s">
        <v>547</v>
      </c>
      <c r="C215" s="10" t="s">
        <v>48</v>
      </c>
      <c r="D215">
        <v>6</v>
      </c>
      <c r="E215">
        <v>4</v>
      </c>
      <c r="F215">
        <v>2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1</v>
      </c>
      <c r="M215">
        <v>5</v>
      </c>
      <c r="N215">
        <v>0</v>
      </c>
      <c r="O215" s="2">
        <v>16.66</v>
      </c>
      <c r="P215" s="9" t="s">
        <v>225</v>
      </c>
      <c r="Q215" s="13">
        <v>1.8</v>
      </c>
      <c r="R215" s="14">
        <v>83</v>
      </c>
      <c r="S215" t="s">
        <v>586</v>
      </c>
      <c r="T215">
        <v>1</v>
      </c>
      <c r="U215" s="20">
        <v>51</v>
      </c>
      <c r="V215" s="2" t="s">
        <v>561</v>
      </c>
      <c r="W215" s="2">
        <v>66</v>
      </c>
      <c r="AK215" s="2">
        <v>66</v>
      </c>
    </row>
    <row r="216" spans="1:65" x14ac:dyDescent="0.2">
      <c r="A216" s="10" t="s">
        <v>3</v>
      </c>
      <c r="B216" s="10" t="s">
        <v>548</v>
      </c>
      <c r="C216" s="10" t="s">
        <v>48</v>
      </c>
      <c r="D216">
        <v>3</v>
      </c>
      <c r="E216">
        <v>3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3</v>
      </c>
      <c r="N216">
        <v>0</v>
      </c>
      <c r="O216" s="2">
        <v>0</v>
      </c>
      <c r="P216" s="9" t="s">
        <v>225</v>
      </c>
      <c r="Q216" s="13">
        <v>1.87</v>
      </c>
      <c r="R216" s="14">
        <v>100</v>
      </c>
      <c r="S216" t="s">
        <v>587</v>
      </c>
      <c r="T216">
        <v>1</v>
      </c>
      <c r="U216" s="20">
        <v>47</v>
      </c>
      <c r="V216" s="2" t="s">
        <v>561</v>
      </c>
      <c r="W216" s="2">
        <v>68</v>
      </c>
      <c r="AK216" s="2">
        <v>76</v>
      </c>
    </row>
    <row r="217" spans="1:65" x14ac:dyDescent="0.2">
      <c r="A217" s="10" t="s">
        <v>3</v>
      </c>
      <c r="B217" s="10" t="s">
        <v>549</v>
      </c>
      <c r="C217" s="10" t="s">
        <v>48</v>
      </c>
      <c r="D217">
        <v>11</v>
      </c>
      <c r="E217">
        <v>10</v>
      </c>
      <c r="F217">
        <v>1</v>
      </c>
      <c r="G217">
        <v>20</v>
      </c>
      <c r="H217">
        <v>4</v>
      </c>
      <c r="I217">
        <v>0</v>
      </c>
      <c r="J217">
        <v>0</v>
      </c>
      <c r="K217">
        <v>0</v>
      </c>
      <c r="L217">
        <v>1</v>
      </c>
      <c r="M217">
        <v>10</v>
      </c>
      <c r="N217">
        <v>0</v>
      </c>
      <c r="O217" s="2">
        <v>9.09</v>
      </c>
      <c r="P217" s="9" t="s">
        <v>225</v>
      </c>
      <c r="Q217" s="13">
        <v>1.83</v>
      </c>
      <c r="R217" s="14">
        <v>95</v>
      </c>
      <c r="S217" t="s">
        <v>588</v>
      </c>
      <c r="T217">
        <v>1</v>
      </c>
      <c r="U217" s="20">
        <v>60</v>
      </c>
      <c r="V217" s="2" t="s">
        <v>564</v>
      </c>
      <c r="W217" s="2">
        <v>72</v>
      </c>
      <c r="AK217" s="2">
        <v>71</v>
      </c>
      <c r="AL217" s="2">
        <v>80</v>
      </c>
      <c r="AM217" s="2">
        <v>39</v>
      </c>
      <c r="AN217" s="2">
        <f t="shared" si="3"/>
        <v>2.0512820512820511</v>
      </c>
      <c r="AO217">
        <v>379</v>
      </c>
      <c r="AP217">
        <v>10</v>
      </c>
      <c r="AQ217">
        <v>2</v>
      </c>
      <c r="AR217">
        <v>0</v>
      </c>
      <c r="AS217">
        <v>0</v>
      </c>
      <c r="AT217">
        <v>0</v>
      </c>
      <c r="AU217">
        <v>0</v>
      </c>
      <c r="AV217">
        <v>9</v>
      </c>
      <c r="AW217">
        <v>2</v>
      </c>
      <c r="AX217">
        <v>13</v>
      </c>
      <c r="AY217">
        <v>1</v>
      </c>
      <c r="AZ217">
        <v>15</v>
      </c>
      <c r="BA217">
        <v>1</v>
      </c>
      <c r="BB217">
        <v>57</v>
      </c>
      <c r="BC217">
        <v>7</v>
      </c>
      <c r="BD217">
        <v>1</v>
      </c>
      <c r="BE217">
        <v>3</v>
      </c>
      <c r="BF217">
        <v>2</v>
      </c>
      <c r="BG217">
        <v>0</v>
      </c>
      <c r="BH217">
        <v>0</v>
      </c>
      <c r="BI217">
        <v>2</v>
      </c>
      <c r="BJ217">
        <v>0</v>
      </c>
      <c r="BK217">
        <v>0</v>
      </c>
      <c r="BL217">
        <v>0</v>
      </c>
      <c r="BM217">
        <v>0</v>
      </c>
    </row>
    <row r="218" spans="1:65" x14ac:dyDescent="0.2">
      <c r="A218" s="10" t="s">
        <v>3</v>
      </c>
      <c r="B218" s="10" t="s">
        <v>550</v>
      </c>
      <c r="C218" s="10" t="s">
        <v>48</v>
      </c>
      <c r="D218">
        <v>11</v>
      </c>
      <c r="E218">
        <v>10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1</v>
      </c>
      <c r="M218">
        <v>10</v>
      </c>
      <c r="N218">
        <v>0</v>
      </c>
      <c r="O218" s="2">
        <v>9.09</v>
      </c>
      <c r="P218" s="9" t="s">
        <v>225</v>
      </c>
      <c r="Q218" s="13">
        <v>1.92</v>
      </c>
      <c r="R218" s="14">
        <v>101</v>
      </c>
      <c r="S218" t="s">
        <v>589</v>
      </c>
      <c r="T218">
        <v>1</v>
      </c>
      <c r="U218" s="20">
        <v>58</v>
      </c>
      <c r="V218" s="2" t="s">
        <v>564</v>
      </c>
      <c r="W218" s="2">
        <v>63</v>
      </c>
      <c r="AK218" s="2">
        <v>66</v>
      </c>
    </row>
    <row r="219" spans="1:65" x14ac:dyDescent="0.2">
      <c r="A219" s="10" t="s">
        <v>3</v>
      </c>
      <c r="B219" s="10" t="s">
        <v>551</v>
      </c>
      <c r="C219" s="10" t="s">
        <v>48</v>
      </c>
      <c r="D219">
        <v>10</v>
      </c>
      <c r="E219">
        <v>10</v>
      </c>
      <c r="F219">
        <v>0</v>
      </c>
      <c r="G219">
        <v>10</v>
      </c>
      <c r="H219">
        <v>2</v>
      </c>
      <c r="I219">
        <v>0</v>
      </c>
      <c r="J219">
        <v>0</v>
      </c>
      <c r="K219">
        <v>0</v>
      </c>
      <c r="L219">
        <v>0</v>
      </c>
      <c r="M219">
        <v>10</v>
      </c>
      <c r="N219">
        <v>0</v>
      </c>
      <c r="O219" s="2">
        <v>0</v>
      </c>
      <c r="P219" s="9" t="s">
        <v>503</v>
      </c>
      <c r="Q219" s="13">
        <v>1.93</v>
      </c>
      <c r="R219" s="14">
        <v>93</v>
      </c>
      <c r="S219" t="s">
        <v>255</v>
      </c>
      <c r="T219">
        <v>1</v>
      </c>
      <c r="U219" s="20">
        <v>54</v>
      </c>
      <c r="V219" s="2" t="s">
        <v>561</v>
      </c>
      <c r="W219" s="2">
        <v>83</v>
      </c>
      <c r="X219" s="2">
        <v>80</v>
      </c>
      <c r="Y219" s="2">
        <v>92</v>
      </c>
    </row>
    <row r="220" spans="1:65" x14ac:dyDescent="0.2">
      <c r="A220" s="10" t="s">
        <v>3</v>
      </c>
      <c r="B220" s="10" t="s">
        <v>552</v>
      </c>
      <c r="C220" s="10" t="s">
        <v>48</v>
      </c>
      <c r="D220">
        <v>24</v>
      </c>
      <c r="E220">
        <v>17</v>
      </c>
      <c r="F220">
        <v>7</v>
      </c>
      <c r="G220">
        <v>10</v>
      </c>
      <c r="H220">
        <v>2</v>
      </c>
      <c r="I220">
        <v>0</v>
      </c>
      <c r="J220">
        <v>0</v>
      </c>
      <c r="K220">
        <v>0</v>
      </c>
      <c r="L220">
        <v>4</v>
      </c>
      <c r="M220">
        <v>20</v>
      </c>
      <c r="N220">
        <v>0</v>
      </c>
      <c r="O220" s="2">
        <v>16.66</v>
      </c>
      <c r="P220" s="9" t="s">
        <v>225</v>
      </c>
      <c r="Q220" s="13">
        <v>1.85</v>
      </c>
      <c r="R220" s="14">
        <v>93</v>
      </c>
      <c r="S220" t="s">
        <v>590</v>
      </c>
      <c r="T220">
        <v>1</v>
      </c>
      <c r="U220" s="20">
        <v>62</v>
      </c>
      <c r="V220" s="2" t="s">
        <v>564</v>
      </c>
      <c r="W220" s="2">
        <v>61</v>
      </c>
      <c r="X220" s="2">
        <v>55</v>
      </c>
      <c r="Y220" s="2">
        <v>93</v>
      </c>
      <c r="AL220" s="2">
        <v>0</v>
      </c>
      <c r="AM220" s="2">
        <v>1</v>
      </c>
      <c r="AN220" s="2">
        <f t="shared" si="3"/>
        <v>0</v>
      </c>
      <c r="AO220">
        <v>2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</row>
    <row r="221" spans="1:65" x14ac:dyDescent="0.2">
      <c r="A221" s="10" t="s">
        <v>3</v>
      </c>
      <c r="B221" s="10" t="s">
        <v>553</v>
      </c>
      <c r="C221" s="10" t="s">
        <v>48</v>
      </c>
      <c r="P221" s="9" t="s">
        <v>591</v>
      </c>
      <c r="Q221" s="13">
        <v>1.84</v>
      </c>
      <c r="R221" s="14">
        <v>90</v>
      </c>
      <c r="S221" t="s">
        <v>592</v>
      </c>
      <c r="T221">
        <v>0</v>
      </c>
      <c r="U221" s="20">
        <v>53</v>
      </c>
      <c r="V221" s="2" t="s">
        <v>561</v>
      </c>
      <c r="Y221" s="2">
        <v>87</v>
      </c>
      <c r="AH221" s="2">
        <v>86</v>
      </c>
      <c r="AI221" s="2">
        <v>80</v>
      </c>
    </row>
    <row r="222" spans="1:65" x14ac:dyDescent="0.2">
      <c r="A222" s="10" t="s">
        <v>3</v>
      </c>
      <c r="B222" s="10" t="s">
        <v>554</v>
      </c>
      <c r="C222" s="10" t="s">
        <v>48</v>
      </c>
      <c r="D222">
        <v>10</v>
      </c>
      <c r="E222">
        <v>5</v>
      </c>
      <c r="F222">
        <v>5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10</v>
      </c>
      <c r="N222">
        <v>0</v>
      </c>
      <c r="O222" s="2">
        <v>0</v>
      </c>
      <c r="P222" s="9" t="s">
        <v>237</v>
      </c>
      <c r="Q222" s="13">
        <v>1.84</v>
      </c>
      <c r="R222" s="14">
        <v>90</v>
      </c>
      <c r="S222" t="s">
        <v>593</v>
      </c>
      <c r="T222">
        <v>1</v>
      </c>
      <c r="U222" s="20">
        <v>65</v>
      </c>
      <c r="V222" s="2" t="s">
        <v>564</v>
      </c>
      <c r="Y222" s="2">
        <v>93</v>
      </c>
      <c r="AH222" s="2">
        <v>91</v>
      </c>
      <c r="AI222" s="2">
        <v>84</v>
      </c>
      <c r="AL222" s="2">
        <v>373</v>
      </c>
      <c r="AM222" s="2">
        <v>54</v>
      </c>
      <c r="AN222" s="2">
        <f t="shared" si="3"/>
        <v>6.9074074074074074</v>
      </c>
      <c r="AO222">
        <v>400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16</v>
      </c>
      <c r="AW222">
        <v>4</v>
      </c>
      <c r="AX222">
        <v>12</v>
      </c>
      <c r="AY222">
        <v>0</v>
      </c>
      <c r="AZ222">
        <v>50</v>
      </c>
      <c r="BA222">
        <v>6</v>
      </c>
      <c r="BB222">
        <v>21</v>
      </c>
      <c r="BC222">
        <v>7</v>
      </c>
      <c r="BD222">
        <v>2</v>
      </c>
      <c r="BE222">
        <v>7</v>
      </c>
      <c r="BF222">
        <v>3</v>
      </c>
      <c r="BG222">
        <v>2</v>
      </c>
      <c r="BH222">
        <v>16</v>
      </c>
      <c r="BI222">
        <v>16</v>
      </c>
      <c r="BJ222">
        <v>0</v>
      </c>
      <c r="BK222">
        <v>0</v>
      </c>
      <c r="BL222">
        <v>0</v>
      </c>
      <c r="BM222">
        <v>0</v>
      </c>
    </row>
    <row r="223" spans="1:65" x14ac:dyDescent="0.2">
      <c r="A223" s="10" t="s">
        <v>3</v>
      </c>
      <c r="B223" s="10" t="s">
        <v>555</v>
      </c>
      <c r="C223" s="10" t="s">
        <v>48</v>
      </c>
      <c r="D223">
        <v>5</v>
      </c>
      <c r="E223">
        <v>5</v>
      </c>
      <c r="F223">
        <v>0</v>
      </c>
      <c r="G223">
        <v>20</v>
      </c>
      <c r="H223">
        <v>4</v>
      </c>
      <c r="I223">
        <v>0</v>
      </c>
      <c r="J223">
        <v>0</v>
      </c>
      <c r="K223">
        <v>0</v>
      </c>
      <c r="L223">
        <v>0</v>
      </c>
      <c r="M223">
        <v>5</v>
      </c>
      <c r="N223">
        <v>0</v>
      </c>
      <c r="O223" s="2">
        <v>0</v>
      </c>
      <c r="P223" s="9" t="s">
        <v>237</v>
      </c>
      <c r="Q223" s="13">
        <v>1.75</v>
      </c>
      <c r="R223" s="14">
        <v>76</v>
      </c>
      <c r="S223" t="s">
        <v>594</v>
      </c>
      <c r="T223">
        <v>1</v>
      </c>
      <c r="U223" s="20">
        <v>48</v>
      </c>
      <c r="V223" s="2" t="s">
        <v>423</v>
      </c>
      <c r="Y223" s="2">
        <v>84</v>
      </c>
      <c r="AH223" s="2">
        <v>29</v>
      </c>
      <c r="AI223" s="2">
        <v>82</v>
      </c>
    </row>
    <row r="224" spans="1:65" x14ac:dyDescent="0.2">
      <c r="A224" s="10" t="s">
        <v>3</v>
      </c>
      <c r="B224" s="10" t="s">
        <v>556</v>
      </c>
      <c r="C224" s="10" t="s">
        <v>48</v>
      </c>
      <c r="D224">
        <v>13</v>
      </c>
      <c r="E224">
        <v>10</v>
      </c>
      <c r="F224">
        <v>3</v>
      </c>
      <c r="G224">
        <v>18</v>
      </c>
      <c r="H224">
        <v>3</v>
      </c>
      <c r="I224">
        <v>0</v>
      </c>
      <c r="J224">
        <v>1</v>
      </c>
      <c r="K224">
        <v>0</v>
      </c>
      <c r="L224">
        <v>0</v>
      </c>
      <c r="M224">
        <v>13</v>
      </c>
      <c r="N224">
        <v>0</v>
      </c>
      <c r="O224" s="2">
        <v>0</v>
      </c>
      <c r="P224" s="9" t="s">
        <v>237</v>
      </c>
      <c r="Q224" s="13">
        <v>1.88</v>
      </c>
      <c r="R224" s="14">
        <v>90</v>
      </c>
      <c r="S224" t="s">
        <v>595</v>
      </c>
      <c r="T224">
        <v>1</v>
      </c>
      <c r="U224" s="20">
        <v>49</v>
      </c>
      <c r="V224" s="2" t="s">
        <v>561</v>
      </c>
      <c r="Y224" s="2">
        <v>85</v>
      </c>
      <c r="AH224" s="2">
        <v>89</v>
      </c>
      <c r="AI224" s="2">
        <v>85</v>
      </c>
      <c r="AL224" s="2">
        <v>159</v>
      </c>
      <c r="AM224" s="2">
        <v>29</v>
      </c>
      <c r="AN224" s="2">
        <f t="shared" si="3"/>
        <v>5.4827586206896548</v>
      </c>
      <c r="AO224">
        <v>352</v>
      </c>
      <c r="AP224">
        <v>15</v>
      </c>
      <c r="AQ224">
        <v>3</v>
      </c>
      <c r="AR224">
        <v>0</v>
      </c>
      <c r="AS224">
        <v>0</v>
      </c>
      <c r="AT224">
        <v>0</v>
      </c>
      <c r="AU224">
        <v>0</v>
      </c>
      <c r="AV224">
        <v>8</v>
      </c>
      <c r="AW224">
        <v>6</v>
      </c>
      <c r="AX224">
        <v>5</v>
      </c>
      <c r="AY224">
        <v>0</v>
      </c>
      <c r="AZ224">
        <v>8</v>
      </c>
      <c r="BA224">
        <v>0</v>
      </c>
      <c r="BB224">
        <v>15</v>
      </c>
      <c r="BC224">
        <v>7</v>
      </c>
      <c r="BD224">
        <v>0</v>
      </c>
      <c r="BE224">
        <v>3</v>
      </c>
      <c r="BF224">
        <v>2</v>
      </c>
      <c r="BG224">
        <v>0</v>
      </c>
      <c r="BH224">
        <v>2</v>
      </c>
      <c r="BI224">
        <v>8</v>
      </c>
      <c r="BJ224">
        <v>0</v>
      </c>
      <c r="BK224">
        <v>0</v>
      </c>
      <c r="BL224">
        <v>0</v>
      </c>
      <c r="BM224">
        <v>0</v>
      </c>
    </row>
    <row r="225" spans="1:25" x14ac:dyDescent="0.2">
      <c r="A225" s="10" t="s">
        <v>3</v>
      </c>
      <c r="B225" s="10" t="s">
        <v>557</v>
      </c>
      <c r="C225" s="10" t="s">
        <v>48</v>
      </c>
      <c r="D225">
        <v>14</v>
      </c>
      <c r="E225">
        <v>14</v>
      </c>
      <c r="F225">
        <v>0</v>
      </c>
      <c r="G225">
        <v>20</v>
      </c>
      <c r="H225">
        <v>4</v>
      </c>
      <c r="I225">
        <v>0</v>
      </c>
      <c r="J225">
        <v>0</v>
      </c>
      <c r="K225">
        <v>0</v>
      </c>
      <c r="L225">
        <v>0</v>
      </c>
      <c r="M225">
        <v>14</v>
      </c>
      <c r="N225">
        <v>0</v>
      </c>
      <c r="O225" s="2">
        <v>0</v>
      </c>
      <c r="P225" s="9" t="s">
        <v>233</v>
      </c>
      <c r="Q225" s="13">
        <v>1.93</v>
      </c>
      <c r="R225" s="14">
        <v>91</v>
      </c>
      <c r="S225" t="s">
        <v>596</v>
      </c>
      <c r="T225">
        <v>1</v>
      </c>
      <c r="U225" s="20">
        <v>51</v>
      </c>
      <c r="V225" s="2" t="s">
        <v>564</v>
      </c>
      <c r="W225" s="2">
        <v>66</v>
      </c>
      <c r="X225" s="2">
        <v>47</v>
      </c>
      <c r="Y225" s="2">
        <v>88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8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19.33203125" bestFit="1" customWidth="1"/>
    <col min="2" max="2" width="144.33203125" bestFit="1" customWidth="1"/>
  </cols>
  <sheetData>
    <row r="1" spans="1:2" ht="18.5" customHeight="1" x14ac:dyDescent="0.2">
      <c r="A1" s="25" t="s">
        <v>660</v>
      </c>
      <c r="B1" s="21" t="s">
        <v>661</v>
      </c>
    </row>
    <row r="2" spans="1:2" ht="51.5" customHeight="1" x14ac:dyDescent="0.2">
      <c r="A2" s="30" t="s">
        <v>665</v>
      </c>
      <c r="B2" s="31" t="s">
        <v>666</v>
      </c>
    </row>
    <row r="3" spans="1:2" x14ac:dyDescent="0.2">
      <c r="A3" s="29" t="s">
        <v>429</v>
      </c>
      <c r="B3" s="15" t="s">
        <v>605</v>
      </c>
    </row>
    <row r="4" spans="1:2" x14ac:dyDescent="0.2">
      <c r="A4" s="29" t="s">
        <v>430</v>
      </c>
      <c r="B4" s="15" t="s">
        <v>426</v>
      </c>
    </row>
    <row r="5" spans="1:2" x14ac:dyDescent="0.2">
      <c r="A5" s="29" t="s">
        <v>431</v>
      </c>
      <c r="B5" s="15" t="s">
        <v>427</v>
      </c>
    </row>
    <row r="6" spans="1:2" x14ac:dyDescent="0.2">
      <c r="A6" s="29" t="s">
        <v>432</v>
      </c>
      <c r="B6" s="15" t="s">
        <v>428</v>
      </c>
    </row>
    <row r="7" spans="1:2" x14ac:dyDescent="0.2">
      <c r="A7" s="29" t="s">
        <v>433</v>
      </c>
      <c r="B7" s="15" t="s">
        <v>598</v>
      </c>
    </row>
    <row r="8" spans="1:2" x14ac:dyDescent="0.2">
      <c r="A8" s="29" t="s">
        <v>434</v>
      </c>
      <c r="B8" s="15" t="s">
        <v>599</v>
      </c>
    </row>
    <row r="9" spans="1:2" x14ac:dyDescent="0.2">
      <c r="A9" s="29" t="s">
        <v>436</v>
      </c>
      <c r="B9" s="15" t="s">
        <v>435</v>
      </c>
    </row>
    <row r="10" spans="1:2" x14ac:dyDescent="0.2">
      <c r="A10" s="29" t="s">
        <v>662</v>
      </c>
      <c r="B10" s="22" t="s">
        <v>437</v>
      </c>
    </row>
    <row r="11" spans="1:2" x14ac:dyDescent="0.2">
      <c r="A11" s="29" t="s">
        <v>663</v>
      </c>
      <c r="B11" s="15" t="s">
        <v>600</v>
      </c>
    </row>
    <row r="12" spans="1:2" x14ac:dyDescent="0.2">
      <c r="A12" s="29" t="s">
        <v>441</v>
      </c>
      <c r="B12" s="15" t="s">
        <v>664</v>
      </c>
    </row>
    <row r="13" spans="1:2" x14ac:dyDescent="0.2">
      <c r="A13" s="29" t="s">
        <v>442</v>
      </c>
      <c r="B13" s="15" t="s">
        <v>440</v>
      </c>
    </row>
    <row r="14" spans="1:2" x14ac:dyDescent="0.2">
      <c r="A14" s="29" t="s">
        <v>443</v>
      </c>
      <c r="B14" s="15" t="s">
        <v>601</v>
      </c>
    </row>
    <row r="15" spans="1:2" x14ac:dyDescent="0.2">
      <c r="A15" s="29" t="s">
        <v>444</v>
      </c>
      <c r="B15" s="15" t="s">
        <v>602</v>
      </c>
    </row>
    <row r="16" spans="1:2" x14ac:dyDescent="0.2">
      <c r="A16" s="29" t="s">
        <v>445</v>
      </c>
      <c r="B16" s="15" t="s">
        <v>603</v>
      </c>
    </row>
    <row r="17" spans="1:2" x14ac:dyDescent="0.2">
      <c r="A17" s="29" t="s">
        <v>446</v>
      </c>
      <c r="B17" s="15" t="s">
        <v>604</v>
      </c>
    </row>
    <row r="18" spans="1:2" x14ac:dyDescent="0.2">
      <c r="A18" s="29" t="s">
        <v>447</v>
      </c>
      <c r="B18" s="15" t="s">
        <v>448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7"/>
  <sheetViews>
    <sheetView topLeftCell="E1" workbookViewId="0">
      <selection activeCell="P25" sqref="P25"/>
    </sheetView>
  </sheetViews>
  <sheetFormatPr baseColWidth="10" defaultColWidth="8.83203125" defaultRowHeight="15" x14ac:dyDescent="0.2"/>
  <cols>
    <col min="1" max="1" width="8.33203125" bestFit="1" customWidth="1"/>
    <col min="2" max="2" width="5.83203125" bestFit="1" customWidth="1"/>
    <col min="3" max="3" width="4.83203125" bestFit="1" customWidth="1"/>
    <col min="4" max="4" width="11" bestFit="1" customWidth="1"/>
    <col min="5" max="5" width="12" bestFit="1" customWidth="1"/>
    <col min="6" max="6" width="10.1640625" bestFit="1" customWidth="1"/>
    <col min="7" max="7" width="13.1640625" bestFit="1" customWidth="1"/>
    <col min="8" max="8" width="6.6640625" bestFit="1" customWidth="1"/>
    <col min="9" max="9" width="15.83203125" bestFit="1" customWidth="1"/>
    <col min="10" max="10" width="11.5" bestFit="1" customWidth="1"/>
    <col min="11" max="11" width="11.83203125" bestFit="1" customWidth="1"/>
    <col min="12" max="12" width="11.5" bestFit="1" customWidth="1"/>
    <col min="13" max="13" width="14.1640625" bestFit="1" customWidth="1"/>
    <col min="14" max="14" width="12.1640625" bestFit="1" customWidth="1"/>
    <col min="15" max="15" width="13.33203125" bestFit="1" customWidth="1"/>
    <col min="16" max="16" width="13.83203125" bestFit="1" customWidth="1"/>
    <col min="17" max="17" width="18.1640625" bestFit="1" customWidth="1"/>
    <col min="18" max="18" width="17.1640625" bestFit="1" customWidth="1"/>
    <col min="19" max="19" width="21.33203125" bestFit="1" customWidth="1"/>
    <col min="20" max="20" width="13.5" bestFit="1" customWidth="1"/>
    <col min="21" max="21" width="6.33203125" bestFit="1" customWidth="1"/>
    <col min="22" max="22" width="8.83203125" bestFit="1" customWidth="1"/>
    <col min="23" max="23" width="14.6640625" bestFit="1" customWidth="1"/>
  </cols>
  <sheetData>
    <row r="1" spans="1:23" x14ac:dyDescent="0.2">
      <c r="A1" s="3" t="s">
        <v>23</v>
      </c>
      <c r="B1" s="4" t="s">
        <v>608</v>
      </c>
      <c r="C1" s="4" t="s">
        <v>183</v>
      </c>
      <c r="D1" s="4" t="s">
        <v>613</v>
      </c>
      <c r="E1" s="4" t="s">
        <v>614</v>
      </c>
      <c r="F1" s="4" t="s">
        <v>615</v>
      </c>
      <c r="G1" s="4" t="s">
        <v>610</v>
      </c>
      <c r="H1" s="4" t="s">
        <v>616</v>
      </c>
      <c r="I1" s="4" t="s">
        <v>617</v>
      </c>
      <c r="J1" s="4" t="s">
        <v>618</v>
      </c>
      <c r="K1" s="4" t="s">
        <v>619</v>
      </c>
      <c r="L1" s="4" t="s">
        <v>620</v>
      </c>
      <c r="M1" s="4" t="s">
        <v>621</v>
      </c>
      <c r="N1" s="4" t="s">
        <v>622</v>
      </c>
      <c r="O1" s="4" t="s">
        <v>623</v>
      </c>
      <c r="P1" s="4" t="s">
        <v>624</v>
      </c>
      <c r="Q1" s="4" t="s">
        <v>625</v>
      </c>
      <c r="R1" s="4" t="s">
        <v>626</v>
      </c>
      <c r="S1" s="4" t="s">
        <v>627</v>
      </c>
      <c r="T1" s="4" t="s">
        <v>628</v>
      </c>
      <c r="U1" s="4" t="s">
        <v>629</v>
      </c>
      <c r="V1" s="4" t="s">
        <v>630</v>
      </c>
      <c r="W1" s="4" t="s">
        <v>631</v>
      </c>
    </row>
    <row r="2" spans="1:23" x14ac:dyDescent="0.2">
      <c r="A2" s="2" t="s">
        <v>0</v>
      </c>
      <c r="B2" s="2">
        <v>184</v>
      </c>
      <c r="C2" s="2">
        <v>24</v>
      </c>
      <c r="D2" s="2">
        <v>19</v>
      </c>
      <c r="E2" s="2">
        <v>8</v>
      </c>
      <c r="F2" s="2">
        <v>0</v>
      </c>
      <c r="G2" s="2">
        <v>2279</v>
      </c>
      <c r="H2" s="2">
        <v>627</v>
      </c>
      <c r="I2" s="2">
        <v>112</v>
      </c>
      <c r="J2" s="2">
        <v>67</v>
      </c>
      <c r="K2" s="2">
        <v>5</v>
      </c>
      <c r="L2" s="2">
        <v>730</v>
      </c>
      <c r="M2" s="2">
        <v>33</v>
      </c>
      <c r="N2" s="2">
        <v>908</v>
      </c>
      <c r="O2" s="2">
        <v>134</v>
      </c>
      <c r="P2" s="2">
        <v>31</v>
      </c>
      <c r="Q2" s="2">
        <v>79</v>
      </c>
      <c r="R2" s="2">
        <v>29</v>
      </c>
      <c r="S2" s="2">
        <v>49</v>
      </c>
      <c r="T2" s="2">
        <v>4</v>
      </c>
      <c r="U2" s="2">
        <v>1</v>
      </c>
      <c r="V2" s="2">
        <v>0</v>
      </c>
      <c r="W2" s="2">
        <f>G2/H2</f>
        <v>3.6347687400318978</v>
      </c>
    </row>
    <row r="3" spans="1:23" x14ac:dyDescent="0.2">
      <c r="A3" s="2" t="s">
        <v>24</v>
      </c>
      <c r="B3" s="2">
        <v>93</v>
      </c>
      <c r="C3" s="2">
        <v>12</v>
      </c>
      <c r="D3" s="2">
        <v>6</v>
      </c>
      <c r="E3" s="2">
        <v>5</v>
      </c>
      <c r="F3" s="2">
        <v>2</v>
      </c>
      <c r="G3" s="2">
        <v>2094</v>
      </c>
      <c r="H3" s="2">
        <v>629</v>
      </c>
      <c r="I3" s="2">
        <v>140</v>
      </c>
      <c r="J3" s="2">
        <v>53</v>
      </c>
      <c r="K3" s="2">
        <v>1</v>
      </c>
      <c r="L3" s="2">
        <v>666</v>
      </c>
      <c r="M3" s="2">
        <v>59</v>
      </c>
      <c r="N3" s="2">
        <v>816</v>
      </c>
      <c r="O3" s="2">
        <v>118</v>
      </c>
      <c r="P3" s="2">
        <v>40</v>
      </c>
      <c r="Q3" s="2">
        <v>76</v>
      </c>
      <c r="R3" s="2">
        <v>47</v>
      </c>
      <c r="S3" s="2">
        <v>46</v>
      </c>
      <c r="T3" s="2">
        <v>6</v>
      </c>
      <c r="U3" s="2">
        <v>4</v>
      </c>
      <c r="V3" s="2">
        <v>0</v>
      </c>
      <c r="W3" s="2">
        <f t="shared" ref="W3:W7" si="0">G3/H3</f>
        <v>3.3290937996820351</v>
      </c>
    </row>
    <row r="4" spans="1:23" x14ac:dyDescent="0.2">
      <c r="A4" s="2" t="s">
        <v>606</v>
      </c>
      <c r="B4" s="2">
        <v>101</v>
      </c>
      <c r="C4" s="2">
        <v>14</v>
      </c>
      <c r="D4" s="2">
        <v>11</v>
      </c>
      <c r="E4" s="2">
        <v>3</v>
      </c>
      <c r="F4" s="2">
        <v>0</v>
      </c>
      <c r="G4" s="2">
        <v>1811</v>
      </c>
      <c r="H4" s="2">
        <v>740</v>
      </c>
      <c r="I4" s="2">
        <v>134</v>
      </c>
      <c r="J4" s="2">
        <v>32</v>
      </c>
      <c r="K4" s="2">
        <v>2</v>
      </c>
      <c r="L4" s="2">
        <v>931</v>
      </c>
      <c r="M4" s="2">
        <v>15</v>
      </c>
      <c r="N4" s="2">
        <v>631</v>
      </c>
      <c r="O4" s="2">
        <v>91</v>
      </c>
      <c r="P4" s="2">
        <v>23</v>
      </c>
      <c r="Q4" s="2">
        <v>80</v>
      </c>
      <c r="R4" s="2">
        <v>37</v>
      </c>
      <c r="S4" s="2">
        <v>68</v>
      </c>
      <c r="T4" s="2">
        <v>6</v>
      </c>
      <c r="U4" s="2">
        <v>0</v>
      </c>
      <c r="V4" s="2">
        <v>0</v>
      </c>
      <c r="W4" s="2">
        <f t="shared" si="0"/>
        <v>2.4472972972972973</v>
      </c>
    </row>
    <row r="5" spans="1:23" x14ac:dyDescent="0.2">
      <c r="A5" s="2" t="s">
        <v>611</v>
      </c>
      <c r="B5" s="2">
        <v>79</v>
      </c>
      <c r="C5" s="2">
        <v>10</v>
      </c>
      <c r="D5" s="2">
        <v>4</v>
      </c>
      <c r="E5" s="2">
        <v>7</v>
      </c>
      <c r="F5" s="2">
        <v>0</v>
      </c>
      <c r="G5" s="2">
        <v>1994</v>
      </c>
      <c r="H5" s="2">
        <v>677</v>
      </c>
      <c r="I5" s="2">
        <v>108</v>
      </c>
      <c r="J5" s="2">
        <v>35</v>
      </c>
      <c r="K5" s="2">
        <v>2</v>
      </c>
      <c r="L5" s="2">
        <v>774</v>
      </c>
      <c r="M5" s="2">
        <v>35</v>
      </c>
      <c r="N5" s="2">
        <v>760</v>
      </c>
      <c r="O5" s="2">
        <v>126</v>
      </c>
      <c r="P5" s="2">
        <v>20</v>
      </c>
      <c r="Q5" s="2">
        <v>67</v>
      </c>
      <c r="R5" s="2">
        <v>41</v>
      </c>
      <c r="S5" s="2">
        <v>55</v>
      </c>
      <c r="T5" s="2">
        <v>9</v>
      </c>
      <c r="U5" s="2">
        <v>0</v>
      </c>
      <c r="V5" s="2">
        <v>0</v>
      </c>
      <c r="W5" s="2">
        <f t="shared" si="0"/>
        <v>2.9453471196454948</v>
      </c>
    </row>
    <row r="6" spans="1:23" x14ac:dyDescent="0.2">
      <c r="A6" s="2" t="s">
        <v>612</v>
      </c>
      <c r="B6" s="2">
        <v>105</v>
      </c>
      <c r="C6" s="2">
        <v>14</v>
      </c>
      <c r="D6" s="2">
        <v>10</v>
      </c>
      <c r="E6" s="2">
        <v>5</v>
      </c>
      <c r="F6" s="2">
        <v>0</v>
      </c>
      <c r="G6" s="2">
        <v>2292</v>
      </c>
      <c r="H6" s="2">
        <v>696</v>
      </c>
      <c r="I6" s="2">
        <v>145</v>
      </c>
      <c r="J6" s="2">
        <v>56</v>
      </c>
      <c r="K6" s="2">
        <v>5</v>
      </c>
      <c r="L6" s="2">
        <v>924</v>
      </c>
      <c r="M6" s="2">
        <v>35</v>
      </c>
      <c r="N6" s="2">
        <v>874</v>
      </c>
      <c r="O6" s="2">
        <v>144</v>
      </c>
      <c r="P6" s="2">
        <v>25</v>
      </c>
      <c r="Q6" s="2">
        <v>59</v>
      </c>
      <c r="R6" s="2">
        <v>45</v>
      </c>
      <c r="S6" s="2">
        <v>56</v>
      </c>
      <c r="T6" s="2">
        <v>1</v>
      </c>
      <c r="U6" s="2">
        <v>1</v>
      </c>
      <c r="V6" s="2">
        <v>0</v>
      </c>
      <c r="W6" s="2">
        <f t="shared" si="0"/>
        <v>3.2931034482758621</v>
      </c>
    </row>
    <row r="7" spans="1:23" x14ac:dyDescent="0.2">
      <c r="A7" s="2" t="s">
        <v>607</v>
      </c>
      <c r="B7" s="2">
        <v>114</v>
      </c>
      <c r="C7" s="2">
        <v>10</v>
      </c>
      <c r="D7" s="2">
        <v>8</v>
      </c>
      <c r="E7" s="2">
        <v>16</v>
      </c>
      <c r="F7" s="2">
        <v>0</v>
      </c>
      <c r="G7" s="2">
        <v>1480</v>
      </c>
      <c r="H7" s="2">
        <v>569</v>
      </c>
      <c r="I7" s="2">
        <v>69</v>
      </c>
      <c r="J7" s="2">
        <v>29</v>
      </c>
      <c r="K7" s="2">
        <v>4</v>
      </c>
      <c r="L7" s="2">
        <v>621</v>
      </c>
      <c r="M7" s="2">
        <v>30</v>
      </c>
      <c r="N7" s="2">
        <v>837</v>
      </c>
      <c r="O7" s="2">
        <v>95</v>
      </c>
      <c r="P7" s="2">
        <v>37</v>
      </c>
      <c r="Q7" s="2">
        <v>66</v>
      </c>
      <c r="R7" s="2">
        <v>41</v>
      </c>
      <c r="S7" s="2">
        <v>38</v>
      </c>
      <c r="T7" s="2">
        <v>1</v>
      </c>
      <c r="U7" s="2">
        <v>0</v>
      </c>
      <c r="V7" s="2">
        <v>0</v>
      </c>
      <c r="W7" s="2">
        <f t="shared" si="0"/>
        <v>2.6010544815465728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trophies</vt:lpstr>
      <vt:lpstr>players</vt:lpstr>
      <vt:lpstr>Player KPI Names and desc</vt:lpstr>
      <vt:lpstr>teams</vt:lpstr>
    </vt:vector>
  </TitlesOfParts>
  <Company>Oracle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Cian Mc Govern Leahy</dc:creator>
  <cp:lastModifiedBy>Microsoft Office User</cp:lastModifiedBy>
  <dcterms:created xsi:type="dcterms:W3CDTF">2020-01-14T16:27:31Z</dcterms:created>
  <dcterms:modified xsi:type="dcterms:W3CDTF">2020-11-20T13:36:07Z</dcterms:modified>
</cp:coreProperties>
</file>