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ior Economist\Google Drive\Interns\Introductory Materials\"/>
    </mc:Choice>
  </mc:AlternateContent>
  <bookViews>
    <workbookView xWindow="360" yWindow="60" windowWidth="18135" windowHeight="11475" tabRatio="870"/>
  </bookViews>
  <sheets>
    <sheet name="1. Basics" sheetId="1" r:id="rId1"/>
    <sheet name="2. Formatting" sheetId="2" r:id="rId2"/>
    <sheet name="3. Formulas part 1" sheetId="3" r:id="rId3"/>
    <sheet name="4. Formulas worksheet" sheetId="4" r:id="rId4"/>
    <sheet name="Charts" sheetId="5" r:id="rId5"/>
  </sheets>
  <calcPr calcId="152511"/>
</workbook>
</file>

<file path=xl/calcChain.xml><?xml version="1.0" encoding="utf-8"?>
<calcChain xmlns="http://schemas.openxmlformats.org/spreadsheetml/2006/main">
  <c r="B26" i="3" l="1"/>
  <c r="B21" i="3"/>
</calcChain>
</file>

<file path=xl/connections.xml><?xml version="1.0" encoding="utf-8"?>
<connections xmlns="http://schemas.openxmlformats.org/spreadsheetml/2006/main">
  <connection id="1" name="Connection" type="4" refreshedVersion="3" background="1">
    <webPr sourceData="1" parsePre="1" consecutive="1" xl2000="1" url="http://nelc.uchicago.edu/currentemail.html" htmlTables="1">
      <tables count="1">
        <x v="5"/>
      </tables>
    </webPr>
  </connection>
</connections>
</file>

<file path=xl/sharedStrings.xml><?xml version="1.0" encoding="utf-8"?>
<sst xmlns="http://schemas.openxmlformats.org/spreadsheetml/2006/main" count="470" uniqueCount="298">
  <si>
    <t>Excel tutorial</t>
  </si>
  <si>
    <t>In excel, there are several ways to add data to the sheet.</t>
  </si>
  <si>
    <t>To add a number, just start typing and excel should recognize it as a number.</t>
  </si>
  <si>
    <t>Enter 12</t>
  </si>
  <si>
    <t>Now enter 12/4</t>
  </si>
  <si>
    <t>It didn't come up with 3</t>
  </si>
  <si>
    <t>Enter 12*4</t>
  </si>
  <si>
    <t>Same thing</t>
  </si>
  <si>
    <t>Now try either with an = in front</t>
  </si>
  <si>
    <t>Excel treats numbers as numbers, but when you enter in something that's not a number, such as / or * excel sees that as text.</t>
  </si>
  <si>
    <t>As text, it doesn't run the calculation.  To force the calculation (or to make excel treat a formula as a formula) use = in front.</t>
  </si>
  <si>
    <t>Now in the following, type 1</t>
  </si>
  <si>
    <t>Also notice that when you type a number excel puts it on the right of the cell, text starts on the left of the cell.</t>
  </si>
  <si>
    <t>This can be changed with formatting, but excel has defaults.</t>
  </si>
  <si>
    <t>Copy 1 and paste it here</t>
  </si>
  <si>
    <t>Notice that copy took the cell and its formatting and reproduced both the number color and format and copied the border style</t>
  </si>
  <si>
    <t>Type 1</t>
  </si>
  <si>
    <t>Select the cell with the mouse (click on it)</t>
  </si>
  <si>
    <t>The mouse cursor is a fat puffy white plus, not an arrow.  If you move it over the bottom right corner, where there's a black square,</t>
  </si>
  <si>
    <t>the cursor turns into a thin black plus.  Dragging the lower right part of the cell down (or in any direction) copies the formula and</t>
  </si>
  <si>
    <t>formatting, like the copy-paste operation you did above.</t>
  </si>
  <si>
    <t>type 2</t>
  </si>
  <si>
    <t>type 3</t>
  </si>
  <si>
    <t>Drag the 1 down with the formula drag.  You should make a series of 1s</t>
  </si>
  <si>
    <t>Type 2</t>
  </si>
  <si>
    <t>Select the cells containing the 1 and 2 (2 cells selected) by clicking and dragging when it's a puffy white plus.</t>
  </si>
  <si>
    <t>With both selected, do a formula drag down two.  It will add 3 and 4</t>
  </si>
  <si>
    <t>This is because excel gets the idea from the pattern you've made. It can do series, evens, odds, repeats, and a few other simple ones.</t>
  </si>
  <si>
    <t>part 1, basics and data entry</t>
  </si>
  <si>
    <t>Copy-pase doesn't have this "get the idea" function.</t>
  </si>
  <si>
    <t>Now try this, type 1</t>
  </si>
  <si>
    <t>leave blank</t>
  </si>
  <si>
    <t>select the above 4 cells, 1 blank 2 blank, drag down a few rows.  The pattern is repeated.</t>
  </si>
  <si>
    <t xml:space="preserve">Above select the upper 3, 1 blank 2, and drag.  Now the pattern is # blank #, # blank #, etc.  </t>
  </si>
  <si>
    <t>Now click on one of the above numbers and move the mouse to the edge of the cell.  It becomes a plus with arrows on it.</t>
  </si>
  <si>
    <t>This is the move option, and when there are formulas in the cell, can cause complications.  Try moving the cell around.</t>
  </si>
  <si>
    <t>Moving also moves the formatting of the cell</t>
  </si>
  <si>
    <t>You can move whole selections of data, and even whole columns if you'd like.  To move the stuff in column A to B do the following.</t>
  </si>
  <si>
    <t>Click on the A, denoting column A.  The whole column is selected.  On the right and left edges of the column border, the mouse</t>
  </si>
  <si>
    <t>becomes the move cursor (with arrows).  Now you can move the column over.  Same with selecting and moving rows.  Try it.</t>
  </si>
  <si>
    <t>Notice that if you move it over a row or column with data already in it, it will ask if you want to replace what's there with what you're</t>
  </si>
  <si>
    <t>Click on A, right click anywhere on the selected space.  Choose Insert.  This adds a blank column or row where you want one.</t>
  </si>
  <si>
    <t>Then you can either move a column or row into that blank space or copy and paste the whole thing.  Cut and paste is the same as move.</t>
  </si>
  <si>
    <t>You can also right click and intert on a single cell, but then you'd have to choose whether you want to move it down or to the right.</t>
  </si>
  <si>
    <t>Type a bunch of gibberish and press enter</t>
  </si>
  <si>
    <t>double click on the cell and keep typing (or edit what you typed)</t>
  </si>
  <si>
    <t>double click on the cell again and type a bunch more gibberish, then press escape instead of enter.</t>
  </si>
  <si>
    <t xml:space="preserve">Escape cancels what you're doing. If you press enter, escape does nothing, but then hit ctrl+z to undo.  </t>
  </si>
  <si>
    <t>Double click on the sheet name at the bottom to rename this sheet to something else (other than 1. Basics)</t>
  </si>
  <si>
    <t>Going across, I want the years 2000-2009</t>
  </si>
  <si>
    <t>Inside the table, I want some random numbers.  Type a few out manually, then copy and paste those few over and over a few times.</t>
  </si>
  <si>
    <t>Use the borders to make this table look like a nice table.  Inside should be thin lines, around the outside should be thicker lines.</t>
  </si>
  <si>
    <t>Across the top, I want the title, Format practice.  I want it to be centered across the table, bold, large font. (select the width of the table, choose merge and center)</t>
  </si>
  <si>
    <t>The years should be bold, red, italics, and in a fancy font, centered in each cell.</t>
  </si>
  <si>
    <t>Going down, I want a column of weeks, Week 1, Week 2, etc. (select and drag down and it supplies the rest for you) for 10 weeks.</t>
  </si>
  <si>
    <t>Data in weeks 1-5 should be all bold and blue</t>
  </si>
  <si>
    <t>Data in weeks 6-10 should be centered and have a light green background.</t>
  </si>
  <si>
    <t>The labels for weeks 1-10 should be bold and in some fancy font</t>
  </si>
  <si>
    <t>Region</t>
  </si>
  <si>
    <t>Countries</t>
  </si>
  <si>
    <t>GER</t>
  </si>
  <si>
    <t>CED</t>
  </si>
  <si>
    <t>1. Format the number colums so they only show 2 decimal places</t>
  </si>
  <si>
    <t>Asia</t>
  </si>
  <si>
    <t>Afghanistan, I.R. Of</t>
  </si>
  <si>
    <t>Europe</t>
  </si>
  <si>
    <t>Albania</t>
  </si>
  <si>
    <t>2. I want to type a country into cell F4 and have cell G4 give me the corresponding GER number.  Use vlookup</t>
  </si>
  <si>
    <t>MENA</t>
  </si>
  <si>
    <t>Algeria</t>
  </si>
  <si>
    <t>Brazil</t>
  </si>
  <si>
    <t>Africa</t>
  </si>
  <si>
    <t>Angola</t>
  </si>
  <si>
    <t>Western Hemisphere</t>
  </si>
  <si>
    <t>Antigua &amp; Barbuda</t>
  </si>
  <si>
    <t>3. Same as 2, but now give me the sum of CED and GER</t>
  </si>
  <si>
    <t>Argentina</t>
  </si>
  <si>
    <t>Armenia</t>
  </si>
  <si>
    <t>Aruba</t>
  </si>
  <si>
    <t>4. Same as 2, but now use sumif instead of vlookup (just return the GER value)</t>
  </si>
  <si>
    <t>Azerbaijan, Rep. Of</t>
  </si>
  <si>
    <t>Bahamas, The</t>
  </si>
  <si>
    <t>Bahrain, Kingdom Of</t>
  </si>
  <si>
    <t>5. Same as 4, but now I want to type in a region and have the subtotal for that region (only GER)</t>
  </si>
  <si>
    <t>Bangladesh</t>
  </si>
  <si>
    <t>Barbados</t>
  </si>
  <si>
    <t>Belarus</t>
  </si>
  <si>
    <t>6. Same as 5, but give me the sum of CED and GER</t>
  </si>
  <si>
    <t>Belize</t>
  </si>
  <si>
    <t>Benin</t>
  </si>
  <si>
    <t>Bhutan</t>
  </si>
  <si>
    <t>G</t>
  </si>
  <si>
    <t>7. If I type in "G" in cell F15, give me the GER, if "C" then give me the CED for the specified country</t>
  </si>
  <si>
    <t>Bolivia</t>
  </si>
  <si>
    <t>Bosnia &amp; Herzegovina</t>
  </si>
  <si>
    <t>Botswana</t>
  </si>
  <si>
    <t>T</t>
  </si>
  <si>
    <t>8. Same as 7, but now I can type in "T" for the total of CED and GER, or I can just type C or G</t>
  </si>
  <si>
    <t>Brunei Darussalam</t>
  </si>
  <si>
    <t>Bulgaria</t>
  </si>
  <si>
    <t>9. I will type in a country, give me the position in the list. Use Match</t>
  </si>
  <si>
    <t>Burkina Faso</t>
  </si>
  <si>
    <t>Burundi</t>
  </si>
  <si>
    <t>Cambodia</t>
  </si>
  <si>
    <t>10. Redo 2, but now use Index and Match together instead of vlookup</t>
  </si>
  <si>
    <t>Cameroon</t>
  </si>
  <si>
    <t>Cape Verde</t>
  </si>
  <si>
    <t>Central African Rep.</t>
  </si>
  <si>
    <t>11. I'll type a country, you'll return the region and the regional subtotal for GER (this is hard)</t>
  </si>
  <si>
    <t>Chad</t>
  </si>
  <si>
    <t>Chile</t>
  </si>
  <si>
    <t>China,P.R.: Mainland</t>
  </si>
  <si>
    <t>12. Click on the E of column E, right click on the selected column to insert a new column.</t>
  </si>
  <si>
    <t>Colombia</t>
  </si>
  <si>
    <t>Comoros</t>
  </si>
  <si>
    <t>13. In cell E2, give me the first letter of the country in that row</t>
  </si>
  <si>
    <t>Congo, Dem. Rep. Of</t>
  </si>
  <si>
    <t>Congo, Republic Of</t>
  </si>
  <si>
    <t>14. Extend this formula down to the end of the list of countries</t>
  </si>
  <si>
    <t>Costa Rica</t>
  </si>
  <si>
    <t>Côte D'Ivoire</t>
  </si>
  <si>
    <t>15. For the country in F40, give me the sum of every country with the same first letter (hard)</t>
  </si>
  <si>
    <t>Croatia</t>
  </si>
  <si>
    <t>Cyprus</t>
  </si>
  <si>
    <t>Czech Republic</t>
  </si>
  <si>
    <t>16. How many countries are in each region?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</si>
  <si>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</si>
  <si>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</si>
  <si>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</si>
  <si>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</si>
  <si>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</si>
  <si>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</si>
  <si>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</si>
  <si>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</si>
  <si>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</si>
  <si>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</si>
  <si>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</si>
  <si>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</si>
  <si>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</si>
  <si>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</si>
  <si>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</si>
  <si>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</si>
  <si>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</si>
  <si>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</si>
  <si>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</si>
  <si>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</si>
  <si>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</si>
  <si>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</si>
  <si>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</si>
  <si>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</si>
  <si>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</si>
  <si>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Iran, I.R. Of</t>
  </si>
  <si>
    <t>Iraq</t>
  </si>
  <si>
    <t>Israel</t>
  </si>
  <si>
    <t>Jamaica</t>
  </si>
  <si>
    <t>Jordan</t>
  </si>
  <si>
    <t>Kazakhstan</t>
  </si>
  <si>
    <t>Kenya</t>
  </si>
  <si>
    <t>Kiribati</t>
  </si>
  <si>
    <t>Kuwait</t>
  </si>
  <si>
    <t>Kyrgyz Republic</t>
  </si>
  <si>
    <t>Lao People's Dem.Rep</t>
  </si>
  <si>
    <t>Latvia</t>
  </si>
  <si>
    <t>Lebanon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</si>
  <si>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</si>
  <si>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</si>
  <si>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</si>
  <si>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</si>
  <si>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</si>
  <si>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</si>
  <si>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</si>
  <si>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</si>
  <si>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</si>
  <si>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</si>
  <si>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</si>
  <si>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</si>
  <si>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</si>
  <si>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</si>
  <si>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</si>
  <si>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</si>
  <si>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</si>
  <si>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</si>
  <si>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</si>
  <si>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</si>
  <si>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</si>
  <si>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</si>
  <si>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</si>
  <si>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</si>
  <si>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</si>
  <si>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</si>
  <si>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</si>
  <si>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</si>
  <si>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</si>
  <si>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</si>
  <si>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</si>
  <si>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</si>
  <si>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</si>
  <si>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</si>
  <si>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</si>
  <si>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</si>
  <si>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Qatar</t>
  </si>
  <si>
    <t>Romania</t>
  </si>
  <si>
    <t>Russia</t>
  </si>
  <si>
    <t>Rwanda</t>
  </si>
  <si>
    <t>Samoa</t>
  </si>
  <si>
    <t>São Tomé &amp; Príncipe</t>
  </si>
  <si>
    <t>Saudi Arabia</t>
  </si>
  <si>
    <t>Senegal</t>
  </si>
  <si>
    <t>Serbia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</si>
  <si>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</si>
  <si>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</si>
  <si>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</si>
  <si>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</si>
  <si>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</si>
  <si>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</si>
  <si>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</si>
  <si>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Sri Lanka</t>
  </si>
  <si>
    <t>St. Kitts</t>
  </si>
  <si>
    <t>St. Lucia</t>
  </si>
  <si>
    <t>St. Vincent &amp; Grens.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</si>
  <si>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</si>
  <si>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</si>
  <si>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</si>
  <si>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</si>
  <si>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</si>
  <si>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</si>
  <si>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</si>
  <si>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</si>
  <si>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</si>
  <si>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</si>
  <si>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&amp; Tobago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</si>
  <si>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</si>
  <si>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</si>
  <si>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</si>
  <si>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</si>
  <si>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</si>
  <si>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</si>
  <si>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</si>
  <si>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</si>
  <si>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Vanuatu</t>
  </si>
  <si>
    <t>Venezuela, Rep. Bol.</t>
  </si>
  <si>
    <t>Vietnam</t>
  </si>
  <si>
    <t>Yemen, Republic Of</t>
  </si>
  <si>
    <t>Zambia</t>
  </si>
  <si>
    <t>Zimbabwe</t>
  </si>
  <si>
    <t>Recall that entering a formula requires entering = before you type.  If you forget, just add the = in front in the formula bar at the top of the screen</t>
  </si>
  <si>
    <t>or you can double click on the cell and edit the contents there.</t>
  </si>
  <si>
    <t>for example, type 2*3</t>
  </si>
  <si>
    <t>now type =2*3</t>
  </si>
  <si>
    <t>17. I'll type a country, I want the CED number, a comma, space, and then the region.</t>
  </si>
  <si>
    <t>18. Now format that to show 2 decimals (use formulas)</t>
  </si>
  <si>
    <t>Make this cell refer to the one above it.  Type =, then click on the cell above</t>
  </si>
  <si>
    <t>Notice that it's referring to cell B4 and that this reference is a different color</t>
  </si>
  <si>
    <t>When you have a series of references to different cells, they'll all be different colors</t>
  </si>
  <si>
    <t xml:space="preserve">type a few numbers </t>
  </si>
  <si>
    <t>now I want the sum of those numbers.  =sum(b8, b9,…)</t>
  </si>
  <si>
    <t>now the same thing, but =sum(b8:b11)  clicking and dragging the mouse</t>
  </si>
  <si>
    <t>over a range interts the range in the formula, not just the one cell</t>
  </si>
  <si>
    <t>Give me a count of the number of cells in that range</t>
  </si>
  <si>
    <t>Give me the average of the cells in the table of the Formatting tab</t>
  </si>
  <si>
    <t>Give me the sum of the data in 2000, 2002, 2004, 2006, 2008</t>
  </si>
  <si>
    <t>To do this, use IF like so:</t>
  </si>
  <si>
    <t>Your formula</t>
  </si>
  <si>
    <t>now change the red cell to 1985</t>
  </si>
  <si>
    <t>Your turn:</t>
  </si>
  <si>
    <t>I'm going to type either 2000 or 2001, I want the sum of that year.</t>
  </si>
  <si>
    <t>Sum</t>
  </si>
  <si>
    <t>Note that the delete key is the same as right clicking and choosing "clear contents".  If you right click and delete, you move other cells</t>
  </si>
  <si>
    <t>in to replace what you've deleted.  Either they'll move up or move over to fill in.</t>
  </si>
  <si>
    <t>To insert a chart, go to Insert, then pick your chart type.</t>
  </si>
  <si>
    <t>Insert a line chart for 2000 from your table on the formatting tab.  X axis labels are weeks 1-10</t>
  </si>
  <si>
    <t>Insert another chart with a scatter for the same year, and fit a line to the data.</t>
  </si>
  <si>
    <t>This line is your regression line for a single variable (single year), showing the best fit for your data, assuming it's linear.</t>
  </si>
  <si>
    <t>You could select these each and use commas, or you could select one, hold ctrl and select another range, and another…</t>
  </si>
  <si>
    <t>In a formula, text is entered in with quotes.  For example:</t>
  </si>
  <si>
    <t>The first one is week 1, etc.  Do the first one, then copy-paste it over the</t>
  </si>
  <si>
    <t>Give me the first 5 values for 2000 ( = such and such)</t>
  </si>
  <si>
    <t>other cells.  Now instead of copy-paste, drag the formula from week 1 down</t>
  </si>
  <si>
    <t>the formula auto-filled.  Now click on week 1, click on the formula (above)</t>
  </si>
  <si>
    <t>press F4 to add dollar signs.  Now drag over the rest.</t>
  </si>
  <si>
    <t>The dollar sign locks the reference when you drag.  $A1 locks column A for when you drag to the right.</t>
  </si>
  <si>
    <t xml:space="preserve">A$1 locks the 1 for when you drag down.  </t>
  </si>
  <si>
    <t>Use =rand() to type a random number.</t>
  </si>
  <si>
    <t>copy the cell, right click on the cell and choose paste special… pick "Values" from the list and hit ok</t>
  </si>
  <si>
    <t>The formula was replaced with the value it contained.</t>
  </si>
  <si>
    <t>Give me a subtotal at the bottom of each column with the sum of what's above</t>
  </si>
  <si>
    <t>Do it once, then drag the formula over.</t>
  </si>
  <si>
    <t>On the right side, give me the sum of the first column and column 2, 3, and 4</t>
  </si>
  <si>
    <t>1+2</t>
  </si>
  <si>
    <t>1+3</t>
  </si>
  <si>
    <t>1+4</t>
  </si>
  <si>
    <t>Do the first one, drag the other two (lock the first one's column, not number and</t>
  </si>
  <si>
    <t>you'll only have to type anything into the upper left cell - the rest is automatic)</t>
  </si>
  <si>
    <t>Make a 4x4 table of random numbers by dragging down and over, then make it values</t>
  </si>
  <si>
    <t>moving.  Generally this is a bad idea.  Replacing data means you lose what's there.  Instead do this:</t>
  </si>
  <si>
    <t>Use your newfound skills to build the following table and format it to look like a table.</t>
  </si>
  <si>
    <t>Retype your formula (don't just copy) from above, but now I want to type Sum or Count and get the sum or count of 2000</t>
  </si>
  <si>
    <t>Below it I want a subtitle in italics in a smaller font.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</si>
</sst>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6" tint="-0.249977111117893"/>
      <name val="Algerian"/>
      <family val="5"/>
    </font>
    <font>
      <sz val="11"/>
      <color theme="1"/>
      <name val="Brush Script Std"/>
      <family val="3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0" xfId="0" applyFont="1" applyFill="1" applyBorder="1"/>
    <xf numFmtId="2" fontId="0" fillId="0" borderId="0" xfId="0" applyNumberFormat="1"/>
    <xf numFmtId="0" fontId="6" fillId="0" borderId="0" xfId="0" applyFont="1"/>
    <xf numFmtId="0" fontId="0" fillId="0" borderId="0" xfId="0" applyBorder="1"/>
    <xf numFmtId="0" fontId="7" fillId="0" borderId="0" xfId="0" applyFont="1"/>
    <xf numFmtId="0" fontId="5" fillId="0" borderId="0" xfId="0" applyFont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7"/>
  <sheetViews>
    <sheetView tabSelected="1" topLeftCell="A31" workbookViewId="0">
      <selection activeCell="A59" sqref="A59"/>
    </sheetView>
  </sheetViews>
  <sheetFormatPr defaultRowHeight="15"/>
  <cols>
    <col min="1" max="1" width="119.5703125" customWidth="1"/>
  </cols>
  <sheetData>
    <row r="1" spans="1:2">
      <c r="A1" s="13" t="s">
        <v>0</v>
      </c>
    </row>
    <row r="2" spans="1:2">
      <c r="A2" t="s">
        <v>28</v>
      </c>
    </row>
    <row r="4" spans="1:2">
      <c r="A4" t="s">
        <v>1</v>
      </c>
    </row>
    <row r="5" spans="1:2">
      <c r="A5" t="s">
        <v>2</v>
      </c>
    </row>
    <row r="6" spans="1:2">
      <c r="A6" t="s">
        <v>3</v>
      </c>
      <c r="B6" s="1"/>
    </row>
    <row r="7" spans="1:2">
      <c r="A7" t="s">
        <v>4</v>
      </c>
      <c r="B7" s="1"/>
    </row>
    <row r="8" spans="1:2">
      <c r="A8" t="s">
        <v>5</v>
      </c>
    </row>
    <row r="9" spans="1:2">
      <c r="A9" t="s">
        <v>6</v>
      </c>
      <c r="B9" s="1"/>
    </row>
    <row r="10" spans="1:2">
      <c r="A10" t="s">
        <v>7</v>
      </c>
    </row>
    <row r="11" spans="1:2">
      <c r="A11" t="s">
        <v>8</v>
      </c>
      <c r="B11" s="1"/>
    </row>
    <row r="12" spans="1:2">
      <c r="A12" t="s">
        <v>9</v>
      </c>
    </row>
    <row r="13" spans="1:2">
      <c r="A13" t="s">
        <v>10</v>
      </c>
    </row>
    <row r="14" spans="1:2">
      <c r="A14" t="s">
        <v>12</v>
      </c>
    </row>
    <row r="15" spans="1:2">
      <c r="A15" t="s">
        <v>13</v>
      </c>
    </row>
    <row r="16" spans="1:2">
      <c r="A16" t="s">
        <v>11</v>
      </c>
      <c r="B16" s="14"/>
    </row>
    <row r="17" spans="1:2">
      <c r="A17" s="2" t="s">
        <v>21</v>
      </c>
      <c r="B17" s="4"/>
    </row>
    <row r="18" spans="1:2" ht="15.75">
      <c r="A18" s="2" t="s">
        <v>22</v>
      </c>
      <c r="B18" s="3"/>
    </row>
    <row r="19" spans="1:2">
      <c r="A19" t="s">
        <v>14</v>
      </c>
    </row>
    <row r="20" spans="1:2">
      <c r="A20" t="s">
        <v>15</v>
      </c>
    </row>
    <row r="21" spans="1:2">
      <c r="A21" t="s">
        <v>16</v>
      </c>
      <c r="B21" s="1"/>
    </row>
    <row r="22" spans="1:2">
      <c r="A22" t="s">
        <v>17</v>
      </c>
    </row>
    <row r="23" spans="1:2">
      <c r="A23" t="s">
        <v>18</v>
      </c>
    </row>
    <row r="24" spans="1:2">
      <c r="A24" t="s">
        <v>19</v>
      </c>
    </row>
    <row r="25" spans="1:2">
      <c r="A25" t="s">
        <v>20</v>
      </c>
    </row>
    <row r="26" spans="1:2">
      <c r="A26" t="s">
        <v>23</v>
      </c>
    </row>
    <row r="27" spans="1:2">
      <c r="A27" t="s">
        <v>16</v>
      </c>
      <c r="B27" s="1"/>
    </row>
    <row r="28" spans="1:2">
      <c r="A28" t="s">
        <v>24</v>
      </c>
      <c r="B28" s="1"/>
    </row>
    <row r="29" spans="1:2">
      <c r="A29" t="s">
        <v>25</v>
      </c>
    </row>
    <row r="30" spans="1:2">
      <c r="A30" t="s">
        <v>26</v>
      </c>
    </row>
    <row r="31" spans="1:2">
      <c r="A31" t="s">
        <v>27</v>
      </c>
    </row>
    <row r="32" spans="1:2">
      <c r="A32" t="s">
        <v>29</v>
      </c>
    </row>
    <row r="33" spans="1:2">
      <c r="A33" t="s">
        <v>30</v>
      </c>
      <c r="B33" s="1"/>
    </row>
    <row r="34" spans="1:2">
      <c r="A34" t="s">
        <v>31</v>
      </c>
      <c r="B34" s="1"/>
    </row>
    <row r="35" spans="1:2">
      <c r="A35" t="s">
        <v>21</v>
      </c>
      <c r="B35" s="1"/>
    </row>
    <row r="36" spans="1:2">
      <c r="A36" t="s">
        <v>31</v>
      </c>
      <c r="B36" s="1"/>
    </row>
    <row r="37" spans="1:2">
      <c r="A37" t="s">
        <v>32</v>
      </c>
    </row>
    <row r="38" spans="1:2">
      <c r="A38" t="s">
        <v>33</v>
      </c>
    </row>
    <row r="39" spans="1:2">
      <c r="A39" t="s">
        <v>34</v>
      </c>
    </row>
    <row r="40" spans="1:2">
      <c r="A40" t="s">
        <v>35</v>
      </c>
    </row>
    <row r="41" spans="1:2">
      <c r="A41" t="s">
        <v>36</v>
      </c>
    </row>
    <row r="42" spans="1:2">
      <c r="A42" t="s">
        <v>37</v>
      </c>
    </row>
    <row r="43" spans="1:2">
      <c r="A43" t="s">
        <v>38</v>
      </c>
    </row>
    <row r="44" spans="1:2">
      <c r="A44" t="s">
        <v>39</v>
      </c>
    </row>
    <row r="45" spans="1:2">
      <c r="A45" t="s">
        <v>40</v>
      </c>
    </row>
    <row r="46" spans="1:2">
      <c r="A46" t="s">
        <v>294</v>
      </c>
    </row>
    <row r="47" spans="1:2">
      <c r="A47" t="s">
        <v>41</v>
      </c>
    </row>
    <row r="48" spans="1:2">
      <c r="A48" t="s">
        <v>42</v>
      </c>
    </row>
    <row r="49" spans="1:2">
      <c r="A49" t="s">
        <v>43</v>
      </c>
    </row>
    <row r="50" spans="1:2">
      <c r="A50" t="s">
        <v>44</v>
      </c>
      <c r="B50" s="1"/>
    </row>
    <row r="51" spans="1:2">
      <c r="A51" t="s">
        <v>45</v>
      </c>
    </row>
    <row r="52" spans="1:2">
      <c r="A52" t="s">
        <v>46</v>
      </c>
    </row>
    <row r="53" spans="1:2">
      <c r="A53" t="s">
        <v>47</v>
      </c>
    </row>
    <row r="54" spans="1:2">
      <c r="A54" t="s">
        <v>48</v>
      </c>
    </row>
    <row r="56" spans="1:2">
      <c r="A56" t="s">
        <v>267</v>
      </c>
    </row>
    <row r="57" spans="1:2">
      <c r="A57" t="s">
        <v>268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1"/>
  <sheetViews>
    <sheetView workbookViewId="0">
      <selection activeCell="K15" sqref="K15"/>
    </sheetView>
  </sheetViews>
  <sheetFormatPr defaultRowHeight="15"/>
  <sheetData>
    <row r="1" spans="1:1">
      <c r="A1" t="s">
        <v>295</v>
      </c>
    </row>
    <row r="2" spans="1:1">
      <c r="A2" t="s">
        <v>52</v>
      </c>
    </row>
    <row r="3" spans="1:1">
      <c r="A3" t="s">
        <v>297</v>
      </c>
    </row>
    <row r="4" spans="1:1">
      <c r="A4" t="s">
        <v>54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55</v>
      </c>
    </row>
    <row r="9" spans="1:1">
      <c r="A9" t="s">
        <v>56</v>
      </c>
    </row>
    <row r="10" spans="1:1">
      <c r="A10" t="s">
        <v>57</v>
      </c>
    </row>
    <row r="11" spans="1:1">
      <c r="A1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6"/>
  <sheetViews>
    <sheetView workbookViewId="0">
      <selection activeCell="B12" sqref="B12"/>
    </sheetView>
  </sheetViews>
  <sheetFormatPr defaultRowHeight="15"/>
  <cols>
    <col min="1" max="1" width="71.42578125" customWidth="1"/>
  </cols>
  <sheetData>
    <row r="1" spans="1:2">
      <c r="A1" t="s">
        <v>245</v>
      </c>
    </row>
    <row r="2" spans="1:2">
      <c r="A2" t="s">
        <v>246</v>
      </c>
    </row>
    <row r="3" spans="1:2">
      <c r="A3" t="s">
        <v>247</v>
      </c>
      <c r="B3" s="1"/>
    </row>
    <row r="4" spans="1:2">
      <c r="A4" t="s">
        <v>248</v>
      </c>
      <c r="B4" s="1"/>
    </row>
    <row r="5" spans="1:2">
      <c r="A5" t="s">
        <v>251</v>
      </c>
      <c r="B5" s="1"/>
    </row>
    <row r="6" spans="1:2">
      <c r="A6" t="s">
        <v>252</v>
      </c>
    </row>
    <row r="7" spans="1:2">
      <c r="A7" t="s">
        <v>253</v>
      </c>
    </row>
    <row r="8" spans="1:2">
      <c r="A8" t="s">
        <v>254</v>
      </c>
      <c r="B8" s="1"/>
    </row>
    <row r="9" spans="1:2">
      <c r="B9" s="1"/>
    </row>
    <row r="10" spans="1:2">
      <c r="B10" s="1"/>
    </row>
    <row r="11" spans="1:2">
      <c r="B11" s="1"/>
    </row>
    <row r="12" spans="1:2">
      <c r="A12" t="s">
        <v>255</v>
      </c>
      <c r="B12" s="1"/>
    </row>
    <row r="13" spans="1:2">
      <c r="A13" t="s">
        <v>256</v>
      </c>
      <c r="B13" s="1"/>
    </row>
    <row r="14" spans="1:2">
      <c r="A14" t="s">
        <v>257</v>
      </c>
    </row>
    <row r="15" spans="1:2">
      <c r="A15" t="s">
        <v>258</v>
      </c>
      <c r="B15" s="1"/>
    </row>
    <row r="16" spans="1:2">
      <c r="A16" t="s">
        <v>259</v>
      </c>
      <c r="B16" s="1"/>
    </row>
    <row r="17" spans="1:2">
      <c r="A17" t="s">
        <v>260</v>
      </c>
      <c r="B17" s="1"/>
    </row>
    <row r="18" spans="1:2">
      <c r="A18" t="s">
        <v>273</v>
      </c>
      <c r="B18" s="11"/>
    </row>
    <row r="19" spans="1:2">
      <c r="A19" t="s">
        <v>265</v>
      </c>
    </row>
    <row r="20" spans="1:2">
      <c r="A20" t="s">
        <v>261</v>
      </c>
    </row>
    <row r="21" spans="1:2">
      <c r="A21" s="10">
        <v>2000</v>
      </c>
      <c r="B21">
        <f>IF(A21=2000,2000,2001)</f>
        <v>2000</v>
      </c>
    </row>
    <row r="22" spans="1:2">
      <c r="A22" t="s">
        <v>263</v>
      </c>
    </row>
    <row r="23" spans="1:2">
      <c r="A23" t="s">
        <v>264</v>
      </c>
    </row>
    <row r="24" spans="1:2">
      <c r="A24" s="10">
        <v>2000</v>
      </c>
      <c r="B24" t="s">
        <v>262</v>
      </c>
    </row>
    <row r="26" spans="1:2">
      <c r="A26" t="s">
        <v>274</v>
      </c>
      <c r="B26" s="12" t="str">
        <f>"Text"</f>
        <v>Text</v>
      </c>
    </row>
    <row r="27" spans="1:2">
      <c r="A27" t="s">
        <v>296</v>
      </c>
    </row>
    <row r="28" spans="1:2">
      <c r="A28" s="10" t="s">
        <v>266</v>
      </c>
      <c r="B28" t="s">
        <v>262</v>
      </c>
    </row>
    <row r="30" spans="1:2">
      <c r="A30" t="s">
        <v>276</v>
      </c>
      <c r="B30" s="1"/>
    </row>
    <row r="31" spans="1:2">
      <c r="A31" t="s">
        <v>275</v>
      </c>
      <c r="B31" s="1"/>
    </row>
    <row r="32" spans="1:2">
      <c r="A32" t="s">
        <v>277</v>
      </c>
      <c r="B32" s="1"/>
    </row>
    <row r="33" spans="1:9">
      <c r="A33" t="s">
        <v>278</v>
      </c>
      <c r="B33" s="1"/>
    </row>
    <row r="34" spans="1:9">
      <c r="A34" t="s">
        <v>279</v>
      </c>
      <c r="B34" s="1"/>
    </row>
    <row r="35" spans="1:9">
      <c r="A35" t="s">
        <v>280</v>
      </c>
    </row>
    <row r="36" spans="1:9">
      <c r="A36" t="s">
        <v>281</v>
      </c>
    </row>
    <row r="38" spans="1:9">
      <c r="A38" t="s">
        <v>282</v>
      </c>
      <c r="B38" s="1"/>
    </row>
    <row r="39" spans="1:9">
      <c r="A39" t="s">
        <v>283</v>
      </c>
    </row>
    <row r="40" spans="1:9">
      <c r="A40" t="s">
        <v>284</v>
      </c>
    </row>
    <row r="41" spans="1:9">
      <c r="A41" t="s">
        <v>293</v>
      </c>
      <c r="G41" t="s">
        <v>288</v>
      </c>
      <c r="H41" t="s">
        <v>289</v>
      </c>
      <c r="I41" t="s">
        <v>290</v>
      </c>
    </row>
    <row r="42" spans="1:9">
      <c r="A42" t="s">
        <v>285</v>
      </c>
      <c r="B42" s="1"/>
      <c r="C42" s="1"/>
      <c r="D42" s="1"/>
      <c r="E42" s="1"/>
      <c r="G42" s="1"/>
      <c r="H42" s="1"/>
      <c r="I42" s="1"/>
    </row>
    <row r="43" spans="1:9">
      <c r="A43" t="s">
        <v>286</v>
      </c>
      <c r="B43" s="1"/>
      <c r="C43" s="1"/>
      <c r="D43" s="1"/>
      <c r="E43" s="1"/>
      <c r="G43" s="1"/>
      <c r="H43" s="1"/>
      <c r="I43" s="1"/>
    </row>
    <row r="44" spans="1:9">
      <c r="A44" t="s">
        <v>287</v>
      </c>
      <c r="B44" s="1"/>
      <c r="C44" s="1"/>
      <c r="D44" s="1"/>
      <c r="E44" s="1"/>
      <c r="G44" s="1"/>
      <c r="H44" s="1"/>
      <c r="I44" s="1"/>
    </row>
    <row r="45" spans="1:9">
      <c r="A45" t="s">
        <v>291</v>
      </c>
      <c r="B45" s="1"/>
      <c r="C45" s="1"/>
      <c r="D45" s="1"/>
      <c r="E45" s="1"/>
      <c r="G45" s="1"/>
      <c r="H45" s="1"/>
      <c r="I45" s="1"/>
    </row>
    <row r="46" spans="1:9">
      <c r="A46" t="s">
        <v>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61"/>
  <sheetViews>
    <sheetView workbookViewId="0">
      <selection activeCell="G23" sqref="G23"/>
    </sheetView>
  </sheetViews>
  <sheetFormatPr defaultRowHeight="15"/>
  <cols>
    <col min="1" max="1" width="20.140625" bestFit="1" customWidth="1"/>
    <col min="2" max="2" width="20.85546875" bestFit="1" customWidth="1"/>
    <col min="7" max="7" width="21.140625" customWidth="1"/>
    <col min="8" max="8" width="15.140625" customWidth="1"/>
  </cols>
  <sheetData>
    <row r="1" spans="1:7">
      <c r="A1" s="5" t="s">
        <v>58</v>
      </c>
      <c r="B1" s="5" t="s">
        <v>59</v>
      </c>
      <c r="C1" s="5" t="s">
        <v>60</v>
      </c>
      <c r="D1" s="5" t="s">
        <v>61</v>
      </c>
      <c r="G1" t="s">
        <v>62</v>
      </c>
    </row>
    <row r="2" spans="1:7">
      <c r="A2" t="s">
        <v>63</v>
      </c>
      <c r="B2" t="s">
        <v>64</v>
      </c>
      <c r="C2">
        <v>2.848236363636329</v>
      </c>
      <c r="D2">
        <v>0</v>
      </c>
    </row>
    <row r="3" spans="1:7" ht="15.75" thickBot="1">
      <c r="A3" t="s">
        <v>65</v>
      </c>
      <c r="B3" t="s">
        <v>66</v>
      </c>
      <c r="C3">
        <v>38.784613636363474</v>
      </c>
      <c r="D3">
        <v>37.687000000000012</v>
      </c>
      <c r="G3" t="s">
        <v>67</v>
      </c>
    </row>
    <row r="4" spans="1:7" ht="15.75" thickBot="1">
      <c r="A4" t="s">
        <v>68</v>
      </c>
      <c r="B4" t="s">
        <v>69</v>
      </c>
      <c r="C4">
        <v>203.38563636363543</v>
      </c>
      <c r="D4">
        <v>0</v>
      </c>
      <c r="F4" s="6" t="s">
        <v>70</v>
      </c>
      <c r="G4" s="7"/>
    </row>
    <row r="5" spans="1:7">
      <c r="A5" t="s">
        <v>71</v>
      </c>
      <c r="B5" t="s">
        <v>72</v>
      </c>
      <c r="C5">
        <v>33.968090909088914</v>
      </c>
      <c r="D5">
        <v>2895.0378000000001</v>
      </c>
    </row>
    <row r="6" spans="1:7" ht="15.75" thickBot="1">
      <c r="A6" t="s">
        <v>73</v>
      </c>
      <c r="B6" t="s">
        <v>74</v>
      </c>
      <c r="C6">
        <v>0</v>
      </c>
      <c r="D6">
        <v>42.542333333333325</v>
      </c>
      <c r="G6" t="s">
        <v>75</v>
      </c>
    </row>
    <row r="7" spans="1:7" ht="15.75" thickBot="1">
      <c r="A7" t="s">
        <v>73</v>
      </c>
      <c r="B7" t="s">
        <v>76</v>
      </c>
      <c r="C7">
        <v>940.36115151514207</v>
      </c>
      <c r="D7">
        <v>12247.738666666666</v>
      </c>
      <c r="F7" s="6" t="s">
        <v>70</v>
      </c>
      <c r="G7" s="7"/>
    </row>
    <row r="8" spans="1:7">
      <c r="A8" t="s">
        <v>65</v>
      </c>
      <c r="B8" t="s">
        <v>77</v>
      </c>
      <c r="C8">
        <v>203.68003636363622</v>
      </c>
      <c r="D8">
        <v>192.81600000000003</v>
      </c>
    </row>
    <row r="9" spans="1:7" ht="15.75" thickBot="1">
      <c r="A9" t="s">
        <v>73</v>
      </c>
      <c r="B9" t="s">
        <v>78</v>
      </c>
      <c r="C9">
        <v>2246.7538727272722</v>
      </c>
      <c r="D9">
        <v>237.89766666666671</v>
      </c>
      <c r="G9" t="s">
        <v>79</v>
      </c>
    </row>
    <row r="10" spans="1:7" ht="15.75" thickBot="1">
      <c r="A10" t="s">
        <v>65</v>
      </c>
      <c r="B10" t="s">
        <v>80</v>
      </c>
      <c r="C10">
        <v>2236.6609999999991</v>
      </c>
      <c r="D10">
        <v>661.59525000000008</v>
      </c>
      <c r="F10" s="6" t="s">
        <v>70</v>
      </c>
      <c r="G10" s="7"/>
    </row>
    <row r="11" spans="1:7">
      <c r="A11" t="s">
        <v>73</v>
      </c>
      <c r="B11" t="s">
        <v>81</v>
      </c>
      <c r="C11">
        <v>116.8010000000002</v>
      </c>
      <c r="D11">
        <v>0</v>
      </c>
    </row>
    <row r="12" spans="1:7" ht="15.75" thickBot="1">
      <c r="A12" t="s">
        <v>68</v>
      </c>
      <c r="B12" t="s">
        <v>82</v>
      </c>
      <c r="C12">
        <v>0</v>
      </c>
      <c r="D12">
        <v>1512.3366666666668</v>
      </c>
      <c r="G12" t="s">
        <v>83</v>
      </c>
    </row>
    <row r="13" spans="1:7" ht="15.75" thickBot="1">
      <c r="A13" t="s">
        <v>63</v>
      </c>
      <c r="B13" t="s">
        <v>84</v>
      </c>
      <c r="C13">
        <v>691.27974999999901</v>
      </c>
      <c r="D13">
        <v>1683.9052499999998</v>
      </c>
      <c r="F13" s="6" t="s">
        <v>63</v>
      </c>
      <c r="G13" s="7"/>
    </row>
    <row r="14" spans="1:7">
      <c r="A14" t="s">
        <v>73</v>
      </c>
      <c r="B14" t="s">
        <v>85</v>
      </c>
      <c r="C14">
        <v>306.84978181818173</v>
      </c>
      <c r="D14">
        <v>0</v>
      </c>
    </row>
    <row r="15" spans="1:7" ht="15.75" thickBot="1">
      <c r="A15" t="s">
        <v>65</v>
      </c>
      <c r="B15" t="s">
        <v>86</v>
      </c>
      <c r="C15">
        <v>7217.1445454545437</v>
      </c>
      <c r="D15">
        <v>526.45566666666662</v>
      </c>
      <c r="G15" t="s">
        <v>87</v>
      </c>
    </row>
    <row r="16" spans="1:7" ht="15.75" thickBot="1">
      <c r="A16" t="s">
        <v>73</v>
      </c>
      <c r="B16" t="s">
        <v>88</v>
      </c>
      <c r="C16">
        <v>1.8832727272727368</v>
      </c>
      <c r="D16">
        <v>32.615250000000003</v>
      </c>
      <c r="F16" s="6" t="s">
        <v>63</v>
      </c>
      <c r="G16" s="7"/>
    </row>
    <row r="17" spans="1:8">
      <c r="A17" t="s">
        <v>71</v>
      </c>
      <c r="B17" t="s">
        <v>89</v>
      </c>
      <c r="C17">
        <v>42.898939393939351</v>
      </c>
      <c r="D17">
        <v>120.011</v>
      </c>
    </row>
    <row r="18" spans="1:8" ht="15.75" thickBot="1">
      <c r="A18" t="s">
        <v>63</v>
      </c>
      <c r="B18" t="s">
        <v>90</v>
      </c>
      <c r="C18">
        <v>0</v>
      </c>
      <c r="D18">
        <v>0</v>
      </c>
      <c r="F18" s="6" t="s">
        <v>91</v>
      </c>
      <c r="G18" t="s">
        <v>92</v>
      </c>
    </row>
    <row r="19" spans="1:8" ht="15.75" thickBot="1">
      <c r="A19" t="s">
        <v>73</v>
      </c>
      <c r="B19" t="s">
        <v>93</v>
      </c>
      <c r="C19">
        <v>111.23929090909078</v>
      </c>
      <c r="D19">
        <v>779.82299999999998</v>
      </c>
      <c r="F19" s="6" t="s">
        <v>70</v>
      </c>
      <c r="G19" s="7"/>
    </row>
    <row r="20" spans="1:8">
      <c r="A20" t="s">
        <v>65</v>
      </c>
      <c r="B20" t="s">
        <v>94</v>
      </c>
      <c r="C20">
        <v>70.758163636363449</v>
      </c>
      <c r="D20">
        <v>0</v>
      </c>
    </row>
    <row r="21" spans="1:8" ht="15.75" thickBot="1">
      <c r="A21" t="s">
        <v>71</v>
      </c>
      <c r="B21" t="s">
        <v>95</v>
      </c>
      <c r="C21">
        <v>0</v>
      </c>
      <c r="D21">
        <v>596.70119999999997</v>
      </c>
      <c r="F21" s="8" t="s">
        <v>96</v>
      </c>
      <c r="G21" t="s">
        <v>97</v>
      </c>
    </row>
    <row r="22" spans="1:8" ht="15.75" thickBot="1">
      <c r="A22" t="s">
        <v>73</v>
      </c>
      <c r="B22" t="s">
        <v>70</v>
      </c>
      <c r="C22">
        <v>1601.8129090908933</v>
      </c>
      <c r="D22">
        <v>6808.176333333332</v>
      </c>
      <c r="F22" s="6" t="s">
        <v>70</v>
      </c>
      <c r="G22" s="7"/>
    </row>
    <row r="23" spans="1:8">
      <c r="A23" t="s">
        <v>63</v>
      </c>
      <c r="B23" t="s">
        <v>98</v>
      </c>
      <c r="C23">
        <v>5.1270227272726743</v>
      </c>
      <c r="D23">
        <v>3299.4744000000005</v>
      </c>
    </row>
    <row r="24" spans="1:8" ht="15.75" thickBot="1">
      <c r="A24" t="s">
        <v>65</v>
      </c>
      <c r="B24" t="s">
        <v>99</v>
      </c>
      <c r="C24">
        <v>522.12795454545335</v>
      </c>
      <c r="D24">
        <v>1996.3571999999999</v>
      </c>
      <c r="G24" t="s">
        <v>100</v>
      </c>
    </row>
    <row r="25" spans="1:8" ht="15.75" thickBot="1">
      <c r="A25" t="s">
        <v>71</v>
      </c>
      <c r="B25" t="s">
        <v>101</v>
      </c>
      <c r="C25">
        <v>57.00943636363629</v>
      </c>
      <c r="D25">
        <v>0</v>
      </c>
      <c r="F25" s="6" t="s">
        <v>70</v>
      </c>
      <c r="G25" s="7"/>
    </row>
    <row r="26" spans="1:8">
      <c r="A26" t="s">
        <v>71</v>
      </c>
      <c r="B26" t="s">
        <v>102</v>
      </c>
      <c r="C26">
        <v>44.942477272727274</v>
      </c>
      <c r="D26">
        <v>65.018000000000001</v>
      </c>
    </row>
    <row r="27" spans="1:8" ht="15.75" thickBot="1">
      <c r="A27" t="s">
        <v>63</v>
      </c>
      <c r="B27" t="s">
        <v>103</v>
      </c>
      <c r="C27">
        <v>382.29427272727241</v>
      </c>
      <c r="D27">
        <v>101.55260000000001</v>
      </c>
      <c r="G27" t="s">
        <v>104</v>
      </c>
    </row>
    <row r="28" spans="1:8" ht="15.75" thickBot="1">
      <c r="A28" t="s">
        <v>71</v>
      </c>
      <c r="B28" t="s">
        <v>105</v>
      </c>
      <c r="C28">
        <v>209.6925</v>
      </c>
      <c r="D28">
        <v>622.08300000000008</v>
      </c>
      <c r="F28" s="6" t="s">
        <v>70</v>
      </c>
      <c r="G28" s="7"/>
    </row>
    <row r="29" spans="1:8">
      <c r="A29" t="s">
        <v>71</v>
      </c>
      <c r="B29" t="s">
        <v>106</v>
      </c>
      <c r="C29">
        <v>18.716254545454515</v>
      </c>
      <c r="D29">
        <v>20.554333333333332</v>
      </c>
    </row>
    <row r="30" spans="1:8" ht="15.75" thickBot="1">
      <c r="A30" t="s">
        <v>71</v>
      </c>
      <c r="B30" t="s">
        <v>107</v>
      </c>
      <c r="C30">
        <v>51.350581818181794</v>
      </c>
      <c r="D30">
        <v>0</v>
      </c>
      <c r="G30" t="s">
        <v>108</v>
      </c>
    </row>
    <row r="31" spans="1:8" ht="15.75" thickBot="1">
      <c r="A31" t="s">
        <v>71</v>
      </c>
      <c r="B31" t="s">
        <v>109</v>
      </c>
      <c r="C31">
        <v>7.2727272727073952E-2</v>
      </c>
      <c r="D31">
        <v>0</v>
      </c>
      <c r="F31" s="6" t="s">
        <v>70</v>
      </c>
      <c r="G31" s="7"/>
      <c r="H31" s="7"/>
    </row>
    <row r="32" spans="1:8">
      <c r="A32" t="s">
        <v>73</v>
      </c>
      <c r="B32" t="s">
        <v>110</v>
      </c>
      <c r="C32">
        <v>1212.0269999999946</v>
      </c>
      <c r="D32">
        <v>7037.7002000000011</v>
      </c>
    </row>
    <row r="33" spans="1:7">
      <c r="A33" t="s">
        <v>63</v>
      </c>
      <c r="B33" t="s">
        <v>111</v>
      </c>
      <c r="C33">
        <v>233223.65567272715</v>
      </c>
      <c r="D33">
        <v>56782.470000000008</v>
      </c>
      <c r="G33" t="s">
        <v>112</v>
      </c>
    </row>
    <row r="34" spans="1:7">
      <c r="A34" t="s">
        <v>73</v>
      </c>
      <c r="B34" t="s">
        <v>113</v>
      </c>
      <c r="C34">
        <v>1301.1463090909042</v>
      </c>
      <c r="D34">
        <v>2445.4677499999998</v>
      </c>
    </row>
    <row r="35" spans="1:7">
      <c r="A35" t="s">
        <v>71</v>
      </c>
      <c r="B35" t="s">
        <v>114</v>
      </c>
      <c r="C35">
        <v>2.6934545454545402</v>
      </c>
      <c r="D35">
        <v>0</v>
      </c>
      <c r="G35" t="s">
        <v>115</v>
      </c>
    </row>
    <row r="36" spans="1:7">
      <c r="A36" t="s">
        <v>71</v>
      </c>
      <c r="B36" t="s">
        <v>116</v>
      </c>
      <c r="C36">
        <v>4.8522499999999695</v>
      </c>
      <c r="D36">
        <v>0</v>
      </c>
    </row>
    <row r="37" spans="1:7">
      <c r="A37" t="s">
        <v>71</v>
      </c>
      <c r="B37" t="s">
        <v>117</v>
      </c>
      <c r="C37">
        <v>987.34152272727238</v>
      </c>
      <c r="D37">
        <v>1213.0472500000001</v>
      </c>
      <c r="G37" t="s">
        <v>118</v>
      </c>
    </row>
    <row r="38" spans="1:7">
      <c r="A38" t="s">
        <v>73</v>
      </c>
      <c r="B38" t="s">
        <v>119</v>
      </c>
      <c r="C38">
        <v>3236.2956545454535</v>
      </c>
      <c r="D38">
        <v>12.254999999999995</v>
      </c>
    </row>
    <row r="39" spans="1:7" ht="15.75" thickBot="1">
      <c r="A39" t="s">
        <v>71</v>
      </c>
      <c r="B39" t="s">
        <v>120</v>
      </c>
      <c r="C39">
        <v>0</v>
      </c>
      <c r="D39">
        <v>1233.1485</v>
      </c>
      <c r="G39" t="s">
        <v>121</v>
      </c>
    </row>
    <row r="40" spans="1:7" ht="15.75" thickBot="1">
      <c r="A40" t="s">
        <v>65</v>
      </c>
      <c r="B40" t="s">
        <v>122</v>
      </c>
      <c r="C40">
        <v>205.03872727272483</v>
      </c>
      <c r="D40">
        <v>5317.52225</v>
      </c>
      <c r="F40" s="6" t="s">
        <v>70</v>
      </c>
      <c r="G40" s="7"/>
    </row>
    <row r="41" spans="1:7">
      <c r="A41" t="s">
        <v>65</v>
      </c>
      <c r="B41" t="s">
        <v>123</v>
      </c>
      <c r="C41">
        <v>765.31399999999962</v>
      </c>
      <c r="D41">
        <v>213.99799999999999</v>
      </c>
    </row>
    <row r="42" spans="1:7" ht="15.75" thickBot="1">
      <c r="A42" t="s">
        <v>65</v>
      </c>
      <c r="B42" t="s">
        <v>124</v>
      </c>
      <c r="C42">
        <v>2023.0900303030187</v>
      </c>
      <c r="D42">
        <v>3170.2024999999994</v>
      </c>
      <c r="G42" t="s">
        <v>125</v>
      </c>
    </row>
    <row r="43" spans="1:7" ht="15.75" thickBot="1">
      <c r="A43" t="s">
        <v>71</v>
      </c>
      <c r="B43" t="s">
        <v>126</v>
      </c>
      <c r="C43">
        <v>37.81716363636351</v>
      </c>
      <c r="D43">
        <v>82.121599999999987</v>
      </c>
      <c r="F43" s="6" t="s">
        <v>63</v>
      </c>
      <c r="G43" s="7"/>
    </row>
    <row r="44" spans="1:7">
      <c r="A44" t="s">
        <v>73</v>
      </c>
      <c r="B44" t="s">
        <v>127</v>
      </c>
      <c r="C44">
        <v>1.6633181818181697</v>
      </c>
      <c r="D44">
        <v>33.965000000000003</v>
      </c>
    </row>
    <row r="45" spans="1:7" ht="15.75" thickBot="1">
      <c r="A45" t="s">
        <v>73</v>
      </c>
      <c r="B45" t="s">
        <v>128</v>
      </c>
      <c r="C45">
        <v>5.7386590909079587</v>
      </c>
      <c r="D45">
        <v>1886.3909999999998</v>
      </c>
      <c r="G45" t="s">
        <v>249</v>
      </c>
    </row>
    <row r="46" spans="1:7" ht="15.75" thickBot="1">
      <c r="A46" t="s">
        <v>73</v>
      </c>
      <c r="B46" t="s">
        <v>129</v>
      </c>
      <c r="C46">
        <v>537.93672727272622</v>
      </c>
      <c r="D46">
        <v>949.86340000000018</v>
      </c>
      <c r="F46" s="6" t="s">
        <v>70</v>
      </c>
      <c r="G46" s="7"/>
    </row>
    <row r="47" spans="1:7">
      <c r="A47" t="s">
        <v>68</v>
      </c>
      <c r="B47" t="s">
        <v>130</v>
      </c>
      <c r="C47">
        <v>1771.7853272727248</v>
      </c>
      <c r="D47">
        <v>5057.2569999999996</v>
      </c>
    </row>
    <row r="48" spans="1:7">
      <c r="A48" t="s">
        <v>73</v>
      </c>
      <c r="B48" t="s">
        <v>131</v>
      </c>
      <c r="C48">
        <v>604.83898181818154</v>
      </c>
      <c r="D48">
        <v>682.54525000000001</v>
      </c>
      <c r="G48" s="9" t="s">
        <v>250</v>
      </c>
    </row>
    <row r="49" spans="1:4">
      <c r="A49" t="s">
        <v>71</v>
      </c>
      <c r="B49" t="s">
        <v>132</v>
      </c>
      <c r="C49">
        <v>4.2940545454542418</v>
      </c>
      <c r="D49">
        <v>0</v>
      </c>
    </row>
    <row r="50" spans="1:4">
      <c r="A50" t="s">
        <v>71</v>
      </c>
      <c r="B50" t="s">
        <v>133</v>
      </c>
      <c r="C50">
        <v>0</v>
      </c>
      <c r="D50">
        <v>0</v>
      </c>
    </row>
    <row r="51" spans="1:4">
      <c r="A51" t="s">
        <v>65</v>
      </c>
      <c r="B51" t="s">
        <v>134</v>
      </c>
      <c r="C51">
        <v>609.50909090909045</v>
      </c>
      <c r="D51">
        <v>480.41700000000031</v>
      </c>
    </row>
    <row r="52" spans="1:4">
      <c r="A52" t="s">
        <v>71</v>
      </c>
      <c r="B52" t="s">
        <v>135</v>
      </c>
      <c r="C52">
        <v>422.91038181818175</v>
      </c>
      <c r="D52">
        <v>910.26850000000013</v>
      </c>
    </row>
    <row r="53" spans="1:4">
      <c r="A53" t="s">
        <v>63</v>
      </c>
      <c r="B53" t="s">
        <v>136</v>
      </c>
      <c r="C53">
        <v>13.585872727272726</v>
      </c>
      <c r="D53">
        <v>80.665000000000006</v>
      </c>
    </row>
    <row r="54" spans="1:4">
      <c r="A54" t="s">
        <v>71</v>
      </c>
      <c r="B54" t="s">
        <v>137</v>
      </c>
      <c r="C54">
        <v>35.420199999999909</v>
      </c>
      <c r="D54">
        <v>1250.3172906648911</v>
      </c>
    </row>
    <row r="55" spans="1:4">
      <c r="A55" t="s">
        <v>71</v>
      </c>
      <c r="B55" t="s">
        <v>138</v>
      </c>
      <c r="C55">
        <v>3.3414181818181561</v>
      </c>
      <c r="D55">
        <v>61.361000000000004</v>
      </c>
    </row>
    <row r="56" spans="1:4">
      <c r="A56" t="s">
        <v>65</v>
      </c>
      <c r="B56" t="s">
        <v>139</v>
      </c>
      <c r="C56">
        <v>471.5374727272727</v>
      </c>
      <c r="D56">
        <v>53.935333333333347</v>
      </c>
    </row>
    <row r="57" spans="1:4">
      <c r="A57" t="s">
        <v>71</v>
      </c>
      <c r="B57" t="s">
        <v>140</v>
      </c>
      <c r="C57">
        <v>52.710145454544907</v>
      </c>
      <c r="D57">
        <v>429.32</v>
      </c>
    </row>
    <row r="58" spans="1:4">
      <c r="A58" t="s">
        <v>73</v>
      </c>
      <c r="B58" t="s">
        <v>141</v>
      </c>
      <c r="C58">
        <v>25.644254545454505</v>
      </c>
      <c r="D58">
        <v>21.786999999999995</v>
      </c>
    </row>
    <row r="59" spans="1:4">
      <c r="A59" t="s">
        <v>73</v>
      </c>
      <c r="B59" t="s">
        <v>142</v>
      </c>
      <c r="C59">
        <v>1275.1249999999991</v>
      </c>
      <c r="D59">
        <v>0</v>
      </c>
    </row>
    <row r="60" spans="1:4">
      <c r="A60" t="s">
        <v>71</v>
      </c>
      <c r="B60" t="s">
        <v>143</v>
      </c>
      <c r="C60">
        <v>380.29869090909068</v>
      </c>
      <c r="D60">
        <v>70.260999999999981</v>
      </c>
    </row>
    <row r="61" spans="1:4">
      <c r="A61" t="s">
        <v>71</v>
      </c>
      <c r="B61" t="s">
        <v>144</v>
      </c>
      <c r="C61">
        <v>14.98594545454543</v>
      </c>
      <c r="D61">
        <v>11.668666666666665</v>
      </c>
    </row>
    <row r="62" spans="1:4">
      <c r="A62" t="s">
        <v>73</v>
      </c>
      <c r="B62" t="s">
        <v>145</v>
      </c>
      <c r="C62">
        <v>0.91336363636366968</v>
      </c>
      <c r="D62">
        <v>33.853999999999999</v>
      </c>
    </row>
    <row r="63" spans="1:4">
      <c r="A63" t="s">
        <v>73</v>
      </c>
      <c r="B63" t="s">
        <v>146</v>
      </c>
      <c r="C63">
        <v>0</v>
      </c>
      <c r="D63">
        <v>89.173000000000002</v>
      </c>
    </row>
    <row r="64" spans="1:4">
      <c r="A64" t="s">
        <v>73</v>
      </c>
      <c r="B64" t="s">
        <v>147</v>
      </c>
      <c r="C64">
        <v>1674.1737999999993</v>
      </c>
      <c r="D64">
        <v>184.05549999999997</v>
      </c>
    </row>
    <row r="65" spans="1:4">
      <c r="A65" t="s">
        <v>65</v>
      </c>
      <c r="B65" t="s">
        <v>148</v>
      </c>
      <c r="C65">
        <v>0</v>
      </c>
      <c r="D65">
        <v>13031.828249999999</v>
      </c>
    </row>
    <row r="66" spans="1:4">
      <c r="A66" t="s">
        <v>63</v>
      </c>
      <c r="B66" t="s">
        <v>149</v>
      </c>
      <c r="C66">
        <v>22723.977818181793</v>
      </c>
      <c r="D66">
        <v>27026.07</v>
      </c>
    </row>
    <row r="67" spans="1:4">
      <c r="A67" t="s">
        <v>63</v>
      </c>
      <c r="B67" t="s">
        <v>150</v>
      </c>
      <c r="C67">
        <v>10322.474599999989</v>
      </c>
      <c r="D67">
        <v>4485.8012500000004</v>
      </c>
    </row>
    <row r="68" spans="1:4">
      <c r="A68" t="s">
        <v>68</v>
      </c>
      <c r="B68" t="s">
        <v>151</v>
      </c>
      <c r="C68">
        <v>144.69978181817859</v>
      </c>
      <c r="D68">
        <v>0</v>
      </c>
    </row>
    <row r="69" spans="1:4">
      <c r="A69" t="s">
        <v>68</v>
      </c>
      <c r="B69" t="s">
        <v>152</v>
      </c>
      <c r="C69">
        <v>53.902272727273157</v>
      </c>
      <c r="D69">
        <v>0</v>
      </c>
    </row>
    <row r="70" spans="1:4">
      <c r="A70" t="s">
        <v>68</v>
      </c>
      <c r="B70" t="s">
        <v>153</v>
      </c>
      <c r="C70">
        <v>561.18054545454288</v>
      </c>
      <c r="D70">
        <v>3061.95075</v>
      </c>
    </row>
    <row r="71" spans="1:4">
      <c r="A71" t="s">
        <v>73</v>
      </c>
      <c r="B71" t="s">
        <v>154</v>
      </c>
      <c r="C71">
        <v>361.88752727272731</v>
      </c>
      <c r="D71">
        <v>479.02066666666661</v>
      </c>
    </row>
    <row r="72" spans="1:4">
      <c r="A72" t="s">
        <v>68</v>
      </c>
      <c r="B72" t="s">
        <v>155</v>
      </c>
      <c r="C72">
        <v>173.75972727272665</v>
      </c>
      <c r="D72">
        <v>576.64300000000003</v>
      </c>
    </row>
    <row r="73" spans="1:4">
      <c r="A73" t="s">
        <v>65</v>
      </c>
      <c r="B73" t="s">
        <v>156</v>
      </c>
      <c r="C73">
        <v>363.55379545454389</v>
      </c>
      <c r="D73">
        <v>11727.921599999998</v>
      </c>
    </row>
    <row r="74" spans="1:4">
      <c r="A74" t="s">
        <v>71</v>
      </c>
      <c r="B74" t="s">
        <v>157</v>
      </c>
      <c r="C74">
        <v>135.85965909090908</v>
      </c>
      <c r="D74">
        <v>524.04849999999999</v>
      </c>
    </row>
    <row r="75" spans="1:4">
      <c r="A75" t="s">
        <v>63</v>
      </c>
      <c r="B75" t="s">
        <v>158</v>
      </c>
      <c r="C75">
        <v>0</v>
      </c>
      <c r="D75">
        <v>0</v>
      </c>
    </row>
    <row r="76" spans="1:4">
      <c r="A76" t="s">
        <v>68</v>
      </c>
      <c r="B76" t="s">
        <v>159</v>
      </c>
      <c r="C76">
        <v>167.58127272726961</v>
      </c>
      <c r="D76">
        <v>18449.6842</v>
      </c>
    </row>
    <row r="77" spans="1:4">
      <c r="A77" t="s">
        <v>65</v>
      </c>
      <c r="B77" t="s">
        <v>160</v>
      </c>
      <c r="C77">
        <v>15.509090909090901</v>
      </c>
      <c r="D77">
        <v>76.710250000000002</v>
      </c>
    </row>
    <row r="78" spans="1:4">
      <c r="A78" t="s">
        <v>63</v>
      </c>
      <c r="B78" t="s">
        <v>161</v>
      </c>
      <c r="C78">
        <v>18.768472727272638</v>
      </c>
      <c r="D78">
        <v>255.751</v>
      </c>
    </row>
    <row r="79" spans="1:4">
      <c r="A79" t="s">
        <v>65</v>
      </c>
      <c r="B79" t="s">
        <v>162</v>
      </c>
      <c r="C79">
        <v>831.10089090909094</v>
      </c>
      <c r="D79">
        <v>1987.5504999999998</v>
      </c>
    </row>
    <row r="80" spans="1:4">
      <c r="A80" t="s">
        <v>68</v>
      </c>
      <c r="B80" t="s">
        <v>163</v>
      </c>
      <c r="C80">
        <v>158.02081818181813</v>
      </c>
      <c r="D80">
        <v>1267.2066666666667</v>
      </c>
    </row>
    <row r="81" spans="1:4">
      <c r="A81" t="s">
        <v>71</v>
      </c>
      <c r="B81" t="s">
        <v>164</v>
      </c>
      <c r="C81">
        <v>0</v>
      </c>
      <c r="D81">
        <v>106.19366666666667</v>
      </c>
    </row>
    <row r="82" spans="1:4">
      <c r="A82" t="s">
        <v>71</v>
      </c>
      <c r="B82" t="s">
        <v>165</v>
      </c>
      <c r="C82">
        <v>2.8651272727271362</v>
      </c>
      <c r="D82">
        <v>133.678</v>
      </c>
    </row>
    <row r="83" spans="1:4">
      <c r="A83" t="s">
        <v>68</v>
      </c>
      <c r="B83" t="s">
        <v>166</v>
      </c>
      <c r="C83">
        <v>34.787690909090273</v>
      </c>
      <c r="D83">
        <v>3164.2999999999993</v>
      </c>
    </row>
    <row r="84" spans="1:4">
      <c r="A84" t="s">
        <v>65</v>
      </c>
      <c r="B84" t="s">
        <v>167</v>
      </c>
      <c r="C84">
        <v>0</v>
      </c>
      <c r="D84">
        <v>0</v>
      </c>
    </row>
    <row r="85" spans="1:4">
      <c r="A85" t="s">
        <v>65</v>
      </c>
      <c r="B85" t="s">
        <v>168</v>
      </c>
      <c r="C85">
        <v>284.63329090909076</v>
      </c>
      <c r="D85">
        <v>245.18475000000001</v>
      </c>
    </row>
    <row r="86" spans="1:4">
      <c r="A86" t="s">
        <v>71</v>
      </c>
      <c r="B86" t="s">
        <v>169</v>
      </c>
      <c r="C86">
        <v>225.76030909090906</v>
      </c>
      <c r="D86">
        <v>0</v>
      </c>
    </row>
    <row r="87" spans="1:4">
      <c r="A87" t="s">
        <v>71</v>
      </c>
      <c r="B87" t="s">
        <v>170</v>
      </c>
      <c r="C87">
        <v>2.4657454545453676</v>
      </c>
      <c r="D87">
        <v>0</v>
      </c>
    </row>
    <row r="88" spans="1:4">
      <c r="A88" t="s">
        <v>63</v>
      </c>
      <c r="B88" t="s">
        <v>171</v>
      </c>
      <c r="C88">
        <v>19024.732236363638</v>
      </c>
      <c r="D88">
        <v>13234.464750000003</v>
      </c>
    </row>
    <row r="89" spans="1:4">
      <c r="A89" t="s">
        <v>63</v>
      </c>
      <c r="B89" t="s">
        <v>172</v>
      </c>
      <c r="C89">
        <v>593.12247272727268</v>
      </c>
      <c r="D89">
        <v>0</v>
      </c>
    </row>
    <row r="90" spans="1:4">
      <c r="A90" t="s">
        <v>71</v>
      </c>
      <c r="B90" t="s">
        <v>173</v>
      </c>
      <c r="C90">
        <v>572.84932727272724</v>
      </c>
      <c r="D90">
        <v>56.593000000000018</v>
      </c>
    </row>
    <row r="91" spans="1:4">
      <c r="A91" t="s">
        <v>65</v>
      </c>
      <c r="B91" t="s">
        <v>174</v>
      </c>
      <c r="C91">
        <v>444.58252727272691</v>
      </c>
      <c r="D91">
        <v>511.81766666666664</v>
      </c>
    </row>
    <row r="92" spans="1:4">
      <c r="A92" t="s">
        <v>63</v>
      </c>
      <c r="B92" t="s">
        <v>175</v>
      </c>
      <c r="C92">
        <v>0</v>
      </c>
      <c r="D92">
        <v>0</v>
      </c>
    </row>
    <row r="93" spans="1:4">
      <c r="A93" t="s">
        <v>71</v>
      </c>
      <c r="B93" t="s">
        <v>176</v>
      </c>
      <c r="C93">
        <v>101.73034545454531</v>
      </c>
      <c r="D93">
        <v>0</v>
      </c>
    </row>
    <row r="94" spans="1:4">
      <c r="A94" t="s">
        <v>71</v>
      </c>
      <c r="B94" t="s">
        <v>177</v>
      </c>
      <c r="C94">
        <v>66.976045454545215</v>
      </c>
      <c r="D94">
        <v>455.59899999999999</v>
      </c>
    </row>
    <row r="95" spans="1:4">
      <c r="A95" t="s">
        <v>73</v>
      </c>
      <c r="B95" t="s">
        <v>178</v>
      </c>
      <c r="C95">
        <v>41680.793999999951</v>
      </c>
      <c r="D95">
        <v>4118.8113999999987</v>
      </c>
    </row>
    <row r="96" spans="1:4">
      <c r="A96" t="s">
        <v>63</v>
      </c>
      <c r="B96" t="s">
        <v>179</v>
      </c>
      <c r="C96">
        <v>0</v>
      </c>
      <c r="D96">
        <v>0</v>
      </c>
    </row>
    <row r="97" spans="1:4">
      <c r="A97" t="s">
        <v>65</v>
      </c>
      <c r="B97" t="s">
        <v>180</v>
      </c>
      <c r="C97">
        <v>229.79440909090906</v>
      </c>
      <c r="D97">
        <v>120.65533333333333</v>
      </c>
    </row>
    <row r="98" spans="1:4">
      <c r="A98" t="s">
        <v>63</v>
      </c>
      <c r="B98" t="s">
        <v>181</v>
      </c>
      <c r="C98">
        <v>173.97209090909041</v>
      </c>
      <c r="D98">
        <v>216.54300000000003</v>
      </c>
    </row>
    <row r="99" spans="1:4">
      <c r="A99" t="s">
        <v>65</v>
      </c>
      <c r="B99" t="s">
        <v>182</v>
      </c>
      <c r="C99">
        <v>0</v>
      </c>
      <c r="D99">
        <v>0</v>
      </c>
    </row>
    <row r="100" spans="1:4">
      <c r="A100" t="s">
        <v>68</v>
      </c>
      <c r="B100" t="s">
        <v>183</v>
      </c>
      <c r="C100">
        <v>984.58292727272669</v>
      </c>
      <c r="D100">
        <v>1782.1106666666667</v>
      </c>
    </row>
    <row r="101" spans="1:4">
      <c r="A101" t="s">
        <v>71</v>
      </c>
      <c r="B101" t="s">
        <v>184</v>
      </c>
      <c r="C101">
        <v>207.23593939393911</v>
      </c>
      <c r="D101">
        <v>394.75800000000004</v>
      </c>
    </row>
    <row r="102" spans="1:4">
      <c r="A102" t="s">
        <v>63</v>
      </c>
      <c r="B102" t="s">
        <v>185</v>
      </c>
      <c r="C102">
        <v>8.0955090909088536</v>
      </c>
      <c r="D102">
        <v>624.94959999999992</v>
      </c>
    </row>
    <row r="103" spans="1:4">
      <c r="A103" t="s">
        <v>71</v>
      </c>
      <c r="B103" t="s">
        <v>186</v>
      </c>
      <c r="C103">
        <v>0</v>
      </c>
      <c r="D103">
        <v>711.24300000000005</v>
      </c>
    </row>
    <row r="104" spans="1:4">
      <c r="A104" t="s">
        <v>63</v>
      </c>
      <c r="B104" t="s">
        <v>187</v>
      </c>
      <c r="C104">
        <v>394.4060727272726</v>
      </c>
      <c r="D104">
        <v>205.72024999999999</v>
      </c>
    </row>
    <row r="105" spans="1:4">
      <c r="A105" t="s">
        <v>73</v>
      </c>
      <c r="B105" t="s">
        <v>188</v>
      </c>
      <c r="C105">
        <v>723.36539999999979</v>
      </c>
      <c r="D105">
        <v>0</v>
      </c>
    </row>
    <row r="106" spans="1:4">
      <c r="A106" t="s">
        <v>71</v>
      </c>
      <c r="B106" t="s">
        <v>189</v>
      </c>
      <c r="C106">
        <v>30.023999999999955</v>
      </c>
      <c r="D106">
        <v>70.954000000000022</v>
      </c>
    </row>
    <row r="107" spans="1:4">
      <c r="A107" t="s">
        <v>71</v>
      </c>
      <c r="B107" t="s">
        <v>190</v>
      </c>
      <c r="C107">
        <v>3403.0728181818181</v>
      </c>
      <c r="D107">
        <v>9111.8276666666661</v>
      </c>
    </row>
    <row r="108" spans="1:4">
      <c r="A108" t="s">
        <v>68</v>
      </c>
      <c r="B108" t="s">
        <v>191</v>
      </c>
      <c r="C108">
        <v>224.09990909090902</v>
      </c>
      <c r="D108">
        <v>2220.9931999999999</v>
      </c>
    </row>
    <row r="109" spans="1:4">
      <c r="A109" t="s">
        <v>63</v>
      </c>
      <c r="B109" t="s">
        <v>192</v>
      </c>
      <c r="C109">
        <v>712.7002727272702</v>
      </c>
      <c r="D109">
        <v>2354.723</v>
      </c>
    </row>
    <row r="110" spans="1:4">
      <c r="A110" t="s">
        <v>63</v>
      </c>
      <c r="B110" t="s">
        <v>193</v>
      </c>
      <c r="C110">
        <v>0</v>
      </c>
      <c r="D110">
        <v>0</v>
      </c>
    </row>
    <row r="111" spans="1:4">
      <c r="A111" t="s">
        <v>73</v>
      </c>
      <c r="B111" t="s">
        <v>194</v>
      </c>
      <c r="C111">
        <v>2768.9375454545452</v>
      </c>
      <c r="D111">
        <v>1367.2600000000002</v>
      </c>
    </row>
    <row r="112" spans="1:4">
      <c r="A112" t="s">
        <v>63</v>
      </c>
      <c r="B112" t="s">
        <v>195</v>
      </c>
      <c r="C112">
        <v>23.463181818181603</v>
      </c>
      <c r="D112">
        <v>0</v>
      </c>
    </row>
    <row r="113" spans="1:4">
      <c r="A113" t="s">
        <v>73</v>
      </c>
      <c r="B113" t="s">
        <v>196</v>
      </c>
      <c r="C113">
        <v>597.49174999999991</v>
      </c>
      <c r="D113">
        <v>232.67025000000001</v>
      </c>
    </row>
    <row r="114" spans="1:4">
      <c r="A114" t="s">
        <v>73</v>
      </c>
      <c r="B114" t="s">
        <v>197</v>
      </c>
      <c r="C114">
        <v>919.85958181818057</v>
      </c>
      <c r="D114">
        <v>1435.3157499999998</v>
      </c>
    </row>
    <row r="115" spans="1:4">
      <c r="A115" t="s">
        <v>63</v>
      </c>
      <c r="B115" t="s">
        <v>198</v>
      </c>
      <c r="C115">
        <v>12143.550363636357</v>
      </c>
      <c r="D115">
        <v>2989.3828000000003</v>
      </c>
    </row>
    <row r="116" spans="1:4">
      <c r="A116" t="s">
        <v>65</v>
      </c>
      <c r="B116" t="s">
        <v>199</v>
      </c>
      <c r="C116">
        <v>335.78266666666121</v>
      </c>
      <c r="D116">
        <v>16363.297750000002</v>
      </c>
    </row>
    <row r="117" spans="1:4">
      <c r="A117" t="s">
        <v>68</v>
      </c>
      <c r="B117" t="s">
        <v>200</v>
      </c>
      <c r="C117">
        <v>6862.5807272727252</v>
      </c>
      <c r="D117">
        <v>0</v>
      </c>
    </row>
    <row r="118" spans="1:4">
      <c r="A118" t="s">
        <v>65</v>
      </c>
      <c r="B118" t="s">
        <v>201</v>
      </c>
      <c r="C118">
        <v>0</v>
      </c>
      <c r="D118">
        <v>2709.4286000000006</v>
      </c>
    </row>
    <row r="119" spans="1:4">
      <c r="A119" t="s">
        <v>65</v>
      </c>
      <c r="B119" t="s">
        <v>202</v>
      </c>
      <c r="C119">
        <v>6761.4474545454241</v>
      </c>
      <c r="D119">
        <v>32015.771199999988</v>
      </c>
    </row>
    <row r="120" spans="1:4">
      <c r="A120" t="s">
        <v>71</v>
      </c>
      <c r="B120" t="s">
        <v>203</v>
      </c>
      <c r="C120">
        <v>104.77610909090905</v>
      </c>
      <c r="D120">
        <v>18.095500000000015</v>
      </c>
    </row>
    <row r="121" spans="1:4">
      <c r="A121" t="s">
        <v>63</v>
      </c>
      <c r="B121" t="s">
        <v>204</v>
      </c>
      <c r="C121">
        <v>80.196204545454535</v>
      </c>
      <c r="D121">
        <v>0</v>
      </c>
    </row>
    <row r="122" spans="1:4">
      <c r="A122" t="s">
        <v>71</v>
      </c>
      <c r="B122" t="s">
        <v>205</v>
      </c>
      <c r="C122">
        <v>0</v>
      </c>
      <c r="D122">
        <v>1.3210000000000015</v>
      </c>
    </row>
    <row r="123" spans="1:4">
      <c r="A123" t="s">
        <v>68</v>
      </c>
      <c r="B123" t="s">
        <v>206</v>
      </c>
      <c r="C123">
        <v>884.73586363636059</v>
      </c>
      <c r="D123">
        <v>54258.207399999999</v>
      </c>
    </row>
    <row r="124" spans="1:4">
      <c r="A124" t="s">
        <v>71</v>
      </c>
      <c r="B124" t="s">
        <v>207</v>
      </c>
      <c r="C124">
        <v>9.3840000000000146</v>
      </c>
      <c r="D124">
        <v>74.466000000000008</v>
      </c>
    </row>
    <row r="125" spans="1:4">
      <c r="A125" t="s">
        <v>65</v>
      </c>
      <c r="B125" t="s">
        <v>208</v>
      </c>
      <c r="C125">
        <v>0</v>
      </c>
      <c r="D125">
        <v>0</v>
      </c>
    </row>
    <row r="126" spans="1:4">
      <c r="A126" t="s">
        <v>71</v>
      </c>
      <c r="B126" t="s">
        <v>209</v>
      </c>
      <c r="C126">
        <v>109.54241818181822</v>
      </c>
      <c r="D126">
        <v>140.59375</v>
      </c>
    </row>
    <row r="127" spans="1:4">
      <c r="A127" t="s">
        <v>71</v>
      </c>
      <c r="B127" t="s">
        <v>210</v>
      </c>
      <c r="C127">
        <v>22.477454545454474</v>
      </c>
      <c r="D127">
        <v>73.207999999999984</v>
      </c>
    </row>
    <row r="128" spans="1:4">
      <c r="A128" t="s">
        <v>65</v>
      </c>
      <c r="B128" t="s">
        <v>211</v>
      </c>
      <c r="C128">
        <v>526.09390909090928</v>
      </c>
      <c r="D128">
        <v>2517.6000000000004</v>
      </c>
    </row>
    <row r="129" spans="1:4">
      <c r="A129" t="s">
        <v>65</v>
      </c>
      <c r="B129" t="s">
        <v>212</v>
      </c>
      <c r="C129">
        <v>43.672909090910252</v>
      </c>
      <c r="D129">
        <v>311.93900000000008</v>
      </c>
    </row>
    <row r="130" spans="1:4">
      <c r="A130" t="s">
        <v>63</v>
      </c>
      <c r="B130" t="s">
        <v>213</v>
      </c>
      <c r="C130">
        <v>23.4473818181818</v>
      </c>
      <c r="D130">
        <v>27.228999999999999</v>
      </c>
    </row>
    <row r="131" spans="1:4">
      <c r="A131" t="s">
        <v>71</v>
      </c>
      <c r="B131" t="s">
        <v>214</v>
      </c>
      <c r="C131">
        <v>63.119890909090849</v>
      </c>
      <c r="D131">
        <v>0</v>
      </c>
    </row>
    <row r="132" spans="1:4">
      <c r="A132" t="s">
        <v>71</v>
      </c>
      <c r="B132" t="s">
        <v>215</v>
      </c>
      <c r="C132">
        <v>3868.6377954545342</v>
      </c>
      <c r="D132">
        <v>2572.3820000000001</v>
      </c>
    </row>
    <row r="133" spans="1:4">
      <c r="A133" t="s">
        <v>63</v>
      </c>
      <c r="B133" t="s">
        <v>216</v>
      </c>
      <c r="C133">
        <v>0</v>
      </c>
      <c r="D133">
        <v>358.42666666666656</v>
      </c>
    </row>
    <row r="134" spans="1:4">
      <c r="A134" t="s">
        <v>73</v>
      </c>
      <c r="B134" t="s">
        <v>217</v>
      </c>
      <c r="C134">
        <v>0</v>
      </c>
      <c r="D134">
        <v>9.2399999999999967</v>
      </c>
    </row>
    <row r="135" spans="1:4">
      <c r="A135" t="s">
        <v>73</v>
      </c>
      <c r="B135" t="s">
        <v>218</v>
      </c>
      <c r="C135">
        <v>3.9293818181817644</v>
      </c>
      <c r="D135">
        <v>2.5880000000000152</v>
      </c>
    </row>
    <row r="136" spans="1:4">
      <c r="A136" t="s">
        <v>73</v>
      </c>
      <c r="B136" t="s">
        <v>219</v>
      </c>
      <c r="C136">
        <v>180.37467272727272</v>
      </c>
      <c r="D136">
        <v>10.189999999999998</v>
      </c>
    </row>
    <row r="137" spans="1:4">
      <c r="A137" t="s">
        <v>71</v>
      </c>
      <c r="B137" t="s">
        <v>220</v>
      </c>
      <c r="C137">
        <v>88.423424242424218</v>
      </c>
      <c r="D137">
        <v>765.47333333333336</v>
      </c>
    </row>
    <row r="138" spans="1:4">
      <c r="A138" t="s">
        <v>73</v>
      </c>
      <c r="B138" t="s">
        <v>221</v>
      </c>
      <c r="C138">
        <v>5.3692181818181322</v>
      </c>
      <c r="D138">
        <v>0</v>
      </c>
    </row>
    <row r="139" spans="1:4">
      <c r="A139" t="s">
        <v>71</v>
      </c>
      <c r="B139" t="s">
        <v>222</v>
      </c>
      <c r="C139">
        <v>0</v>
      </c>
      <c r="D139">
        <v>151.06950000000001</v>
      </c>
    </row>
    <row r="140" spans="1:4">
      <c r="A140" t="s">
        <v>68</v>
      </c>
      <c r="B140" t="s">
        <v>223</v>
      </c>
      <c r="C140">
        <v>2951.7182545454552</v>
      </c>
      <c r="D140">
        <v>862.32639999999992</v>
      </c>
    </row>
    <row r="141" spans="1:4">
      <c r="A141" t="s">
        <v>65</v>
      </c>
      <c r="B141" t="s">
        <v>224</v>
      </c>
      <c r="C141">
        <v>128.30790909090902</v>
      </c>
      <c r="D141">
        <v>114.4605</v>
      </c>
    </row>
    <row r="142" spans="1:4">
      <c r="A142" t="s">
        <v>71</v>
      </c>
      <c r="B142" t="s">
        <v>225</v>
      </c>
      <c r="C142">
        <v>108.99330303030274</v>
      </c>
      <c r="D142">
        <v>550.60699999999997</v>
      </c>
    </row>
    <row r="143" spans="1:4">
      <c r="A143" t="s">
        <v>63</v>
      </c>
      <c r="B143" t="s">
        <v>226</v>
      </c>
      <c r="C143">
        <v>4604.9419090909014</v>
      </c>
      <c r="D143">
        <v>1913.533333333334</v>
      </c>
    </row>
    <row r="144" spans="1:4">
      <c r="A144" t="s">
        <v>63</v>
      </c>
      <c r="B144" t="s">
        <v>227</v>
      </c>
      <c r="C144">
        <v>0</v>
      </c>
      <c r="D144">
        <v>0</v>
      </c>
    </row>
    <row r="145" spans="1:4">
      <c r="A145" t="s">
        <v>71</v>
      </c>
      <c r="B145" t="s">
        <v>228</v>
      </c>
      <c r="C145">
        <v>117.89507272727269</v>
      </c>
      <c r="D145">
        <v>49.10199999999999</v>
      </c>
    </row>
    <row r="146" spans="1:4">
      <c r="A146" t="s">
        <v>63</v>
      </c>
      <c r="B146" t="s">
        <v>229</v>
      </c>
      <c r="C146">
        <v>0.93752272727271535</v>
      </c>
      <c r="D146">
        <v>0.13346999999999909</v>
      </c>
    </row>
    <row r="147" spans="1:4">
      <c r="A147" t="s">
        <v>73</v>
      </c>
      <c r="B147" t="s">
        <v>230</v>
      </c>
      <c r="C147">
        <v>0</v>
      </c>
      <c r="D147">
        <v>2699.4916000000003</v>
      </c>
    </row>
    <row r="148" spans="1:4">
      <c r="A148" t="s">
        <v>68</v>
      </c>
      <c r="B148" t="s">
        <v>231</v>
      </c>
      <c r="C148">
        <v>0</v>
      </c>
      <c r="D148">
        <v>1739.5374999999999</v>
      </c>
    </row>
    <row r="149" spans="1:4">
      <c r="A149" t="s">
        <v>65</v>
      </c>
      <c r="B149" t="s">
        <v>232</v>
      </c>
      <c r="C149">
        <v>1536.3644772727184</v>
      </c>
      <c r="D149">
        <v>9515.7259999999987</v>
      </c>
    </row>
    <row r="150" spans="1:4">
      <c r="A150" t="s">
        <v>65</v>
      </c>
      <c r="B150" t="s">
        <v>233</v>
      </c>
      <c r="C150">
        <v>322.06511363636344</v>
      </c>
      <c r="D150">
        <v>0</v>
      </c>
    </row>
    <row r="151" spans="1:4">
      <c r="A151" t="s">
        <v>71</v>
      </c>
      <c r="B151" t="s">
        <v>234</v>
      </c>
      <c r="C151">
        <v>39.217963636363471</v>
      </c>
      <c r="D151">
        <v>243.15</v>
      </c>
    </row>
    <row r="152" spans="1:4">
      <c r="A152" t="s">
        <v>65</v>
      </c>
      <c r="B152" t="s">
        <v>235</v>
      </c>
      <c r="C152">
        <v>26.746090909087798</v>
      </c>
      <c r="D152">
        <v>8518.9382000000005</v>
      </c>
    </row>
    <row r="153" spans="1:4">
      <c r="A153" t="s">
        <v>68</v>
      </c>
      <c r="B153" t="s">
        <v>236</v>
      </c>
      <c r="C153">
        <v>0</v>
      </c>
      <c r="D153">
        <v>0</v>
      </c>
    </row>
    <row r="154" spans="1:4">
      <c r="A154" t="s">
        <v>73</v>
      </c>
      <c r="B154" t="s">
        <v>237</v>
      </c>
      <c r="C154">
        <v>212.71209090909079</v>
      </c>
      <c r="D154">
        <v>2407.2620000000002</v>
      </c>
    </row>
    <row r="155" spans="1:4">
      <c r="A155" t="s">
        <v>65</v>
      </c>
      <c r="B155" t="s">
        <v>238</v>
      </c>
      <c r="C155">
        <v>0.11531818181833842</v>
      </c>
      <c r="D155">
        <v>0</v>
      </c>
    </row>
    <row r="156" spans="1:4">
      <c r="A156" t="s">
        <v>63</v>
      </c>
      <c r="B156" t="s">
        <v>239</v>
      </c>
      <c r="C156">
        <v>3.2982363636363545</v>
      </c>
      <c r="D156">
        <v>8.7349999999999994</v>
      </c>
    </row>
    <row r="157" spans="1:4">
      <c r="A157" t="s">
        <v>73</v>
      </c>
      <c r="B157" t="s">
        <v>240</v>
      </c>
      <c r="C157">
        <v>912.62309090908684</v>
      </c>
      <c r="D157">
        <v>15891.931399999998</v>
      </c>
    </row>
    <row r="158" spans="1:4">
      <c r="A158" t="s">
        <v>63</v>
      </c>
      <c r="B158" t="s">
        <v>241</v>
      </c>
      <c r="C158">
        <v>0</v>
      </c>
      <c r="D158">
        <v>876.00450000000001</v>
      </c>
    </row>
    <row r="159" spans="1:4">
      <c r="A159" t="s">
        <v>68</v>
      </c>
      <c r="B159" t="s">
        <v>242</v>
      </c>
      <c r="C159">
        <v>557.72981818181825</v>
      </c>
      <c r="D159">
        <v>178.93799999999999</v>
      </c>
    </row>
    <row r="160" spans="1:4">
      <c r="A160" t="s">
        <v>71</v>
      </c>
      <c r="B160" t="s">
        <v>243</v>
      </c>
      <c r="C160">
        <v>678.4272045454544</v>
      </c>
      <c r="D160">
        <v>310.31200000000001</v>
      </c>
    </row>
    <row r="161" spans="1:4">
      <c r="A161" t="s">
        <v>71</v>
      </c>
      <c r="B161" t="s">
        <v>244</v>
      </c>
      <c r="C161">
        <v>750.48147727272703</v>
      </c>
      <c r="D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"/>
  <sheetViews>
    <sheetView workbookViewId="0">
      <selection activeCell="A11" sqref="A11"/>
    </sheetView>
  </sheetViews>
  <sheetFormatPr defaultRowHeight="15"/>
  <sheetData>
    <row r="1" spans="1:1">
      <c r="A1" t="s">
        <v>269</v>
      </c>
    </row>
    <row r="2" spans="1:1">
      <c r="A2" t="s">
        <v>270</v>
      </c>
    </row>
    <row r="3" spans="1:1">
      <c r="A3" t="s">
        <v>271</v>
      </c>
    </row>
    <row r="4" spans="1:1">
      <c r="A4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Basics</vt:lpstr>
      <vt:lpstr>2. Formatting</vt:lpstr>
      <vt:lpstr>3. Formulas part 1</vt:lpstr>
      <vt:lpstr>4. Formulas worksheet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Junior Economist</cp:lastModifiedBy>
  <dcterms:created xsi:type="dcterms:W3CDTF">2010-06-01T17:54:19Z</dcterms:created>
  <dcterms:modified xsi:type="dcterms:W3CDTF">2015-01-22T17:36:31Z</dcterms:modified>
</cp:coreProperties>
</file>