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ctubre" sheetId="1" state="visible" r:id="rId2"/>
    <sheet name="Noviembre" sheetId="2" state="visible" r:id="rId3"/>
    <sheet name="Diciembre_Horas" sheetId="3" state="visible" r:id="rId4"/>
    <sheet name="Diciembre_Objetiv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<sst xmlns="http://schemas.openxmlformats.org/spreadsheetml/2006/main" count="78" uniqueCount="62">
  <si>
    <t xml:space="preserve">Octubre</t>
  </si>
  <si>
    <t xml:space="preserve">Domingo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</si>
  <si>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</si>
  <si>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</si>
  <si>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</si>
  <si>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</si>
  <si>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</si>
  <si>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</si>
  <si>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David PHI quiere más licencias. Aún no se puede instalar git. Necesitamos comprar licencia de Red Hat o cambiar a uno gratis.</t>
  </si>
  <si>
    <t xml:space="preserve">Usar Doker para hacer una imagen de rdataa.com y poder trabajar de forma local. Aún no se ha podido arreglar lo de git, seguramente será conveniente cambiar fedora o reinstalar el sistema operativo Red Hat.</t>
  </si>
  <si>
    <t xml:space="preserve">Rehabilitando el servidor 74. Ahora conocido como Delfos. Sigue sin estar git. También necesito instalar docker y no se va a poder como está rdataa.com.</t>
  </si>
  <si>
    <t xml:space="preserve">stash</t>
  </si>
  <si>
    <t xml:space="preserve">Ya sirve hasta cierto punto el servidor 74. Falta que se pueda ver CreateUser.php (donde bajas la versión de prueba). Compré cable ethernet-usb, costó 300 pesos.</t>
  </si>
  <si>
    <t xml:space="preserve">Corregir captcha del servidor 74. Todavía no está listo.</t>
  </si>
  <si>
    <t xml:space="preserve">Continuar con el captcha. No sirve About de rdataa.com ni del 74</t>
  </si>
  <si>
    <t xml:space="preserve">Computadora murió, hubo que tener que reinstalar todo el sistema operativo. El script para hacerlo ya mejoró: siguen habiendo problemas definiendo la terminal de hhefesto; también instalar chrome aún está separado.</t>
  </si>
  <si>
    <t xml:space="preserve">20 sobres de sal para mi papá y solucionar que Mail.php estuviera instalado en el 74</t>
  </si>
  <si>
    <t xml:space="preserve">Ya sirve el servidor 74 AKA Delfos. El repositorio git está en github.com/hhefesto/umar.git</t>
  </si>
  <si>
    <t xml:space="preserve">Noviembre</t>
  </si>
  <si>
    <t xml:space="preserve">Prototipos en imágenes.</t>
  </si>
  <si>
    <t xml:space="preserve">Investigación de cómo compilar código de Borland con cualquier compilador que corra en linux.</t>
  </si>
  <si>
    <t xml:space="preserve">Junta con Omar. El compilador g++ debe poder compilar proyectos de Borland; el compilador de Borland es para Windows, y no hay mucho soporte para Linux. En el peor de los casos podemos usar Wine para compilar Aanalyzer, pero g++ debe de poder funcionar.</t>
  </si>
  <si>
    <t xml:space="preserve">Empieza laurus-nobilis (una reimplementación de umar).</t>
  </si>
  <si>
    <t xml:space="preserve">Ya corre lauru-nobilis localmente. En delfos ya está instalado y corre con curl localhost:3000 (después de iniciar el app manualmente con stack). El firewall en 3000 tcp/udp sí está abierto, pero de todas formas no es accesible de forma remota (i.e. no lo puedes ver con tu explorador en casa).</t>
  </si>
  <si>
    <t xml:space="preserve">Problemas con el firewall, ya intenté de todo. Puede ser que algo como systemctl esté bloqueandome de alguna manera.</t>
  </si>
  <si>
    <t xml:space="preserve">Continúan problemas con firewall y se agregan unos problemas con git.</t>
  </si>
  <si>
    <t xml:space="preserve">Junta con papá y Omar. Hay que hacer privado umar. laurus-nobilis sigue sobrevivió con software libre.</t>
  </si>
  <si>
    <t xml:space="preserve">Investigación y pruebas con sitios de hosting. Almost Free Speach es una buena opción, pero tal vez irse a lo seguro con AWS y Google.</t>
  </si>
  <si>
    <t xml:space="preserve">Script para hacer que umar se pueda reproducir sólo corriendo el script.</t>
  </si>
  <si>
    <t xml:space="preserve">Sigo con el problema del firewall, lo ignoraré un poco más pero ya me preocupa.</t>
  </si>
  <si>
    <t xml:space="preserve">Conectar laurus-nobilis a paypal no es trivial. Omar debe saber dado que ya lo hizo en PHP, pero cuando me contó no entendí del todo bien.</t>
  </si>
  <si>
    <t xml:space="preserve">Cambios en laurus-nobilis en bootstrap (css) para que se vea bien.</t>
  </si>
  <si>
    <t xml:space="preserve">Prender y apagar el servidor delos. Por alguna razón se muere httpd y pm2, no debería: buscando en systemctl para que sea a prueba de eso.</t>
  </si>
  <si>
    <t xml:space="preserve">Cuentas: debo al 15 de noviembre 1113 pesos. Cambié de fedora 23 a fedora 25 para ver si soluciona lo del puerto 3000.</t>
  </si>
  <si>
    <t xml:space="preserve">Deploy con Keter, no he podido instalarlo.</t>
  </si>
  <si>
    <t xml:space="preserve">Sigo con Keter.</t>
  </si>
  <si>
    <t xml:space="preserve">Junta con papá. Instalando nginx de manera local para manejar las diferentes aplicaciones (esto funciona para Keter).</t>
  </si>
  <si>
    <t xml:space="preserve">No funciona aún nginx; jugué con las configuraciones.</t>
  </si>
  <si>
    <t xml:space="preserve">Mejorando la vista de laurus-nobilis.</t>
  </si>
  <si>
    <t xml:space="preserve">Entendiendo y jugando con el routing de laurus-nobilis.</t>
  </si>
  <si>
    <t xml:space="preserve">Diceimbre</t>
  </si>
  <si>
    <t xml:space="preserve">Instalar actualizaciones y empezar excel.</t>
  </si>
  <si>
    <t xml:space="preserve">Cuentas</t>
  </si>
  <si>
    <t xml:space="preserve">IPICYT</t>
  </si>
  <si>
    <t xml:space="preserve">Laurus</t>
  </si>
  <si>
    <t xml:space="preserve">Cosas que se hicieron en diciembre pero se perdió información:</t>
  </si>
  <si>
    <t xml:space="preserve">Venta IPICYT</t>
  </si>
  <si>
    <t xml:space="preserve">Github y AWS</t>
  </si>
  <si>
    <t xml:space="preserve">Reisntalar OS</t>
  </si>
  <si>
    <t xml:space="preserve">Venta Tonalá</t>
  </si>
  <si>
    <t xml:space="preserve">Contratar Github y AWS</t>
  </si>
  <si>
    <t xml:space="preserve">Reinstalar OS</t>
  </si>
  <si>
    <t xml:space="preserve">Diciembre</t>
  </si>
  <si>
    <t xml:space="preserve">Objetivo</t>
  </si>
  <si>
    <t xml:space="preserve">rdataa.com → AWS</t>
  </si>
  <si>
    <t xml:space="preserve">facturas Daniel</t>
  </si>
  <si>
    <t xml:space="preserve">Visual rdataa.com/</t>
  </si>
  <si>
    <t xml:space="preserve">Visual rdataa.com/aanalyzer</t>
  </si>
  <si>
    <t xml:space="preserve">rdataa.com/profile</t>
  </si>
  <si>
    <t xml:space="preserve">rdataa.com/profile/licences</t>
  </si>
  <si>
    <t xml:space="preserve">rdataa.com/profile/support</t>
  </si>
  <si>
    <t xml:space="preserve">rdataa.com /profile/my_account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</si>
</sst>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803F"/>
        <bgColor rgb="FF008080"/>
      </patternFill>
    </fill>
    <fill>
      <patternFill patternType="solid">
        <fgColor rgb="FF5F9F7E"/>
        <bgColor rgb="FF808080"/>
      </patternFill>
    </fill>
    <fill>
      <patternFill patternType="solid">
        <fgColor rgb="FF3FBE3F"/>
        <bgColor rgb="FF2BD27E"/>
      </patternFill>
    </fill>
    <fill>
      <patternFill patternType="solid">
        <fgColor rgb="FF2BD27E"/>
        <bgColor rgb="FF3FBE3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3F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BD27E"/>
      <rgbColor rgb="FF3FBE3F"/>
      <rgbColor rgb="FFFFCC00"/>
      <rgbColor rgb="FFFF9900"/>
      <rgbColor rgb="FFFF6600"/>
      <rgbColor rgb="FF666699"/>
      <rgbColor rgb="FF969696"/>
      <rgbColor rgb="FF003366"/>
      <rgbColor rgb="FF5F9F7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6.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6.15" hidden="false" customHeight="false" outlineLevel="0" collapsed="false">
      <c r="A3" s="3" t="n">
        <v>1</v>
      </c>
      <c r="B3" s="3" t="n">
        <v>2</v>
      </c>
      <c r="C3" s="3" t="n">
        <v>3</v>
      </c>
      <c r="D3" s="3" t="n">
        <v>4</v>
      </c>
      <c r="E3" s="3" t="n">
        <v>5</v>
      </c>
      <c r="F3" s="3" t="n">
        <v>6</v>
      </c>
      <c r="G3" s="3" t="n">
        <v>7</v>
      </c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6.15" hidden="false" customHeight="false" outlineLevel="0" collapsed="false">
      <c r="A6" s="3" t="n">
        <v>8</v>
      </c>
      <c r="B6" s="3" t="n">
        <v>9</v>
      </c>
      <c r="C6" s="3" t="n">
        <v>10</v>
      </c>
      <c r="D6" s="3" t="n">
        <v>11</v>
      </c>
      <c r="E6" s="3" t="n">
        <v>12</v>
      </c>
      <c r="F6" s="3" t="n">
        <v>13</v>
      </c>
      <c r="G6" s="3" t="n">
        <v>14</v>
      </c>
    </row>
    <row r="7" customFormat="false" ht="12.8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2.8" hidden="false" customHeight="false" outlineLevel="0" collapsed="false">
      <c r="A8" s="5"/>
      <c r="B8" s="5"/>
      <c r="C8" s="5"/>
      <c r="D8" s="5"/>
      <c r="E8" s="5"/>
      <c r="F8" s="5"/>
      <c r="G8" s="5"/>
    </row>
    <row r="9" customFormat="false" ht="16.15" hidden="false" customHeight="false" outlineLevel="0" collapsed="false">
      <c r="A9" s="3" t="n">
        <v>15</v>
      </c>
      <c r="B9" s="3" t="n">
        <v>16</v>
      </c>
      <c r="C9" s="3" t="n">
        <v>17</v>
      </c>
      <c r="D9" s="3" t="n">
        <v>18</v>
      </c>
      <c r="E9" s="3" t="n">
        <v>19</v>
      </c>
      <c r="F9" s="3" t="n">
        <v>20</v>
      </c>
      <c r="G9" s="3" t="n">
        <v>21</v>
      </c>
    </row>
    <row r="10" customFormat="false" ht="12.8" hidden="false" customHeight="false" outlineLevel="0" collapsed="false">
      <c r="A10" s="4"/>
      <c r="B10" s="4" t="n">
        <v>5</v>
      </c>
      <c r="C10" s="4" t="n">
        <v>2</v>
      </c>
      <c r="D10" s="4" t="n">
        <v>6.5</v>
      </c>
      <c r="E10" s="4" t="n">
        <v>6.25</v>
      </c>
      <c r="F10" s="4" t="n">
        <v>4.25</v>
      </c>
      <c r="G10" s="4"/>
    </row>
    <row r="11" customFormat="false" ht="12.8" hidden="false" customHeight="false" outlineLevel="0" collapsed="false">
      <c r="A11" s="5"/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/>
    </row>
    <row r="12" customFormat="false" ht="16.15" hidden="false" customHeight="false" outlineLevel="0" collapsed="false">
      <c r="A12" s="3" t="n">
        <v>22</v>
      </c>
      <c r="B12" s="3" t="n">
        <v>23</v>
      </c>
      <c r="C12" s="3" t="n">
        <v>24</v>
      </c>
      <c r="D12" s="3" t="n">
        <v>25</v>
      </c>
      <c r="E12" s="3" t="n">
        <v>26</v>
      </c>
      <c r="F12" s="3" t="n">
        <v>27</v>
      </c>
      <c r="G12" s="3" t="n">
        <v>28</v>
      </c>
    </row>
    <row r="13" customFormat="false" ht="12.8" hidden="false" customHeight="false" outlineLevel="0" collapsed="false">
      <c r="A13" s="4"/>
      <c r="B13" s="4" t="n">
        <v>1</v>
      </c>
      <c r="C13" s="4" t="n">
        <v>3</v>
      </c>
      <c r="D13" s="4" t="n">
        <v>3</v>
      </c>
      <c r="E13" s="4" t="n">
        <v>3</v>
      </c>
      <c r="F13" s="4"/>
      <c r="G13" s="4"/>
    </row>
    <row r="14" customFormat="false" ht="12.8" hidden="false" customHeight="false" outlineLevel="0" collapsed="false">
      <c r="A14" s="5"/>
      <c r="B14" s="5" t="s">
        <v>13</v>
      </c>
      <c r="C14" s="5" t="s">
        <v>14</v>
      </c>
      <c r="D14" s="5" t="s">
        <v>15</v>
      </c>
      <c r="E14" s="5" t="s">
        <v>16</v>
      </c>
      <c r="F14" s="5"/>
      <c r="G14" s="5"/>
    </row>
    <row r="15" customFormat="false" ht="16.15" hidden="false" customHeight="false" outlineLevel="0" collapsed="false">
      <c r="A15" s="3" t="n">
        <v>29</v>
      </c>
      <c r="B15" s="3" t="n">
        <v>30</v>
      </c>
      <c r="C15" s="3" t="n">
        <v>31</v>
      </c>
      <c r="D15" s="3"/>
      <c r="E15" s="3"/>
      <c r="F15" s="3"/>
      <c r="G15" s="3"/>
    </row>
    <row r="16" customFormat="false" ht="12.8" hidden="false" customHeight="false" outlineLevel="0" collapsed="false">
      <c r="A16" s="6"/>
      <c r="B16" s="6" t="n">
        <v>6</v>
      </c>
      <c r="C16" s="6"/>
      <c r="D16" s="6"/>
      <c r="E16" s="6"/>
      <c r="F16" s="6"/>
      <c r="G16" s="6"/>
    </row>
    <row r="17" customFormat="false" ht="12.8" hidden="false" customHeight="false" outlineLevel="0" collapsed="false">
      <c r="A17" s="7"/>
      <c r="B17" s="7" t="s">
        <v>17</v>
      </c>
      <c r="C17" s="7"/>
      <c r="D17" s="7"/>
      <c r="E17" s="7"/>
      <c r="F17" s="7"/>
      <c r="G17" s="7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6.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</row>
    <row r="2" customFormat="false" ht="16.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6.15" hidden="false" customHeight="false" outlineLevel="0" collapsed="false">
      <c r="A3" s="3"/>
      <c r="B3" s="3"/>
      <c r="C3" s="3"/>
      <c r="D3" s="3" t="n">
        <v>1</v>
      </c>
      <c r="E3" s="3" t="n">
        <v>2</v>
      </c>
      <c r="F3" s="3" t="n">
        <v>3</v>
      </c>
      <c r="G3" s="3" t="n">
        <v>4</v>
      </c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6.15" hidden="false" customHeight="false" outlineLevel="0" collapsed="false">
      <c r="A6" s="3" t="n">
        <v>5</v>
      </c>
      <c r="B6" s="3" t="n">
        <v>6</v>
      </c>
      <c r="C6" s="3" t="n">
        <v>7</v>
      </c>
      <c r="D6" s="3" t="n">
        <v>8</v>
      </c>
      <c r="E6" s="3" t="n">
        <v>9</v>
      </c>
      <c r="F6" s="3" t="n">
        <v>10</v>
      </c>
      <c r="G6" s="3" t="n">
        <v>11</v>
      </c>
    </row>
    <row r="7" customFormat="false" ht="12.8" hidden="false" customHeight="false" outlineLevel="0" collapsed="false">
      <c r="A7" s="4"/>
      <c r="B7" s="4" t="n">
        <v>7</v>
      </c>
      <c r="C7" s="4"/>
      <c r="D7" s="4"/>
      <c r="E7" s="4" t="n">
        <v>5</v>
      </c>
      <c r="F7" s="4" t="n">
        <v>3</v>
      </c>
      <c r="G7" s="4" t="n">
        <v>2.25</v>
      </c>
    </row>
    <row r="8" customFormat="false" ht="12.8" hidden="false" customHeight="false" outlineLevel="0" collapsed="false">
      <c r="A8" s="5"/>
      <c r="B8" s="5" t="s">
        <v>19</v>
      </c>
      <c r="C8" s="5"/>
      <c r="D8" s="5"/>
      <c r="E8" s="5" t="s">
        <v>20</v>
      </c>
      <c r="F8" s="5" t="s">
        <v>21</v>
      </c>
      <c r="G8" s="5" t="s">
        <v>22</v>
      </c>
    </row>
    <row r="9" customFormat="false" ht="16.15" hidden="false" customHeight="false" outlineLevel="0" collapsed="false">
      <c r="A9" s="3" t="n">
        <v>12</v>
      </c>
      <c r="B9" s="3" t="n">
        <v>13</v>
      </c>
      <c r="C9" s="3" t="n">
        <v>14</v>
      </c>
      <c r="D9" s="3" t="n">
        <v>15</v>
      </c>
      <c r="E9" s="3" t="n">
        <v>16</v>
      </c>
      <c r="F9" s="3" t="n">
        <v>17</v>
      </c>
      <c r="G9" s="3" t="n">
        <v>18</v>
      </c>
    </row>
    <row r="10" customFormat="false" ht="12.8" hidden="false" customHeight="false" outlineLevel="0" collapsed="false">
      <c r="A10" s="4" t="n">
        <v>4.25</v>
      </c>
      <c r="B10" s="4" t="n">
        <v>4.25</v>
      </c>
      <c r="C10" s="4" t="n">
        <v>2.5</v>
      </c>
      <c r="D10" s="4" t="n">
        <v>6.5</v>
      </c>
      <c r="E10" s="4" t="n">
        <v>6.75</v>
      </c>
      <c r="F10" s="4" t="n">
        <v>6</v>
      </c>
      <c r="G10" s="4" t="n">
        <v>4</v>
      </c>
    </row>
    <row r="11" customFormat="false" ht="12.8" hidden="false" customHeight="false" outlineLevel="0" collapsed="false">
      <c r="A11" s="5" t="s">
        <v>23</v>
      </c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  <c r="G11" s="5" t="s">
        <v>29</v>
      </c>
    </row>
    <row r="12" customFormat="false" ht="16.15" hidden="false" customHeight="false" outlineLevel="0" collapsed="false">
      <c r="A12" s="3" t="n">
        <v>19</v>
      </c>
      <c r="B12" s="3" t="n">
        <v>20</v>
      </c>
      <c r="C12" s="3" t="n">
        <v>21</v>
      </c>
      <c r="D12" s="3" t="n">
        <v>22</v>
      </c>
      <c r="E12" s="3" t="n">
        <v>23</v>
      </c>
      <c r="F12" s="3" t="n">
        <v>24</v>
      </c>
      <c r="G12" s="3" t="n">
        <v>25</v>
      </c>
    </row>
    <row r="13" customFormat="false" ht="12.8" hidden="false" customHeight="false" outlineLevel="0" collapsed="false">
      <c r="A13" s="4" t="n">
        <v>4</v>
      </c>
      <c r="B13" s="4" t="n">
        <v>4</v>
      </c>
      <c r="C13" s="4" t="n">
        <v>7.25</v>
      </c>
      <c r="D13" s="4" t="n">
        <v>8.25</v>
      </c>
      <c r="E13" s="4" t="n">
        <v>4</v>
      </c>
      <c r="F13" s="4" t="n">
        <v>4</v>
      </c>
      <c r="G13" s="4"/>
    </row>
    <row r="14" customFormat="false" ht="12.8" hidden="false" customHeight="false" outlineLevel="0" collapsed="false">
      <c r="A14" s="5" t="s">
        <v>30</v>
      </c>
      <c r="B14" s="5" t="s">
        <v>31</v>
      </c>
      <c r="C14" s="5" t="s">
        <v>32</v>
      </c>
      <c r="D14" s="5" t="s">
        <v>33</v>
      </c>
      <c r="E14" s="5" t="s">
        <v>34</v>
      </c>
      <c r="F14" s="5" t="s">
        <v>35</v>
      </c>
      <c r="G14" s="5"/>
    </row>
    <row r="15" customFormat="false" ht="16.15" hidden="false" customHeight="false" outlineLevel="0" collapsed="false">
      <c r="A15" s="3" t="n">
        <v>26</v>
      </c>
      <c r="B15" s="3" t="n">
        <v>27</v>
      </c>
      <c r="C15" s="3" t="n">
        <v>28</v>
      </c>
      <c r="D15" s="3" t="n">
        <v>29</v>
      </c>
      <c r="E15" s="3" t="n">
        <v>30</v>
      </c>
      <c r="F15" s="3"/>
      <c r="G15" s="3"/>
    </row>
    <row r="16" customFormat="false" ht="12.8" hidden="false" customHeight="false" outlineLevel="0" collapsed="false">
      <c r="A16" s="6"/>
      <c r="B16" s="6" t="n">
        <v>7</v>
      </c>
      <c r="C16" s="6" t="n">
        <v>3</v>
      </c>
      <c r="D16" s="6" t="n">
        <v>5</v>
      </c>
      <c r="E16" s="6" t="n">
        <v>4.5</v>
      </c>
      <c r="F16" s="6"/>
      <c r="G16" s="6"/>
    </row>
    <row r="17" customFormat="false" ht="12.8" hidden="false" customHeight="false" outlineLevel="0" collapsed="false">
      <c r="A17" s="7"/>
      <c r="B17" s="7" t="s">
        <v>36</v>
      </c>
      <c r="C17" s="7" t="s">
        <v>37</v>
      </c>
      <c r="D17" s="7" t="s">
        <v>38</v>
      </c>
      <c r="E17" s="7" t="s">
        <v>39</v>
      </c>
      <c r="F17" s="7"/>
      <c r="G17" s="7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21.55"/>
    <col collapsed="false" customWidth="false" hidden="false" outlineLevel="0" max="1025" min="10" style="0" width="11.52"/>
  </cols>
  <sheetData>
    <row r="1" customFormat="false" ht="16.15" hidden="false" customHeight="false" outlineLevel="0" collapsed="false">
      <c r="A1" s="1" t="s">
        <v>40</v>
      </c>
      <c r="B1" s="1"/>
      <c r="C1" s="1"/>
      <c r="D1" s="1"/>
      <c r="E1" s="1"/>
      <c r="F1" s="1"/>
      <c r="G1" s="1"/>
    </row>
    <row r="2" customFormat="false" ht="16.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2.8" hidden="false" customHeight="false" outlineLevel="0" collapsed="false">
      <c r="A3" s="8"/>
      <c r="B3" s="8"/>
      <c r="C3" s="8"/>
      <c r="D3" s="8"/>
      <c r="E3" s="8"/>
      <c r="F3" s="8" t="n">
        <v>1</v>
      </c>
      <c r="G3" s="8" t="n">
        <v>2</v>
      </c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6.15" hidden="false" customHeight="false" outlineLevel="0" collapsed="false">
      <c r="A6" s="3" t="n">
        <v>3</v>
      </c>
      <c r="B6" s="3" t="n">
        <v>4</v>
      </c>
      <c r="C6" s="3" t="n">
        <v>5</v>
      </c>
      <c r="D6" s="3" t="n">
        <v>6</v>
      </c>
      <c r="E6" s="3" t="n">
        <v>7</v>
      </c>
      <c r="F6" s="3" t="n">
        <v>8</v>
      </c>
      <c r="G6" s="3" t="n">
        <v>9</v>
      </c>
    </row>
    <row r="7" customFormat="false" ht="12.8" hidden="false" customHeight="false" outlineLevel="0" collapsed="false">
      <c r="A7" s="4"/>
      <c r="B7" s="4" t="n">
        <v>4</v>
      </c>
      <c r="C7" s="4" t="n">
        <v>8</v>
      </c>
      <c r="D7" s="4" t="n">
        <v>5</v>
      </c>
      <c r="E7" s="4" t="n">
        <v>4</v>
      </c>
      <c r="F7" s="4" t="n">
        <v>0</v>
      </c>
      <c r="G7" s="4"/>
      <c r="H7" s="0" t="n">
        <f aca="false">SUM(C7:G7)</f>
        <v>17</v>
      </c>
    </row>
    <row r="8" customFormat="false" ht="12.8" hidden="false" customHeight="false" outlineLevel="0" collapsed="false">
      <c r="A8" s="5"/>
      <c r="B8" s="5" t="s">
        <v>41</v>
      </c>
      <c r="C8" s="5" t="s">
        <v>42</v>
      </c>
      <c r="D8" s="5" t="s">
        <v>43</v>
      </c>
      <c r="E8" s="5" t="s">
        <v>44</v>
      </c>
      <c r="F8" s="5"/>
      <c r="G8" s="5"/>
      <c r="I8" s="0" t="s">
        <v>45</v>
      </c>
    </row>
    <row r="9" customFormat="false" ht="16.15" hidden="false" customHeight="false" outlineLevel="0" collapsed="false">
      <c r="A9" s="3" t="n">
        <v>10</v>
      </c>
      <c r="B9" s="3" t="n">
        <v>11</v>
      </c>
      <c r="C9" s="3" t="n">
        <v>12</v>
      </c>
      <c r="D9" s="3" t="n">
        <v>13</v>
      </c>
      <c r="E9" s="3" t="n">
        <v>14</v>
      </c>
      <c r="F9" s="3" t="n">
        <v>15</v>
      </c>
      <c r="G9" s="3" t="n">
        <v>16</v>
      </c>
      <c r="I9" s="0" t="s">
        <v>42</v>
      </c>
      <c r="J9" s="0" t="n">
        <v>8</v>
      </c>
    </row>
    <row r="10" customFormat="false" ht="12.8" hidden="false" customHeight="false" outlineLevel="0" collapsed="false">
      <c r="A10" s="4"/>
      <c r="B10" s="4" t="n">
        <v>4</v>
      </c>
      <c r="C10" s="4" t="n">
        <v>4</v>
      </c>
      <c r="D10" s="4" t="n">
        <v>0</v>
      </c>
      <c r="E10" s="4" t="n">
        <v>6</v>
      </c>
      <c r="F10" s="4" t="n">
        <v>5.5</v>
      </c>
      <c r="G10" s="4"/>
      <c r="H10" s="0" t="n">
        <f aca="false">SUM(A10:G10)</f>
        <v>19.5</v>
      </c>
      <c r="I10" s="0" t="s">
        <v>46</v>
      </c>
      <c r="J10" s="0" t="n">
        <v>5</v>
      </c>
    </row>
    <row r="11" customFormat="false" ht="12.8" hidden="false" customHeight="false" outlineLevel="0" collapsed="false">
      <c r="A11" s="5"/>
      <c r="B11" s="5" t="s">
        <v>47</v>
      </c>
      <c r="C11" s="5" t="s">
        <v>44</v>
      </c>
      <c r="D11" s="5"/>
      <c r="E11" s="5" t="s">
        <v>48</v>
      </c>
      <c r="F11" s="5" t="s">
        <v>49</v>
      </c>
      <c r="G11" s="5"/>
      <c r="I11" s="0" t="s">
        <v>50</v>
      </c>
      <c r="J11" s="0" t="n">
        <v>4</v>
      </c>
    </row>
    <row r="12" customFormat="false" ht="16.15" hidden="false" customHeight="false" outlineLevel="0" collapsed="false">
      <c r="A12" s="3" t="n">
        <v>17</v>
      </c>
      <c r="B12" s="3" t="n">
        <v>18</v>
      </c>
      <c r="C12" s="3" t="n">
        <v>19</v>
      </c>
      <c r="D12" s="3" t="n">
        <v>20</v>
      </c>
      <c r="E12" s="3" t="n">
        <v>21</v>
      </c>
      <c r="F12" s="3" t="n">
        <v>22</v>
      </c>
      <c r="G12" s="3" t="n">
        <v>23</v>
      </c>
      <c r="I12" s="0" t="s">
        <v>51</v>
      </c>
      <c r="J12" s="0" t="n">
        <v>6</v>
      </c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</row>
    <row r="15" customFormat="false" ht="16.15" hidden="false" customHeight="false" outlineLevel="0" collapsed="false">
      <c r="A15" s="3" t="n">
        <v>24</v>
      </c>
      <c r="B15" s="3" t="n">
        <v>25</v>
      </c>
      <c r="C15" s="3" t="n">
        <v>26</v>
      </c>
      <c r="D15" s="3" t="n">
        <v>27</v>
      </c>
      <c r="E15" s="3" t="n">
        <v>28</v>
      </c>
      <c r="F15" s="3" t="n">
        <v>29</v>
      </c>
      <c r="G15" s="3" t="n">
        <v>30</v>
      </c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</row>
    <row r="17" customFormat="false" ht="12.8" hidden="false" customHeight="false" outlineLevel="0" collapsed="false">
      <c r="A17" s="7"/>
      <c r="B17" s="7"/>
      <c r="C17" s="7"/>
      <c r="D17" s="7"/>
      <c r="E17" s="7"/>
      <c r="F17" s="7"/>
      <c r="G17" s="7"/>
    </row>
    <row r="18" customFormat="false" ht="16.15" hidden="false" customHeight="false" outlineLevel="0" collapsed="false">
      <c r="A18" s="3" t="n">
        <v>31</v>
      </c>
      <c r="B18" s="3"/>
      <c r="C18" s="3"/>
      <c r="D18" s="3"/>
      <c r="E18" s="3"/>
      <c r="F18" s="3"/>
      <c r="G18" s="3"/>
      <c r="I18" s="0" t="n">
        <f aca="false">H7+H10</f>
        <v>36.5</v>
      </c>
      <c r="J18" s="0" t="n">
        <f aca="false">(6000/21)/8</f>
        <v>35.7142857142857</v>
      </c>
      <c r="K18" s="0" t="n">
        <f aca="false">I18*J18</f>
        <v>1303.57142857143</v>
      </c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2.8" hidden="false" customHeight="false" outlineLevel="0" collapsed="false">
      <c r="A20" s="7"/>
      <c r="B20" s="7"/>
      <c r="C20" s="7"/>
      <c r="D20" s="7"/>
      <c r="E20" s="7"/>
      <c r="F20" s="7"/>
      <c r="G20" s="7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true" hidden="false" outlineLevel="0" max="1" min="1" style="0" width="32.8"/>
    <col collapsed="false" customWidth="true" hidden="false" outlineLevel="0" max="32" min="2" style="0" width="2.59"/>
    <col collapsed="false" customWidth="false" hidden="false" outlineLevel="0" max="1025" min="33" style="0" width="11.52"/>
  </cols>
  <sheetData>
    <row r="1" customFormat="false" ht="16.15" hidden="false" customHeight="false" outlineLevel="0" collapsed="false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6.15" hidden="false" customHeight="false" outlineLevel="0" collapsed="false">
      <c r="A2" s="2" t="s">
        <v>53</v>
      </c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  <c r="N2" s="3" t="n">
        <v>13</v>
      </c>
      <c r="O2" s="3" t="n">
        <v>14</v>
      </c>
      <c r="P2" s="3" t="n">
        <v>15</v>
      </c>
      <c r="Q2" s="3" t="n">
        <v>16</v>
      </c>
      <c r="R2" s="3" t="n">
        <v>17</v>
      </c>
      <c r="S2" s="3" t="n">
        <v>18</v>
      </c>
      <c r="T2" s="3" t="n">
        <v>19</v>
      </c>
      <c r="U2" s="3" t="n">
        <v>20</v>
      </c>
      <c r="V2" s="3" t="n">
        <v>21</v>
      </c>
      <c r="W2" s="3" t="n">
        <v>22</v>
      </c>
      <c r="X2" s="3" t="n">
        <v>23</v>
      </c>
      <c r="Y2" s="3" t="n">
        <v>24</v>
      </c>
      <c r="Z2" s="3" t="n">
        <v>25</v>
      </c>
      <c r="AA2" s="3" t="n">
        <v>26</v>
      </c>
      <c r="AB2" s="3" t="n">
        <v>27</v>
      </c>
      <c r="AC2" s="3" t="n">
        <v>28</v>
      </c>
      <c r="AD2" s="3" t="n">
        <v>29</v>
      </c>
      <c r="AE2" s="3" t="n">
        <v>30</v>
      </c>
      <c r="AF2" s="3" t="n">
        <v>31</v>
      </c>
    </row>
    <row r="3" customFormat="false" ht="16.15" hidden="false" customHeight="false" outlineLevel="0" collapsed="false">
      <c r="A3" s="2" t="s">
        <v>54</v>
      </c>
      <c r="P3" s="9"/>
      <c r="Q3" s="9"/>
    </row>
    <row r="4" customFormat="false" ht="16.15" hidden="false" customHeight="false" outlineLevel="0" collapsed="false">
      <c r="A4" s="2" t="s">
        <v>55</v>
      </c>
    </row>
    <row r="5" customFormat="false" ht="16.15" hidden="false" customHeight="false" outlineLevel="0" collapsed="false">
      <c r="A5" s="2" t="s">
        <v>56</v>
      </c>
    </row>
    <row r="6" customFormat="false" ht="16.15" hidden="false" customHeight="false" outlineLevel="0" collapsed="false">
      <c r="A6" s="2" t="s">
        <v>57</v>
      </c>
    </row>
    <row r="7" customFormat="false" ht="16.15" hidden="false" customHeight="false" outlineLevel="0" collapsed="false">
      <c r="A7" s="2" t="s">
        <v>58</v>
      </c>
    </row>
    <row r="8" customFormat="false" ht="16.15" hidden="false" customHeight="false" outlineLevel="0" collapsed="false">
      <c r="A8" s="2" t="s">
        <v>59</v>
      </c>
    </row>
    <row r="9" customFormat="false" ht="16.15" hidden="false" customHeight="false" outlineLevel="0" collapsed="false">
      <c r="A9" s="2" t="s">
        <v>60</v>
      </c>
    </row>
    <row r="10" customFormat="false" ht="16.15" hidden="false" customHeight="false" outlineLevel="0" collapsed="false">
      <c r="A10" s="2" t="s">
        <v>61</v>
      </c>
    </row>
    <row r="11" customFormat="false" ht="16.15" hidden="false" customHeight="false" outlineLevel="0" collapsed="false">
      <c r="A11" s="2"/>
    </row>
    <row r="12" customFormat="false" ht="16.15" hidden="false" customHeight="false" outlineLevel="0" collapsed="false">
      <c r="A12" s="2"/>
    </row>
    <row r="13" customFormat="false" ht="16.15" hidden="false" customHeight="false" outlineLevel="0" collapsed="false">
      <c r="A13" s="2"/>
    </row>
    <row r="14" customFormat="false" ht="16.15" hidden="false" customHeight="false" outlineLevel="0" collapsed="false">
      <c r="A14" s="2"/>
    </row>
    <row r="15" customFormat="false" ht="16.15" hidden="false" customHeight="false" outlineLevel="0" collapsed="false">
      <c r="A15" s="2"/>
    </row>
    <row r="16" customFormat="false" ht="16.15" hidden="false" customHeight="false" outlineLevel="0" collapsed="false">
      <c r="A16" s="2"/>
    </row>
    <row r="17" customFormat="false" ht="16.15" hidden="false" customHeight="false" outlineLevel="0" collapsed="false">
      <c r="A17" s="2"/>
    </row>
    <row r="18" customFormat="false" ht="16.15" hidden="false" customHeight="false" outlineLevel="0" collapsed="false">
      <c r="A18" s="2"/>
    </row>
    <row r="19" customFormat="false" ht="16.15" hidden="false" customHeight="false" outlineLevel="0" collapsed="false">
      <c r="A19" s="2"/>
    </row>
  </sheetData>
  <mergeCells count="1">
    <mergeCell ref="A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2017-12-05T09:42:36Z</dcterms:created>
  <dc:creator/>
  <dc:description/>
  <dc:language>en-US</dc:language>
  <cp:lastModifiedBy/>
  <dcterms:modified xsi:type="dcterms:W3CDTF">2017-12-19T13:38:00Z</dcterms:modified>
  <cp:revision>6</cp:revision>
  <dc:subject/>
  <dc:title/>
</cp:coreProperties>
</file>