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\sheet_stats\tests\"/>
    </mc:Choice>
  </mc:AlternateContent>
  <bookViews>
    <workbookView xWindow="0" yWindow="0" windowWidth="16380" windowHeight="8190" tabRatio="991" activeTab="1"/>
  </bookViews>
  <sheets>
    <sheet name="Sheet1" sheetId="1" r:id="rId1"/>
    <sheet name="Sheet2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A4" i="2"/>
  <c r="A5" i="2" s="1"/>
  <c r="A9" i="2" s="1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F9" i="2" s="1"/>
  <c r="D5" i="2"/>
  <c r="D9" i="2" s="1"/>
  <c r="C5" i="2"/>
  <c r="C9" i="2" s="1"/>
  <c r="B5" i="2"/>
  <c r="B9" i="2" s="1"/>
  <c r="E5" i="2"/>
  <c r="E9" i="2" s="1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<sst xmlns="http://schemas.openxmlformats.org/spreadsheetml/2006/main" count="20" uniqueCount="19">
  <si>
    <t>a</t>
  </si>
  <si>
    <t>b</t>
  </si>
  <si>
    <t>c</t>
  </si>
  <si>
    <t>d</t>
  </si>
  <si>
    <t>space field</t>
  </si>
  <si>
    <t>(* really odd field ☺ *)</t>
  </si>
  <si>
    <t>not a number</t>
  </si>
  <si>
    <t>.</t>
  </si>
  <si>
    <t>12.3.2</t>
  </si>
  <si>
    <t>☺ unicode ☺</t>
  </si>
  <si>
    <t>sum</t>
  </si>
  <si>
    <t>mean</t>
  </si>
  <si>
    <t>sumsq</t>
  </si>
  <si>
    <t>variance</t>
  </si>
  <si>
    <t>std</t>
  </si>
  <si>
    <t>min</t>
  </si>
  <si>
    <t>max</t>
  </si>
  <si>
    <t>n</t>
  </si>
  <si>
    <t>coefvar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</si>
</sst>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F2" sqref="F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0.27192443700430502</v>
      </c>
      <c r="B2">
        <v>2.7192443700430502</v>
      </c>
      <c r="C2">
        <v>0</v>
      </c>
      <c r="D2">
        <v>0.27192443700430502</v>
      </c>
      <c r="E2">
        <v>2.7192443700430502</v>
      </c>
      <c r="F2">
        <v>0</v>
      </c>
    </row>
    <row r="3" spans="1:6" x14ac:dyDescent="0.2">
      <c r="A3">
        <v>0.18877032610939801</v>
      </c>
      <c r="B3">
        <v>1.8877032610939799</v>
      </c>
      <c r="C3">
        <v>1</v>
      </c>
      <c r="D3">
        <v>0.18877032610939801</v>
      </c>
      <c r="E3">
        <v>1.8877032610939799</v>
      </c>
      <c r="F3">
        <v>1</v>
      </c>
    </row>
    <row r="4" spans="1:6" x14ac:dyDescent="0.2">
      <c r="A4">
        <v>0.124938247378166</v>
      </c>
      <c r="B4">
        <v>1.2493824737816599</v>
      </c>
      <c r="C4">
        <v>2</v>
      </c>
      <c r="E4">
        <v>1.2493824737816599</v>
      </c>
      <c r="F4">
        <v>2</v>
      </c>
    </row>
    <row r="5" spans="1:6" x14ac:dyDescent="0.2">
      <c r="A5">
        <v>0.31714752012076702</v>
      </c>
      <c r="B5">
        <v>3.1714752012076701</v>
      </c>
      <c r="C5">
        <v>3</v>
      </c>
      <c r="E5">
        <v>3.1714752012076701</v>
      </c>
      <c r="F5" t="s">
        <v>6</v>
      </c>
    </row>
    <row r="6" spans="1:6" x14ac:dyDescent="0.2">
      <c r="A6">
        <v>0.54553595521832499</v>
      </c>
      <c r="B6">
        <v>5.4553595521832499</v>
      </c>
      <c r="C6">
        <v>4</v>
      </c>
      <c r="D6">
        <v>0.54553595521832499</v>
      </c>
      <c r="E6">
        <v>5.4553595521832499</v>
      </c>
      <c r="F6">
        <v>4</v>
      </c>
    </row>
    <row r="7" spans="1:6" x14ac:dyDescent="0.2">
      <c r="A7">
        <v>0.45548080458517198</v>
      </c>
      <c r="B7">
        <v>4.5548080458517202</v>
      </c>
      <c r="C7">
        <v>5</v>
      </c>
      <c r="D7" t="s">
        <v>6</v>
      </c>
      <c r="E7">
        <v>4.5548080458517202</v>
      </c>
      <c r="F7">
        <v>5</v>
      </c>
    </row>
    <row r="8" spans="1:6" x14ac:dyDescent="0.2">
      <c r="A8">
        <v>0.73429703101874699</v>
      </c>
      <c r="B8">
        <v>7.3429703101874697</v>
      </c>
      <c r="C8">
        <v>6</v>
      </c>
      <c r="D8">
        <v>0.73429703101874699</v>
      </c>
      <c r="E8">
        <v>7.3429703101874697</v>
      </c>
      <c r="F8">
        <v>6</v>
      </c>
    </row>
    <row r="9" spans="1:6" x14ac:dyDescent="0.2">
      <c r="A9">
        <v>0.87684098998042803</v>
      </c>
      <c r="B9">
        <v>8.7684098998042792</v>
      </c>
      <c r="C9">
        <v>7</v>
      </c>
      <c r="D9">
        <v>0.87684098998042803</v>
      </c>
      <c r="E9">
        <v>8.7684098998042792</v>
      </c>
      <c r="F9">
        <v>7</v>
      </c>
    </row>
    <row r="10" spans="1:6" x14ac:dyDescent="0.2">
      <c r="A10">
        <v>0.82494178515974004</v>
      </c>
      <c r="B10">
        <v>8.2494178515973999</v>
      </c>
      <c r="C10">
        <v>8</v>
      </c>
      <c r="D10">
        <v>0.82494178515974004</v>
      </c>
      <c r="E10">
        <v>8.2494178515973999</v>
      </c>
      <c r="F10">
        <v>8</v>
      </c>
    </row>
    <row r="11" spans="1:6" x14ac:dyDescent="0.2">
      <c r="A11">
        <v>0.79063251139039703</v>
      </c>
      <c r="B11">
        <v>7.9063251139039696</v>
      </c>
      <c r="C11">
        <v>9</v>
      </c>
      <c r="D11">
        <v>0.79063251139039703</v>
      </c>
      <c r="E11">
        <v>7.9063251139039696</v>
      </c>
      <c r="F11">
        <v>9</v>
      </c>
    </row>
    <row r="12" spans="1:6" x14ac:dyDescent="0.2">
      <c r="A12">
        <v>0.971272900436286</v>
      </c>
      <c r="B12">
        <v>9.7127290043628598</v>
      </c>
      <c r="C12">
        <v>10</v>
      </c>
      <c r="D12">
        <v>0.971272900436286</v>
      </c>
      <c r="E12">
        <v>9.7127290043628598</v>
      </c>
      <c r="F12">
        <v>10</v>
      </c>
    </row>
    <row r="13" spans="1:6" x14ac:dyDescent="0.2">
      <c r="A13">
        <v>4.7074371283167202E-2</v>
      </c>
      <c r="B13">
        <v>0.47074371283167199</v>
      </c>
      <c r="C13">
        <v>11</v>
      </c>
      <c r="D13" t="s">
        <v>7</v>
      </c>
      <c r="E13">
        <v>0.47074371283167199</v>
      </c>
      <c r="F13">
        <v>11</v>
      </c>
    </row>
    <row r="14" spans="1:6" x14ac:dyDescent="0.2">
      <c r="A14">
        <v>0.22544596270706099</v>
      </c>
      <c r="B14">
        <v>2.2544596270706099</v>
      </c>
      <c r="C14">
        <v>12</v>
      </c>
      <c r="D14">
        <v>0.22544596270706099</v>
      </c>
      <c r="E14">
        <v>2.2544596270706099</v>
      </c>
      <c r="F14" t="s">
        <v>8</v>
      </c>
    </row>
    <row r="15" spans="1:6" x14ac:dyDescent="0.2">
      <c r="A15">
        <v>0.51616284517247801</v>
      </c>
      <c r="B15">
        <v>5.1616284517247797</v>
      </c>
      <c r="C15">
        <v>13</v>
      </c>
      <c r="D15">
        <v>0.51616284517247801</v>
      </c>
      <c r="E15">
        <v>5.1616284517247797</v>
      </c>
      <c r="F15">
        <v>13</v>
      </c>
    </row>
    <row r="16" spans="1:6" x14ac:dyDescent="0.2">
      <c r="A16">
        <v>0.58778613321325002</v>
      </c>
      <c r="B16">
        <v>5.8778613321325004</v>
      </c>
      <c r="C16">
        <v>14</v>
      </c>
      <c r="D16">
        <v>0.58778613321325002</v>
      </c>
      <c r="E16">
        <v>5.8778613321325004</v>
      </c>
      <c r="F16">
        <v>14</v>
      </c>
    </row>
    <row r="17" spans="1:6" x14ac:dyDescent="0.2">
      <c r="A17">
        <v>0.97005277187272199</v>
      </c>
      <c r="B17">
        <v>9.7005277187272192</v>
      </c>
      <c r="C17">
        <v>15</v>
      </c>
      <c r="D17">
        <v>0.97005277187272199</v>
      </c>
      <c r="E17">
        <v>9.7005277187272192</v>
      </c>
      <c r="F17" s="1">
        <v>10000000000</v>
      </c>
    </row>
    <row r="18" spans="1:6" x14ac:dyDescent="0.2">
      <c r="A18">
        <v>0.64822278528210997</v>
      </c>
      <c r="B18">
        <v>6.4822278528210999</v>
      </c>
      <c r="C18">
        <v>16</v>
      </c>
      <c r="D18">
        <v>0.64822278528210997</v>
      </c>
      <c r="F18">
        <v>16</v>
      </c>
    </row>
    <row r="19" spans="1:6" x14ac:dyDescent="0.2">
      <c r="A19">
        <v>0.83603051581393995</v>
      </c>
      <c r="B19">
        <v>8.3603051581394006</v>
      </c>
      <c r="C19">
        <v>17</v>
      </c>
      <c r="D19">
        <v>0.83603051581393995</v>
      </c>
      <c r="F19">
        <v>17</v>
      </c>
    </row>
    <row r="20" spans="1:6" x14ac:dyDescent="0.2">
      <c r="A20">
        <v>3.8056837514931899E-2</v>
      </c>
      <c r="B20">
        <v>0.38056837514931902</v>
      </c>
      <c r="C20">
        <v>18</v>
      </c>
      <c r="D20">
        <v>3.8056837514931899E-2</v>
      </c>
      <c r="F20" s="2" t="s">
        <v>9</v>
      </c>
    </row>
    <row r="21" spans="1:6" x14ac:dyDescent="0.2">
      <c r="A21">
        <v>0.66411064128457797</v>
      </c>
      <c r="B21">
        <v>6.6411064128457804</v>
      </c>
      <c r="C21">
        <v>19</v>
      </c>
      <c r="D21">
        <v>0.66411064128457797</v>
      </c>
      <c r="F21">
        <v>19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A10" sqref="A10"/>
    </sheetView>
  </sheetViews>
  <sheetFormatPr defaultRowHeight="12.75" x14ac:dyDescent="0.2"/>
  <sheetData>
    <row r="1" spans="1:7" x14ac:dyDescent="0.2">
      <c r="A1">
        <f>SUM(Sheet1!A$2:A$21)</f>
        <v>10.634725372545969</v>
      </c>
      <c r="B1">
        <f>SUM(Sheet1!B$2:B$21)</f>
        <v>106.34725372545968</v>
      </c>
      <c r="C1">
        <f>SUM(Sheet1!C$2:C$21)</f>
        <v>190</v>
      </c>
      <c r="D1">
        <f>SUM(Sheet1!D$2:D$21)</f>
        <v>9.6900844291786967</v>
      </c>
      <c r="E1">
        <f>SUM(Sheet1!E$2:E$21)</f>
        <v>84.483045926504076</v>
      </c>
      <c r="F1">
        <f>SUM(Sheet1!F$2:F$21)</f>
        <v>10000000142</v>
      </c>
      <c r="G1" t="s">
        <v>10</v>
      </c>
    </row>
    <row r="2" spans="1:7" x14ac:dyDescent="0.2">
      <c r="A2">
        <f>AVERAGE(Sheet1!A$2:A$21)</f>
        <v>0.53173626862729839</v>
      </c>
      <c r="B2">
        <f>AVERAGE(Sheet1!B$2:B$21)</f>
        <v>5.3173626862729844</v>
      </c>
      <c r="C2">
        <f>AVERAGE(Sheet1!C$2:C$21)</f>
        <v>9.5</v>
      </c>
      <c r="D2">
        <f>AVERAGE(Sheet1!D$2:D$21)</f>
        <v>0.60563027682366855</v>
      </c>
      <c r="E2">
        <f>AVERAGE(Sheet1!E$2:E$21)</f>
        <v>5.2801903704065047</v>
      </c>
      <c r="F2">
        <f>AVERAGE(Sheet1!F$2:F$21)</f>
        <v>588235302.47058821</v>
      </c>
      <c r="G2" t="s">
        <v>11</v>
      </c>
    </row>
    <row r="3" spans="1:7" x14ac:dyDescent="0.2">
      <c r="A3">
        <f>SUMSQ(Sheet1!A$2:A$21)</f>
        <v>7.4554754573474789</v>
      </c>
      <c r="B3">
        <f>SUMSQ(Sheet1!B$2:B$21)</f>
        <v>745.54754573474781</v>
      </c>
      <c r="C3">
        <f>SUMSQ(Sheet1!C$2:C$21)</f>
        <v>2470</v>
      </c>
      <c r="D3">
        <f>SUMSQ(Sheet1!D$2:D$21)</f>
        <v>7.1296045823935374</v>
      </c>
      <c r="E3">
        <f>SUMSQ(Sheet1!E$2:E$21)</f>
        <v>589.38443878674082</v>
      </c>
      <c r="F3">
        <f>SUMSQ(Sheet1!F$2:F$21)</f>
        <v>1E+20</v>
      </c>
      <c r="G3" t="s">
        <v>12</v>
      </c>
    </row>
    <row r="4" spans="1:7" x14ac:dyDescent="0.2">
      <c r="A4">
        <f>VAR(Sheet1!A$2:A$21)</f>
        <v>9.4768751045991015E-2</v>
      </c>
      <c r="B4">
        <f>VAR(Sheet1!B$2:B$21)</f>
        <v>9.4768751045991042</v>
      </c>
      <c r="C4">
        <f>VAR(Sheet1!C$2:C$21)</f>
        <v>35</v>
      </c>
      <c r="D4">
        <f>VAR(Sheet1!D$2:D$21)</f>
        <v>8.4066404473688239E-2</v>
      </c>
      <c r="E4">
        <f>VAR(Sheet1!E$2:E$21)</f>
        <v>9.5531915482002354</v>
      </c>
      <c r="F4">
        <f>VAR(Sheet1!F$2:F$21)</f>
        <v>5.8823529307352945E+18</v>
      </c>
      <c r="G4" t="s">
        <v>13</v>
      </c>
    </row>
    <row r="5" spans="1:7" x14ac:dyDescent="0.2">
      <c r="A5">
        <f t="shared" ref="A5:F5" si="0">SQRT(A4)</f>
        <v>0.30784533624206656</v>
      </c>
      <c r="B5">
        <f t="shared" si="0"/>
        <v>3.078453362420666</v>
      </c>
      <c r="C5">
        <f t="shared" si="0"/>
        <v>5.9160797830996161</v>
      </c>
      <c r="D5">
        <f t="shared" si="0"/>
        <v>0.28994207089294277</v>
      </c>
      <c r="E5">
        <f t="shared" si="0"/>
        <v>3.0908237653092154</v>
      </c>
      <c r="F5">
        <f t="shared" si="0"/>
        <v>2425356248.2108259</v>
      </c>
      <c r="G5" t="s">
        <v>14</v>
      </c>
    </row>
    <row r="6" spans="1:7" x14ac:dyDescent="0.2">
      <c r="A6">
        <f>MIN(Sheet1!A$2:A$21)</f>
        <v>3.8056837514931899E-2</v>
      </c>
      <c r="B6">
        <f>MIN(Sheet1!B$2:B$21)</f>
        <v>0.38056837514931902</v>
      </c>
      <c r="C6">
        <f>MIN(Sheet1!C$2:C$21)</f>
        <v>0</v>
      </c>
      <c r="D6">
        <f>MIN(Sheet1!D$2:D$21)</f>
        <v>3.8056837514931899E-2</v>
      </c>
      <c r="E6">
        <f>MIN(Sheet1!E$2:E$21)</f>
        <v>0.47074371283167199</v>
      </c>
      <c r="F6">
        <f>MIN(Sheet1!F$2:F$21)</f>
        <v>0</v>
      </c>
      <c r="G6" t="s">
        <v>15</v>
      </c>
    </row>
    <row r="7" spans="1:7" x14ac:dyDescent="0.2">
      <c r="A7">
        <f>MAX(Sheet1!A$2:A$21)</f>
        <v>0.971272900436286</v>
      </c>
      <c r="B7">
        <f>MAX(Sheet1!B$2:B$21)</f>
        <v>9.7127290043628598</v>
      </c>
      <c r="C7">
        <f>MAX(Sheet1!C$2:C$21)</f>
        <v>19</v>
      </c>
      <c r="D7">
        <f>MAX(Sheet1!D$2:D$21)</f>
        <v>0.971272900436286</v>
      </c>
      <c r="E7">
        <f>MAX(Sheet1!E$2:E$21)</f>
        <v>9.7127290043628598</v>
      </c>
      <c r="F7">
        <f>MAX(Sheet1!F$2:F$21)</f>
        <v>10000000000</v>
      </c>
      <c r="G7" t="s">
        <v>16</v>
      </c>
    </row>
    <row r="8" spans="1:7" x14ac:dyDescent="0.2">
      <c r="A8">
        <f>COUNT(Sheet1!A$2:A$21)</f>
        <v>20</v>
      </c>
      <c r="B8">
        <f>COUNT(Sheet1!B$2:B$21)</f>
        <v>20</v>
      </c>
      <c r="C8">
        <f>COUNT(Sheet1!C$2:C$21)</f>
        <v>20</v>
      </c>
      <c r="D8">
        <f>COUNT(Sheet1!D$2:D$21)</f>
        <v>16</v>
      </c>
      <c r="E8">
        <f>COUNT(Sheet1!E$2:E$21)</f>
        <v>16</v>
      </c>
      <c r="F8">
        <f>COUNT(Sheet1!F$2:F$21)</f>
        <v>17</v>
      </c>
      <c r="G8" t="s">
        <v>17</v>
      </c>
    </row>
    <row r="9" spans="1:7" x14ac:dyDescent="0.2">
      <c r="A9">
        <f t="shared" ref="A9:F9" si="1">A5/A2</f>
        <v>0.57894365008575288</v>
      </c>
      <c r="B9">
        <f t="shared" si="1"/>
        <v>0.57894365008575299</v>
      </c>
      <c r="C9">
        <f t="shared" si="1"/>
        <v>0.62274524032627543</v>
      </c>
      <c r="D9">
        <f t="shared" si="1"/>
        <v>0.47874434616048839</v>
      </c>
      <c r="E9">
        <f t="shared" si="1"/>
        <v>0.58536218365006842</v>
      </c>
      <c r="F9">
        <f t="shared" si="1"/>
        <v>4.1231055634103049</v>
      </c>
      <c r="G9" t="s">
        <v>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Brown, Terry N</cp:lastModifiedBy>
  <cp:revision>17</cp:revision>
  <dcterms:created xsi:type="dcterms:W3CDTF">2017-01-01T10:39:29Z</dcterms:created>
  <dcterms:modified xsi:type="dcterms:W3CDTF">2017-01-03T16:50:15Z</dcterms:modified>
  <dc:language>en-US</dc:language>
</cp:coreProperties>
</file>