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<sst xmlns="http://schemas.openxmlformats.org/spreadsheetml/2006/main" count="20" uniqueCount="19">
  <si>
    <t xml:space="preserve">a</t>
  </si>
  <si>
    <t xml:space="preserve">b</t>
  </si>
  <si>
    <t xml:space="preserve">c</t>
  </si>
  <si>
    <t xml:space="preserve">d</t>
  </si>
  <si>
    <t xml:space="preserve">space field</t>
  </si>
  <si>
    <t xml:space="preserve">(* really odd field ☺ *)</t>
  </si>
  <si>
    <t xml:space="preserve">not a number</t>
  </si>
  <si>
    <t xml:space="preserve">.</t>
  </si>
  <si>
    <t xml:space="preserve">12.3.2</t>
  </si>
  <si>
    <t xml:space="preserve">☺ unicode ☺</t>
  </si>
  <si>
    <t xml:space="preserve">sum</t>
  </si>
  <si>
    <t xml:space="preserve">mean</t>
  </si>
  <si>
    <t xml:space="preserve">sumsq</t>
  </si>
  <si>
    <t xml:space="preserve">variance</t>
  </si>
  <si>
    <t xml:space="preserve">std</t>
  </si>
  <si>
    <t xml:space="preserve">min</t>
  </si>
  <si>
    <t xml:space="preserve">max</t>
  </si>
  <si>
    <t xml:space="preserve">n</t>
  </si>
  <si>
    <t xml:space="preserve">coefvar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</si>
</sst>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0.271924437004305</v>
      </c>
      <c r="B2" s="0" t="n">
        <v>2.71924437004305</v>
      </c>
      <c r="C2" s="0" t="n">
        <v>0</v>
      </c>
      <c r="D2" s="0" t="n">
        <v>0.271924437004305</v>
      </c>
      <c r="E2" s="0" t="n">
        <v>2.71924437004305</v>
      </c>
      <c r="F2" s="0" t="n">
        <v>0</v>
      </c>
    </row>
    <row r="3" customFormat="false" ht="12.8" hidden="false" customHeight="false" outlineLevel="0" collapsed="false">
      <c r="A3" s="0" t="n">
        <v>0.188770326109398</v>
      </c>
      <c r="B3" s="0" t="n">
        <v>1.88770326109398</v>
      </c>
      <c r="C3" s="0" t="n">
        <v>1</v>
      </c>
      <c r="D3" s="0" t="n">
        <v>0.188770326109398</v>
      </c>
      <c r="E3" s="0" t="n">
        <v>1.88770326109398</v>
      </c>
      <c r="F3" s="0" t="n">
        <v>1</v>
      </c>
    </row>
    <row r="4" customFormat="false" ht="12.8" hidden="false" customHeight="false" outlineLevel="0" collapsed="false">
      <c r="A4" s="0" t="n">
        <v>0.124938247378166</v>
      </c>
      <c r="B4" s="0" t="n">
        <v>1.24938247378166</v>
      </c>
      <c r="C4" s="0" t="n">
        <v>2</v>
      </c>
      <c r="E4" s="0" t="n">
        <v>1.24938247378166</v>
      </c>
      <c r="F4" s="0" t="n">
        <v>2</v>
      </c>
    </row>
    <row r="5" customFormat="false" ht="12.8" hidden="false" customHeight="false" outlineLevel="0" collapsed="false">
      <c r="A5" s="0" t="n">
        <v>0.317147520120767</v>
      </c>
      <c r="B5" s="0" t="n">
        <v>3.17147520120767</v>
      </c>
      <c r="C5" s="0" t="n">
        <v>3</v>
      </c>
      <c r="E5" s="0" t="n">
        <v>3.17147520120767</v>
      </c>
      <c r="F5" s="0" t="s">
        <v>6</v>
      </c>
    </row>
    <row r="6" customFormat="false" ht="12.8" hidden="false" customHeight="false" outlineLevel="0" collapsed="false">
      <c r="A6" s="0" t="n">
        <v>0.545535955218325</v>
      </c>
      <c r="B6" s="0" t="n">
        <v>5.45535955218325</v>
      </c>
      <c r="C6" s="0" t="n">
        <v>4</v>
      </c>
      <c r="D6" s="0" t="n">
        <v>0.545535955218325</v>
      </c>
      <c r="E6" s="0" t="n">
        <v>5.45535955218325</v>
      </c>
      <c r="F6" s="0" t="n">
        <v>4</v>
      </c>
    </row>
    <row r="7" customFormat="false" ht="12.8" hidden="false" customHeight="false" outlineLevel="0" collapsed="false">
      <c r="A7" s="0" t="n">
        <v>0.455480804585172</v>
      </c>
      <c r="B7" s="0" t="n">
        <v>4.55480804585172</v>
      </c>
      <c r="C7" s="0" t="n">
        <v>5</v>
      </c>
      <c r="D7" s="0" t="s">
        <v>6</v>
      </c>
      <c r="E7" s="0" t="n">
        <v>4.55480804585172</v>
      </c>
      <c r="F7" s="0" t="n">
        <v>5</v>
      </c>
    </row>
    <row r="8" customFormat="false" ht="12.8" hidden="false" customHeight="false" outlineLevel="0" collapsed="false">
      <c r="A8" s="0" t="n">
        <v>0.734297031018747</v>
      </c>
      <c r="B8" s="0" t="n">
        <v>7.34297031018747</v>
      </c>
      <c r="C8" s="0" t="n">
        <v>6</v>
      </c>
      <c r="D8" s="0" t="n">
        <v>0.734297031018747</v>
      </c>
      <c r="E8" s="0" t="n">
        <v>7.34297031018747</v>
      </c>
      <c r="F8" s="0" t="n">
        <v>6</v>
      </c>
    </row>
    <row r="9" customFormat="false" ht="12.8" hidden="false" customHeight="false" outlineLevel="0" collapsed="false">
      <c r="A9" s="0" t="n">
        <v>0.876840989980428</v>
      </c>
      <c r="B9" s="0" t="n">
        <v>8.76840989980428</v>
      </c>
      <c r="C9" s="0" t="n">
        <v>7</v>
      </c>
      <c r="D9" s="0" t="n">
        <v>0.876840989980428</v>
      </c>
      <c r="E9" s="0" t="n">
        <v>8.76840989980428</v>
      </c>
      <c r="F9" s="0" t="n">
        <v>7</v>
      </c>
    </row>
    <row r="10" customFormat="false" ht="12.8" hidden="false" customHeight="false" outlineLevel="0" collapsed="false">
      <c r="A10" s="0" t="n">
        <v>0.82494178515974</v>
      </c>
      <c r="B10" s="0" t="n">
        <v>8.2494178515974</v>
      </c>
      <c r="C10" s="0" t="n">
        <v>8</v>
      </c>
      <c r="D10" s="0" t="n">
        <v>0.82494178515974</v>
      </c>
      <c r="E10" s="0" t="n">
        <v>8.2494178515974</v>
      </c>
      <c r="F10" s="0" t="n">
        <v>8</v>
      </c>
    </row>
    <row r="11" customFormat="false" ht="12.8" hidden="false" customHeight="false" outlineLevel="0" collapsed="false">
      <c r="A11" s="0" t="n">
        <v>0.790632511390397</v>
      </c>
      <c r="B11" s="0" t="n">
        <v>7.90632511390397</v>
      </c>
      <c r="C11" s="0" t="n">
        <v>9</v>
      </c>
      <c r="D11" s="0" t="n">
        <v>0.790632511390397</v>
      </c>
      <c r="E11" s="0" t="n">
        <v>7.90632511390397</v>
      </c>
      <c r="F11" s="0" t="n">
        <v>9</v>
      </c>
    </row>
    <row r="12" customFormat="false" ht="12.8" hidden="false" customHeight="false" outlineLevel="0" collapsed="false">
      <c r="A12" s="0" t="n">
        <v>0.971272900436286</v>
      </c>
      <c r="B12" s="0" t="n">
        <v>9.71272900436286</v>
      </c>
      <c r="C12" s="0" t="n">
        <v>10</v>
      </c>
      <c r="D12" s="0" t="n">
        <v>0.971272900436286</v>
      </c>
      <c r="E12" s="0" t="n">
        <v>9.71272900436286</v>
      </c>
      <c r="F12" s="0" t="n">
        <v>10</v>
      </c>
    </row>
    <row r="13" customFormat="false" ht="12.8" hidden="false" customHeight="false" outlineLevel="0" collapsed="false">
      <c r="A13" s="0" t="n">
        <v>0.0470743712831672</v>
      </c>
      <c r="B13" s="0" t="n">
        <v>0.470743712831672</v>
      </c>
      <c r="C13" s="0" t="n">
        <v>11</v>
      </c>
      <c r="D13" s="0" t="s">
        <v>7</v>
      </c>
      <c r="E13" s="0" t="n">
        <v>0.470743712831672</v>
      </c>
      <c r="F13" s="0" t="n">
        <v>11</v>
      </c>
    </row>
    <row r="14" customFormat="false" ht="12.8" hidden="false" customHeight="false" outlineLevel="0" collapsed="false">
      <c r="A14" s="0" t="n">
        <v>0.225445962707061</v>
      </c>
      <c r="B14" s="0" t="n">
        <v>2.25445962707061</v>
      </c>
      <c r="C14" s="0" t="n">
        <v>12</v>
      </c>
      <c r="D14" s="0" t="n">
        <v>0.225445962707061</v>
      </c>
      <c r="E14" s="0" t="n">
        <v>2.25445962707061</v>
      </c>
      <c r="F14" s="0" t="s">
        <v>8</v>
      </c>
    </row>
    <row r="15" customFormat="false" ht="12.8" hidden="false" customHeight="false" outlineLevel="0" collapsed="false">
      <c r="A15" s="0" t="n">
        <v>0.516162845172478</v>
      </c>
      <c r="B15" s="0" t="n">
        <v>5.16162845172478</v>
      </c>
      <c r="C15" s="0" t="n">
        <v>13</v>
      </c>
      <c r="D15" s="0" t="n">
        <v>0.516162845172478</v>
      </c>
      <c r="E15" s="0" t="n">
        <v>5.16162845172478</v>
      </c>
      <c r="F15" s="0" t="n">
        <v>13</v>
      </c>
    </row>
    <row r="16" customFormat="false" ht="12.8" hidden="false" customHeight="false" outlineLevel="0" collapsed="false">
      <c r="A16" s="0" t="n">
        <v>0.58778613321325</v>
      </c>
      <c r="B16" s="0" t="n">
        <v>5.8778613321325</v>
      </c>
      <c r="C16" s="0" t="n">
        <v>14</v>
      </c>
      <c r="D16" s="0" t="n">
        <v>0.58778613321325</v>
      </c>
      <c r="E16" s="0" t="n">
        <v>5.8778613321325</v>
      </c>
      <c r="F16" s="0" t="n">
        <v>14</v>
      </c>
    </row>
    <row r="17" customFormat="false" ht="12.8" hidden="false" customHeight="false" outlineLevel="0" collapsed="false">
      <c r="A17" s="0" t="n">
        <v>0.970052771872722</v>
      </c>
      <c r="B17" s="0" t="n">
        <v>9.70052771872722</v>
      </c>
      <c r="C17" s="0" t="n">
        <v>15</v>
      </c>
      <c r="D17" s="0" t="n">
        <v>0.970052771872722</v>
      </c>
      <c r="E17" s="0" t="n">
        <v>9.70052771872722</v>
      </c>
      <c r="F17" s="1" t="n">
        <v>10000000000</v>
      </c>
    </row>
    <row r="18" customFormat="false" ht="12.8" hidden="false" customHeight="false" outlineLevel="0" collapsed="false">
      <c r="A18" s="0" t="n">
        <v>0.64822278528211</v>
      </c>
      <c r="B18" s="0" t="n">
        <v>6.4822278528211</v>
      </c>
      <c r="C18" s="0" t="n">
        <v>16</v>
      </c>
      <c r="D18" s="0" t="n">
        <v>0.64822278528211</v>
      </c>
      <c r="F18" s="0" t="n">
        <v>16</v>
      </c>
    </row>
    <row r="19" customFormat="false" ht="12.8" hidden="false" customHeight="false" outlineLevel="0" collapsed="false">
      <c r="A19" s="0" t="n">
        <v>0.83603051581394</v>
      </c>
      <c r="B19" s="0" t="n">
        <v>8.3603051581394</v>
      </c>
      <c r="C19" s="0" t="n">
        <v>17</v>
      </c>
      <c r="D19" s="0" t="n">
        <v>0.83603051581394</v>
      </c>
      <c r="F19" s="0" t="n">
        <v>17</v>
      </c>
    </row>
    <row r="20" customFormat="false" ht="12.8" hidden="false" customHeight="false" outlineLevel="0" collapsed="false">
      <c r="A20" s="0" t="n">
        <v>0.0380568375149319</v>
      </c>
      <c r="B20" s="0" t="n">
        <v>0.380568375149319</v>
      </c>
      <c r="C20" s="0" t="n">
        <v>18</v>
      </c>
      <c r="D20" s="0" t="n">
        <v>0.0380568375149319</v>
      </c>
      <c r="F20" s="2" t="s">
        <v>9</v>
      </c>
    </row>
    <row r="21" customFormat="false" ht="12.8" hidden="false" customHeight="false" outlineLevel="0" collapsed="false">
      <c r="A21" s="0" t="n">
        <v>0.664110641284578</v>
      </c>
      <c r="B21" s="0" t="n">
        <v>6.64110641284578</v>
      </c>
      <c r="C21" s="0" t="n">
        <v>19</v>
      </c>
      <c r="D21" s="0" t="n">
        <v>0.664110641284578</v>
      </c>
      <c r="F21" s="0" t="n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.8"/>
  <sheetData>
    <row r="1" customFormat="false" ht="12.8" hidden="false" customHeight="false" outlineLevel="0" collapsed="false">
      <c r="A1" s="0" t="n">
        <f aca="false">SUM(Sheet1!A$2:A$21)</f>
        <v>10.634725372546</v>
      </c>
      <c r="B1" s="0" t="n">
        <f aca="false">SUM(Sheet1!B$2:B$21)</f>
        <v>106.34725372546</v>
      </c>
      <c r="C1" s="0" t="n">
        <f aca="false">SUM(Sheet1!C$2:C$21)</f>
        <v>190</v>
      </c>
      <c r="D1" s="0" t="n">
        <f aca="false">SUM(Sheet1!D$2:D$21)</f>
        <v>9.6900844291787</v>
      </c>
      <c r="E1" s="0" t="n">
        <f aca="false">SUM(Sheet1!E$2:E$21)</f>
        <v>84.4830459265041</v>
      </c>
      <c r="F1" s="0" t="n">
        <f aca="false">SUM(Sheet1!F$2:F$21)</f>
        <v>10000000142</v>
      </c>
      <c r="G1" s="0" t="s">
        <v>10</v>
      </c>
    </row>
    <row r="2" customFormat="false" ht="12.8" hidden="false" customHeight="false" outlineLevel="0" collapsed="false">
      <c r="A2" s="0" t="n">
        <f aca="false">AVERAGE(Sheet1!A$2:A$21)</f>
        <v>0.531736268627298</v>
      </c>
      <c r="B2" s="0" t="n">
        <f aca="false">AVERAGE(Sheet1!B$2:B$21)</f>
        <v>5.31736268627298</v>
      </c>
      <c r="C2" s="0" t="n">
        <f aca="false">AVERAGE(Sheet1!C$2:C$21)</f>
        <v>9.5</v>
      </c>
      <c r="D2" s="0" t="n">
        <f aca="false">AVERAGE(Sheet1!D$2:D$21)</f>
        <v>0.605630276823668</v>
      </c>
      <c r="E2" s="0" t="n">
        <f aca="false">AVERAGE(Sheet1!E$2:E$21)</f>
        <v>5.28019037040651</v>
      </c>
      <c r="F2" s="0" t="n">
        <f aca="false">AVERAGE(Sheet1!F$2:F$21)</f>
        <v>588235302.470588</v>
      </c>
      <c r="G2" s="0" t="s">
        <v>11</v>
      </c>
    </row>
    <row r="3" customFormat="false" ht="12.8" hidden="false" customHeight="false" outlineLevel="0" collapsed="false">
      <c r="A3" s="0" t="n">
        <f aca="false">SUMSQ(Sheet1!A$2:A$21)</f>
        <v>7.45547545734748</v>
      </c>
      <c r="B3" s="0" t="n">
        <f aca="false">SUMSQ(Sheet1!B$2:B$21)</f>
        <v>745.547545734748</v>
      </c>
      <c r="C3" s="0" t="n">
        <f aca="false">SUMSQ(Sheet1!C$2:C$21)</f>
        <v>2470</v>
      </c>
      <c r="D3" s="0" t="n">
        <f aca="false">SUMSQ(Sheet1!D$2:D$21)</f>
        <v>7.12960458239354</v>
      </c>
      <c r="E3" s="0" t="n">
        <f aca="false">SUMSQ(Sheet1!E$2:E$21)</f>
        <v>589.384438786741</v>
      </c>
      <c r="F3" s="0" t="n">
        <f aca="false">SUMSQ(Sheet1!F$2:F$21)</f>
        <v>1E+020</v>
      </c>
      <c r="G3" s="0" t="s">
        <v>12</v>
      </c>
    </row>
    <row r="4" customFormat="false" ht="12.8" hidden="false" customHeight="false" outlineLevel="0" collapsed="false">
      <c r="A4" s="0" t="n">
        <f aca="false">VARPA(Sheet1!A$2:A$21)</f>
        <v>0.0900303134936915</v>
      </c>
      <c r="B4" s="0" t="n">
        <f aca="false">VARPA(Sheet1!B$2:B$21)</f>
        <v>9.00303134936915</v>
      </c>
      <c r="C4" s="0" t="n">
        <f aca="false">VARPA(Sheet1!C$2:C$21)</f>
        <v>33.25</v>
      </c>
      <c r="D4" s="0" t="n">
        <f aca="false">VARPA(Sheet1!D$2:D$21)</f>
        <v>0.10628131555084</v>
      </c>
      <c r="E4" s="0" t="n">
        <f aca="false">VARPA(Sheet1!E$2:E$21)</f>
        <v>8.95611707643771</v>
      </c>
      <c r="F4" s="0" t="n">
        <f aca="false">VARPA(Sheet1!F$2:F$21)</f>
        <v>4.7499999929E+018</v>
      </c>
      <c r="G4" s="0" t="s">
        <v>13</v>
      </c>
    </row>
    <row r="5" customFormat="false" ht="12.8" hidden="false" customHeight="false" outlineLevel="0" collapsed="false">
      <c r="A5" s="0" t="n">
        <f aca="false">SQRT(A4)</f>
        <v>0.300050518235999</v>
      </c>
      <c r="B5" s="0" t="n">
        <f aca="false">SQRT(B4)</f>
        <v>3.00050518235999</v>
      </c>
      <c r="C5" s="0" t="n">
        <f aca="false">SQRT(C4)</f>
        <v>5.7662812973354</v>
      </c>
      <c r="D5" s="0" t="n">
        <f aca="false">SQRT(D4)</f>
        <v>0.326008152583398</v>
      </c>
      <c r="E5" s="0" t="n">
        <f aca="false">SQRT(E4)</f>
        <v>2.99267724227617</v>
      </c>
      <c r="F5" s="0" t="n">
        <f aca="false">SQRT(F4)</f>
        <v>2179449470.14149</v>
      </c>
      <c r="G5" s="0" t="s">
        <v>14</v>
      </c>
    </row>
    <row r="6" customFormat="false" ht="12.8" hidden="false" customHeight="false" outlineLevel="0" collapsed="false">
      <c r="A6" s="0" t="n">
        <f aca="false">MIN(Sheet1!A$2:A$21)</f>
        <v>0.0380568375149319</v>
      </c>
      <c r="B6" s="0" t="n">
        <f aca="false">MIN(Sheet1!B$2:B$21)</f>
        <v>0.380568375149319</v>
      </c>
      <c r="C6" s="0" t="n">
        <f aca="false">MIN(Sheet1!C$2:C$21)</f>
        <v>0</v>
      </c>
      <c r="D6" s="0" t="n">
        <f aca="false">MIN(Sheet1!D$2:D$21)</f>
        <v>0.0380568375149319</v>
      </c>
      <c r="E6" s="0" t="n">
        <f aca="false">MIN(Sheet1!E$2:E$21)</f>
        <v>0.470743712831672</v>
      </c>
      <c r="F6" s="0" t="n">
        <f aca="false">MIN(Sheet1!F$2:F$21)</f>
        <v>0</v>
      </c>
      <c r="G6" s="0" t="s">
        <v>15</v>
      </c>
    </row>
    <row r="7" customFormat="false" ht="12.8" hidden="false" customHeight="false" outlineLevel="0" collapsed="false">
      <c r="A7" s="0" t="n">
        <f aca="false">MAX(Sheet1!A$2:A$21)</f>
        <v>0.971272900436286</v>
      </c>
      <c r="B7" s="0" t="n">
        <f aca="false">MAX(Sheet1!B$2:B$21)</f>
        <v>9.71272900436286</v>
      </c>
      <c r="C7" s="0" t="n">
        <f aca="false">MAX(Sheet1!C$2:C$21)</f>
        <v>19</v>
      </c>
      <c r="D7" s="0" t="n">
        <f aca="false">MAX(Sheet1!D$2:D$21)</f>
        <v>0.971272900436286</v>
      </c>
      <c r="E7" s="0" t="n">
        <f aca="false">MAX(Sheet1!E$2:E$21)</f>
        <v>9.71272900436286</v>
      </c>
      <c r="F7" s="0" t="n">
        <f aca="false">MAX(Sheet1!F$2:F$21)</f>
        <v>10000000000</v>
      </c>
      <c r="G7" s="0" t="s">
        <v>16</v>
      </c>
    </row>
    <row r="8" customFormat="false" ht="12.8" hidden="false" customHeight="false" outlineLevel="0" collapsed="false">
      <c r="A8" s="0" t="n">
        <f aca="false">COUNT(Sheet1!A$2:A$21)</f>
        <v>20</v>
      </c>
      <c r="B8" s="0" t="n">
        <f aca="false">COUNT(Sheet1!B$2:B$21)</f>
        <v>20</v>
      </c>
      <c r="C8" s="0" t="n">
        <f aca="false">COUNT(Sheet1!C$2:C$21)</f>
        <v>20</v>
      </c>
      <c r="D8" s="0" t="n">
        <f aca="false">COUNT(Sheet1!D$2:D$21)</f>
        <v>16</v>
      </c>
      <c r="E8" s="0" t="n">
        <f aca="false">COUNT(Sheet1!E$2:E$21)</f>
        <v>16</v>
      </c>
      <c r="F8" s="0" t="n">
        <f aca="false">COUNT(Sheet1!F$2:F$21)</f>
        <v>17</v>
      </c>
      <c r="G8" s="0" t="s">
        <v>17</v>
      </c>
    </row>
    <row r="9" customFormat="false" ht="12.8" hidden="false" customHeight="false" outlineLevel="0" collapsed="false">
      <c r="A9" s="0" t="n">
        <f aca="false">A5/A2</f>
        <v>0.564284469461888</v>
      </c>
      <c r="B9" s="0" t="n">
        <f aca="false">B5/B2</f>
        <v>0.564284469461888</v>
      </c>
      <c r="C9" s="0" t="n">
        <f aca="false">C5/C2</f>
        <v>0.606976978666884</v>
      </c>
      <c r="D9" s="0" t="n">
        <f aca="false">D5/D2</f>
        <v>0.538295664961144</v>
      </c>
      <c r="E9" s="0" t="n">
        <f aca="false">E5/E2</f>
        <v>0.56677449719408</v>
      </c>
      <c r="F9" s="0" t="n">
        <f aca="false">F5/F2</f>
        <v>3.70506404662862</v>
      </c>
      <c r="G9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2017-01-01T10:39:29Z</dcterms:created>
  <dc:creator/>
  <dc:description/>
  <dc:language>en-US</dc:language>
  <cp:lastModifiedBy/>
  <dcterms:modified xsi:type="dcterms:W3CDTF">2017-01-01T17:28:58Z</dcterms:modified>
  <cp:revision>17</cp:revision>
  <dc:subject/>
  <dc:title/>
</cp:coreProperties>
</file>