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ocuments\Visual Studio 2015\Projects\Loader\TestData\"/>
    </mc:Choice>
  </mc:AlternateContent>
  <bookViews>
    <workbookView xWindow="240" yWindow="276" windowWidth="14952" windowHeight="7680" tabRatio="848"/>
  </bookViews>
  <sheets>
    <sheet name="Перечень групп" sheetId="1" r:id="rId1"/>
    <sheet name="Связанные с Банком" sheetId="5" r:id="rId2"/>
  </sheets>
  <definedNames>
    <definedName name="_xlnm._FilterDatabase" localSheetId="0" hidden="1">'Перечень групп'!$A$8:$BW$23</definedName>
    <definedName name="_xlnm._FilterDatabase" localSheetId="1" hidden="1">'Связанные с Банком'!$A$8:$IJ$15</definedName>
    <definedName name="wsPrevList">"Лист1"</definedName>
    <definedName name="_xlnm.Print_Area" localSheetId="0">'Перечень групп'!$A$1:$K$23</definedName>
    <definedName name="_xlnm.Print_Area" localSheetId="1">'Связанные с Банком'!$A$1:$E$15</definedName>
  </definedNames>
  <calcPr calcId="171027"/>
</workbook>
</file>

<file path=xl/calcChain.xml><?xml version="1.0" encoding="utf-8"?>
<calcChain xmlns="http://schemas.openxmlformats.org/spreadsheetml/2006/main">
  <c r="C4" i="5" l="1"/>
  <c r="A10" i="5"/>
  <c r="A11" i="5" s="1"/>
  <c r="A12" i="5" s="1"/>
  <c r="A13" i="5" s="1"/>
  <c r="A14" i="5" s="1"/>
  <c r="A15" i="5" s="1"/>
</calcChain>
</file>

<file path=xl/sharedStrings.xml><?xml version="1.0" encoding="utf-8"?>
<sst xmlns="http://schemas.openxmlformats.org/spreadsheetml/2006/main" count="179" uniqueCount="122">
  <si>
    <t>Изменены реквизиты</t>
  </si>
  <si>
    <t>4</t>
  </si>
  <si>
    <t>28092004113805</t>
  </si>
  <si>
    <t>Татнефть</t>
  </si>
  <si>
    <t>01012000c00031</t>
  </si>
  <si>
    <t>ОАО "Татнефть" им. В.Д.Шашина</t>
  </si>
  <si>
    <t>1644003838</t>
  </si>
  <si>
    <t>1021601623702</t>
  </si>
  <si>
    <t>01012000c00032</t>
  </si>
  <si>
    <t>1022500000786</t>
  </si>
  <si>
    <t>12037569A</t>
  </si>
  <si>
    <t>HE 37569</t>
  </si>
  <si>
    <t>ДДК, Мурадян</t>
  </si>
  <si>
    <t>I.T.C.Consultants (Cyprus) Ltd</t>
  </si>
  <si>
    <t>ОАО "Ефремовский завод синтетического каучука"</t>
  </si>
  <si>
    <t>7113000847</t>
  </si>
  <si>
    <t>1027100507136</t>
  </si>
  <si>
    <t>Добавлено: в числе учредителей ОАО "Амтел-Фредештайн"-96%,Amtel Holdings Holland N.V.-4%</t>
  </si>
  <si>
    <t>ДО 4</t>
  </si>
  <si>
    <t>01012000c00088</t>
  </si>
  <si>
    <t>ОАО "ШК Амтел-Поволжье"</t>
  </si>
  <si>
    <t>4348001498</t>
  </si>
  <si>
    <t>1024301319844</t>
  </si>
  <si>
    <t>Добавлено: в числе акционеров ОАО "Амтел-Фредештайн"-21.58%</t>
  </si>
  <si>
    <t>01062007163346f099</t>
  </si>
  <si>
    <t>ООО "АШП-Черноземье"</t>
  </si>
  <si>
    <t>3663047030</t>
  </si>
  <si>
    <t>1033600145138</t>
  </si>
  <si>
    <t>01062007163545f099</t>
  </si>
  <si>
    <t>7703370689</t>
  </si>
  <si>
    <t>1037703018847</t>
  </si>
  <si>
    <t>01012000c00089</t>
  </si>
  <si>
    <t>ОАО “ШК "Амтел-Черноземье”"</t>
  </si>
  <si>
    <t>3631004757</t>
  </si>
  <si>
    <t>1023641529757</t>
  </si>
  <si>
    <t>01012000c00091</t>
  </si>
  <si>
    <t>ООО “Амтел-Черноземье”</t>
  </si>
  <si>
    <t>3631004860</t>
  </si>
  <si>
    <t>1023601312250</t>
  </si>
  <si>
    <t>ДДБ_УКБ ЕАА</t>
  </si>
  <si>
    <t>Capablue Limited</t>
  </si>
  <si>
    <t>Embassy Development Limited</t>
  </si>
  <si>
    <t>Euroleasing GmbH Berlin (Germany)</t>
  </si>
  <si>
    <t>находится в стадии банкротства</t>
  </si>
  <si>
    <t>IDF  Anlagegesellschaft AG</t>
  </si>
  <si>
    <t>Приложение  № 2  к Письму</t>
  </si>
  <si>
    <t>от ______________ № _________/401100</t>
  </si>
  <si>
    <t>Список связанных с Банком лиц по состоянию на</t>
  </si>
  <si>
    <t>1261-06</t>
  </si>
  <si>
    <t>Полное наименование клиента</t>
  </si>
  <si>
    <t>BANCO VTB AFRICA, S.A.</t>
  </si>
  <si>
    <t>HR B 32622</t>
  </si>
  <si>
    <t>01012000c00087</t>
  </si>
  <si>
    <t>ООО "Амтелшинпром"</t>
  </si>
  <si>
    <t>7730155909</t>
  </si>
  <si>
    <t>1027730001111</t>
  </si>
  <si>
    <t>7736153344</t>
  </si>
  <si>
    <t>1027739186914</t>
  </si>
  <si>
    <t>02112009164236f099</t>
  </si>
  <si>
    <t>2540016961</t>
  </si>
  <si>
    <t>Приложение  № 1  к Письму</t>
  </si>
  <si>
    <t>Центральной бухгалтерии</t>
  </si>
  <si>
    <t>от ______________№ _________/401100</t>
  </si>
  <si>
    <t>Перечень групп связанных клиентов Банка по состоянию на</t>
  </si>
  <si>
    <t>№ п/п</t>
  </si>
  <si>
    <t>Номер группы</t>
  </si>
  <si>
    <t>Наименование группы</t>
  </si>
  <si>
    <t>Номер клиента</t>
  </si>
  <si>
    <t>Полное наименование клиентов, входящих в группу</t>
  </si>
  <si>
    <t>ИНН</t>
  </si>
  <si>
    <t>ОГРН</t>
  </si>
  <si>
    <t>Обоснование связанности/примечание</t>
  </si>
  <si>
    <t>1</t>
  </si>
  <si>
    <t>17012002174101</t>
  </si>
  <si>
    <t>Роснефть</t>
  </si>
  <si>
    <t>0000061006</t>
  </si>
  <si>
    <t>ОАО "НК "Роснефть""</t>
  </si>
  <si>
    <t>1027700043502</t>
  </si>
  <si>
    <t>С 01.07.2010г. Передан в КИД</t>
  </si>
  <si>
    <t>2 КБ</t>
  </si>
  <si>
    <t/>
  </si>
  <si>
    <t>01012000c00003</t>
  </si>
  <si>
    <t>ООО УК "РН–Траст"</t>
  </si>
  <si>
    <t>7744001049</t>
  </si>
  <si>
    <t>1027739926818</t>
  </si>
  <si>
    <t>01012000c00004</t>
  </si>
  <si>
    <t>РОСНЕФТЬ ИНТЕРНЕШНЛ Лимитед</t>
  </si>
  <si>
    <t>9909148385</t>
  </si>
  <si>
    <t>01012000c00005</t>
  </si>
  <si>
    <t>7705630445</t>
  </si>
  <si>
    <t>1047796902966</t>
  </si>
  <si>
    <t>0000064849</t>
  </si>
  <si>
    <t>ДДБ, Суворов Е. Н.</t>
  </si>
  <si>
    <t>Добавлено</t>
  </si>
  <si>
    <t>8</t>
  </si>
  <si>
    <t>16022004202951</t>
  </si>
  <si>
    <t>Амтел</t>
  </si>
  <si>
    <t>01012000c00085</t>
  </si>
  <si>
    <t>Amtel Holdings Holland N.V.</t>
  </si>
  <si>
    <t>КИО 06167</t>
  </si>
  <si>
    <t>ПАО ДАЛЬНЕВОСТОЧНЫЙ БАНК</t>
  </si>
  <si>
    <t>БАНК «ВБРР» , АО</t>
  </si>
  <si>
    <t>РОСНЕФТЕГАЗ, АО</t>
  </si>
  <si>
    <t>THE BANK OF NEW YORK  Mellon</t>
  </si>
  <si>
    <t>Удалён</t>
  </si>
  <si>
    <t>Обоснование связанности /
Комментарий /
Исполнитель</t>
  </si>
  <si>
    <t>ТРЭЙД ЭНД СЭЙЛ, ООО</t>
  </si>
  <si>
    <t>01/12/2016</t>
  </si>
  <si>
    <t>SLX Код</t>
  </si>
  <si>
    <t>L6UJ9A003ERV</t>
  </si>
  <si>
    <t>L6UJ9A0037ZG</t>
  </si>
  <si>
    <t>L6UJ9A000W4A</t>
  </si>
  <si>
    <t>L6UJ9A0006C5</t>
  </si>
  <si>
    <t>L6UJ9A006ZF9</t>
  </si>
  <si>
    <t>L6UJ9A002ZOK</t>
  </si>
  <si>
    <t>L6UJ9A001KB2</t>
  </si>
  <si>
    <t>L6UJ9A007025</t>
  </si>
  <si>
    <t>L6UJ9A000M0M</t>
  </si>
  <si>
    <t>L6UJ9A0002SK</t>
  </si>
  <si>
    <t>L6UJ9A0003XM</t>
  </si>
  <si>
    <t>L6UJ9A000Z7P</t>
  </si>
  <si>
    <t>L6UJ9A001MC7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</si>
</sst>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Helv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5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Arial Cyr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b/>
      <sz val="12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74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" borderId="1" applyNumberFormat="0" applyAlignment="0" applyProtection="0"/>
    <xf numFmtId="0" fontId="11" fillId="3" borderId="1" applyNumberFormat="0" applyAlignment="0" applyProtection="0"/>
    <xf numFmtId="0" fontId="11" fillId="3" borderId="1" applyNumberFormat="0" applyAlignment="0" applyProtection="0"/>
    <xf numFmtId="0" fontId="11" fillId="3" borderId="1" applyNumberFormat="0" applyAlignment="0" applyProtection="0"/>
    <xf numFmtId="0" fontId="12" fillId="2" borderId="2" applyNumberFormat="0" applyAlignment="0" applyProtection="0"/>
    <xf numFmtId="0" fontId="12" fillId="2" borderId="2" applyNumberFormat="0" applyAlignment="0" applyProtection="0"/>
    <xf numFmtId="0" fontId="12" fillId="2" borderId="2" applyNumberFormat="0" applyAlignment="0" applyProtection="0"/>
    <xf numFmtId="0" fontId="12" fillId="2" borderId="2" applyNumberFormat="0" applyAlignment="0" applyProtection="0"/>
    <xf numFmtId="0" fontId="13" fillId="2" borderId="1" applyNumberFormat="0" applyAlignment="0" applyProtection="0"/>
    <xf numFmtId="0" fontId="13" fillId="2" borderId="1" applyNumberFormat="0" applyAlignment="0" applyProtection="0"/>
    <xf numFmtId="0" fontId="13" fillId="2" borderId="1" applyNumberFormat="0" applyAlignment="0" applyProtection="0"/>
    <xf numFmtId="0" fontId="13" fillId="2" borderId="1" applyNumberFormat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15" borderId="7" applyNumberFormat="0" applyAlignment="0" applyProtection="0"/>
    <xf numFmtId="0" fontId="19" fillId="15" borderId="7" applyNumberFormat="0" applyAlignment="0" applyProtection="0"/>
    <xf numFmtId="0" fontId="19" fillId="15" borderId="7" applyNumberFormat="0" applyAlignment="0" applyProtection="0"/>
    <xf numFmtId="0" fontId="19" fillId="15" borderId="7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0" borderId="0"/>
    <xf numFmtId="0" fontId="30" fillId="0" borderId="0"/>
    <xf numFmtId="0" fontId="9" fillId="0" borderId="0"/>
    <xf numFmtId="0" fontId="30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4" borderId="8" applyNumberFormat="0" applyFont="0" applyAlignment="0" applyProtection="0"/>
    <xf numFmtId="0" fontId="5" fillId="4" borderId="8" applyNumberFormat="0" applyFont="0" applyAlignment="0" applyProtection="0"/>
    <xf numFmtId="0" fontId="5" fillId="4" borderId="8" applyNumberFormat="0" applyFont="0" applyAlignment="0" applyProtection="0"/>
    <xf numFmtId="0" fontId="5" fillId="4" borderId="8" applyNumberFormat="0" applyFont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</cellStyleXfs>
  <cellXfs count="86">
    <xf numFmtId="0" fontId="0" fillId="0" borderId="0" xfId="0"/>
    <xf numFmtId="0" fontId="5" fillId="0" borderId="10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7" fillId="18" borderId="0" xfId="0" applyFont="1" applyFill="1" applyBorder="1" applyAlignment="1">
      <alignment vertical="top" wrapText="1"/>
    </xf>
    <xf numFmtId="0" fontId="7" fillId="19" borderId="0" xfId="0" applyFont="1" applyFill="1" applyBorder="1" applyAlignment="1">
      <alignment vertical="top" wrapText="1"/>
    </xf>
    <xf numFmtId="0" fontId="7" fillId="2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7" fillId="0" borderId="1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29" fillId="0" borderId="0" xfId="0" applyFont="1" applyFill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top" wrapText="1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Alignment="1">
      <alignment vertical="top"/>
    </xf>
    <xf numFmtId="0" fontId="30" fillId="0" borderId="0" xfId="0" applyFont="1" applyFill="1" applyBorder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 wrapText="1"/>
    </xf>
    <xf numFmtId="0" fontId="6" fillId="0" borderId="13" xfId="0" applyFont="1" applyFill="1" applyBorder="1" applyAlignment="1">
      <alignment vertical="top" wrapText="1"/>
    </xf>
    <xf numFmtId="0" fontId="6" fillId="0" borderId="14" xfId="0" applyFont="1" applyFill="1" applyBorder="1" applyAlignment="1">
      <alignment vertical="top" wrapText="1"/>
    </xf>
    <xf numFmtId="0" fontId="4" fillId="0" borderId="10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vertical="top" wrapText="1"/>
    </xf>
    <xf numFmtId="1" fontId="5" fillId="0" borderId="10" xfId="0" applyNumberFormat="1" applyFont="1" applyFill="1" applyBorder="1" applyAlignment="1">
      <alignment horizontal="left" vertical="top" wrapText="1"/>
    </xf>
    <xf numFmtId="0" fontId="5" fillId="0" borderId="18" xfId="0" applyNumberFormat="1" applyFont="1" applyFill="1" applyBorder="1" applyAlignment="1">
      <alignment vertical="top" wrapText="1"/>
    </xf>
    <xf numFmtId="0" fontId="29" fillId="0" borderId="19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29" fillId="0" borderId="20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vertical="top" wrapText="1"/>
    </xf>
    <xf numFmtId="1" fontId="5" fillId="0" borderId="15" xfId="0" applyNumberFormat="1" applyFont="1" applyFill="1" applyBorder="1" applyAlignment="1">
      <alignment horizontal="left" vertical="top" wrapText="1"/>
    </xf>
    <xf numFmtId="0" fontId="5" fillId="0" borderId="22" xfId="0" applyNumberFormat="1" applyFont="1" applyFill="1" applyBorder="1" applyAlignment="1">
      <alignment vertical="top" wrapText="1"/>
    </xf>
    <xf numFmtId="0" fontId="5" fillId="0" borderId="0" xfId="0" applyNumberFormat="1" applyFont="1" applyFill="1" applyAlignment="1">
      <alignment horizontal="right" vertical="top"/>
    </xf>
    <xf numFmtId="0" fontId="2" fillId="0" borderId="10" xfId="0" applyFont="1" applyFill="1" applyBorder="1" applyAlignment="1">
      <alignment horizontal="left" vertical="top" wrapText="1"/>
    </xf>
    <xf numFmtId="1" fontId="2" fillId="0" borderId="10" xfId="0" applyNumberFormat="1" applyFont="1" applyFill="1" applyBorder="1" applyAlignment="1">
      <alignment horizontal="left" vertical="top" wrapText="1"/>
    </xf>
    <xf numFmtId="1" fontId="2" fillId="0" borderId="23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1" fontId="5" fillId="0" borderId="0" xfId="0" applyNumberFormat="1" applyFont="1" applyFill="1" applyAlignment="1">
      <alignment horizontal="left" vertical="top"/>
    </xf>
    <xf numFmtId="0" fontId="2" fillId="0" borderId="23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1" fontId="2" fillId="0" borderId="15" xfId="0" applyNumberFormat="1" applyFont="1" applyFill="1" applyBorder="1" applyAlignment="1">
      <alignment horizontal="left" vertical="top" wrapText="1"/>
    </xf>
    <xf numFmtId="1" fontId="2" fillId="0" borderId="24" xfId="0" applyNumberFormat="1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center" vertical="top" wrapText="1"/>
    </xf>
    <xf numFmtId="1" fontId="2" fillId="0" borderId="26" xfId="0" applyNumberFormat="1" applyFont="1" applyFill="1" applyBorder="1" applyAlignment="1">
      <alignment horizontal="center" vertical="top" wrapText="1"/>
    </xf>
    <xf numFmtId="1" fontId="2" fillId="0" borderId="25" xfId="0" applyNumberFormat="1" applyFont="1" applyFill="1" applyBorder="1" applyAlignment="1">
      <alignment horizontal="center" vertical="top" wrapText="1"/>
    </xf>
    <xf numFmtId="1" fontId="2" fillId="0" borderId="27" xfId="0" applyNumberFormat="1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" fontId="0" fillId="0" borderId="0" xfId="0" applyNumberForma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vertical="top" wrapText="1"/>
    </xf>
    <xf numFmtId="0" fontId="6" fillId="0" borderId="28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" fontId="2" fillId="0" borderId="25" xfId="0" applyNumberFormat="1" applyFont="1" applyFill="1" applyBorder="1" applyAlignment="1">
      <alignment horizontal="center" vertical="center" wrapText="1"/>
    </xf>
    <xf numFmtId="0" fontId="2" fillId="0" borderId="2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right" vertical="center"/>
    </xf>
    <xf numFmtId="49" fontId="29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top"/>
    </xf>
    <xf numFmtId="0" fontId="2" fillId="0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30" fillId="0" borderId="0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top" wrapText="1"/>
    </xf>
    <xf numFmtId="0" fontId="5" fillId="0" borderId="2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center" wrapText="1"/>
    </xf>
  </cellXfs>
  <cellStyles count="174">
    <cellStyle name="20% — акцент1" xfId="1" builtinId="30" customBuiltin="1"/>
    <cellStyle name="20% - Акцент1 2" xfId="2"/>
    <cellStyle name="20% - Акцент1 3" xfId="3"/>
    <cellStyle name="20% - Акцент1 4" xfId="4"/>
    <cellStyle name="20% — акцент2" xfId="5" builtinId="34" customBuiltin="1"/>
    <cellStyle name="20% - Акцент2 2" xfId="6"/>
    <cellStyle name="20% - Акцент2 3" xfId="7"/>
    <cellStyle name="20% - Акцент2 4" xfId="8"/>
    <cellStyle name="20% — акцент3" xfId="9" builtinId="38" customBuiltin="1"/>
    <cellStyle name="20% - Акцент3 2" xfId="10"/>
    <cellStyle name="20% - Акцент3 3" xfId="11"/>
    <cellStyle name="20% - Акцент3 4" xfId="12"/>
    <cellStyle name="20% — акцент4" xfId="13" builtinId="42" customBuiltin="1"/>
    <cellStyle name="20% - Акцент4 2" xfId="14"/>
    <cellStyle name="20% - Акцент4 3" xfId="15"/>
    <cellStyle name="20% - Акцент4 4" xfId="16"/>
    <cellStyle name="20% — акцент5" xfId="17" builtinId="46" customBuiltin="1"/>
    <cellStyle name="20% - Акцент5 2" xfId="18"/>
    <cellStyle name="20% - Акцент5 3" xfId="19"/>
    <cellStyle name="20% - Акцент5 4" xfId="20"/>
    <cellStyle name="20% — акцент6" xfId="21" builtinId="50" customBuiltin="1"/>
    <cellStyle name="20% - Акцент6 2" xfId="22"/>
    <cellStyle name="20% - Акцент6 3" xfId="23"/>
    <cellStyle name="20% - Акцент6 4" xfId="24"/>
    <cellStyle name="40% — акцент1" xfId="25" builtinId="31" customBuiltin="1"/>
    <cellStyle name="40% - Акцент1 2" xfId="26"/>
    <cellStyle name="40% - Акцент1 3" xfId="27"/>
    <cellStyle name="40% - Акцент1 4" xfId="28"/>
    <cellStyle name="40% — акцент2" xfId="29" builtinId="35" customBuiltin="1"/>
    <cellStyle name="40% - Акцент2 2" xfId="30"/>
    <cellStyle name="40% - Акцент2 3" xfId="31"/>
    <cellStyle name="40% - Акцент2 4" xfId="32"/>
    <cellStyle name="40% — акцент3" xfId="33" builtinId="39" customBuiltin="1"/>
    <cellStyle name="40% - Акцент3 2" xfId="34"/>
    <cellStyle name="40% - Акцент3 3" xfId="35"/>
    <cellStyle name="40% - Акцент3 4" xfId="36"/>
    <cellStyle name="40% — акцент4" xfId="37" builtinId="43" customBuiltin="1"/>
    <cellStyle name="40% - Акцент4 2" xfId="38"/>
    <cellStyle name="40% - Акцент4 3" xfId="39"/>
    <cellStyle name="40% - Акцент4 4" xfId="40"/>
    <cellStyle name="40% — акцент5" xfId="41" builtinId="47" customBuiltin="1"/>
    <cellStyle name="40% - Акцент5 2" xfId="42"/>
    <cellStyle name="40% - Акцент5 3" xfId="43"/>
    <cellStyle name="40% - Акцент5 4" xfId="44"/>
    <cellStyle name="40% — акцент6" xfId="45" builtinId="51" customBuiltin="1"/>
    <cellStyle name="40% - Акцент6 2" xfId="46"/>
    <cellStyle name="40% - Акцент6 3" xfId="47"/>
    <cellStyle name="40% - Акцент6 4" xfId="48"/>
    <cellStyle name="60% — акцент1" xfId="49" builtinId="32" customBuiltin="1"/>
    <cellStyle name="60% - Акцент1 2" xfId="50"/>
    <cellStyle name="60% - Акцент1 3" xfId="51"/>
    <cellStyle name="60% - Акцент1 4" xfId="52"/>
    <cellStyle name="60% — акцент2" xfId="53" builtinId="36" customBuiltin="1"/>
    <cellStyle name="60% - Акцент2 2" xfId="54"/>
    <cellStyle name="60% - Акцент2 3" xfId="55"/>
    <cellStyle name="60% - Акцент2 4" xfId="56"/>
    <cellStyle name="60% — акцент3" xfId="57" builtinId="40" customBuiltin="1"/>
    <cellStyle name="60% - Акцент3 2" xfId="58"/>
    <cellStyle name="60% - Акцент3 3" xfId="59"/>
    <cellStyle name="60% - Акцент3 4" xfId="60"/>
    <cellStyle name="60% — акцент4" xfId="61" builtinId="44" customBuiltin="1"/>
    <cellStyle name="60% - Акцент4 2" xfId="62"/>
    <cellStyle name="60% - Акцент4 3" xfId="63"/>
    <cellStyle name="60% - Акцент4 4" xfId="64"/>
    <cellStyle name="60% — акцент5" xfId="65" builtinId="48" customBuiltin="1"/>
    <cellStyle name="60% - Акцент5 2" xfId="66"/>
    <cellStyle name="60% - Акцент5 3" xfId="67"/>
    <cellStyle name="60% - Акцент5 4" xfId="68"/>
    <cellStyle name="60% — акцент6" xfId="69" builtinId="52" customBuiltin="1"/>
    <cellStyle name="60% - Акцент6 2" xfId="70"/>
    <cellStyle name="60% - Акцент6 3" xfId="71"/>
    <cellStyle name="60% - Акцент6 4" xfId="72"/>
    <cellStyle name="Акцент1" xfId="73" builtinId="29" customBuiltin="1"/>
    <cellStyle name="Акцент1 2" xfId="74"/>
    <cellStyle name="Акцент1 3" xfId="75"/>
    <cellStyle name="Акцент1 4" xfId="76"/>
    <cellStyle name="Акцент2" xfId="77" builtinId="33" customBuiltin="1"/>
    <cellStyle name="Акцент2 2" xfId="78"/>
    <cellStyle name="Акцент2 3" xfId="79"/>
    <cellStyle name="Акцент2 4" xfId="80"/>
    <cellStyle name="Акцент3" xfId="81" builtinId="37" customBuiltin="1"/>
    <cellStyle name="Акцент3 2" xfId="82"/>
    <cellStyle name="Акцент3 3" xfId="83"/>
    <cellStyle name="Акцент3 4" xfId="84"/>
    <cellStyle name="Акцент4" xfId="85" builtinId="41" customBuiltin="1"/>
    <cellStyle name="Акцент4 2" xfId="86"/>
    <cellStyle name="Акцент4 3" xfId="87"/>
    <cellStyle name="Акцент4 4" xfId="88"/>
    <cellStyle name="Акцент5" xfId="89" builtinId="45" customBuiltin="1"/>
    <cellStyle name="Акцент5 2" xfId="90"/>
    <cellStyle name="Акцент5 3" xfId="91"/>
    <cellStyle name="Акцент5 4" xfId="92"/>
    <cellStyle name="Акцент6" xfId="93" builtinId="49" customBuiltin="1"/>
    <cellStyle name="Акцент6 2" xfId="94"/>
    <cellStyle name="Акцент6 3" xfId="95"/>
    <cellStyle name="Акцент6 4" xfId="96"/>
    <cellStyle name="Ввод " xfId="97" builtinId="20" customBuiltin="1"/>
    <cellStyle name="Ввод  2" xfId="98"/>
    <cellStyle name="Ввод  3" xfId="99"/>
    <cellStyle name="Ввод  4" xfId="100"/>
    <cellStyle name="Вывод" xfId="101" builtinId="21" customBuiltin="1"/>
    <cellStyle name="Вывод 2" xfId="102"/>
    <cellStyle name="Вывод 3" xfId="103"/>
    <cellStyle name="Вывод 4" xfId="104"/>
    <cellStyle name="Вычисление" xfId="105" builtinId="22" customBuiltin="1"/>
    <cellStyle name="Вычисление 2" xfId="106"/>
    <cellStyle name="Вычисление 3" xfId="107"/>
    <cellStyle name="Вычисление 4" xfId="108"/>
    <cellStyle name="Заголовок 1" xfId="109" builtinId="16" customBuiltin="1"/>
    <cellStyle name="Заголовок 1 2" xfId="110"/>
    <cellStyle name="Заголовок 1 3" xfId="111"/>
    <cellStyle name="Заголовок 1 4" xfId="112"/>
    <cellStyle name="Заголовок 2" xfId="113" builtinId="17" customBuiltin="1"/>
    <cellStyle name="Заголовок 2 2" xfId="114"/>
    <cellStyle name="Заголовок 2 3" xfId="115"/>
    <cellStyle name="Заголовок 2 4" xfId="116"/>
    <cellStyle name="Заголовок 3" xfId="117" builtinId="18" customBuiltin="1"/>
    <cellStyle name="Заголовок 3 2" xfId="118"/>
    <cellStyle name="Заголовок 3 3" xfId="119"/>
    <cellStyle name="Заголовок 3 4" xfId="120"/>
    <cellStyle name="Заголовок 4" xfId="121" builtinId="19" customBuiltin="1"/>
    <cellStyle name="Заголовок 4 2" xfId="122"/>
    <cellStyle name="Заголовок 4 3" xfId="123"/>
    <cellStyle name="Заголовок 4 4" xfId="124"/>
    <cellStyle name="Итог" xfId="125" builtinId="25" customBuiltin="1"/>
    <cellStyle name="Итог 2" xfId="126"/>
    <cellStyle name="Итог 3" xfId="127"/>
    <cellStyle name="Итог 4" xfId="128"/>
    <cellStyle name="Контрольная ячейка" xfId="129" builtinId="23" customBuiltin="1"/>
    <cellStyle name="Контрольная ячейка 2" xfId="130"/>
    <cellStyle name="Контрольная ячейка 3" xfId="131"/>
    <cellStyle name="Контрольная ячейка 4" xfId="132"/>
    <cellStyle name="Название" xfId="133" builtinId="15" customBuiltin="1"/>
    <cellStyle name="Название 2" xfId="134"/>
    <cellStyle name="Название 3" xfId="135"/>
    <cellStyle name="Название 4" xfId="136"/>
    <cellStyle name="Нейтральный" xfId="137" builtinId="28" customBuiltin="1"/>
    <cellStyle name="Нейтральный 2" xfId="138"/>
    <cellStyle name="Нейтральный 3" xfId="139"/>
    <cellStyle name="Нейтральный 4" xfId="140"/>
    <cellStyle name="Обычный" xfId="0" builtinId="0"/>
    <cellStyle name="Обычный 2" xfId="141"/>
    <cellStyle name="Обычный 2 2" xfId="142"/>
    <cellStyle name="Обычный 3" xfId="143"/>
    <cellStyle name="Обычный 4" xfId="144"/>
    <cellStyle name="Обычный 5" xfId="145"/>
    <cellStyle name="Обычный 6" xfId="146"/>
    <cellStyle name="Обычный 7" xfId="147"/>
    <cellStyle name="Обычный 8" xfId="148"/>
    <cellStyle name="Плохой" xfId="149" builtinId="27" customBuiltin="1"/>
    <cellStyle name="Плохой 2" xfId="150"/>
    <cellStyle name="Плохой 3" xfId="151"/>
    <cellStyle name="Плохой 4" xfId="152"/>
    <cellStyle name="Пояснение" xfId="153" builtinId="53" customBuiltin="1"/>
    <cellStyle name="Пояснение 2" xfId="154"/>
    <cellStyle name="Пояснение 3" xfId="155"/>
    <cellStyle name="Пояснение 4" xfId="156"/>
    <cellStyle name="Примечание" xfId="157" builtinId="10" customBuiltin="1"/>
    <cellStyle name="Примечание 2" xfId="158"/>
    <cellStyle name="Примечание 3" xfId="159"/>
    <cellStyle name="Примечание 4" xfId="160"/>
    <cellStyle name="Связанная ячейка" xfId="161" builtinId="24" customBuiltin="1"/>
    <cellStyle name="Связанная ячейка 2" xfId="162"/>
    <cellStyle name="Связанная ячейка 3" xfId="163"/>
    <cellStyle name="Связанная ячейка 4" xfId="164"/>
    <cellStyle name="Стиль 1" xfId="165"/>
    <cellStyle name="Текст предупреждения" xfId="166" builtinId="11" customBuiltin="1"/>
    <cellStyle name="Текст предупреждения 2" xfId="167"/>
    <cellStyle name="Текст предупреждения 3" xfId="168"/>
    <cellStyle name="Текст предупреждения 4" xfId="169"/>
    <cellStyle name="Хороший" xfId="170" builtinId="26" customBuiltin="1"/>
    <cellStyle name="Хороший 2" xfId="171"/>
    <cellStyle name="Хороший 3" xfId="172"/>
    <cellStyle name="Хороший 4" xfId="1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23"/>
  <sheetViews>
    <sheetView tabSelected="1" zoomScale="90" zoomScaleNormal="90" workbookViewId="0">
      <selection activeCell="A23" sqref="A23"/>
    </sheetView>
  </sheetViews>
  <sheetFormatPr defaultColWidth="8.88671875" defaultRowHeight="19.2" x14ac:dyDescent="0.25"/>
  <cols>
    <col min="1" max="1" width="7.33203125" style="19" bestFit="1" customWidth="1"/>
    <col min="2" max="2" width="15.5546875" style="27" customWidth="1"/>
    <col min="3" max="3" width="16" style="9" customWidth="1"/>
    <col min="4" max="4" width="24.109375" style="13" customWidth="1"/>
    <col min="5" max="5" width="32.5546875" style="9" customWidth="1"/>
    <col min="6" max="6" width="14.5546875" style="17" customWidth="1"/>
    <col min="7" max="7" width="17.88671875" style="17" customWidth="1"/>
    <col min="8" max="8" width="30" style="20" customWidth="1"/>
    <col min="9" max="9" width="19.6640625" style="6" customWidth="1"/>
    <col min="10" max="10" width="14.5546875" style="7" customWidth="1"/>
    <col min="11" max="11" width="18" style="80" customWidth="1"/>
    <col min="12" max="12" width="14.33203125" style="9" customWidth="1"/>
    <col min="13" max="14" width="15.5546875" style="9" customWidth="1"/>
    <col min="15" max="15" width="14.5546875" style="9" customWidth="1"/>
    <col min="16" max="16" width="16.5546875" style="9" customWidth="1"/>
    <col min="17" max="18" width="25.5546875" style="9" customWidth="1"/>
    <col min="19" max="19" width="23.6640625" style="9" customWidth="1"/>
    <col min="20" max="20" width="13" style="9" customWidth="1"/>
    <col min="21" max="21" width="13.88671875" style="9" customWidth="1"/>
    <col min="22" max="16384" width="8.88671875" style="9"/>
  </cols>
  <sheetData>
    <row r="1" spans="1:22" x14ac:dyDescent="0.25">
      <c r="A1" s="18"/>
      <c r="C1" s="2"/>
      <c r="E1" s="2"/>
      <c r="F1" s="3"/>
      <c r="G1" s="4"/>
      <c r="H1" s="45" t="s">
        <v>60</v>
      </c>
    </row>
    <row r="2" spans="1:22" x14ac:dyDescent="0.25">
      <c r="B2" s="28"/>
      <c r="D2" s="16"/>
      <c r="E2" s="2"/>
      <c r="F2" s="3"/>
      <c r="G2" s="4"/>
      <c r="H2" s="45" t="s">
        <v>61</v>
      </c>
      <c r="J2" s="10" t="s">
        <v>104</v>
      </c>
    </row>
    <row r="3" spans="1:22" ht="24" x14ac:dyDescent="0.25">
      <c r="B3" s="28"/>
      <c r="D3" s="16"/>
      <c r="E3" s="2"/>
      <c r="F3" s="3"/>
      <c r="G3" s="4"/>
      <c r="H3" s="45" t="s">
        <v>62</v>
      </c>
      <c r="J3" s="11" t="s">
        <v>0</v>
      </c>
    </row>
    <row r="4" spans="1:22" x14ac:dyDescent="0.25">
      <c r="B4" s="28"/>
      <c r="D4" s="16"/>
      <c r="E4" s="2"/>
      <c r="F4" s="3"/>
      <c r="G4" s="3"/>
      <c r="H4" s="5"/>
      <c r="J4" s="12" t="s">
        <v>93</v>
      </c>
    </row>
    <row r="5" spans="1:22" x14ac:dyDescent="0.25">
      <c r="B5" s="28"/>
      <c r="D5" s="16"/>
      <c r="E5" s="76" t="s">
        <v>63</v>
      </c>
      <c r="F5" s="77" t="s">
        <v>107</v>
      </c>
      <c r="G5" s="3"/>
      <c r="H5" s="5"/>
    </row>
    <row r="6" spans="1:22" ht="9" customHeight="1" x14ac:dyDescent="0.25">
      <c r="A6" s="18"/>
      <c r="B6" s="21"/>
      <c r="C6" s="2"/>
      <c r="D6" s="21"/>
      <c r="E6" s="2"/>
      <c r="F6" s="13"/>
      <c r="G6" s="13"/>
      <c r="H6" s="2"/>
    </row>
    <row r="7" spans="1:22" ht="9" customHeight="1" thickBot="1" x14ac:dyDescent="0.3">
      <c r="E7" s="2"/>
      <c r="F7" s="3"/>
      <c r="G7" s="3"/>
      <c r="H7" s="5"/>
    </row>
    <row r="8" spans="1:22" s="15" customFormat="1" ht="33.75" customHeight="1" thickBot="1" x14ac:dyDescent="0.3">
      <c r="A8" s="72" t="s">
        <v>64</v>
      </c>
      <c r="B8" s="73" t="s">
        <v>65</v>
      </c>
      <c r="C8" s="73" t="s">
        <v>66</v>
      </c>
      <c r="D8" s="73" t="s">
        <v>67</v>
      </c>
      <c r="E8" s="73" t="s">
        <v>68</v>
      </c>
      <c r="F8" s="74" t="s">
        <v>69</v>
      </c>
      <c r="G8" s="74" t="s">
        <v>70</v>
      </c>
      <c r="H8" s="75" t="s">
        <v>71</v>
      </c>
      <c r="I8" s="71"/>
      <c r="J8" s="14"/>
      <c r="K8" s="79" t="s">
        <v>108</v>
      </c>
    </row>
    <row r="9" spans="1:22" x14ac:dyDescent="0.25">
      <c r="A9" s="40" t="s">
        <v>72</v>
      </c>
      <c r="B9" s="39" t="s">
        <v>73</v>
      </c>
      <c r="C9" s="22" t="s">
        <v>74</v>
      </c>
      <c r="D9" s="41" t="s">
        <v>75</v>
      </c>
      <c r="E9" s="42" t="s">
        <v>76</v>
      </c>
      <c r="F9" s="43">
        <v>7706107510</v>
      </c>
      <c r="G9" s="43" t="s">
        <v>77</v>
      </c>
      <c r="H9" s="44" t="s">
        <v>78</v>
      </c>
      <c r="I9" s="30"/>
      <c r="J9" s="29"/>
      <c r="K9" s="81" t="s">
        <v>118</v>
      </c>
      <c r="L9" s="19"/>
      <c r="M9" s="66"/>
      <c r="N9" s="67"/>
      <c r="O9" s="16"/>
      <c r="P9" s="68"/>
      <c r="Q9" s="69"/>
      <c r="R9" s="69"/>
      <c r="T9" s="6"/>
      <c r="U9" s="7"/>
      <c r="V9" s="8"/>
    </row>
    <row r="10" spans="1:22" x14ac:dyDescent="0.25">
      <c r="A10" s="38" t="s">
        <v>80</v>
      </c>
      <c r="B10" s="32" t="s">
        <v>73</v>
      </c>
      <c r="C10" s="33" t="s">
        <v>80</v>
      </c>
      <c r="D10" s="34" t="s">
        <v>81</v>
      </c>
      <c r="E10" s="35" t="s">
        <v>82</v>
      </c>
      <c r="F10" s="36" t="s">
        <v>83</v>
      </c>
      <c r="G10" s="36" t="s">
        <v>84</v>
      </c>
      <c r="H10" s="37" t="s">
        <v>80</v>
      </c>
      <c r="I10" s="30"/>
      <c r="J10" s="29"/>
      <c r="K10" s="81" t="s">
        <v>119</v>
      </c>
      <c r="L10" s="19"/>
      <c r="M10" s="66"/>
      <c r="N10" s="67"/>
      <c r="O10" s="16"/>
      <c r="P10" s="68"/>
      <c r="Q10" s="69"/>
      <c r="R10" s="69"/>
      <c r="T10" s="6"/>
      <c r="U10" s="7"/>
      <c r="V10" s="8"/>
    </row>
    <row r="11" spans="1:22" x14ac:dyDescent="0.25">
      <c r="A11" s="38" t="s">
        <v>80</v>
      </c>
      <c r="B11" s="32" t="s">
        <v>73</v>
      </c>
      <c r="C11" s="33" t="s">
        <v>80</v>
      </c>
      <c r="D11" s="34" t="s">
        <v>85</v>
      </c>
      <c r="E11" s="35" t="s">
        <v>86</v>
      </c>
      <c r="F11" s="36" t="s">
        <v>87</v>
      </c>
      <c r="G11" s="36" t="s">
        <v>77</v>
      </c>
      <c r="H11" s="37" t="s">
        <v>80</v>
      </c>
      <c r="I11" s="30"/>
      <c r="J11" s="29"/>
      <c r="K11" s="81" t="s">
        <v>116</v>
      </c>
      <c r="L11" s="19"/>
      <c r="M11" s="66"/>
      <c r="N11" s="67"/>
      <c r="O11" s="16"/>
      <c r="Q11" s="70"/>
      <c r="R11" s="70"/>
      <c r="T11" s="6"/>
      <c r="U11" s="7"/>
      <c r="V11" s="8"/>
    </row>
    <row r="12" spans="1:22" x14ac:dyDescent="0.25">
      <c r="A12" s="38" t="s">
        <v>80</v>
      </c>
      <c r="B12" s="32" t="s">
        <v>73</v>
      </c>
      <c r="C12" s="33" t="s">
        <v>80</v>
      </c>
      <c r="D12" s="34" t="s">
        <v>88</v>
      </c>
      <c r="E12" s="1" t="s">
        <v>102</v>
      </c>
      <c r="F12" s="36" t="s">
        <v>89</v>
      </c>
      <c r="G12" s="36" t="s">
        <v>90</v>
      </c>
      <c r="H12" s="37" t="s">
        <v>80</v>
      </c>
      <c r="I12" s="30"/>
      <c r="J12" s="29"/>
      <c r="K12" s="81" t="s">
        <v>115</v>
      </c>
      <c r="L12" s="19"/>
      <c r="M12" s="28"/>
      <c r="O12" s="16"/>
      <c r="Q12" s="17"/>
      <c r="R12" s="17"/>
      <c r="S12" s="20"/>
      <c r="T12" s="6"/>
      <c r="U12" s="7"/>
      <c r="V12" s="8"/>
    </row>
    <row r="13" spans="1:22" x14ac:dyDescent="0.25">
      <c r="A13" s="38" t="s">
        <v>80</v>
      </c>
      <c r="B13" s="32" t="s">
        <v>73</v>
      </c>
      <c r="C13" s="33" t="s">
        <v>80</v>
      </c>
      <c r="D13" s="34" t="s">
        <v>91</v>
      </c>
      <c r="E13" s="35" t="s">
        <v>101</v>
      </c>
      <c r="F13" s="36" t="s">
        <v>56</v>
      </c>
      <c r="G13" s="36" t="s">
        <v>57</v>
      </c>
      <c r="H13" s="37" t="s">
        <v>80</v>
      </c>
      <c r="I13" s="31"/>
      <c r="K13" s="81" t="s">
        <v>114</v>
      </c>
      <c r="L13" s="19"/>
      <c r="M13" s="66"/>
      <c r="N13" s="67"/>
      <c r="O13" s="16"/>
      <c r="Q13" s="16"/>
      <c r="R13" s="16"/>
      <c r="T13" s="6"/>
      <c r="U13" s="7"/>
      <c r="V13" s="8"/>
    </row>
    <row r="14" spans="1:22" x14ac:dyDescent="0.25">
      <c r="A14" s="38" t="s">
        <v>80</v>
      </c>
      <c r="B14" s="32" t="s">
        <v>73</v>
      </c>
      <c r="C14" s="33" t="s">
        <v>80</v>
      </c>
      <c r="D14" s="34" t="s">
        <v>58</v>
      </c>
      <c r="E14" s="35" t="s">
        <v>100</v>
      </c>
      <c r="F14" s="36" t="s">
        <v>59</v>
      </c>
      <c r="G14" s="36" t="s">
        <v>9</v>
      </c>
      <c r="H14" s="37" t="s">
        <v>80</v>
      </c>
      <c r="I14" s="30"/>
      <c r="J14" s="29"/>
      <c r="K14" s="81" t="s">
        <v>117</v>
      </c>
      <c r="L14" s="19"/>
      <c r="M14" s="66"/>
      <c r="O14" s="16"/>
      <c r="Q14" s="17"/>
      <c r="R14" s="17"/>
      <c r="S14" s="20"/>
      <c r="T14" s="6"/>
      <c r="U14" s="7"/>
      <c r="V14" s="8"/>
    </row>
    <row r="15" spans="1:22" x14ac:dyDescent="0.25">
      <c r="A15" s="38" t="s">
        <v>1</v>
      </c>
      <c r="B15" s="32" t="s">
        <v>2</v>
      </c>
      <c r="C15" s="33" t="s">
        <v>3</v>
      </c>
      <c r="D15" s="34" t="s">
        <v>4</v>
      </c>
      <c r="E15" s="35" t="s">
        <v>5</v>
      </c>
      <c r="F15" s="36" t="s">
        <v>6</v>
      </c>
      <c r="G15" s="36" t="s">
        <v>7</v>
      </c>
      <c r="H15" s="37" t="s">
        <v>80</v>
      </c>
      <c r="I15" s="30"/>
      <c r="J15" s="29"/>
      <c r="K15" s="81" t="s">
        <v>120</v>
      </c>
      <c r="L15" s="19"/>
      <c r="M15" s="66"/>
      <c r="O15" s="16"/>
      <c r="Q15" s="17"/>
      <c r="R15" s="17"/>
      <c r="S15" s="20"/>
      <c r="T15" s="6"/>
      <c r="U15" s="7"/>
      <c r="V15" s="8"/>
    </row>
    <row r="16" spans="1:22" ht="26.4" x14ac:dyDescent="0.25">
      <c r="A16" s="38" t="s">
        <v>80</v>
      </c>
      <c r="B16" s="32" t="s">
        <v>2</v>
      </c>
      <c r="C16" s="33" t="s">
        <v>80</v>
      </c>
      <c r="D16" s="34" t="s">
        <v>8</v>
      </c>
      <c r="E16" s="35" t="s">
        <v>14</v>
      </c>
      <c r="F16" s="36" t="s">
        <v>15</v>
      </c>
      <c r="G16" s="36" t="s">
        <v>16</v>
      </c>
      <c r="H16" s="37" t="s">
        <v>80</v>
      </c>
      <c r="I16" s="30"/>
      <c r="J16" s="29"/>
      <c r="K16" s="81" t="s">
        <v>121</v>
      </c>
      <c r="L16" s="19"/>
      <c r="M16" s="66"/>
      <c r="N16" s="67"/>
      <c r="O16" s="16"/>
      <c r="P16" s="68"/>
      <c r="Q16" s="69"/>
      <c r="R16" s="69"/>
      <c r="T16" s="6"/>
      <c r="U16" s="7"/>
      <c r="V16" s="8"/>
    </row>
    <row r="17" spans="1:22" ht="15.6" x14ac:dyDescent="0.25">
      <c r="A17" s="38" t="s">
        <v>94</v>
      </c>
      <c r="B17" s="32" t="s">
        <v>95</v>
      </c>
      <c r="C17" s="33" t="s">
        <v>96</v>
      </c>
      <c r="D17" s="34" t="s">
        <v>97</v>
      </c>
      <c r="E17" s="35" t="s">
        <v>98</v>
      </c>
      <c r="F17" s="36" t="s">
        <v>80</v>
      </c>
      <c r="G17" s="36" t="s">
        <v>99</v>
      </c>
      <c r="H17" s="37" t="s">
        <v>80</v>
      </c>
      <c r="I17" s="30" t="s">
        <v>80</v>
      </c>
      <c r="J17" s="29"/>
      <c r="K17" s="81"/>
    </row>
    <row r="18" spans="1:22" ht="52.8" x14ac:dyDescent="0.25">
      <c r="A18" s="38" t="s">
        <v>80</v>
      </c>
      <c r="B18" s="32" t="s">
        <v>95</v>
      </c>
      <c r="C18" s="33" t="s">
        <v>80</v>
      </c>
      <c r="D18" s="34" t="s">
        <v>52</v>
      </c>
      <c r="E18" s="35" t="s">
        <v>53</v>
      </c>
      <c r="F18" s="36" t="s">
        <v>54</v>
      </c>
      <c r="G18" s="36" t="s">
        <v>55</v>
      </c>
      <c r="H18" s="37" t="s">
        <v>17</v>
      </c>
      <c r="I18" s="30" t="s">
        <v>18</v>
      </c>
      <c r="J18" s="29"/>
      <c r="K18" s="81" t="s">
        <v>112</v>
      </c>
    </row>
    <row r="19" spans="1:22" ht="39.6" x14ac:dyDescent="0.25">
      <c r="A19" s="38" t="s">
        <v>80</v>
      </c>
      <c r="B19" s="32" t="s">
        <v>95</v>
      </c>
      <c r="C19" s="33" t="s">
        <v>80</v>
      </c>
      <c r="D19" s="34" t="s">
        <v>19</v>
      </c>
      <c r="E19" s="35" t="s">
        <v>20</v>
      </c>
      <c r="F19" s="36" t="s">
        <v>21</v>
      </c>
      <c r="G19" s="36" t="s">
        <v>22</v>
      </c>
      <c r="H19" s="37" t="s">
        <v>23</v>
      </c>
      <c r="I19" s="30" t="s">
        <v>18</v>
      </c>
      <c r="J19" s="29"/>
      <c r="K19" s="81" t="s">
        <v>109</v>
      </c>
    </row>
    <row r="20" spans="1:22" ht="15.6" x14ac:dyDescent="0.25">
      <c r="A20" s="38" t="s">
        <v>80</v>
      </c>
      <c r="B20" s="32" t="s">
        <v>95</v>
      </c>
      <c r="C20" s="33" t="s">
        <v>80</v>
      </c>
      <c r="D20" s="34" t="s">
        <v>24</v>
      </c>
      <c r="E20" s="35" t="s">
        <v>25</v>
      </c>
      <c r="F20" s="36" t="s">
        <v>26</v>
      </c>
      <c r="G20" s="36" t="s">
        <v>27</v>
      </c>
      <c r="H20" s="37" t="s">
        <v>80</v>
      </c>
      <c r="I20" s="30" t="s">
        <v>79</v>
      </c>
      <c r="J20" s="29"/>
      <c r="K20" s="81"/>
    </row>
    <row r="21" spans="1:22" ht="15.6" x14ac:dyDescent="0.25">
      <c r="A21" s="38" t="s">
        <v>80</v>
      </c>
      <c r="B21" s="32" t="s">
        <v>95</v>
      </c>
      <c r="C21" s="33" t="s">
        <v>80</v>
      </c>
      <c r="D21" s="34" t="s">
        <v>28</v>
      </c>
      <c r="E21" s="35" t="s">
        <v>106</v>
      </c>
      <c r="F21" s="36" t="s">
        <v>29</v>
      </c>
      <c r="G21" s="36" t="s">
        <v>30</v>
      </c>
      <c r="H21" s="37" t="s">
        <v>80</v>
      </c>
      <c r="I21" s="30"/>
      <c r="J21" s="29"/>
      <c r="K21" s="81" t="s">
        <v>110</v>
      </c>
    </row>
    <row r="22" spans="1:22" ht="15.6" x14ac:dyDescent="0.25">
      <c r="A22" s="38" t="s">
        <v>80</v>
      </c>
      <c r="B22" s="32" t="s">
        <v>95</v>
      </c>
      <c r="C22" s="33" t="s">
        <v>80</v>
      </c>
      <c r="D22" s="34" t="s">
        <v>31</v>
      </c>
      <c r="E22" s="35" t="s">
        <v>32</v>
      </c>
      <c r="F22" s="36" t="s">
        <v>33</v>
      </c>
      <c r="G22" s="36" t="s">
        <v>34</v>
      </c>
      <c r="H22" s="37" t="s">
        <v>80</v>
      </c>
      <c r="I22" s="30" t="s">
        <v>80</v>
      </c>
      <c r="J22" s="29"/>
      <c r="K22" s="81" t="s">
        <v>111</v>
      </c>
    </row>
    <row r="23" spans="1:22" x14ac:dyDescent="0.25">
      <c r="A23" s="38" t="s">
        <v>80</v>
      </c>
      <c r="B23" s="32" t="s">
        <v>95</v>
      </c>
      <c r="C23" s="33" t="s">
        <v>80</v>
      </c>
      <c r="D23" s="34" t="s">
        <v>35</v>
      </c>
      <c r="E23" s="35" t="s">
        <v>36</v>
      </c>
      <c r="F23" s="36" t="s">
        <v>37</v>
      </c>
      <c r="G23" s="36" t="s">
        <v>38</v>
      </c>
      <c r="H23" s="37" t="s">
        <v>80</v>
      </c>
      <c r="I23" s="30"/>
      <c r="J23" s="29"/>
      <c r="K23" s="81"/>
      <c r="L23" s="19"/>
      <c r="M23" s="66"/>
      <c r="O23" s="16"/>
      <c r="Q23" s="17"/>
      <c r="R23" s="17"/>
      <c r="S23" s="20"/>
      <c r="T23" s="6"/>
      <c r="U23" s="7"/>
      <c r="V23" s="8"/>
    </row>
  </sheetData>
  <autoFilter ref="A8:BW23"/>
  <phoneticPr fontId="0" type="noConversion"/>
  <pageMargins left="0.35" right="0.27" top="0.98425196850393704" bottom="0.98425196850393704" header="0.28999999999999998" footer="0.51181102362204722"/>
  <pageSetup paperSize="9"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Z15"/>
  <sheetViews>
    <sheetView zoomScaleNormal="100" workbookViewId="0">
      <selection activeCell="A13" sqref="A13"/>
    </sheetView>
  </sheetViews>
  <sheetFormatPr defaultColWidth="9.109375" defaultRowHeight="13.2" x14ac:dyDescent="0.25"/>
  <cols>
    <col min="1" max="1" width="5.5546875" style="56" customWidth="1"/>
    <col min="2" max="2" width="43.88671875" style="56" customWidth="1"/>
    <col min="3" max="3" width="18.33203125" style="57" customWidth="1"/>
    <col min="4" max="4" width="20.33203125" style="57" customWidth="1"/>
    <col min="5" max="5" width="33.88671875" style="13" customWidth="1"/>
    <col min="6" max="6" width="20.44140625" style="83" customWidth="1"/>
    <col min="7" max="7" width="14.5546875" style="25" customWidth="1"/>
    <col min="8" max="8" width="15.6640625" style="25" customWidth="1"/>
    <col min="9" max="9" width="20" style="25" customWidth="1"/>
    <col min="10" max="26" width="9.109375" style="25"/>
    <col min="27" max="231" width="9.109375" style="26"/>
    <col min="232" max="232" width="11" style="26" customWidth="1"/>
    <col min="233" max="233" width="43.88671875" style="26" customWidth="1"/>
    <col min="234" max="234" width="13.5546875" style="26" customWidth="1"/>
    <col min="235" max="235" width="17.5546875" style="26" customWidth="1"/>
    <col min="236" max="236" width="22.5546875" style="26" customWidth="1"/>
    <col min="237" max="237" width="18" style="26" customWidth="1"/>
    <col min="238" max="238" width="15.5546875" style="26" customWidth="1"/>
    <col min="239" max="239" width="20.33203125" style="26" customWidth="1"/>
    <col min="240" max="240" width="21.44140625" style="26" customWidth="1"/>
    <col min="241" max="241" width="14.109375" style="26" customWidth="1"/>
    <col min="242" max="242" width="14.109375" style="26" bestFit="1" customWidth="1"/>
    <col min="243" max="243" width="9.109375" style="26"/>
    <col min="244" max="244" width="14.109375" style="26" bestFit="1" customWidth="1"/>
    <col min="245" max="16384" width="9.109375" style="26"/>
  </cols>
  <sheetData>
    <row r="1" spans="1:26" s="24" customFormat="1" x14ac:dyDescent="0.25">
      <c r="A1" s="49"/>
      <c r="B1" s="49"/>
      <c r="C1" s="49"/>
      <c r="D1" s="50" t="s">
        <v>45</v>
      </c>
      <c r="E1" s="51"/>
      <c r="F1" s="8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24" customFormat="1" x14ac:dyDescent="0.25">
      <c r="A2" s="52"/>
      <c r="B2" s="52"/>
      <c r="C2" s="49"/>
      <c r="D2" s="50" t="s">
        <v>61</v>
      </c>
      <c r="E2" s="51"/>
      <c r="F2" s="8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24" customFormat="1" x14ac:dyDescent="0.25">
      <c r="A3" s="52"/>
      <c r="B3" s="52"/>
      <c r="C3" s="49"/>
      <c r="D3" s="50" t="s">
        <v>46</v>
      </c>
      <c r="E3" s="51"/>
      <c r="F3" s="8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24" customFormat="1" ht="18" customHeight="1" x14ac:dyDescent="0.25">
      <c r="A4" s="52"/>
      <c r="B4" s="65" t="s">
        <v>47</v>
      </c>
      <c r="C4" s="78" t="str">
        <f>'Перечень групп'!F5</f>
        <v>01/12/2016</v>
      </c>
      <c r="D4" s="53"/>
      <c r="E4" s="54"/>
      <c r="F4" s="8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24" customFormat="1" x14ac:dyDescent="0.25">
      <c r="A5" s="49"/>
      <c r="B5" s="49"/>
      <c r="C5" s="49"/>
      <c r="D5" s="49"/>
      <c r="E5" s="51"/>
      <c r="F5" s="8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s="24" customFormat="1" x14ac:dyDescent="0.25">
      <c r="A6" s="49"/>
      <c r="B6" s="49"/>
      <c r="C6" s="53"/>
      <c r="D6" s="53"/>
      <c r="E6" s="51"/>
      <c r="F6" s="8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24" customFormat="1" ht="13.8" thickBot="1" x14ac:dyDescent="0.3">
      <c r="A7" s="49"/>
      <c r="B7" s="49"/>
      <c r="C7" s="53"/>
      <c r="D7" s="53"/>
      <c r="E7" s="51"/>
      <c r="F7" s="8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0.200000000000003" thickBot="1" x14ac:dyDescent="0.3">
      <c r="A8" s="62" t="s">
        <v>64</v>
      </c>
      <c r="B8" s="61" t="s">
        <v>49</v>
      </c>
      <c r="C8" s="63" t="s">
        <v>69</v>
      </c>
      <c r="D8" s="64" t="s">
        <v>70</v>
      </c>
      <c r="E8" s="84" t="s">
        <v>105</v>
      </c>
      <c r="F8" s="85" t="s">
        <v>108</v>
      </c>
    </row>
    <row r="9" spans="1:26" x14ac:dyDescent="0.25">
      <c r="A9" s="58">
        <v>1</v>
      </c>
      <c r="B9" s="58" t="s">
        <v>50</v>
      </c>
      <c r="C9" s="59">
        <v>5401156537</v>
      </c>
      <c r="D9" s="60" t="s">
        <v>48</v>
      </c>
      <c r="E9" s="13" t="s">
        <v>92</v>
      </c>
    </row>
    <row r="10" spans="1:26" x14ac:dyDescent="0.25">
      <c r="A10" s="46">
        <f>A9+1</f>
        <v>2</v>
      </c>
      <c r="B10" s="46" t="s">
        <v>103</v>
      </c>
      <c r="C10" s="46"/>
      <c r="D10" s="55"/>
      <c r="E10" s="16" t="s">
        <v>39</v>
      </c>
    </row>
    <row r="11" spans="1:26" x14ac:dyDescent="0.25">
      <c r="A11" s="46">
        <f t="shared" ref="A11:A15" si="0">A10+1</f>
        <v>3</v>
      </c>
      <c r="B11" s="46" t="s">
        <v>40</v>
      </c>
      <c r="C11" s="47"/>
      <c r="D11" s="48"/>
    </row>
    <row r="12" spans="1:26" x14ac:dyDescent="0.25">
      <c r="A12" s="46">
        <f t="shared" si="0"/>
        <v>4</v>
      </c>
      <c r="B12" s="46" t="s">
        <v>41</v>
      </c>
      <c r="C12" s="47"/>
      <c r="D12" s="48">
        <v>90112</v>
      </c>
    </row>
    <row r="13" spans="1:26" x14ac:dyDescent="0.25">
      <c r="A13" s="46">
        <f t="shared" si="0"/>
        <v>5</v>
      </c>
      <c r="B13" s="46" t="s">
        <v>42</v>
      </c>
      <c r="C13" s="47">
        <v>9909012056</v>
      </c>
      <c r="D13" s="48" t="s">
        <v>51</v>
      </c>
      <c r="E13" s="13" t="s">
        <v>43</v>
      </c>
      <c r="F13" s="83" t="s">
        <v>113</v>
      </c>
    </row>
    <row r="14" spans="1:26" x14ac:dyDescent="0.25">
      <c r="A14" s="46">
        <f t="shared" si="0"/>
        <v>6</v>
      </c>
      <c r="B14" s="46" t="s">
        <v>44</v>
      </c>
      <c r="C14" s="47"/>
      <c r="D14" s="48"/>
    </row>
    <row r="15" spans="1:26" x14ac:dyDescent="0.25">
      <c r="A15" s="46">
        <f t="shared" si="0"/>
        <v>7</v>
      </c>
      <c r="B15" s="46" t="s">
        <v>13</v>
      </c>
      <c r="C15" s="47" t="s">
        <v>10</v>
      </c>
      <c r="D15" s="48" t="s">
        <v>11</v>
      </c>
      <c r="E15" s="13" t="s">
        <v>12</v>
      </c>
    </row>
  </sheetData>
  <autoFilter ref="A8:IJ15"/>
  <phoneticPr fontId="28" type="noConversion"/>
  <pageMargins left="0.39370078740157483" right="0.19685039370078741" top="0.39370078740157483" bottom="0.39370078740157483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Перечень групп</vt:lpstr>
      <vt:lpstr>Связанные с Банком</vt:lpstr>
      <vt:lpstr>'Перечень групп'!Область_печати</vt:lpstr>
      <vt:lpstr>'Связанные с Банком'!Область_печати</vt:lpstr>
    </vt:vector>
  </TitlesOfParts>
  <Company>ВТБ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msk31332</dc:creator>
  <cp:lastModifiedBy>Дмитрий Балиев</cp:lastModifiedBy>
  <cp:lastPrinted>2015-04-02T10:45:54Z</cp:lastPrinted>
  <dcterms:created xsi:type="dcterms:W3CDTF">2012-12-25T08:36:09Z</dcterms:created>
  <dcterms:modified xsi:type="dcterms:W3CDTF">2017-01-05T19:39:27Z</dcterms:modified>
</cp:coreProperties>
</file>