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25E11BB-E183-448C-A5A3-4E83465B9330}" xr6:coauthVersionLast="38" xr6:coauthVersionMax="38" xr10:uidLastSave="{00000000-0000-0000-0000-000000000000}"/>
  <bookViews>
    <workbookView xWindow="0" yWindow="0" windowWidth="28695" windowHeight="14220" tabRatio="597" activeTab="4" xr2:uid="{00000000-000D-0000-FFFF-FFFF00000000}"/>
  </bookViews>
  <sheets>
    <sheet name="README" sheetId="1" r:id="rId1"/>
    <sheet name="interface" sheetId="2" r:id="rId2"/>
    <sheet name="variable" sheetId="3" r:id="rId3"/>
    <sheet name="service" sheetId="4" r:id="rId4"/>
    <sheet name="condition" sheetId="5" r:id="rId5"/>
  </sheets>
  <definedNames>
    <definedName name="_xlnm._FilterDatabase" localSheetId="0">README!$D$1:$D$4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32" i="5" l="1"/>
  <c r="F31" i="5"/>
  <c r="F30" i="5"/>
  <c r="F29" i="5"/>
  <c r="F28" i="5"/>
  <c r="F27" i="5"/>
  <c r="F26" i="5"/>
  <c r="F25" i="5"/>
  <c r="F24" i="5"/>
  <c r="F23" i="5"/>
  <c r="F22" i="5"/>
  <c r="O21" i="5"/>
  <c r="N21" i="5"/>
  <c r="J21" i="5"/>
  <c r="I21" i="5"/>
  <c r="F21" i="5"/>
  <c r="O20" i="5"/>
  <c r="N20" i="5"/>
  <c r="J20" i="5"/>
  <c r="I20" i="5"/>
  <c r="F20" i="5"/>
  <c r="F25" i="4"/>
  <c r="F24" i="4"/>
  <c r="F23" i="4"/>
  <c r="K22" i="4"/>
  <c r="J22" i="4"/>
  <c r="F22" i="4"/>
  <c r="F21" i="4"/>
  <c r="F20" i="4"/>
  <c r="K19" i="4"/>
  <c r="J19" i="4"/>
  <c r="F19" i="4"/>
  <c r="K18" i="4"/>
  <c r="J18" i="4"/>
  <c r="F18" i="4"/>
  <c r="I11" i="4"/>
  <c r="I10" i="4"/>
  <c r="I9" i="4"/>
</calcChain>
</file>

<file path=xl/sharedStrings.xml><?xml version="1.0" encoding="utf-8"?>
<sst xmlns="http://schemas.openxmlformats.org/spreadsheetml/2006/main" count="424" uniqueCount="224">
  <si>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</si>
  <si>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</si>
  <si>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</si>
  <si>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</si>
  <si>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</si>
  <si>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</si>
  <si>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</si>
  <si>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</si>
  <si>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</si>
  <si>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</si>
  <si>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</si>
  <si>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</si>
  <si>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</si>
  <si>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</si>
  <si>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</si>
  <si>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</si>
  <si>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</si>
  <si>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</si>
  <si>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</si>
  <si>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</si>
  <si>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</si>
  <si>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</si>
  <si>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</si>
  <si>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</si>
  <si>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</si>
  <si>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</si>
  <si>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</si>
  <si>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</si>
  <si>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</si>
  <si>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</si>
  <si>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</si>
  <si>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</si>
  <si>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</si>
  <si>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</si>
  <si>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</si>
  <si>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</si>
  <si>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</si>
  <si>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</si>
  <si>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</si>
  <si>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</si>
  <si>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</si>
  <si>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</si>
  <si>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</si>
  <si>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</si>
  <si>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</si>
  <si>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</si>
  <si>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</si>
  <si>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</si>
  <si>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</si>
  <si>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</si>
  <si>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zengqiang</t>
  </si>
  <si>
    <t>hwfl_interface_mapping</t>
  </si>
  <si>
    <t>*interface_mapping_id</t>
  </si>
  <si>
    <t>#code</t>
  </si>
  <si>
    <t>#tenant_id</t>
  </si>
  <si>
    <t>service_id</t>
  </si>
  <si>
    <t>url</t>
  </si>
  <si>
    <t>description</t>
  </si>
  <si>
    <t>scope</t>
  </si>
  <si>
    <t>*</t>
  </si>
  <si>
    <t>hwfl_process_variable</t>
  </si>
  <si>
    <t>*process_variable_id</t>
  </si>
  <si>
    <t>parameter_type</t>
  </si>
  <si>
    <t>initiator</t>
  </si>
  <si>
    <t>流程发起人</t>
  </si>
  <si>
    <t>variable</t>
  </si>
  <si>
    <t>approveResult</t>
  </si>
  <si>
    <t>审批结果</t>
  </si>
  <si>
    <t>Rejected</t>
  </si>
  <si>
    <t>审批拒绝</t>
  </si>
  <si>
    <t>stringConstant</t>
  </si>
  <si>
    <t>Approved</t>
  </si>
  <si>
    <t>审批同意</t>
  </si>
  <si>
    <t>nrOfApproved</t>
  </si>
  <si>
    <t>同意次数</t>
  </si>
  <si>
    <t>nrOfRejected</t>
  </si>
  <si>
    <t>拒绝次数</t>
  </si>
  <si>
    <t>nrOfInstances</t>
  </si>
  <si>
    <t>审批总数</t>
  </si>
  <si>
    <t>wflNum</t>
  </si>
  <si>
    <t>审批方式变量</t>
  </si>
  <si>
    <t>organizationId</t>
  </si>
  <si>
    <t>组织id</t>
  </si>
  <si>
    <t>hwfl_service_invoke_def</t>
  </si>
  <si>
    <t>*external_definition_id</t>
  </si>
  <si>
    <t>#external_type</t>
  </si>
  <si>
    <t>return_type</t>
  </si>
  <si>
    <t>context_enable</t>
  </si>
  <si>
    <t>invoke_remote_service</t>
  </si>
  <si>
    <t>enabled_flag</t>
  </si>
  <si>
    <t>SUBMITTER</t>
  </si>
  <si>
    <t>approve</t>
  </si>
  <si>
    <t>申请者自己</t>
  </si>
  <si>
    <t>None</t>
  </si>
  <si>
    <t>PARENT_POSITION</t>
  </si>
  <si>
    <t>APPOINTED_DIRECTOR</t>
  </si>
  <si>
    <t>上级领导</t>
  </si>
  <si>
    <t>List</t>
  </si>
  <si>
    <t>APPOINTED_POSITION</t>
  </si>
  <si>
    <t>指定岗位</t>
  </si>
  <si>
    <t>APPOINTED_DEPT_DIRECTOR</t>
  </si>
  <si>
    <t>部门领导</t>
  </si>
  <si>
    <t>APPOINTED_EMPLOYEE</t>
  </si>
  <si>
    <t>指定人</t>
  </si>
  <si>
    <t>MESSAGE_NOTYIFY</t>
  </si>
  <si>
    <t>消息通知</t>
  </si>
  <si>
    <t>hwfl_service_invoke_param</t>
  </si>
  <si>
    <t>*parameter_id</t>
  </si>
  <si>
    <t>#external_definition_id</t>
  </si>
  <si>
    <t>#parameter_name</t>
  </si>
  <si>
    <t>default_value</t>
  </si>
  <si>
    <t>default_text</t>
  </si>
  <si>
    <t>edit_able</t>
  </si>
  <si>
    <t>parameter_origin</t>
  </si>
  <si>
    <t>is_uri_variable</t>
  </si>
  <si>
    <t>initator</t>
  </si>
  <si>
    <t>审批者自己</t>
  </si>
  <si>
    <t>employeeCode</t>
  </si>
  <si>
    <t>指定人的上级领导</t>
  </si>
  <si>
    <t>positionCode</t>
  </si>
  <si>
    <t>岗位编码</t>
  </si>
  <si>
    <t>activiti/configuration/properties/approve-rule-position.html</t>
  </si>
  <si>
    <t>员工编码</t>
  </si>
  <si>
    <t>activiti/configuration/properties/approve-rule-employee.html</t>
  </si>
  <si>
    <t>指定人的部门领导</t>
  </si>
  <si>
    <t>receiver</t>
  </si>
  <si>
    <t>notifyCode</t>
  </si>
  <si>
    <t>收件人</t>
  </si>
  <si>
    <t>custom-user-task-notify-parameter-receiver.html</t>
  </si>
  <si>
    <t>temlate</t>
  </si>
  <si>
    <t>templateCode</t>
  </si>
  <si>
    <t>消息模板</t>
  </si>
  <si>
    <t>messageType</t>
  </si>
  <si>
    <t>notifyType</t>
  </si>
  <si>
    <t>消息类型</t>
  </si>
  <si>
    <t>custom-user-task-notify-parameter-type.html</t>
  </si>
  <si>
    <t>hwfl_condition_def_header</t>
  </si>
  <si>
    <t>*expression_definition_id</t>
  </si>
  <si>
    <t>#condition_type</t>
  </si>
  <si>
    <t>expression_definition</t>
  </si>
  <si>
    <t>expression</t>
  </si>
  <si>
    <t>REJECTED</t>
  </si>
  <si>
    <t>sequence</t>
  </si>
  <si>
    <t>{1}</t>
  </si>
  <si>
    <t>${approveResult =='Rejected'}</t>
  </si>
  <si>
    <t>APPROVED</t>
  </si>
  <si>
    <t>${approveResult =='Approved'}</t>
  </si>
  <si>
    <t>ONE_APPROVAL</t>
  </si>
  <si>
    <t>strategy</t>
  </si>
  <si>
    <t>任一人</t>
  </si>
  <si>
    <t>${nrOfApproved&gt;0}</t>
  </si>
  <si>
    <t>ALL_APPROVAL</t>
  </si>
  <si>
    <t>全部通过</t>
  </si>
  <si>
    <t>${nrOfRejected&gt;0}</t>
  </si>
  <si>
    <t>PROPORTION_PERSON</t>
  </si>
  <si>
    <t>一定比例</t>
  </si>
  <si>
    <t>{1}&gt;={2}||{3}&gt;{4}</t>
  </si>
  <si>
    <t>${nrOfApproved/nrOfInstances&gt;=wflNum||nrOfRejected/nrOfInstances&gt;1-wflNum }</t>
  </si>
  <si>
    <t>FEW_PERSON</t>
  </si>
  <si>
    <t>一定人数</t>
  </si>
  <si>
    <t>{1}||{2}&gt;{3}</t>
  </si>
  <si>
    <t>${nrOfApproved&gt;=wflNum||nrOfRejected&gt;nrOfInstances-wflNum  }</t>
  </si>
  <si>
    <t>ONE_DECISION</t>
  </si>
  <si>
    <t>一票通过或拒绝</t>
  </si>
  <si>
    <t>{1}||{2}</t>
  </si>
  <si>
    <t>${nrOfApproved&gt;0||nrOfRejected&gt;0}</t>
  </si>
  <si>
    <t>hwfl_condition_def_line</t>
  </si>
  <si>
    <t>*expression_definition_line_id</t>
  </si>
  <si>
    <t>#expression_definition_id</t>
  </si>
  <si>
    <t>left_operand</t>
  </si>
  <si>
    <t>right_operand</t>
  </si>
  <si>
    <t>operator</t>
  </si>
  <si>
    <t>left_type</t>
  </si>
  <si>
    <t>right_type</t>
  </si>
  <si>
    <t>left_operand_text</t>
  </si>
  <si>
    <t>right_operand_text</t>
  </si>
  <si>
    <t>==</t>
  </si>
  <si>
    <t>&gt;</t>
  </si>
  <si>
    <t>numberConstant</t>
  </si>
  <si>
    <t>同意比例</t>
  </si>
  <si>
    <t>/</t>
  </si>
  <si>
    <t>同意通过比例</t>
  </si>
  <si>
    <t>拒绝比例</t>
  </si>
  <si>
    <t>拒绝通过比例</t>
  </si>
  <si>
    <t>-</t>
  </si>
  <si>
    <t>同意通过</t>
  </si>
  <si>
    <t>&gt;=</t>
  </si>
  <si>
    <t>拒绝人数</t>
  </si>
  <si>
    <t>拒绝通过人数</t>
  </si>
  <si>
    <t>一票通过</t>
  </si>
  <si>
    <t>一票拒绝</t>
  </si>
  <si>
    <t>HR_EMPLOYEE_DIRECTOR</t>
    <phoneticPr fontId="19" type="noConversion"/>
  </si>
  <si>
    <t>hzero-platform</t>
    <phoneticPr fontId="19" type="noConversion"/>
  </si>
  <si>
    <t>通过员工编号查找部门领导，用于审批规则</t>
    <phoneticPr fontId="19" type="noConversion"/>
  </si>
  <si>
    <t>HR_EMPLOYEE_BY_POSITION</t>
    <phoneticPr fontId="19" type="noConversion"/>
  </si>
  <si>
    <t>hzero-platform.workflow-hr.listPositionEmployeeNum</t>
    <phoneticPr fontId="19" type="noConversion"/>
  </si>
  <si>
    <t>通过岗位编码查询员工，用于审批规则</t>
    <phoneticPr fontId="19" type="noConversion"/>
  </si>
  <si>
    <t>HR_EMPLOYEE_DEPT_DIRECTOR</t>
    <phoneticPr fontId="19" type="noConversion"/>
  </si>
  <si>
    <t>HR_AUTHORITY_CONTROL_CONDITION</t>
    <phoneticPr fontId="19" type="noConversion"/>
  </si>
  <si>
    <t>通过员工编号查找岗位列表(原描述：通过员工编号获取用户的权限控制分配条件，用于权限控制)</t>
    <phoneticPr fontId="19" type="noConversion"/>
  </si>
  <si>
    <t>HR_EMPLOYEE</t>
    <phoneticPr fontId="19" type="noConversion"/>
  </si>
  <si>
    <t>通过员工编码查询员工，用于流程内部调用</t>
    <phoneticPr fontId="19" type="noConversion"/>
  </si>
  <si>
    <t>HR_EMPLOYEE_DETAIL</t>
    <phoneticPr fontId="19" type="noConversion"/>
  </si>
  <si>
    <t>通过员工编码查询员工详细信息，用于流程内部调用</t>
    <phoneticPr fontId="19" type="noConversion"/>
  </si>
  <si>
    <t>HR_POSITION_BY_EMPLOYEE</t>
    <phoneticPr fontId="19" type="noConversion"/>
  </si>
  <si>
    <t>hzero-platform.workflow-hr.listEmployeePosition</t>
    <phoneticPr fontId="19" type="noConversion"/>
  </si>
  <si>
    <t>通过员工编码查询岗位，用于流程内部调用</t>
    <phoneticPr fontId="19" type="noConversion"/>
  </si>
  <si>
    <t>HR_POSITION</t>
    <phoneticPr fontId="19" type="noConversion"/>
  </si>
  <si>
    <t>hzero-platform.workflow-hr.queryPositionDetails</t>
    <phoneticPr fontId="19" type="noConversion"/>
  </si>
  <si>
    <t>通过岗位编码查询岗位，用于流程内部调用</t>
    <phoneticPr fontId="19" type="noConversion"/>
  </si>
  <si>
    <t>HR_EMPLOYEE_LIST</t>
    <phoneticPr fontId="19" type="noConversion"/>
  </si>
  <si>
    <t>hzero-platform.workflow-hr.pageEmployee</t>
    <phoneticPr fontId="19" type="noConversion"/>
  </si>
  <si>
    <t>查询用户列表，用于指定人页面查询API</t>
    <phoneticPr fontId="19" type="noConversion"/>
  </si>
  <si>
    <t>HR_POSITION_LIST</t>
    <phoneticPr fontId="19" type="noConversion"/>
  </si>
  <si>
    <t>hzero-platform.workflow-hr.pagePosition</t>
    <phoneticPr fontId="19" type="noConversion"/>
  </si>
  <si>
    <t>查询岗位列表，用于指定岗位页面查询API</t>
    <phoneticPr fontId="19" type="noConversion"/>
  </si>
  <si>
    <t>HR_EMPLOYEE_BYOPTIONS</t>
    <phoneticPr fontId="19" type="noConversion"/>
  </si>
  <si>
    <t>hzero-platform.workflow-hr.pageEmployeeAllDetail</t>
    <phoneticPr fontId="19" type="noConversion"/>
  </si>
  <si>
    <t>条件查询员工列表。用于转交页面</t>
    <phoneticPr fontId="19" type="noConversion"/>
  </si>
  <si>
    <t>hzero-platform.workflow-hr.listDepartmentSuperiorNum</t>
    <phoneticPr fontId="19" type="noConversion"/>
  </si>
  <si>
    <t>hzero-platform.workflow-hr.mapEmployeePositionCode</t>
    <phoneticPr fontId="19" type="noConversion"/>
  </si>
  <si>
    <t>hzero-platform.workflow-hr.queryEmployeeDetail</t>
    <phoneticPr fontId="19" type="noConversion"/>
  </si>
  <si>
    <t>hzero-platform.workflow-hr.queryEmployeeAllDetail</t>
    <phoneticPr fontId="19" type="noConversion"/>
  </si>
  <si>
    <r>
      <t>message</t>
    </r>
    <r>
      <rPr>
        <sz val="12"/>
        <color rgb="FF000000"/>
        <rFont val="微软雅黑"/>
        <family val="2"/>
        <charset val="134"/>
      </rPr>
      <t>S</t>
    </r>
    <r>
      <rPr>
        <sz val="12"/>
        <color rgb="FF000000"/>
        <rFont val="微软雅黑"/>
        <charset val="134"/>
      </rPr>
      <t>ervice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</si>
</sst>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333333"/>
      <name val="Helvetica Neue"/>
      <family val="2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6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76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 applyAlignment="1"/>
    <xf numFmtId="0" fontId="5" fillId="0" borderId="0" xfId="0" applyFont="1" applyAlignment="1"/>
    <xf numFmtId="0" fontId="8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6" fillId="0" borderId="0" xfId="0" applyFont="1" applyAlignment="1"/>
    <xf numFmtId="0" fontId="6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300/hap/hr/employee/getDirectorByCod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0" workbookViewId="0">
      <selection activeCell="D11" sqref="D11"/>
    </sheetView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1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7"/>
      <c r="C1" s="44" t="s">
        <v>0</v>
      </c>
      <c r="D1" s="44"/>
      <c r="E1" s="44"/>
      <c r="F1" s="18"/>
      <c r="G1" s="18"/>
      <c r="H1" s="18"/>
    </row>
    <row r="2" spans="1:8" ht="18">
      <c r="E2" s="19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 ht="18">
      <c r="C4" s="46" t="s">
        <v>3</v>
      </c>
      <c r="D4" s="46"/>
      <c r="E4" s="20" t="s">
        <v>4</v>
      </c>
      <c r="F4" s="21" t="s">
        <v>5</v>
      </c>
      <c r="G4" s="22" t="s">
        <v>6</v>
      </c>
    </row>
    <row r="5" spans="1:8">
      <c r="A5" s="17"/>
      <c r="C5" t="s">
        <v>7</v>
      </c>
    </row>
    <row r="7" spans="1:8" ht="18">
      <c r="C7" s="23" t="s">
        <v>8</v>
      </c>
      <c r="D7" s="24" t="s">
        <v>9</v>
      </c>
      <c r="E7" s="25" t="s">
        <v>10</v>
      </c>
    </row>
    <row r="8" spans="1:8">
      <c r="C8" s="26" t="s">
        <v>11</v>
      </c>
      <c r="D8" s="27" t="s">
        <v>12</v>
      </c>
      <c r="E8" s="28"/>
    </row>
    <row r="9" spans="1:8" ht="51.75">
      <c r="C9" s="29" t="s">
        <v>13</v>
      </c>
      <c r="D9" s="30" t="s">
        <v>14</v>
      </c>
      <c r="E9" s="31" t="s">
        <v>15</v>
      </c>
      <c r="F9" t="s">
        <v>16</v>
      </c>
    </row>
    <row r="10" spans="1:8" ht="51.75">
      <c r="C10" s="32" t="s">
        <v>17</v>
      </c>
      <c r="D10" s="30" t="s">
        <v>18</v>
      </c>
      <c r="E10" s="31" t="s">
        <v>19</v>
      </c>
    </row>
    <row r="11" spans="1:8" ht="69">
      <c r="C11" s="26" t="s">
        <v>20</v>
      </c>
      <c r="D11" s="30" t="s">
        <v>21</v>
      </c>
      <c r="E11" s="31" t="s">
        <v>22</v>
      </c>
    </row>
    <row r="12" spans="1:8">
      <c r="C12" s="26" t="s">
        <v>23</v>
      </c>
      <c r="D12" s="30" t="s">
        <v>24</v>
      </c>
      <c r="E12" s="33" t="s">
        <v>25</v>
      </c>
    </row>
    <row r="13" spans="1:8">
      <c r="C13" s="26"/>
      <c r="D13" s="27"/>
      <c r="E13" s="28"/>
    </row>
    <row r="14" spans="1:8">
      <c r="C14" s="26"/>
      <c r="D14" s="27"/>
      <c r="E14" s="28"/>
    </row>
    <row r="15" spans="1:8" ht="34.5">
      <c r="C15" s="34" t="s">
        <v>26</v>
      </c>
      <c r="D15" s="35" t="s">
        <v>27</v>
      </c>
      <c r="E15" s="36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37" t="s">
        <v>31</v>
      </c>
      <c r="D20" s="19" t="s">
        <v>32</v>
      </c>
    </row>
    <row r="21" spans="3:5" ht="18">
      <c r="C21" s="37" t="s">
        <v>33</v>
      </c>
      <c r="D21" s="19" t="s">
        <v>34</v>
      </c>
    </row>
    <row r="22" spans="3:5" ht="18">
      <c r="C22" s="37" t="s">
        <v>35</v>
      </c>
      <c r="D22" s="16" t="s">
        <v>36</v>
      </c>
    </row>
    <row r="23" spans="3:5" ht="18">
      <c r="C23" s="37" t="s">
        <v>37</v>
      </c>
      <c r="D23" s="16" t="s">
        <v>38</v>
      </c>
    </row>
    <row r="25" spans="3:5" ht="69" customHeight="1">
      <c r="C25" s="38" t="s">
        <v>39</v>
      </c>
      <c r="D25" s="43" t="s">
        <v>40</v>
      </c>
      <c r="E25" s="43"/>
    </row>
    <row r="26" spans="3:5" ht="14.25" customHeight="1">
      <c r="C26" s="27" t="s">
        <v>41</v>
      </c>
      <c r="D26" s="43" t="s">
        <v>42</v>
      </c>
      <c r="E26" s="43"/>
    </row>
    <row r="27" spans="3:5" ht="51.75">
      <c r="C27" s="3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opLeftCell="I1" workbookViewId="0">
      <selection activeCell="F9" sqref="F9"/>
    </sheetView>
  </sheetViews>
  <sheetFormatPr defaultColWidth="9" defaultRowHeight="17.25"/>
  <cols>
    <col min="1" max="2" width="8.44140625" customWidth="1"/>
    <col min="3" max="3" width="14.109375" customWidth="1"/>
    <col min="4" max="4" width="28.109375" customWidth="1"/>
    <col min="5" max="5" width="26.44140625" customWidth="1"/>
    <col min="6" max="7" width="34.44140625" customWidth="1"/>
    <col min="8" max="8" width="62.44140625" customWidth="1"/>
    <col min="9" max="9" width="51.6640625" customWidth="1"/>
    <col min="10" max="10" width="36.6640625" customWidth="1"/>
    <col min="11" max="11" width="19.44140625" customWidth="1"/>
    <col min="12" max="12" width="14.33203125" customWidth="1"/>
    <col min="13" max="1026" width="8.44140625" customWidth="1"/>
  </cols>
  <sheetData>
    <row r="1" spans="1:11" ht="18">
      <c r="A1" s="1" t="s">
        <v>44</v>
      </c>
      <c r="B1" s="1" t="s">
        <v>45</v>
      </c>
      <c r="C1" s="1" t="s">
        <v>9</v>
      </c>
      <c r="D1" s="1" t="s">
        <v>46</v>
      </c>
    </row>
    <row r="4" spans="1:11">
      <c r="F4" s="2" t="s">
        <v>47</v>
      </c>
      <c r="G4" s="3" t="s">
        <v>48</v>
      </c>
      <c r="H4" s="4" t="s">
        <v>49</v>
      </c>
    </row>
    <row r="6" spans="1:11">
      <c r="A6" s="5"/>
      <c r="B6" s="6"/>
    </row>
    <row r="7" spans="1:11">
      <c r="A7" s="5">
        <v>43242</v>
      </c>
      <c r="B7" s="5" t="s">
        <v>50</v>
      </c>
      <c r="D7" s="7" t="s">
        <v>51</v>
      </c>
      <c r="E7" s="7" t="s">
        <v>52</v>
      </c>
      <c r="F7" s="8" t="s">
        <v>53</v>
      </c>
      <c r="G7" s="8" t="s">
        <v>54</v>
      </c>
      <c r="H7" s="7" t="s">
        <v>55</v>
      </c>
      <c r="I7" s="7" t="s">
        <v>56</v>
      </c>
      <c r="J7" s="7" t="s">
        <v>57</v>
      </c>
      <c r="K7" s="7" t="s">
        <v>58</v>
      </c>
    </row>
    <row r="8" spans="1:11">
      <c r="E8" s="2" t="s">
        <v>59</v>
      </c>
      <c r="F8" s="10" t="s">
        <v>191</v>
      </c>
      <c r="G8">
        <v>0</v>
      </c>
      <c r="H8" s="10" t="s">
        <v>192</v>
      </c>
      <c r="I8" s="10" t="s">
        <v>219</v>
      </c>
      <c r="J8" s="40" t="s">
        <v>193</v>
      </c>
      <c r="K8" s="6">
        <v>1</v>
      </c>
    </row>
    <row r="9" spans="1:11">
      <c r="E9" s="2" t="s">
        <v>59</v>
      </c>
      <c r="F9" s="10" t="s">
        <v>194</v>
      </c>
      <c r="G9">
        <v>0</v>
      </c>
      <c r="H9" s="10" t="s">
        <v>192</v>
      </c>
      <c r="I9" s="41" t="s">
        <v>195</v>
      </c>
      <c r="J9" s="6" t="s">
        <v>196</v>
      </c>
      <c r="K9" s="6">
        <v>1</v>
      </c>
    </row>
    <row r="10" spans="1:11">
      <c r="E10" s="2" t="s">
        <v>59</v>
      </c>
      <c r="F10" s="10" t="s">
        <v>197</v>
      </c>
      <c r="G10">
        <v>0</v>
      </c>
      <c r="H10" s="10" t="s">
        <v>192</v>
      </c>
      <c r="I10" s="10" t="s">
        <v>219</v>
      </c>
      <c r="J10" s="40" t="s">
        <v>193</v>
      </c>
      <c r="K10" s="6">
        <v>1</v>
      </c>
    </row>
    <row r="11" spans="1:11">
      <c r="A11" s="5"/>
      <c r="D11" s="7"/>
      <c r="E11" s="2" t="s">
        <v>59</v>
      </c>
      <c r="F11" s="10" t="s">
        <v>198</v>
      </c>
      <c r="G11">
        <v>0</v>
      </c>
      <c r="H11" s="10" t="s">
        <v>192</v>
      </c>
      <c r="I11" s="10" t="s">
        <v>220</v>
      </c>
      <c r="J11" s="40" t="s">
        <v>199</v>
      </c>
      <c r="K11" s="6">
        <v>1</v>
      </c>
    </row>
    <row r="12" spans="1:11">
      <c r="A12" s="5"/>
      <c r="E12" s="2" t="s">
        <v>59</v>
      </c>
      <c r="F12" s="10" t="s">
        <v>200</v>
      </c>
      <c r="G12">
        <v>0</v>
      </c>
      <c r="H12" s="10" t="s">
        <v>192</v>
      </c>
      <c r="I12" s="40" t="s">
        <v>221</v>
      </c>
      <c r="J12" s="40" t="s">
        <v>201</v>
      </c>
      <c r="K12" s="6">
        <v>1</v>
      </c>
    </row>
    <row r="13" spans="1:11">
      <c r="E13" s="2" t="s">
        <v>59</v>
      </c>
      <c r="F13" s="10" t="s">
        <v>202</v>
      </c>
      <c r="G13">
        <v>0</v>
      </c>
      <c r="H13" s="10" t="s">
        <v>192</v>
      </c>
      <c r="I13" s="40" t="s">
        <v>222</v>
      </c>
      <c r="J13" s="40" t="s">
        <v>203</v>
      </c>
      <c r="K13" s="6">
        <v>1</v>
      </c>
    </row>
    <row r="14" spans="1:11">
      <c r="A14" s="5"/>
      <c r="E14" s="2" t="s">
        <v>59</v>
      </c>
      <c r="F14" s="10" t="s">
        <v>204</v>
      </c>
      <c r="G14">
        <v>0</v>
      </c>
      <c r="H14" s="10" t="s">
        <v>192</v>
      </c>
      <c r="I14" s="41" t="s">
        <v>205</v>
      </c>
      <c r="J14" s="6" t="s">
        <v>206</v>
      </c>
      <c r="K14" s="6">
        <v>1</v>
      </c>
    </row>
    <row r="15" spans="1:11">
      <c r="E15" s="2" t="s">
        <v>59</v>
      </c>
      <c r="F15" s="10" t="s">
        <v>207</v>
      </c>
      <c r="G15">
        <v>0</v>
      </c>
      <c r="H15" s="10" t="s">
        <v>192</v>
      </c>
      <c r="I15" s="41" t="s">
        <v>208</v>
      </c>
      <c r="J15" s="6" t="s">
        <v>209</v>
      </c>
      <c r="K15" s="6">
        <v>1</v>
      </c>
    </row>
    <row r="16" spans="1:11">
      <c r="E16" s="2" t="s">
        <v>59</v>
      </c>
      <c r="F16" s="6" t="s">
        <v>210</v>
      </c>
      <c r="G16">
        <v>0</v>
      </c>
      <c r="H16" s="10" t="s">
        <v>192</v>
      </c>
      <c r="I16" s="40" t="s">
        <v>211</v>
      </c>
      <c r="J16" s="6" t="s">
        <v>212</v>
      </c>
      <c r="K16" s="6">
        <v>1</v>
      </c>
    </row>
    <row r="17" spans="4:11">
      <c r="E17" s="2" t="s">
        <v>59</v>
      </c>
      <c r="F17" s="11" t="s">
        <v>213</v>
      </c>
      <c r="G17">
        <v>0</v>
      </c>
      <c r="H17" s="10" t="s">
        <v>192</v>
      </c>
      <c r="I17" s="40" t="s">
        <v>214</v>
      </c>
      <c r="J17" s="6" t="s">
        <v>215</v>
      </c>
      <c r="K17" s="6">
        <v>1</v>
      </c>
    </row>
    <row r="18" spans="4:11">
      <c r="E18" s="2" t="s">
        <v>59</v>
      </c>
      <c r="F18" s="40" t="s">
        <v>216</v>
      </c>
      <c r="G18">
        <v>0</v>
      </c>
      <c r="H18" s="10" t="s">
        <v>192</v>
      </c>
      <c r="I18" s="40" t="s">
        <v>217</v>
      </c>
      <c r="J18" s="40" t="s">
        <v>218</v>
      </c>
      <c r="K18" s="6">
        <v>1</v>
      </c>
    </row>
    <row r="19" spans="4:11">
      <c r="D19" s="7"/>
    </row>
    <row r="24" spans="4:11">
      <c r="H24" s="7"/>
    </row>
  </sheetData>
  <phoneticPr fontId="19" type="noConversion"/>
  <hyperlinks>
    <hyperlink ref="I12" r:id="rId1" display="hr-example.hr.queryByCode" xr:uid="{00000000-0004-0000-0100-000000000000}"/>
  </hyperlinks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topLeftCell="D1" workbookViewId="0">
      <selection activeCell="H9" sqref="H9:H14"/>
    </sheetView>
  </sheetViews>
  <sheetFormatPr defaultColWidth="9" defaultRowHeight="17.25"/>
  <cols>
    <col min="1" max="2" width="8.44140625" customWidth="1"/>
    <col min="3" max="3" width="14.109375" customWidth="1"/>
    <col min="4" max="4" width="28.109375" customWidth="1"/>
    <col min="5" max="5" width="26.44140625" customWidth="1"/>
    <col min="6" max="6" width="31" customWidth="1"/>
    <col min="7" max="7" width="35.33203125" customWidth="1"/>
    <col min="8" max="8" width="15.6640625" customWidth="1"/>
    <col min="9" max="9" width="11.33203125" customWidth="1"/>
    <col min="10" max="1024" width="8.44140625" customWidth="1"/>
  </cols>
  <sheetData>
    <row r="1" spans="1:9" ht="18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F4" s="2" t="s">
        <v>4</v>
      </c>
      <c r="G4" s="4" t="s">
        <v>6</v>
      </c>
    </row>
    <row r="6" spans="1:9">
      <c r="A6" s="5"/>
      <c r="B6" s="6"/>
    </row>
    <row r="7" spans="1:9">
      <c r="A7" s="5">
        <v>43242</v>
      </c>
      <c r="B7" s="5" t="s">
        <v>50</v>
      </c>
      <c r="D7" s="7" t="s">
        <v>60</v>
      </c>
      <c r="E7" s="7" t="s">
        <v>61</v>
      </c>
      <c r="F7" s="8" t="s">
        <v>53</v>
      </c>
      <c r="G7" s="7" t="s">
        <v>57</v>
      </c>
      <c r="H7" s="7" t="s">
        <v>62</v>
      </c>
      <c r="I7" s="7" t="s">
        <v>58</v>
      </c>
    </row>
    <row r="8" spans="1:9">
      <c r="A8" s="5"/>
      <c r="E8" s="2" t="s">
        <v>59</v>
      </c>
      <c r="F8" s="10" t="s">
        <v>63</v>
      </c>
      <c r="G8" s="6" t="s">
        <v>64</v>
      </c>
      <c r="H8" s="6" t="s">
        <v>65</v>
      </c>
      <c r="I8">
        <v>1</v>
      </c>
    </row>
    <row r="9" spans="1:9">
      <c r="E9" s="2" t="s">
        <v>59</v>
      </c>
      <c r="F9" s="10" t="s">
        <v>66</v>
      </c>
      <c r="G9" s="6" t="s">
        <v>67</v>
      </c>
      <c r="H9" s="6" t="s">
        <v>65</v>
      </c>
      <c r="I9">
        <v>1</v>
      </c>
    </row>
    <row r="10" spans="1:9">
      <c r="E10" s="2" t="s">
        <v>59</v>
      </c>
      <c r="F10" s="10" t="s">
        <v>68</v>
      </c>
      <c r="G10" s="6" t="s">
        <v>69</v>
      </c>
      <c r="H10" s="6" t="s">
        <v>70</v>
      </c>
      <c r="I10">
        <v>1</v>
      </c>
    </row>
    <row r="11" spans="1:9">
      <c r="E11" s="2" t="s">
        <v>59</v>
      </c>
      <c r="F11" s="10" t="s">
        <v>71</v>
      </c>
      <c r="G11" s="6" t="s">
        <v>72</v>
      </c>
      <c r="H11" s="6" t="s">
        <v>70</v>
      </c>
      <c r="I11">
        <v>1</v>
      </c>
    </row>
    <row r="12" spans="1:9">
      <c r="A12" s="5"/>
      <c r="D12" s="7"/>
      <c r="E12" s="2" t="s">
        <v>59</v>
      </c>
      <c r="F12" s="10" t="s">
        <v>73</v>
      </c>
      <c r="G12" s="6" t="s">
        <v>74</v>
      </c>
      <c r="H12" s="6" t="s">
        <v>65</v>
      </c>
      <c r="I12">
        <v>1</v>
      </c>
    </row>
    <row r="13" spans="1:9">
      <c r="A13" s="5"/>
      <c r="E13" s="2" t="s">
        <v>59</v>
      </c>
      <c r="F13" s="6" t="s">
        <v>75</v>
      </c>
      <c r="G13" s="6" t="s">
        <v>76</v>
      </c>
      <c r="H13" s="6" t="s">
        <v>65</v>
      </c>
      <c r="I13">
        <v>1</v>
      </c>
    </row>
    <row r="14" spans="1:9">
      <c r="A14" s="5"/>
      <c r="E14" s="2" t="s">
        <v>59</v>
      </c>
      <c r="F14" s="6" t="s">
        <v>77</v>
      </c>
      <c r="G14" s="6" t="s">
        <v>78</v>
      </c>
      <c r="H14" s="6" t="s">
        <v>65</v>
      </c>
      <c r="I14">
        <v>1</v>
      </c>
    </row>
    <row r="15" spans="1:9">
      <c r="E15" s="2" t="s">
        <v>59</v>
      </c>
      <c r="F15" s="10" t="s">
        <v>79</v>
      </c>
      <c r="G15" s="6" t="s">
        <v>80</v>
      </c>
      <c r="H15" s="6" t="s">
        <v>65</v>
      </c>
      <c r="I15">
        <v>1</v>
      </c>
    </row>
    <row r="16" spans="1:9">
      <c r="D16" s="7"/>
      <c r="E16" s="2" t="s">
        <v>59</v>
      </c>
      <c r="F16" t="s">
        <v>81</v>
      </c>
      <c r="G16" t="s">
        <v>82</v>
      </c>
      <c r="H16" t="s">
        <v>65</v>
      </c>
      <c r="I16">
        <v>1</v>
      </c>
    </row>
  </sheetData>
  <phoneticPr fontId="19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topLeftCell="E7" workbookViewId="0">
      <selection activeCell="F32" sqref="F32"/>
    </sheetView>
  </sheetViews>
  <sheetFormatPr defaultColWidth="9" defaultRowHeight="17.25"/>
  <cols>
    <col min="1" max="2" width="8.44140625" customWidth="1"/>
    <col min="3" max="3" width="14.109375" customWidth="1"/>
    <col min="4" max="4" width="28.109375" customWidth="1"/>
    <col min="5" max="5" width="24.33203125" customWidth="1"/>
    <col min="6" max="6" width="25.5546875" customWidth="1"/>
    <col min="7" max="7" width="34" customWidth="1"/>
    <col min="8" max="8" width="19.44140625" customWidth="1"/>
    <col min="9" max="9" width="20.33203125" customWidth="1"/>
    <col min="10" max="10" width="30.6640625" customWidth="1"/>
    <col min="11" max="11" width="17.6640625" customWidth="1"/>
    <col min="12" max="12" width="21.33203125" customWidth="1"/>
    <col min="13" max="13" width="66.109375" customWidth="1"/>
    <col min="14" max="14" width="16.5546875" customWidth="1"/>
    <col min="15" max="1025" width="8.44140625" customWidth="1"/>
  </cols>
  <sheetData>
    <row r="1" spans="1:14" ht="18">
      <c r="A1" s="1" t="s">
        <v>44</v>
      </c>
      <c r="B1" s="1" t="s">
        <v>45</v>
      </c>
      <c r="C1" s="1" t="s">
        <v>9</v>
      </c>
      <c r="D1" s="1" t="s">
        <v>46</v>
      </c>
    </row>
    <row r="4" spans="1:14">
      <c r="F4" s="2" t="s">
        <v>4</v>
      </c>
      <c r="G4" s="3" t="s">
        <v>5</v>
      </c>
      <c r="H4" s="4" t="s">
        <v>49</v>
      </c>
    </row>
    <row r="6" spans="1:14">
      <c r="A6" s="5"/>
      <c r="B6" s="6"/>
    </row>
    <row r="7" spans="1:14">
      <c r="A7" s="5">
        <v>43242</v>
      </c>
      <c r="B7" s="5" t="s">
        <v>50</v>
      </c>
      <c r="D7" s="7" t="s">
        <v>83</v>
      </c>
      <c r="E7" s="7" t="s">
        <v>84</v>
      </c>
      <c r="F7" s="8" t="s">
        <v>53</v>
      </c>
      <c r="G7" s="8" t="s">
        <v>85</v>
      </c>
      <c r="H7" s="7" t="s">
        <v>57</v>
      </c>
      <c r="I7" s="7" t="s">
        <v>56</v>
      </c>
      <c r="J7" s="7" t="s">
        <v>86</v>
      </c>
      <c r="K7" s="7" t="s">
        <v>87</v>
      </c>
      <c r="L7" s="7" t="s">
        <v>88</v>
      </c>
      <c r="M7" s="7" t="s">
        <v>89</v>
      </c>
      <c r="N7" s="7" t="s">
        <v>58</v>
      </c>
    </row>
    <row r="8" spans="1:14">
      <c r="A8" s="5"/>
      <c r="E8" s="2" t="s">
        <v>90</v>
      </c>
      <c r="F8" s="9" t="s">
        <v>90</v>
      </c>
      <c r="G8" s="6" t="s">
        <v>91</v>
      </c>
      <c r="H8" t="s">
        <v>92</v>
      </c>
      <c r="J8" t="s">
        <v>93</v>
      </c>
      <c r="K8" s="13">
        <v>0</v>
      </c>
      <c r="L8" s="13">
        <v>0</v>
      </c>
      <c r="M8" s="7">
        <v>1</v>
      </c>
      <c r="N8">
        <v>1</v>
      </c>
    </row>
    <row r="9" spans="1:14">
      <c r="E9" s="2" t="s">
        <v>94</v>
      </c>
      <c r="F9" s="9" t="s">
        <v>95</v>
      </c>
      <c r="G9" s="6" t="s">
        <v>91</v>
      </c>
      <c r="H9" t="s">
        <v>96</v>
      </c>
      <c r="I9" t="str">
        <f>interface!$F$8</f>
        <v>HR_EMPLOYEE_DIRECTOR</v>
      </c>
      <c r="J9" t="s">
        <v>97</v>
      </c>
      <c r="K9" s="13">
        <v>0</v>
      </c>
      <c r="L9" s="42">
        <v>1</v>
      </c>
      <c r="M9">
        <v>1</v>
      </c>
      <c r="N9">
        <v>1</v>
      </c>
    </row>
    <row r="10" spans="1:14">
      <c r="E10" s="2" t="s">
        <v>98</v>
      </c>
      <c r="F10" s="9" t="s">
        <v>98</v>
      </c>
      <c r="G10" s="6" t="s">
        <v>91</v>
      </c>
      <c r="H10" s="6" t="s">
        <v>99</v>
      </c>
      <c r="I10" t="str">
        <f>interface!$F$9</f>
        <v>HR_EMPLOYEE_BY_POSITION</v>
      </c>
      <c r="J10" t="s">
        <v>97</v>
      </c>
      <c r="K10" s="13">
        <v>0</v>
      </c>
      <c r="L10" s="42">
        <v>1</v>
      </c>
      <c r="M10">
        <v>1</v>
      </c>
      <c r="N10">
        <v>1</v>
      </c>
    </row>
    <row r="11" spans="1:14">
      <c r="E11" s="2" t="s">
        <v>100</v>
      </c>
      <c r="F11" s="9" t="s">
        <v>100</v>
      </c>
      <c r="G11" s="6" t="s">
        <v>91</v>
      </c>
      <c r="H11" s="6" t="s">
        <v>101</v>
      </c>
      <c r="I11" t="str">
        <f>interface!$F$10</f>
        <v>HR_EMPLOYEE_DEPT_DIRECTOR</v>
      </c>
      <c r="J11" t="s">
        <v>97</v>
      </c>
      <c r="K11" s="13">
        <v>0</v>
      </c>
      <c r="L11" s="42">
        <v>1</v>
      </c>
      <c r="M11">
        <v>1</v>
      </c>
      <c r="N11">
        <v>1</v>
      </c>
    </row>
    <row r="12" spans="1:14">
      <c r="E12" s="2" t="s">
        <v>102</v>
      </c>
      <c r="F12" s="9" t="s">
        <v>102</v>
      </c>
      <c r="G12" s="6" t="s">
        <v>91</v>
      </c>
      <c r="H12" s="6" t="s">
        <v>103</v>
      </c>
      <c r="J12" t="s">
        <v>93</v>
      </c>
      <c r="K12" s="13">
        <v>0</v>
      </c>
      <c r="L12" s="42">
        <v>0</v>
      </c>
      <c r="M12">
        <v>1</v>
      </c>
      <c r="N12">
        <v>1</v>
      </c>
    </row>
    <row r="13" spans="1:14">
      <c r="E13" s="2" t="s">
        <v>104</v>
      </c>
      <c r="F13" s="9" t="s">
        <v>104</v>
      </c>
      <c r="G13" s="41" t="s">
        <v>223</v>
      </c>
      <c r="H13" s="6" t="s">
        <v>105</v>
      </c>
      <c r="I13" s="6"/>
      <c r="J13" t="s">
        <v>93</v>
      </c>
      <c r="K13" s="13">
        <v>0</v>
      </c>
      <c r="L13" s="42">
        <v>1</v>
      </c>
      <c r="M13">
        <v>1</v>
      </c>
      <c r="N13">
        <v>1</v>
      </c>
    </row>
    <row r="14" spans="1:14">
      <c r="E14" s="2"/>
      <c r="F14" s="10"/>
      <c r="G14" s="10"/>
    </row>
    <row r="15" spans="1:14">
      <c r="E15" s="2"/>
      <c r="F15" s="10"/>
      <c r="G15" s="10"/>
    </row>
    <row r="16" spans="1:14">
      <c r="E16" s="2"/>
      <c r="F16" s="10"/>
      <c r="G16" s="10"/>
    </row>
    <row r="17" spans="1:14">
      <c r="A17" s="5">
        <v>43242</v>
      </c>
      <c r="B17" s="5" t="s">
        <v>50</v>
      </c>
      <c r="D17" s="7" t="s">
        <v>106</v>
      </c>
      <c r="E17" s="7" t="s">
        <v>107</v>
      </c>
      <c r="F17" s="3" t="s">
        <v>108</v>
      </c>
      <c r="G17" s="8" t="s">
        <v>109</v>
      </c>
      <c r="H17" s="7" t="s">
        <v>62</v>
      </c>
      <c r="I17" s="7" t="s">
        <v>57</v>
      </c>
      <c r="J17" s="7" t="s">
        <v>110</v>
      </c>
      <c r="K17" s="7" t="s">
        <v>111</v>
      </c>
      <c r="L17" s="7" t="s">
        <v>112</v>
      </c>
      <c r="M17" s="7" t="s">
        <v>113</v>
      </c>
      <c r="N17" s="7" t="s">
        <v>114</v>
      </c>
    </row>
    <row r="18" spans="1:14">
      <c r="A18" s="5"/>
      <c r="E18" s="2" t="s">
        <v>59</v>
      </c>
      <c r="F18" s="6" t="str">
        <f>$E$8</f>
        <v>SUBMITTER</v>
      </c>
      <c r="G18" t="s">
        <v>115</v>
      </c>
      <c r="H18" s="6" t="s">
        <v>65</v>
      </c>
      <c r="I18" s="6" t="s">
        <v>116</v>
      </c>
      <c r="J18" t="str">
        <f>variable!$F$8</f>
        <v>initiator</v>
      </c>
      <c r="K18" t="str">
        <f>variable!$G$8</f>
        <v>流程发起人</v>
      </c>
      <c r="L18" s="13">
        <v>0</v>
      </c>
      <c r="N18" s="13">
        <v>0</v>
      </c>
    </row>
    <row r="19" spans="1:14">
      <c r="E19" s="2" t="s">
        <v>59</v>
      </c>
      <c r="F19" s="6" t="str">
        <f>$E$9</f>
        <v>PARENT_POSITION</v>
      </c>
      <c r="G19" t="s">
        <v>117</v>
      </c>
      <c r="H19" s="6" t="s">
        <v>65</v>
      </c>
      <c r="I19" s="6" t="s">
        <v>118</v>
      </c>
      <c r="J19" t="str">
        <f>variable!$F$8</f>
        <v>initiator</v>
      </c>
      <c r="K19" t="str">
        <f>variable!$G$8</f>
        <v>流程发起人</v>
      </c>
      <c r="L19" s="13">
        <v>1</v>
      </c>
      <c r="N19" s="13">
        <v>1</v>
      </c>
    </row>
    <row r="20" spans="1:14">
      <c r="A20" s="5"/>
      <c r="E20" s="2" t="s">
        <v>59</v>
      </c>
      <c r="F20" s="6" t="str">
        <f>$E$10</f>
        <v>APPOINTED_POSITION</v>
      </c>
      <c r="G20" t="s">
        <v>119</v>
      </c>
      <c r="H20" s="6" t="s">
        <v>70</v>
      </c>
      <c r="I20" s="6" t="s">
        <v>120</v>
      </c>
      <c r="L20" s="13">
        <v>1</v>
      </c>
      <c r="M20" t="s">
        <v>121</v>
      </c>
      <c r="N20" s="13">
        <v>1</v>
      </c>
    </row>
    <row r="21" spans="1:14">
      <c r="E21" s="2" t="s">
        <v>59</v>
      </c>
      <c r="F21" s="6" t="str">
        <f>$E$12</f>
        <v>APPOINTED_EMPLOYEE</v>
      </c>
      <c r="G21" t="s">
        <v>117</v>
      </c>
      <c r="H21" s="6" t="s">
        <v>70</v>
      </c>
      <c r="I21" s="6" t="s">
        <v>122</v>
      </c>
      <c r="L21" s="13">
        <v>1</v>
      </c>
      <c r="M21" t="s">
        <v>123</v>
      </c>
      <c r="N21" s="13">
        <v>1</v>
      </c>
    </row>
    <row r="22" spans="1:14">
      <c r="D22" s="7"/>
      <c r="E22" s="2" t="s">
        <v>59</v>
      </c>
      <c r="F22" s="6" t="str">
        <f>$E$11</f>
        <v>APPOINTED_DEPT_DIRECTOR</v>
      </c>
      <c r="G22" t="s">
        <v>117</v>
      </c>
      <c r="H22" s="6" t="s">
        <v>65</v>
      </c>
      <c r="I22" s="6" t="s">
        <v>124</v>
      </c>
      <c r="J22" t="str">
        <f>variable!$F$8</f>
        <v>initiator</v>
      </c>
      <c r="K22" t="str">
        <f>variable!$G$8</f>
        <v>流程发起人</v>
      </c>
      <c r="L22" s="13">
        <v>1</v>
      </c>
      <c r="N22" s="13">
        <v>1</v>
      </c>
    </row>
    <row r="23" spans="1:14">
      <c r="E23" s="2" t="s">
        <v>59</v>
      </c>
      <c r="F23" s="6" t="str">
        <f t="shared" ref="F23:F25" si="0">$E$13</f>
        <v>MESSAGE_NOTYIFY</v>
      </c>
      <c r="G23" t="s">
        <v>125</v>
      </c>
      <c r="H23" t="s">
        <v>126</v>
      </c>
      <c r="I23" t="s">
        <v>127</v>
      </c>
      <c r="L23" s="13">
        <v>1</v>
      </c>
      <c r="M23" t="s">
        <v>128</v>
      </c>
      <c r="N23" s="13">
        <v>0</v>
      </c>
    </row>
    <row r="24" spans="1:14">
      <c r="E24" s="2" t="s">
        <v>59</v>
      </c>
      <c r="F24" s="6" t="str">
        <f t="shared" si="0"/>
        <v>MESSAGE_NOTYIFY</v>
      </c>
      <c r="G24" t="s">
        <v>129</v>
      </c>
      <c r="H24" t="s">
        <v>130</v>
      </c>
      <c r="I24" t="s">
        <v>131</v>
      </c>
      <c r="J24" s="7"/>
      <c r="K24" s="7"/>
      <c r="L24" s="13">
        <v>1</v>
      </c>
      <c r="N24" s="13">
        <v>0</v>
      </c>
    </row>
    <row r="25" spans="1:14">
      <c r="E25" s="2" t="s">
        <v>59</v>
      </c>
      <c r="F25" s="6" t="str">
        <f t="shared" si="0"/>
        <v>MESSAGE_NOTYIFY</v>
      </c>
      <c r="G25" t="s">
        <v>132</v>
      </c>
      <c r="H25" t="s">
        <v>133</v>
      </c>
      <c r="I25" t="s">
        <v>134</v>
      </c>
      <c r="L25" s="13">
        <v>1</v>
      </c>
      <c r="M25" t="s">
        <v>135</v>
      </c>
      <c r="N25" s="13">
        <v>0</v>
      </c>
    </row>
  </sheetData>
  <phoneticPr fontId="19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tabSelected="1" topLeftCell="H1" workbookViewId="0">
      <selection activeCell="K17" sqref="K17"/>
    </sheetView>
  </sheetViews>
  <sheetFormatPr defaultColWidth="9" defaultRowHeight="17.25"/>
  <cols>
    <col min="1" max="2" width="8.44140625" customWidth="1"/>
    <col min="3" max="3" width="14.109375" customWidth="1"/>
    <col min="4" max="4" width="28.109375" customWidth="1"/>
    <col min="5" max="5" width="41" customWidth="1"/>
    <col min="6" max="6" width="35" customWidth="1"/>
    <col min="7" max="7" width="22" customWidth="1"/>
    <col min="8" max="8" width="26.88671875" customWidth="1"/>
    <col min="9" max="9" width="20.5546875" customWidth="1"/>
    <col min="10" max="10" width="25" customWidth="1"/>
    <col min="11" max="11" width="25.88671875" customWidth="1"/>
    <col min="12" max="12" width="29.88671875" customWidth="1"/>
    <col min="13" max="13" width="16.6640625" customWidth="1"/>
    <col min="14" max="14" width="20" customWidth="1"/>
    <col min="15" max="15" width="24" customWidth="1"/>
    <col min="16" max="1025" width="8.44140625" customWidth="1"/>
  </cols>
  <sheetData>
    <row r="1" spans="1:12" ht="18">
      <c r="A1" s="1" t="s">
        <v>44</v>
      </c>
      <c r="B1" s="1" t="s">
        <v>45</v>
      </c>
      <c r="C1" s="1" t="s">
        <v>9</v>
      </c>
      <c r="D1" s="1" t="s">
        <v>46</v>
      </c>
    </row>
    <row r="4" spans="1:12">
      <c r="F4" s="2" t="s">
        <v>4</v>
      </c>
      <c r="G4" s="3" t="s">
        <v>5</v>
      </c>
      <c r="H4" s="4" t="s">
        <v>6</v>
      </c>
    </row>
    <row r="6" spans="1:12">
      <c r="A6" s="5"/>
      <c r="B6" s="6"/>
    </row>
    <row r="7" spans="1:12">
      <c r="A7" s="5">
        <v>43242</v>
      </c>
      <c r="B7" s="5" t="s">
        <v>50</v>
      </c>
      <c r="D7" s="7" t="s">
        <v>136</v>
      </c>
      <c r="E7" s="7" t="s">
        <v>137</v>
      </c>
      <c r="F7" s="8" t="s">
        <v>53</v>
      </c>
      <c r="G7" s="8" t="s">
        <v>138</v>
      </c>
      <c r="H7" s="7" t="s">
        <v>57</v>
      </c>
      <c r="I7" s="7" t="s">
        <v>89</v>
      </c>
      <c r="J7" t="s">
        <v>139</v>
      </c>
      <c r="K7" t="s">
        <v>140</v>
      </c>
      <c r="L7" t="s">
        <v>58</v>
      </c>
    </row>
    <row r="8" spans="1:12">
      <c r="A8" s="5"/>
      <c r="E8" s="2" t="s">
        <v>141</v>
      </c>
      <c r="F8" s="9" t="s">
        <v>141</v>
      </c>
      <c r="G8" s="9" t="s">
        <v>142</v>
      </c>
      <c r="H8" s="6" t="s">
        <v>69</v>
      </c>
      <c r="I8" s="6">
        <v>1</v>
      </c>
      <c r="J8" t="s">
        <v>143</v>
      </c>
      <c r="K8" t="s">
        <v>144</v>
      </c>
      <c r="L8">
        <v>1</v>
      </c>
    </row>
    <row r="9" spans="1:12">
      <c r="E9" s="2" t="s">
        <v>145</v>
      </c>
      <c r="F9" s="10" t="s">
        <v>145</v>
      </c>
      <c r="G9" s="9" t="s">
        <v>142</v>
      </c>
      <c r="H9" s="6" t="s">
        <v>72</v>
      </c>
      <c r="I9" s="6">
        <v>1</v>
      </c>
      <c r="J9" t="s">
        <v>143</v>
      </c>
      <c r="K9" t="s">
        <v>146</v>
      </c>
      <c r="L9">
        <v>1</v>
      </c>
    </row>
    <row r="10" spans="1:12">
      <c r="E10" s="2" t="s">
        <v>147</v>
      </c>
      <c r="F10" s="10" t="s">
        <v>147</v>
      </c>
      <c r="G10" s="6" t="s">
        <v>148</v>
      </c>
      <c r="H10" s="6" t="s">
        <v>149</v>
      </c>
      <c r="I10" s="6">
        <v>1</v>
      </c>
      <c r="J10" t="s">
        <v>143</v>
      </c>
      <c r="K10" t="s">
        <v>150</v>
      </c>
      <c r="L10">
        <v>1</v>
      </c>
    </row>
    <row r="11" spans="1:12">
      <c r="E11" s="2" t="s">
        <v>151</v>
      </c>
      <c r="F11" s="10" t="s">
        <v>151</v>
      </c>
      <c r="G11" s="6" t="s">
        <v>148</v>
      </c>
      <c r="H11" s="6" t="s">
        <v>152</v>
      </c>
      <c r="I11" s="6">
        <v>1</v>
      </c>
      <c r="J11" t="s">
        <v>143</v>
      </c>
      <c r="K11" t="s">
        <v>153</v>
      </c>
      <c r="L11">
        <v>1</v>
      </c>
    </row>
    <row r="12" spans="1:12">
      <c r="E12" s="2" t="s">
        <v>154</v>
      </c>
      <c r="F12" s="10" t="s">
        <v>154</v>
      </c>
      <c r="G12" s="6" t="s">
        <v>148</v>
      </c>
      <c r="H12" s="6" t="s">
        <v>155</v>
      </c>
      <c r="I12" s="6">
        <v>1</v>
      </c>
      <c r="J12" t="s">
        <v>156</v>
      </c>
      <c r="K12" t="s">
        <v>157</v>
      </c>
      <c r="L12">
        <v>1</v>
      </c>
    </row>
    <row r="13" spans="1:12">
      <c r="E13" s="2" t="s">
        <v>158</v>
      </c>
      <c r="F13" s="10" t="s">
        <v>158</v>
      </c>
      <c r="G13" s="6" t="s">
        <v>148</v>
      </c>
      <c r="H13" t="s">
        <v>159</v>
      </c>
      <c r="I13" s="6">
        <v>1</v>
      </c>
      <c r="J13" t="s">
        <v>160</v>
      </c>
      <c r="K13" t="s">
        <v>161</v>
      </c>
      <c r="L13">
        <v>1</v>
      </c>
    </row>
    <row r="14" spans="1:12">
      <c r="E14" s="2" t="s">
        <v>162</v>
      </c>
      <c r="F14" s="10" t="s">
        <v>162</v>
      </c>
      <c r="G14" s="6" t="s">
        <v>148</v>
      </c>
      <c r="H14" t="s">
        <v>163</v>
      </c>
      <c r="I14" s="6">
        <v>1</v>
      </c>
      <c r="J14" t="s">
        <v>164</v>
      </c>
      <c r="K14" t="s">
        <v>165</v>
      </c>
      <c r="L14">
        <v>1</v>
      </c>
    </row>
    <row r="15" spans="1:12">
      <c r="E15" s="2"/>
      <c r="F15" s="10"/>
      <c r="G15" s="10"/>
    </row>
    <row r="16" spans="1:12">
      <c r="E16" s="2"/>
      <c r="F16" s="10"/>
      <c r="G16" s="10"/>
    </row>
    <row r="17" spans="1:15">
      <c r="E17" s="2"/>
      <c r="F17" s="10"/>
      <c r="G17" s="10"/>
    </row>
    <row r="18" spans="1:15">
      <c r="E18" s="2"/>
      <c r="F18" s="10"/>
      <c r="G18" s="10"/>
    </row>
    <row r="19" spans="1:15">
      <c r="A19" s="5">
        <v>43242</v>
      </c>
      <c r="B19" s="5" t="s">
        <v>50</v>
      </c>
      <c r="D19" s="7" t="s">
        <v>166</v>
      </c>
      <c r="E19" s="7" t="s">
        <v>167</v>
      </c>
      <c r="F19" s="8" t="s">
        <v>168</v>
      </c>
      <c r="G19" s="8" t="s">
        <v>53</v>
      </c>
      <c r="H19" s="7" t="s">
        <v>57</v>
      </c>
      <c r="I19" s="7" t="s">
        <v>169</v>
      </c>
      <c r="J19" s="7" t="s">
        <v>170</v>
      </c>
      <c r="K19" t="s">
        <v>171</v>
      </c>
      <c r="L19" t="s">
        <v>172</v>
      </c>
      <c r="M19" t="s">
        <v>173</v>
      </c>
      <c r="N19" t="s">
        <v>174</v>
      </c>
      <c r="O19" t="s">
        <v>175</v>
      </c>
    </row>
    <row r="20" spans="1:15">
      <c r="A20" s="5"/>
      <c r="E20" s="2" t="s">
        <v>59</v>
      </c>
      <c r="F20" s="6" t="str">
        <f>$E$8</f>
        <v>REJECTED</v>
      </c>
      <c r="G20">
        <v>1</v>
      </c>
      <c r="H20" s="6" t="s">
        <v>69</v>
      </c>
      <c r="I20" s="6" t="str">
        <f>variable!$F$9</f>
        <v>approveResult</v>
      </c>
      <c r="J20" t="str">
        <f>variable!$F$10</f>
        <v>Rejected</v>
      </c>
      <c r="K20" t="s">
        <v>176</v>
      </c>
      <c r="L20" t="s">
        <v>65</v>
      </c>
      <c r="M20" t="s">
        <v>70</v>
      </c>
      <c r="N20" s="6" t="str">
        <f>variable!$G$9</f>
        <v>审批结果</v>
      </c>
      <c r="O20" t="str">
        <f>variable!$G$10</f>
        <v>审批拒绝</v>
      </c>
    </row>
    <row r="21" spans="1:15">
      <c r="E21" s="2" t="s">
        <v>59</v>
      </c>
      <c r="F21" s="6" t="str">
        <f>$E$9</f>
        <v>APPROVED</v>
      </c>
      <c r="G21">
        <v>1</v>
      </c>
      <c r="H21" s="6" t="s">
        <v>72</v>
      </c>
      <c r="I21" s="6" t="str">
        <f>variable!$F$9</f>
        <v>approveResult</v>
      </c>
      <c r="J21" t="str">
        <f>variable!$F$11</f>
        <v>Approved</v>
      </c>
      <c r="K21" t="s">
        <v>176</v>
      </c>
      <c r="L21" t="s">
        <v>65</v>
      </c>
      <c r="M21" t="s">
        <v>70</v>
      </c>
      <c r="N21" s="6" t="str">
        <f>variable!$G$9</f>
        <v>审批结果</v>
      </c>
      <c r="O21" t="str">
        <f>variable!$G$11</f>
        <v>审批同意</v>
      </c>
    </row>
    <row r="22" spans="1:15">
      <c r="A22" s="5"/>
      <c r="E22" s="2" t="s">
        <v>59</v>
      </c>
      <c r="F22" s="6" t="str">
        <f>$E$10</f>
        <v>ONE_APPROVAL</v>
      </c>
      <c r="G22">
        <v>1</v>
      </c>
      <c r="H22" s="6" t="s">
        <v>149</v>
      </c>
      <c r="I22" s="6" t="s">
        <v>73</v>
      </c>
      <c r="J22" s="12">
        <v>0</v>
      </c>
      <c r="K22" t="s">
        <v>177</v>
      </c>
      <c r="L22" t="s">
        <v>65</v>
      </c>
      <c r="M22" t="s">
        <v>178</v>
      </c>
      <c r="N22" t="s">
        <v>74</v>
      </c>
      <c r="O22" s="13">
        <v>0</v>
      </c>
    </row>
    <row r="23" spans="1:15">
      <c r="E23" s="2" t="s">
        <v>59</v>
      </c>
      <c r="F23" s="6" t="str">
        <f>$E$11</f>
        <v>ALL_APPROVAL</v>
      </c>
      <c r="G23">
        <v>1</v>
      </c>
      <c r="H23" s="6" t="s">
        <v>152</v>
      </c>
      <c r="I23" s="6" t="s">
        <v>75</v>
      </c>
      <c r="J23" s="13">
        <v>0</v>
      </c>
      <c r="K23" t="s">
        <v>177</v>
      </c>
      <c r="L23" t="s">
        <v>65</v>
      </c>
      <c r="M23" t="s">
        <v>178</v>
      </c>
      <c r="N23" t="s">
        <v>76</v>
      </c>
      <c r="O23" s="13">
        <v>0</v>
      </c>
    </row>
    <row r="24" spans="1:15">
      <c r="E24" s="2" t="s">
        <v>59</v>
      </c>
      <c r="F24" s="6" t="str">
        <f t="shared" ref="F24:F27" si="0">$E$12</f>
        <v>PROPORTION_PERSON</v>
      </c>
      <c r="G24">
        <v>1</v>
      </c>
      <c r="H24" s="6" t="s">
        <v>179</v>
      </c>
      <c r="I24" s="6" t="s">
        <v>73</v>
      </c>
      <c r="J24" t="s">
        <v>77</v>
      </c>
      <c r="K24" t="s">
        <v>180</v>
      </c>
      <c r="L24" t="s">
        <v>65</v>
      </c>
      <c r="M24" t="s">
        <v>65</v>
      </c>
      <c r="N24" t="s">
        <v>74</v>
      </c>
      <c r="O24" t="s">
        <v>78</v>
      </c>
    </row>
    <row r="25" spans="1:15">
      <c r="E25" s="2" t="s">
        <v>59</v>
      </c>
      <c r="F25" s="11" t="str">
        <f t="shared" si="0"/>
        <v>PROPORTION_PERSON</v>
      </c>
      <c r="G25">
        <v>2</v>
      </c>
      <c r="H25" s="6" t="s">
        <v>181</v>
      </c>
      <c r="I25" s="6" t="s">
        <v>79</v>
      </c>
      <c r="L25" t="s">
        <v>65</v>
      </c>
      <c r="N25" t="s">
        <v>80</v>
      </c>
    </row>
    <row r="26" spans="1:15">
      <c r="E26" s="2" t="s">
        <v>59</v>
      </c>
      <c r="F26" t="str">
        <f t="shared" si="0"/>
        <v>PROPORTION_PERSON</v>
      </c>
      <c r="G26">
        <v>3</v>
      </c>
      <c r="H26" t="s">
        <v>182</v>
      </c>
      <c r="I26" t="s">
        <v>75</v>
      </c>
      <c r="J26" t="s">
        <v>77</v>
      </c>
      <c r="K26" t="s">
        <v>180</v>
      </c>
      <c r="L26" t="s">
        <v>65</v>
      </c>
      <c r="M26" t="s">
        <v>65</v>
      </c>
      <c r="N26" t="s">
        <v>76</v>
      </c>
      <c r="O26" t="s">
        <v>78</v>
      </c>
    </row>
    <row r="27" spans="1:15">
      <c r="D27" s="7"/>
      <c r="E27" s="2" t="s">
        <v>59</v>
      </c>
      <c r="F27" t="str">
        <f t="shared" si="0"/>
        <v>PROPORTION_PERSON</v>
      </c>
      <c r="G27">
        <v>4</v>
      </c>
      <c r="H27" t="s">
        <v>183</v>
      </c>
      <c r="I27" s="13">
        <v>1</v>
      </c>
      <c r="J27" t="s">
        <v>79</v>
      </c>
      <c r="K27" t="s">
        <v>184</v>
      </c>
      <c r="L27" t="s">
        <v>178</v>
      </c>
      <c r="M27" t="s">
        <v>65</v>
      </c>
      <c r="N27" s="13">
        <v>1</v>
      </c>
      <c r="O27" t="s">
        <v>80</v>
      </c>
    </row>
    <row r="28" spans="1:15">
      <c r="E28" s="2" t="s">
        <v>59</v>
      </c>
      <c r="F28" t="str">
        <f t="shared" ref="F28:F30" si="1">$E$13</f>
        <v>FEW_PERSON</v>
      </c>
      <c r="G28">
        <v>1</v>
      </c>
      <c r="H28" t="s">
        <v>185</v>
      </c>
      <c r="I28" t="s">
        <v>73</v>
      </c>
      <c r="J28" t="s">
        <v>79</v>
      </c>
      <c r="K28" t="s">
        <v>186</v>
      </c>
      <c r="L28" t="s">
        <v>65</v>
      </c>
      <c r="M28" t="s">
        <v>65</v>
      </c>
      <c r="N28" t="s">
        <v>74</v>
      </c>
      <c r="O28" t="s">
        <v>80</v>
      </c>
    </row>
    <row r="29" spans="1:15">
      <c r="E29" s="2" t="s">
        <v>59</v>
      </c>
      <c r="F29" t="str">
        <f t="shared" si="1"/>
        <v>FEW_PERSON</v>
      </c>
      <c r="G29">
        <v>2</v>
      </c>
      <c r="H29" t="s">
        <v>187</v>
      </c>
      <c r="I29" t="s">
        <v>75</v>
      </c>
      <c r="L29" t="s">
        <v>65</v>
      </c>
      <c r="N29" t="s">
        <v>76</v>
      </c>
    </row>
    <row r="30" spans="1:15">
      <c r="E30" s="2" t="s">
        <v>59</v>
      </c>
      <c r="F30" t="str">
        <f t="shared" si="1"/>
        <v>FEW_PERSON</v>
      </c>
      <c r="G30">
        <v>3</v>
      </c>
      <c r="H30" t="s">
        <v>188</v>
      </c>
      <c r="I30" t="s">
        <v>77</v>
      </c>
      <c r="J30" t="s">
        <v>79</v>
      </c>
      <c r="K30" t="s">
        <v>184</v>
      </c>
      <c r="L30" t="s">
        <v>65</v>
      </c>
      <c r="M30" t="s">
        <v>65</v>
      </c>
      <c r="N30" t="s">
        <v>78</v>
      </c>
      <c r="O30" t="s">
        <v>80</v>
      </c>
    </row>
    <row r="31" spans="1:15">
      <c r="E31" s="2" t="s">
        <v>59</v>
      </c>
      <c r="F31" t="str">
        <f>$E$14</f>
        <v>ONE_DECISION</v>
      </c>
      <c r="G31">
        <v>1</v>
      </c>
      <c r="H31" t="s">
        <v>189</v>
      </c>
      <c r="I31" t="s">
        <v>73</v>
      </c>
      <c r="J31" s="13">
        <v>0</v>
      </c>
      <c r="K31" t="s">
        <v>177</v>
      </c>
      <c r="L31" t="s">
        <v>65</v>
      </c>
      <c r="M31" t="s">
        <v>178</v>
      </c>
      <c r="N31" t="s">
        <v>74</v>
      </c>
      <c r="O31" s="13">
        <v>0</v>
      </c>
    </row>
    <row r="32" spans="1:15">
      <c r="E32" s="2" t="s">
        <v>59</v>
      </c>
      <c r="F32" t="str">
        <f>$E$14</f>
        <v>ONE_DECISION</v>
      </c>
      <c r="G32">
        <v>2</v>
      </c>
      <c r="H32" t="s">
        <v>190</v>
      </c>
      <c r="I32" t="s">
        <v>75</v>
      </c>
      <c r="J32" s="13">
        <v>0</v>
      </c>
      <c r="K32" t="s">
        <v>177</v>
      </c>
      <c r="L32" t="s">
        <v>65</v>
      </c>
      <c r="M32" t="s">
        <v>178</v>
      </c>
      <c r="N32" t="s">
        <v>76</v>
      </c>
      <c r="O32" s="13">
        <v>0</v>
      </c>
    </row>
  </sheetData>
  <phoneticPr fontId="19" type="noConversion"/>
  <pageMargins left="0.75" right="0.75" top="1" bottom="1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interface</vt:lpstr>
      <vt:lpstr>variable</vt:lpstr>
      <vt:lpstr>service</vt:lpstr>
      <vt:lpstr>condition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cp:revision>2</cp:revision>
  <dcterms:created xsi:type="dcterms:W3CDTF">2016-10-02T09:34:00Z</dcterms:created>
  <dcterms:modified xsi:type="dcterms:W3CDTF">2018-12-07T05:50:51Z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