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-部门工作安排\02-实验室工作\00-信息安全攻防实验室建设\07-采购清单与SOR\实验室工具\SOR\"/>
    </mc:Choice>
  </mc:AlternateContent>
  <xr:revisionPtr revIDLastSave="0" documentId="13_ncr:1_{832DE7BA-44DF-4012-983B-6B7B859DB5E7}" xr6:coauthVersionLast="47" xr6:coauthVersionMax="47" xr10:uidLastSave="{00000000-0000-0000-0000-000000000000}"/>
  <bookViews>
    <workbookView xWindow="-120" yWindow="-120" windowWidth="29040" windowHeight="15990" xr2:uid="{FABE1FAC-79BF-E742-B477-6672F5087621}"/>
  </bookViews>
  <sheets>
    <sheet name="工具SOR采购明细" sheetId="1" r:id="rId1"/>
  </sheets>
  <definedNames>
    <definedName name="_xlnm._FilterDatabase" localSheetId="0" hidden="1">工具SOR采购明细!$A$1:$K$1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1" i="1" l="1"/>
  <c r="J33" i="1"/>
  <c r="J38" i="1" l="1"/>
  <c r="J37" i="1"/>
  <c r="J36" i="1"/>
  <c r="J22" i="1"/>
  <c r="J23" i="1"/>
  <c r="J24" i="1"/>
  <c r="J25" i="1"/>
  <c r="J20" i="1"/>
  <c r="J21" i="1"/>
  <c r="J2" i="1"/>
  <c r="J3" i="1"/>
  <c r="J4" i="1"/>
  <c r="J5" i="1"/>
  <c r="J6" i="1"/>
  <c r="J7" i="1"/>
  <c r="J8" i="1"/>
  <c r="J19" i="1" l="1"/>
  <c r="J26" i="1"/>
  <c r="J27" i="1"/>
  <c r="J34" i="1"/>
  <c r="J28" i="1" l="1"/>
  <c r="J29" i="1"/>
  <c r="J30" i="1"/>
  <c r="J32" i="1"/>
  <c r="J35" i="1"/>
  <c r="J18" i="1"/>
  <c r="J17" i="1"/>
  <c r="J16" i="1"/>
  <c r="J15" i="1"/>
  <c r="J14" i="1"/>
  <c r="J13" i="1"/>
  <c r="J12" i="1"/>
  <c r="J11" i="1"/>
  <c r="J10" i="1"/>
  <c r="J9" i="1"/>
  <c r="H39" i="1" l="1"/>
</calcChain>
</file>

<file path=xl/sharedStrings.xml><?xml version="1.0" encoding="utf-8"?>
<sst xmlns="http://schemas.openxmlformats.org/spreadsheetml/2006/main" count="146" uniqueCount="137">
  <si>
    <t>品牌</t>
    <phoneticPr fontId="1" type="noConversion"/>
  </si>
  <si>
    <t>数量</t>
    <phoneticPr fontId="1" type="noConversion"/>
  </si>
  <si>
    <t>PCB/芯片分析电子显微镜</t>
    <phoneticPr fontId="1" type="noConversion"/>
  </si>
  <si>
    <t>备注</t>
    <phoneticPr fontId="1" type="noConversion"/>
  </si>
  <si>
    <t>STM32F10x 开发板</t>
  </si>
  <si>
    <t>ST</t>
    <phoneticPr fontId="1" type="noConversion"/>
  </si>
  <si>
    <t>常见车载芯片系列的开发工具。参考型号： NUCLEO-F103RB NUCLEO-F411RE NUCLEO-F030R8</t>
    <phoneticPr fontId="1" type="noConversion"/>
  </si>
  <si>
    <t>AT32F413C8T7 </t>
  </si>
  <si>
    <t>ST、雅特利、GigaDevice等</t>
    <phoneticPr fontId="1" type="noConversion"/>
  </si>
  <si>
    <t>安全研究过程中应对可能的主控芯片损坏。STM32及其国产替代品牌，可研究山寨产品的功能一致性与安全功能实现。</t>
    <phoneticPr fontId="1" type="noConversion"/>
  </si>
  <si>
    <t>芯片故障注入攻击工具</t>
  </si>
  <si>
    <t>sx core</t>
    <phoneticPr fontId="1" type="noConversion"/>
  </si>
  <si>
    <t>sx core 是一个硬件工具，用于破解任天堂Switch游戏机，通过电压注入的方式绕过芯片启动过程中的安全校验，是一个理想的芯片安全研究目标。</t>
    <phoneticPr fontId="1" type="noConversion"/>
  </si>
  <si>
    <t>芯片故障注入测试靶标</t>
  </si>
  <si>
    <t>Nintendo Switch</t>
    <phoneticPr fontId="1" type="noConversion"/>
  </si>
  <si>
    <t>任天堂Switch游戏机，可通过多种方式进行破解，可以作为一个成熟的芯片安全攻击案例</t>
    <phoneticPr fontId="1" type="noConversion"/>
  </si>
  <si>
    <t xml:space="preserve">瑞萨RH850开发板 </t>
    <phoneticPr fontId="1" type="noConversion"/>
  </si>
  <si>
    <t>Renesas</t>
    <phoneticPr fontId="1" type="noConversion"/>
  </si>
  <si>
    <t>常见车载芯片系列的开发工具。参考型号： Y-ASK-RH850F1K-V3 - RH850/F1K Starter Kit | Renesas https://www.renesas.com/us/en/products/microcontrollers-microprocessors/rh850-automotive-mcus/y-ask-rh850f1k-v3-rh850f1k-starter-kit</t>
    <phoneticPr fontId="1" type="noConversion"/>
  </si>
  <si>
    <t>安全研究过程中应对可能的主控芯片损坏。参考型号 R7F7016453AFP-C#AA1【32BIT MCU RH850/F1KM-PREMIUM SC2】-淘宝网 https://item.taobao.com/item.htm?id=642722445319#detail</t>
    <phoneticPr fontId="1" type="noConversion"/>
  </si>
  <si>
    <t>常见车载芯片系列的开发工具。参考型号： S32K144EVB-Q100X</t>
    <phoneticPr fontId="1" type="noConversion"/>
  </si>
  <si>
    <t xml:space="preserve">常见车载芯片系列的开发工具。参考型号： LPC55S69-EVK LPCXPRESSO </t>
    <phoneticPr fontId="1" type="noConversion"/>
  </si>
  <si>
    <t>Infinion</t>
    <phoneticPr fontId="1" type="noConversion"/>
  </si>
  <si>
    <t>常见车载芯片系列的开发工具。参考型号：DAP miniwiggler V3.0</t>
    <phoneticPr fontId="1" type="noConversion"/>
  </si>
  <si>
    <t>序号</t>
    <phoneticPr fontId="1" type="noConversion"/>
  </si>
  <si>
    <t>瑞萨RH850 主控备件</t>
    <phoneticPr fontId="1" type="noConversion"/>
  </si>
  <si>
    <t>NXP S32K 开发板</t>
    <phoneticPr fontId="1" type="noConversion"/>
  </si>
  <si>
    <t>小计</t>
    <phoneticPr fontId="1" type="noConversion"/>
  </si>
  <si>
    <t>NXP LPC55S6x开发板</t>
    <phoneticPr fontId="1" type="noConversion"/>
  </si>
  <si>
    <t>英飞凌芯片调试器</t>
    <phoneticPr fontId="1" type="noConversion"/>
  </si>
  <si>
    <t>链接</t>
    <phoneticPr fontId="1" type="noConversion"/>
  </si>
  <si>
    <t>https://item.taobao.com/item.htm?id=627571416421#detail</t>
    <phoneticPr fontId="1" type="noConversion"/>
  </si>
  <si>
    <t>https://item.taobao.com/item.htm?id=626906170577#detail</t>
    <phoneticPr fontId="1" type="noConversion"/>
  </si>
  <si>
    <t>https://detail.tmall.com/item.htm?id=632830359555</t>
    <phoneticPr fontId="1" type="noConversion"/>
  </si>
  <si>
    <t>https://item.taobao.com/item.htm?id=642722445319#detail</t>
    <phoneticPr fontId="1" type="noConversion"/>
  </si>
  <si>
    <t>https://item.taobao.com/item.htm?spm=a230r.1.14.49.3a0f220doOlXne&amp;id=584409243604&amp;ns=1&amp;abbucket=17#detail</t>
    <phoneticPr fontId="1" type="noConversion"/>
  </si>
  <si>
    <t>https://item.taobao.com/item.htm?id=641375736833#detail</t>
    <phoneticPr fontId="1" type="noConversion"/>
  </si>
  <si>
    <t>https://item.taobao.com/item.htm?id=587724343850#detail</t>
    <phoneticPr fontId="1" type="noConversion"/>
  </si>
  <si>
    <t>https://item.taobao.com/item.htm?id=657371874184#detail</t>
    <phoneticPr fontId="1" type="noConversion"/>
  </si>
  <si>
    <t>https://detail.tmall.com/item.htm?spm=a230r.1.14.24.5d7b7dd8ZGPnZc&amp;id=626145730704&amp;ns=1&amp;abbucket=3&amp;sku_properties=1627207:3232481;122216431:27772</t>
    <phoneticPr fontId="1" type="noConversion"/>
  </si>
  <si>
    <t>https://item.jd.com/10022028450263.html#crumb-wrap</t>
    <phoneticPr fontId="1" type="noConversion"/>
  </si>
  <si>
    <t>AF自动对焦高清2K数码显示。
支持WIFI传输手机。
支持与PC接口。
支持实时拍照与录像。
支持回放
支持显外接显示屏。
支持HDMI(1个)、USB接口（2个）
支持SD卡照片储存</t>
    <phoneticPr fontId="1" type="noConversion"/>
  </si>
  <si>
    <t>奥斯微</t>
    <phoneticPr fontId="1" type="noConversion"/>
  </si>
  <si>
    <t>便携工具箱</t>
    <phoneticPr fontId="1" type="noConversion"/>
  </si>
  <si>
    <t>综合测试，产品研究</t>
    <phoneticPr fontId="1" type="noConversion"/>
  </si>
  <si>
    <t>服务器</t>
    <phoneticPr fontId="1" type="noConversion"/>
  </si>
  <si>
    <t>华为、戴尔、浪潮</t>
    <phoneticPr fontId="1" type="noConversion"/>
  </si>
  <si>
    <t>华为</t>
    <phoneticPr fontId="1" type="noConversion"/>
  </si>
  <si>
    <t>华邦、万超、海信</t>
    <phoneticPr fontId="1" type="noConversion"/>
  </si>
  <si>
    <t>端口 2个HDMI2.0，1个USB3.0，支持RGB接口，屏尺寸 1668.94mm*993.3mm*72.56mm（含底座），CPU架构 双核A53+双核A73，存储内存 64GB，运行内存 4GB，CPU 4核，GPU 4*Mali-G51,系统 HarmonyOS,支持HDR</t>
    <phoneticPr fontId="1" type="noConversion"/>
  </si>
  <si>
    <t>功能或性能指标</t>
    <phoneticPr fontId="1" type="noConversion"/>
  </si>
  <si>
    <t>服务</t>
    <phoneticPr fontId="1" type="noConversion"/>
  </si>
  <si>
    <t>LED大屏</t>
    <phoneticPr fontId="1" type="noConversion"/>
  </si>
  <si>
    <t>可移动展示屏</t>
    <phoneticPr fontId="1" type="noConversion"/>
  </si>
  <si>
    <t>演示设备</t>
    <phoneticPr fontId="1" type="noConversion"/>
  </si>
  <si>
    <t>https://item.jd.com/65684657191.html#product-detail</t>
    <phoneticPr fontId="1" type="noConversion"/>
  </si>
  <si>
    <t>报价（元）</t>
    <phoneticPr fontId="1" type="noConversion"/>
  </si>
  <si>
    <t>道通</t>
    <phoneticPr fontId="1" type="noConversion"/>
  </si>
  <si>
    <t>2U，2个千兆电口和2个万兆光口，4210R (10C,100W,2.4GHz)CPU，512G内存，6*4TB SAS 硬盘，8通道高性能SAS RAID8204卡（2G缓存）</t>
    <phoneticPr fontId="1" type="noConversion"/>
  </si>
  <si>
    <t>联想T14</t>
    <phoneticPr fontId="1" type="noConversion"/>
  </si>
  <si>
    <t>https://item.jd.com/10032081952262.html#product-detail</t>
    <phoneticPr fontId="1" type="noConversion"/>
  </si>
  <si>
    <t>https://item.jd.com/100012706117.html</t>
    <phoneticPr fontId="1" type="noConversion"/>
  </si>
  <si>
    <t>测试管理软件</t>
    <phoneticPr fontId="1" type="noConversion"/>
  </si>
  <si>
    <t>资料费</t>
    <phoneticPr fontId="1" type="noConversion"/>
  </si>
  <si>
    <t>满足TBOX，网关，IVI，ADAS，车身域控制器，动力及底盘域控制器，开发板等PCB板卡槽式插拔与启动。
每个卡槽单元具有独立的供电开关，电压0~48V可调，电流0-2A可调。
每个卡槽单元具有独立的控制按键面板。
每个卡槽单元具有独立总线及信号接口，总线支持Ethernet/CAN/CANFD/LIN等，接口支持电口，USB,JTAG,DWG等。
箱体结构件采用铝合金轻量化设计。
箱体支持无线综测仪、总线测试仪、信号收发器等工具插拔接入。
箱体支持24寸，60Hz，HDMI显示屏接入
箱体支持2u服务器接入</t>
    <phoneticPr fontId="1" type="noConversion"/>
  </si>
  <si>
    <t>工具箱</t>
    <phoneticPr fontId="1" type="noConversion"/>
  </si>
  <si>
    <t>2u机构服务器</t>
    <phoneticPr fontId="1" type="noConversion"/>
  </si>
  <si>
    <t>用作UDS与CAN诊断协议分析
芯片读写设备，能够用于读写汽车钥匙芯片数据，包括奔驰红外钥匙，生成专用钥匙，读写车载MCU、ECU芯片等</t>
    <phoneticPr fontId="1" type="noConversion"/>
  </si>
  <si>
    <t>诊断仪</t>
    <phoneticPr fontId="1" type="noConversion"/>
  </si>
  <si>
    <t>https://www.auteltech.cn/p861/3736.html</t>
    <phoneticPr fontId="1" type="noConversion"/>
  </si>
  <si>
    <t>1000base T1转换器</t>
    <phoneticPr fontId="1" type="noConversion"/>
  </si>
  <si>
    <t>technica engineering</t>
    <phoneticPr fontId="1" type="noConversion"/>
  </si>
  <si>
    <t>1000Base-T1和1000Base-Tx之间全双工物理层转换</t>
    <phoneticPr fontId="1" type="noConversion"/>
  </si>
  <si>
    <t>可调电源</t>
    <phoneticPr fontId="1" type="noConversion"/>
  </si>
  <si>
    <t xml:space="preserve"> UTP1306S开关型稳压电源 32V 6A 直流稳压电源</t>
    <phoneticPr fontId="1" type="noConversion"/>
  </si>
  <si>
    <t>https://item.jd.com/100000539943.html#crumb-wrap</t>
    <phoneticPr fontId="1" type="noConversion"/>
  </si>
  <si>
    <t>构建ICV信息安全测试管理系统，实验ICV网络攻防测试项目管理和问题跟踪管理功能，支持测试用例、测试流程、测试报告、人员角色管理。支持测试用例植入，并与信息安全政策法规、国内外标准及所涉及测试点进行关联与调用。系统具有角色管理与工单管理流转功能，可实现任务下发、进度管理、问题上报、问题确认与管理等功能。内置定制化测试报告模板，可实现模板的调用更改与报告自动化生成。支持功能插件化设计，支持后期功能自由拓展。</t>
    <phoneticPr fontId="1" type="noConversion"/>
  </si>
  <si>
    <t>ICV攻防验证实验设备</t>
    <phoneticPr fontId="1" type="noConversion"/>
  </si>
  <si>
    <t>一级分类</t>
    <phoneticPr fontId="1" type="noConversion"/>
  </si>
  <si>
    <t>二级分类</t>
    <phoneticPr fontId="1" type="noConversion"/>
  </si>
  <si>
    <t>采构对象</t>
    <phoneticPr fontId="1" type="noConversion"/>
  </si>
  <si>
    <t>T-BOX</t>
    <phoneticPr fontId="1" type="noConversion"/>
  </si>
  <si>
    <t>T-BOX（2套，AUTOSAR与非AUTOSAR系统），具备以太网、CAN总线通信功能，具有4GeSIM功能,支持2G/3G/4G/5G信号，永久有效。</t>
    <phoneticPr fontId="1" type="noConversion"/>
  </si>
  <si>
    <t>中央网关</t>
    <phoneticPr fontId="1" type="noConversion"/>
  </si>
  <si>
    <t>中央网关（2套，AUTOSAR与非AUTOSAR系统），具备以太网、CAN总线通信功能，具备IDPS、SecOC、VLAN等安全能力。具备蓝牙与WIFI接入功能，具备高精度地图接入功能。</t>
    <phoneticPr fontId="1" type="noConversion"/>
  </si>
  <si>
    <t>信息娱乐域（2套，AUTOSAR与非AUTOSAR系统），具备以太网、CAN总线通信功能，具备车载语音识别功能，具备视频接入功能，具备音量、空调、座椅、控制功能</t>
    <phoneticPr fontId="1" type="noConversion"/>
  </si>
  <si>
    <t>智能驾驶域（或ADAS）（2套，AUTOSAR与非AUTOSAR系统），具备以太网、CAN总线通信功能，支持图像视频、超声波雷达、毫米波雷达、激光雷达及其它传感器等信号模块接入，具备ACC（自适应巡航控制）、AEB（自动紧急制动）、FCW（向前碰撞预警）、IHBC(智能远光灯控制系统)、TSR(交通标志识别系统)、LDW(车道偏离预警)、LKA(车道保持辅助) 等智能驾驶功能。</t>
    <phoneticPr fontId="1" type="noConversion"/>
  </si>
  <si>
    <t>车身域（2套，AUTOSAR与非AUTOSAR系统），具备以太网、CAN总线通信功能，具备车门、机舱盖、后尾门、车锁、车窗、车内/外灯光、天窗、雨刮器、后视镜等控制功能。</t>
    <phoneticPr fontId="1" type="noConversion"/>
  </si>
  <si>
    <t>信息娱乐域控制器</t>
    <phoneticPr fontId="1" type="noConversion"/>
  </si>
  <si>
    <t>车身域控制器</t>
    <phoneticPr fontId="1" type="noConversion"/>
  </si>
  <si>
    <t>动力及底盘域控制器</t>
    <phoneticPr fontId="1" type="noConversion"/>
  </si>
  <si>
    <t>动力及底盘域控制器（2套，AUTOSAR与非AUTOSAR系统），CAN总线通信功能，具备打火起动、电门（或油门踏板）控制、转向控制、档位识别与控制、制动等功能。</t>
    <phoneticPr fontId="1" type="noConversion"/>
  </si>
  <si>
    <t>域分布式电子电气子系统</t>
    <phoneticPr fontId="1" type="noConversion"/>
  </si>
  <si>
    <t>东软、英博超算</t>
    <phoneticPr fontId="1" type="noConversion"/>
  </si>
  <si>
    <t>路侧子系统</t>
    <phoneticPr fontId="1" type="noConversion"/>
  </si>
  <si>
    <t>大唐高鸿</t>
    <phoneticPr fontId="1" type="noConversion"/>
  </si>
  <si>
    <t>支持红绿灯、摄像头、车端（4G,5G,V2X等）信息通信。</t>
    <phoneticPr fontId="1" type="noConversion"/>
  </si>
  <si>
    <t>固件与芯片调试子系统</t>
    <phoneticPr fontId="1" type="noConversion"/>
  </si>
  <si>
    <t>多功能可插接箱体</t>
    <phoneticPr fontId="1" type="noConversion"/>
  </si>
  <si>
    <t>车内网络安全测试设备</t>
    <phoneticPr fontId="1" type="noConversion"/>
  </si>
  <si>
    <t>车载以太网安全测试仪</t>
    <phoneticPr fontId="1" type="noConversion"/>
  </si>
  <si>
    <t>车内总线测试仪</t>
    <phoneticPr fontId="1" type="noConversion"/>
  </si>
  <si>
    <t>诊断仪</t>
    <phoneticPr fontId="1" type="noConversion"/>
  </si>
  <si>
    <t>VECTOR</t>
    <phoneticPr fontId="1" type="noConversion"/>
  </si>
  <si>
    <t>CANoe + 1210
支持CAN、CANFD报文分析、诊断、节点仿真；支持LIN报文分析、诊断、节点仿真;能够自动识别CAN/CANFD/LIN总线传输速率;支持传输速率显示; 能够模拟ECU节点，统计出CAN总线的负载率等;提供CAN/LIN模糊测试模版;提供CAN/LIN模糊测用例开发编写;支持自动化生生成测试PDF报告。</t>
    <phoneticPr fontId="1" type="noConversion"/>
  </si>
  <si>
    <t xml:space="preserve">CANoe+5650
支持车载以太网协议分析、诊断、节点仿真；
支持AUTOSAR、PDU、Multiplexing、DoIP、HSFZ、PDU Marshalling、SOME/IP、XCP、PGT、UDP NM；支持DHCPv4/v6、HTTP、NTP/SNTP、TFTP、SNMP、RTP、RTCP、HDCP、MP2T、IKEv2；支持TLS、DTLS；支持TCP、UDP。
支持ICMPV4/V6、IGMP、IPv4、IPv6、IPsec；支持ARP/PAR、Ethernet、NDP、SRP、MAC Control；支持AVB、TSN；支持AVTP；支持Windows、 Linux及其他实时系统；
具备SecOC测试能力；能够模拟生成MAC值、新鲜度值等用于安全测试；
提供车载以太网模糊测试模版；提供车载以太网模糊测用例开发编写功能；支持自动化生生成测试PDF报告；
</t>
    <phoneticPr fontId="1" type="noConversion"/>
  </si>
  <si>
    <t>支持示波器20M大带宽、80M/s高采样率，捕捉复杂信号，轻松除障
支持远程编程，疑难杂症，在线解决
支持扫描生成系统拓扑图，一眼展示全系统与故障码
支持原厂技术公告、电路图、部件位置图，海量资料，维修无忧
支持D-PDU/J2534/RP1210三大诊断标准，同时覆盖乘用车与商用车
支持DoIP/CAN FD协议，覆盖最新年款车型
支持主机与通讯盒Wi-Fi连接，传输速率、诊断距离远超蓝牙连接
支持安卓7.0深度定制化系统，三星8核高端处理器，4GB运存，128GB存储，软件、硬件全面升级，极速诊断体验</t>
    <phoneticPr fontId="1" type="noConversion"/>
  </si>
  <si>
    <t>T1转换器</t>
    <phoneticPr fontId="1" type="noConversion"/>
  </si>
  <si>
    <t>支持1000Base-T1和1000Base-Tx之间全双工物理层转换</t>
    <phoneticPr fontId="1" type="noConversion"/>
  </si>
  <si>
    <t>靶场终端</t>
    <phoneticPr fontId="1" type="noConversion"/>
  </si>
  <si>
    <t>笔记本</t>
    <phoneticPr fontId="1" type="noConversion"/>
  </si>
  <si>
    <t>恒润志远</t>
    <phoneticPr fontId="1" type="noConversion"/>
  </si>
  <si>
    <t>外围设备</t>
    <phoneticPr fontId="1" type="noConversion"/>
  </si>
  <si>
    <t>增值服务</t>
    <phoneticPr fontId="1" type="noConversion"/>
  </si>
  <si>
    <t>材料费</t>
    <phoneticPr fontId="1" type="noConversion"/>
  </si>
  <si>
    <t>提供3年免费技术文件等资料与实验室知识库建设支撑，支撑金额不低于中标价的4%</t>
    <phoneticPr fontId="1" type="noConversion"/>
  </si>
  <si>
    <t>提供3年免费实验室维护升级，支撑金额不低于中标价的4%。</t>
    <phoneticPr fontId="1" type="noConversion"/>
  </si>
  <si>
    <t>固件分析平台</t>
    <phoneticPr fontId="1" type="noConversion"/>
  </si>
  <si>
    <t>望驰</t>
    <phoneticPr fontId="1" type="noConversion"/>
  </si>
  <si>
    <t>现有固件漏洞扫描工具升级永久版权</t>
    <phoneticPr fontId="1" type="noConversion"/>
  </si>
  <si>
    <t>固件分析平台</t>
    <phoneticPr fontId="1" type="noConversion"/>
  </si>
  <si>
    <t>cybellum</t>
    <phoneticPr fontId="1" type="noConversion"/>
  </si>
  <si>
    <t>培训费</t>
    <phoneticPr fontId="1" type="noConversion"/>
  </si>
  <si>
    <t>ADAS控制器开发套件</t>
    <phoneticPr fontId="1" type="noConversion"/>
  </si>
  <si>
    <t>路侧设备开发套件</t>
    <phoneticPr fontId="1" type="noConversion"/>
  </si>
  <si>
    <t>工作站</t>
    <phoneticPr fontId="1" type="noConversion"/>
  </si>
  <si>
    <t>戴尔</t>
    <phoneticPr fontId="1" type="noConversion"/>
  </si>
  <si>
    <t>https://item.jd.com/10029819556147.html#crumb-wrap</t>
    <phoneticPr fontId="1" type="noConversion"/>
  </si>
  <si>
    <t>戴尔(DELL)Precision T3650 图形工作站台式机工作站电脑主机定制 i9-11900K/64G内存/1TB固态+8T/ RTX3070-8G显卡</t>
    <phoneticPr fontId="1" type="noConversion"/>
  </si>
  <si>
    <t>优化前预估成本合计</t>
    <phoneticPr fontId="1" type="noConversion"/>
  </si>
  <si>
    <t>优化后预估成本合计</t>
    <phoneticPr fontId="1" type="noConversion"/>
  </si>
  <si>
    <t>Windows 10 带Office，处理器2.8GHz i7-1165G7，存储500固态硬盘，内存16GB，独立显卡，显存2GB</t>
    <phoneticPr fontId="1" type="noConversion"/>
  </si>
  <si>
    <t>LED屏，模组300mm*168.75mm，微间距1.25，长不小6米，长高比16：9，屏幕像素点长4800点，高2700点，定制内嵌，落地结构，接收卡E80/E320，视频处理器X100，控制单元（Windows 10 带Office，处理器2.8GHz i7-1165G7，存储500G固态硬盘，内存16GB，独立显卡，显存2GB）</t>
    <phoneticPr fontId="1" type="noConversion"/>
  </si>
  <si>
    <t>音响</t>
    <phoneticPr fontId="1" type="noConversion"/>
  </si>
  <si>
    <t>山水</t>
    <phoneticPr fontId="1" type="noConversion"/>
  </si>
  <si>
    <t>https://item.jd.com/3806897.html#none</t>
    <phoneticPr fontId="1" type="noConversion"/>
  </si>
  <si>
    <t>适用场景面积大于200平米，纯后级功放AK-4300*1台 音箱FS-10A*2对 调音台ZED8*1台 反馈抑制器DF1*1台 无线麦克风WK-U8710*4支， 壁架SP-15C*2对 电源时序器SR-428*1台 机柜12U*1 音箱线X100m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</si>
</sst>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 wrapText="1"/>
    </xf>
    <xf numFmtId="0" fontId="2" fillId="0" borderId="1" xfId="1" applyFill="1" applyBorder="1" applyAlignment="1">
      <alignment vertical="center" wrapText="1"/>
    </xf>
    <xf numFmtId="176" fontId="0" fillId="0" borderId="1" xfId="0" applyNumberForma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 wrapText="1"/>
    </xf>
    <xf numFmtId="176" fontId="0" fillId="0" borderId="1" xfId="0" applyNumberForma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76" fontId="0" fillId="2" borderId="1" xfId="0" applyNumberFormat="1" applyFill="1" applyBorder="1" applyAlignment="1">
      <alignment vertical="center" wrapText="1"/>
    </xf>
    <xf numFmtId="176" fontId="0" fillId="2" borderId="1" xfId="0" applyNumberFormat="1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id=626906170577" TargetMode="External"/><Relationship Id="rId13" Type="http://schemas.openxmlformats.org/officeDocument/2006/relationships/hyperlink" Target="https://item.jd.com/100012706117.html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item.taobao.com/item.htm?id=642722445319" TargetMode="External"/><Relationship Id="rId7" Type="http://schemas.openxmlformats.org/officeDocument/2006/relationships/hyperlink" Target="https://item.taobao.com/item.htm?id=627571416421" TargetMode="External"/><Relationship Id="rId12" Type="http://schemas.openxmlformats.org/officeDocument/2006/relationships/hyperlink" Target="https://item.jd.com/10032081952262.html" TargetMode="External"/><Relationship Id="rId17" Type="http://schemas.openxmlformats.org/officeDocument/2006/relationships/hyperlink" Target="https://item.jd.com/3806897.html" TargetMode="External"/><Relationship Id="rId2" Type="http://schemas.openxmlformats.org/officeDocument/2006/relationships/hyperlink" Target="https://detail.tmall.com/item.htm?id=632830359555" TargetMode="External"/><Relationship Id="rId16" Type="http://schemas.openxmlformats.org/officeDocument/2006/relationships/hyperlink" Target="https://item.jd.com/10029819556147.html" TargetMode="External"/><Relationship Id="rId1" Type="http://schemas.openxmlformats.org/officeDocument/2006/relationships/hyperlink" Target="https://item.jd.com/10022028450263.html" TargetMode="External"/><Relationship Id="rId6" Type="http://schemas.openxmlformats.org/officeDocument/2006/relationships/hyperlink" Target="https://item.taobao.com/item.htm?id=587724343850" TargetMode="External"/><Relationship Id="rId11" Type="http://schemas.openxmlformats.org/officeDocument/2006/relationships/hyperlink" Target="https://item.jd.com/65684657191.html" TargetMode="External"/><Relationship Id="rId5" Type="http://schemas.openxmlformats.org/officeDocument/2006/relationships/hyperlink" Target="https://item.taobao.com/item.htm?id=641375736833" TargetMode="External"/><Relationship Id="rId15" Type="http://schemas.openxmlformats.org/officeDocument/2006/relationships/hyperlink" Target="https://item.jd.com/100000539943.html" TargetMode="External"/><Relationship Id="rId10" Type="http://schemas.openxmlformats.org/officeDocument/2006/relationships/hyperlink" Target="https://detail.tmall.com/item.htm?spm=a230r.1.14.24.5d7b7dd8ZGPnZc&amp;id=626145730704&amp;ns=1&amp;abbucket=3&amp;sku_properties=1627207:3232481;122216431:27772" TargetMode="External"/><Relationship Id="rId4" Type="http://schemas.openxmlformats.org/officeDocument/2006/relationships/hyperlink" Target="https://item.taobao.com/item.htm?spm=a230r.1.14.49.3a0f220doOlXne&amp;id=584409243604&amp;ns=1&amp;abbucket=17" TargetMode="External"/><Relationship Id="rId9" Type="http://schemas.openxmlformats.org/officeDocument/2006/relationships/hyperlink" Target="https://item.taobao.com/item.htm?id=657371874184" TargetMode="External"/><Relationship Id="rId14" Type="http://schemas.openxmlformats.org/officeDocument/2006/relationships/hyperlink" Target="https://www.auteltech.cn/p861/373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C31AA-DE4D-3047-AAB0-75E8061F3BF1}">
  <dimension ref="A1:K40"/>
  <sheetViews>
    <sheetView tabSelected="1" topLeftCell="A28" zoomScale="85" zoomScaleNormal="85" workbookViewId="0">
      <selection activeCell="K37" sqref="K37"/>
    </sheetView>
  </sheetViews>
  <sheetFormatPr defaultColWidth="11" defaultRowHeight="15.75" x14ac:dyDescent="0.25"/>
  <cols>
    <col min="1" max="1" width="9.125" style="2" customWidth="1"/>
    <col min="2" max="2" width="20.25" style="2" customWidth="1"/>
    <col min="3" max="3" width="14.5" style="2" customWidth="1"/>
    <col min="4" max="4" width="18.625" style="16" customWidth="1"/>
    <col min="5" max="5" width="16.75" customWidth="1"/>
    <col min="6" max="6" width="50.875" style="1" customWidth="1"/>
    <col min="7" max="7" width="29.75" style="1" customWidth="1"/>
    <col min="8" max="8" width="7.75" style="2" customWidth="1"/>
    <col min="9" max="9" width="10" customWidth="1"/>
    <col min="10" max="10" width="10.25" customWidth="1"/>
    <col min="11" max="11" width="24.25" customWidth="1"/>
  </cols>
  <sheetData>
    <row r="1" spans="1:11" s="2" customFormat="1" ht="27.75" customHeight="1" x14ac:dyDescent="0.25">
      <c r="A1" s="3" t="s">
        <v>24</v>
      </c>
      <c r="B1" s="3" t="s">
        <v>78</v>
      </c>
      <c r="C1" s="17" t="s">
        <v>79</v>
      </c>
      <c r="D1" s="14" t="s">
        <v>80</v>
      </c>
      <c r="E1" s="3" t="s">
        <v>0</v>
      </c>
      <c r="F1" s="4" t="s">
        <v>50</v>
      </c>
      <c r="G1" s="4" t="s">
        <v>30</v>
      </c>
      <c r="H1" s="3" t="s">
        <v>1</v>
      </c>
      <c r="I1" s="3" t="s">
        <v>56</v>
      </c>
      <c r="J1" s="3" t="s">
        <v>27</v>
      </c>
      <c r="K1" s="4" t="s">
        <v>3</v>
      </c>
    </row>
    <row r="2" spans="1:11" s="2" customFormat="1" ht="64.5" customHeight="1" x14ac:dyDescent="0.25">
      <c r="A2" s="17">
        <v>1</v>
      </c>
      <c r="B2" s="36" t="s">
        <v>77</v>
      </c>
      <c r="C2" s="39" t="s">
        <v>92</v>
      </c>
      <c r="D2" s="15" t="s">
        <v>81</v>
      </c>
      <c r="E2" s="22" t="s">
        <v>93</v>
      </c>
      <c r="F2" s="15" t="s">
        <v>82</v>
      </c>
      <c r="G2" s="11"/>
      <c r="H2" s="11">
        <v>2</v>
      </c>
      <c r="I2" s="12">
        <v>50000</v>
      </c>
      <c r="J2" s="9">
        <f t="shared" ref="J2:J8" si="0">H2*I2</f>
        <v>100000</v>
      </c>
      <c r="K2" s="4"/>
    </row>
    <row r="3" spans="1:11" s="2" customFormat="1" ht="63" x14ac:dyDescent="0.25">
      <c r="A3" s="17">
        <v>2</v>
      </c>
      <c r="B3" s="36"/>
      <c r="C3" s="39"/>
      <c r="D3" s="15" t="s">
        <v>83</v>
      </c>
      <c r="E3" s="22" t="s">
        <v>93</v>
      </c>
      <c r="F3" s="11" t="s">
        <v>84</v>
      </c>
      <c r="G3" s="11"/>
      <c r="H3" s="11">
        <v>2</v>
      </c>
      <c r="I3" s="12">
        <v>50000</v>
      </c>
      <c r="J3" s="9">
        <f t="shared" si="0"/>
        <v>100000</v>
      </c>
      <c r="K3" s="4"/>
    </row>
    <row r="4" spans="1:11" s="2" customFormat="1" ht="47.25" x14ac:dyDescent="0.25">
      <c r="A4" s="17">
        <v>3</v>
      </c>
      <c r="B4" s="36"/>
      <c r="C4" s="39"/>
      <c r="D4" s="15" t="s">
        <v>88</v>
      </c>
      <c r="E4" s="22" t="s">
        <v>93</v>
      </c>
      <c r="F4" s="15" t="s">
        <v>85</v>
      </c>
      <c r="G4" s="11"/>
      <c r="H4" s="11">
        <v>2</v>
      </c>
      <c r="I4" s="12">
        <v>50000</v>
      </c>
      <c r="J4" s="9">
        <f t="shared" si="0"/>
        <v>100000</v>
      </c>
      <c r="K4" s="4"/>
    </row>
    <row r="5" spans="1:11" s="2" customFormat="1" ht="110.25" x14ac:dyDescent="0.25">
      <c r="A5" s="17">
        <v>4</v>
      </c>
      <c r="B5" s="36"/>
      <c r="C5" s="39"/>
      <c r="D5" s="23" t="s">
        <v>123</v>
      </c>
      <c r="E5" s="24" t="s">
        <v>93</v>
      </c>
      <c r="F5" s="23" t="s">
        <v>86</v>
      </c>
      <c r="G5" s="25"/>
      <c r="H5" s="25">
        <v>1</v>
      </c>
      <c r="I5" s="26">
        <v>100000</v>
      </c>
      <c r="J5" s="27">
        <f t="shared" si="0"/>
        <v>100000</v>
      </c>
      <c r="K5" s="4"/>
    </row>
    <row r="6" spans="1:11" s="2" customFormat="1" ht="63" x14ac:dyDescent="0.25">
      <c r="A6" s="19">
        <v>5</v>
      </c>
      <c r="B6" s="36"/>
      <c r="C6" s="39"/>
      <c r="D6" s="15" t="s">
        <v>89</v>
      </c>
      <c r="E6" s="22" t="s">
        <v>93</v>
      </c>
      <c r="F6" s="11" t="s">
        <v>87</v>
      </c>
      <c r="G6" s="11"/>
      <c r="H6" s="11">
        <v>2</v>
      </c>
      <c r="I6" s="12">
        <v>50000</v>
      </c>
      <c r="J6" s="9">
        <f t="shared" si="0"/>
        <v>100000</v>
      </c>
      <c r="K6" s="4"/>
    </row>
    <row r="7" spans="1:11" s="2" customFormat="1" ht="47.25" x14ac:dyDescent="0.25">
      <c r="A7" s="19">
        <v>6</v>
      </c>
      <c r="B7" s="36"/>
      <c r="C7" s="39"/>
      <c r="D7" s="15" t="s">
        <v>90</v>
      </c>
      <c r="E7" s="22" t="s">
        <v>93</v>
      </c>
      <c r="F7" s="15" t="s">
        <v>91</v>
      </c>
      <c r="G7" s="11"/>
      <c r="H7" s="11">
        <v>2</v>
      </c>
      <c r="I7" s="12">
        <v>50000</v>
      </c>
      <c r="J7" s="9">
        <f t="shared" si="0"/>
        <v>100000</v>
      </c>
      <c r="K7" s="4"/>
    </row>
    <row r="8" spans="1:11" s="2" customFormat="1" ht="64.5" customHeight="1" x14ac:dyDescent="0.25">
      <c r="A8" s="19">
        <v>7</v>
      </c>
      <c r="B8" s="36"/>
      <c r="C8" s="17" t="s">
        <v>94</v>
      </c>
      <c r="D8" s="23" t="s">
        <v>124</v>
      </c>
      <c r="E8" s="28" t="s">
        <v>95</v>
      </c>
      <c r="F8" s="23" t="s">
        <v>96</v>
      </c>
      <c r="G8" s="25"/>
      <c r="H8" s="25">
        <v>1</v>
      </c>
      <c r="I8" s="26">
        <v>100000</v>
      </c>
      <c r="J8" s="27">
        <f t="shared" si="0"/>
        <v>100000</v>
      </c>
      <c r="K8" s="4"/>
    </row>
    <row r="9" spans="1:11" ht="126" x14ac:dyDescent="0.25">
      <c r="A9" s="19">
        <v>8</v>
      </c>
      <c r="B9" s="36"/>
      <c r="C9" s="40" t="s">
        <v>97</v>
      </c>
      <c r="D9" s="23" t="s">
        <v>2</v>
      </c>
      <c r="E9" s="29" t="s">
        <v>42</v>
      </c>
      <c r="F9" s="29" t="s">
        <v>41</v>
      </c>
      <c r="G9" s="30" t="s">
        <v>40</v>
      </c>
      <c r="H9" s="25">
        <v>1</v>
      </c>
      <c r="I9" s="26">
        <v>5200</v>
      </c>
      <c r="J9" s="27">
        <f t="shared" ref="J9:J26" si="1">H9*I9</f>
        <v>5200</v>
      </c>
      <c r="K9" s="6"/>
    </row>
    <row r="10" spans="1:11" ht="78.75" x14ac:dyDescent="0.25">
      <c r="A10" s="19">
        <v>9</v>
      </c>
      <c r="B10" s="36"/>
      <c r="C10" s="40"/>
      <c r="D10" s="23" t="s">
        <v>16</v>
      </c>
      <c r="E10" s="29" t="s">
        <v>17</v>
      </c>
      <c r="F10" s="29" t="s">
        <v>18</v>
      </c>
      <c r="G10" s="30" t="s">
        <v>33</v>
      </c>
      <c r="H10" s="24">
        <v>2</v>
      </c>
      <c r="I10" s="27">
        <v>2500</v>
      </c>
      <c r="J10" s="27">
        <f t="shared" si="1"/>
        <v>5000</v>
      </c>
      <c r="K10" s="6"/>
    </row>
    <row r="11" spans="1:11" ht="78.75" x14ac:dyDescent="0.25">
      <c r="A11" s="19">
        <v>10</v>
      </c>
      <c r="B11" s="36"/>
      <c r="C11" s="40"/>
      <c r="D11" s="23" t="s">
        <v>25</v>
      </c>
      <c r="E11" s="29" t="s">
        <v>17</v>
      </c>
      <c r="F11" s="29" t="s">
        <v>19</v>
      </c>
      <c r="G11" s="30" t="s">
        <v>34</v>
      </c>
      <c r="H11" s="24">
        <v>5</v>
      </c>
      <c r="I11" s="27">
        <v>200</v>
      </c>
      <c r="J11" s="27">
        <f t="shared" si="1"/>
        <v>1000</v>
      </c>
      <c r="K11" s="6"/>
    </row>
    <row r="12" spans="1:11" ht="63" x14ac:dyDescent="0.25">
      <c r="A12" s="19">
        <v>11</v>
      </c>
      <c r="B12" s="36"/>
      <c r="C12" s="40"/>
      <c r="D12" s="23" t="s">
        <v>26</v>
      </c>
      <c r="E12" s="31"/>
      <c r="F12" s="29" t="s">
        <v>20</v>
      </c>
      <c r="G12" s="30" t="s">
        <v>35</v>
      </c>
      <c r="H12" s="24">
        <v>2</v>
      </c>
      <c r="I12" s="27">
        <v>1200</v>
      </c>
      <c r="J12" s="27">
        <f t="shared" si="1"/>
        <v>2400</v>
      </c>
      <c r="K12" s="6"/>
    </row>
    <row r="13" spans="1:11" ht="26.1" customHeight="1" x14ac:dyDescent="0.25">
      <c r="A13" s="19">
        <v>12</v>
      </c>
      <c r="B13" s="36"/>
      <c r="C13" s="40"/>
      <c r="D13" s="23" t="s">
        <v>28</v>
      </c>
      <c r="E13" s="31"/>
      <c r="F13" s="29" t="s">
        <v>21</v>
      </c>
      <c r="G13" s="30" t="s">
        <v>36</v>
      </c>
      <c r="H13" s="24">
        <v>2</v>
      </c>
      <c r="I13" s="27">
        <v>400</v>
      </c>
      <c r="J13" s="27">
        <f t="shared" si="1"/>
        <v>800</v>
      </c>
      <c r="K13" s="6"/>
    </row>
    <row r="14" spans="1:11" ht="31.5" x14ac:dyDescent="0.25">
      <c r="A14" s="19">
        <v>13</v>
      </c>
      <c r="B14" s="36"/>
      <c r="C14" s="40"/>
      <c r="D14" s="23" t="s">
        <v>29</v>
      </c>
      <c r="E14" s="31" t="s">
        <v>22</v>
      </c>
      <c r="F14" s="29" t="s">
        <v>23</v>
      </c>
      <c r="G14" s="30" t="s">
        <v>37</v>
      </c>
      <c r="H14" s="24">
        <v>1</v>
      </c>
      <c r="I14" s="27">
        <v>1500</v>
      </c>
      <c r="J14" s="27">
        <f t="shared" si="1"/>
        <v>1500</v>
      </c>
      <c r="K14" s="6"/>
    </row>
    <row r="15" spans="1:11" ht="31.5" x14ac:dyDescent="0.25">
      <c r="A15" s="19">
        <v>14</v>
      </c>
      <c r="B15" s="36"/>
      <c r="C15" s="40"/>
      <c r="D15" s="23" t="s">
        <v>4</v>
      </c>
      <c r="E15" s="29" t="s">
        <v>5</v>
      </c>
      <c r="F15" s="29" t="s">
        <v>6</v>
      </c>
      <c r="G15" s="30" t="s">
        <v>31</v>
      </c>
      <c r="H15" s="25">
        <v>10</v>
      </c>
      <c r="I15" s="26">
        <v>60</v>
      </c>
      <c r="J15" s="27">
        <f t="shared" si="1"/>
        <v>600</v>
      </c>
      <c r="K15" s="6"/>
    </row>
    <row r="16" spans="1:11" ht="47.25" x14ac:dyDescent="0.25">
      <c r="A16" s="19">
        <v>15</v>
      </c>
      <c r="B16" s="36"/>
      <c r="C16" s="40"/>
      <c r="D16" s="23" t="s">
        <v>7</v>
      </c>
      <c r="E16" s="29" t="s">
        <v>8</v>
      </c>
      <c r="F16" s="29" t="s">
        <v>9</v>
      </c>
      <c r="G16" s="30" t="s">
        <v>32</v>
      </c>
      <c r="H16" s="24">
        <v>20</v>
      </c>
      <c r="I16" s="27">
        <v>30</v>
      </c>
      <c r="J16" s="27">
        <f t="shared" si="1"/>
        <v>600</v>
      </c>
      <c r="K16" s="6"/>
    </row>
    <row r="17" spans="1:11" ht="56.1" customHeight="1" x14ac:dyDescent="0.25">
      <c r="A17" s="19">
        <v>16</v>
      </c>
      <c r="B17" s="36"/>
      <c r="C17" s="40"/>
      <c r="D17" s="15" t="s">
        <v>10</v>
      </c>
      <c r="E17" s="7" t="s">
        <v>11</v>
      </c>
      <c r="F17" s="7" t="s">
        <v>12</v>
      </c>
      <c r="G17" s="8" t="s">
        <v>38</v>
      </c>
      <c r="H17" s="22">
        <v>1</v>
      </c>
      <c r="I17" s="9">
        <v>1300</v>
      </c>
      <c r="J17" s="9">
        <f t="shared" si="1"/>
        <v>1300</v>
      </c>
      <c r="K17" s="10"/>
    </row>
    <row r="18" spans="1:11" ht="78.75" x14ac:dyDescent="0.25">
      <c r="A18" s="19">
        <v>17</v>
      </c>
      <c r="B18" s="36"/>
      <c r="C18" s="40"/>
      <c r="D18" s="15" t="s">
        <v>13</v>
      </c>
      <c r="E18" s="7" t="s">
        <v>14</v>
      </c>
      <c r="F18" s="7" t="s">
        <v>15</v>
      </c>
      <c r="G18" s="8" t="s">
        <v>39</v>
      </c>
      <c r="H18" s="22">
        <v>1</v>
      </c>
      <c r="I18" s="9">
        <v>2500</v>
      </c>
      <c r="J18" s="9">
        <f t="shared" si="1"/>
        <v>2500</v>
      </c>
      <c r="K18" s="10"/>
    </row>
    <row r="19" spans="1:11" ht="47.25" x14ac:dyDescent="0.25">
      <c r="A19" s="19">
        <v>18</v>
      </c>
      <c r="B19" s="36"/>
      <c r="C19" s="40"/>
      <c r="D19" s="23" t="s">
        <v>68</v>
      </c>
      <c r="E19" s="29" t="s">
        <v>57</v>
      </c>
      <c r="F19" s="29" t="s">
        <v>67</v>
      </c>
      <c r="G19" s="30" t="s">
        <v>69</v>
      </c>
      <c r="H19" s="24">
        <v>1</v>
      </c>
      <c r="I19" s="27">
        <v>50000</v>
      </c>
      <c r="J19" s="27">
        <f t="shared" si="1"/>
        <v>50000</v>
      </c>
      <c r="K19" s="10"/>
    </row>
    <row r="20" spans="1:11" ht="31.5" x14ac:dyDescent="0.25">
      <c r="A20" s="19">
        <v>19</v>
      </c>
      <c r="B20" s="36"/>
      <c r="C20" s="40"/>
      <c r="D20" s="29" t="s">
        <v>70</v>
      </c>
      <c r="E20" s="29" t="s">
        <v>71</v>
      </c>
      <c r="F20" s="29" t="s">
        <v>72</v>
      </c>
      <c r="G20" s="29"/>
      <c r="H20" s="24">
        <v>1</v>
      </c>
      <c r="I20" s="26">
        <v>10000</v>
      </c>
      <c r="J20" s="27">
        <f t="shared" si="1"/>
        <v>10000</v>
      </c>
      <c r="K20" s="10"/>
    </row>
    <row r="21" spans="1:11" ht="31.5" x14ac:dyDescent="0.25">
      <c r="A21" s="19">
        <v>20</v>
      </c>
      <c r="B21" s="36"/>
      <c r="C21" s="40"/>
      <c r="D21" s="29" t="s">
        <v>73</v>
      </c>
      <c r="E21" s="29"/>
      <c r="F21" s="29" t="s">
        <v>74</v>
      </c>
      <c r="G21" s="30" t="s">
        <v>75</v>
      </c>
      <c r="H21" s="24">
        <v>2</v>
      </c>
      <c r="I21" s="26">
        <v>400</v>
      </c>
      <c r="J21" s="27">
        <f t="shared" si="1"/>
        <v>800</v>
      </c>
      <c r="K21" s="10"/>
    </row>
    <row r="22" spans="1:11" ht="237.95" customHeight="1" x14ac:dyDescent="0.25">
      <c r="A22" s="19">
        <v>21</v>
      </c>
      <c r="B22" s="36"/>
      <c r="C22" s="40" t="s">
        <v>99</v>
      </c>
      <c r="D22" s="7" t="s">
        <v>100</v>
      </c>
      <c r="E22" s="7" t="s">
        <v>103</v>
      </c>
      <c r="F22" s="7" t="s">
        <v>105</v>
      </c>
      <c r="G22" s="8"/>
      <c r="H22" s="11">
        <v>1</v>
      </c>
      <c r="I22" s="12">
        <v>274550</v>
      </c>
      <c r="J22" s="9">
        <f t="shared" si="1"/>
        <v>274550</v>
      </c>
      <c r="K22" s="10"/>
    </row>
    <row r="23" spans="1:11" ht="110.25" x14ac:dyDescent="0.25">
      <c r="A23" s="19">
        <v>22</v>
      </c>
      <c r="B23" s="36"/>
      <c r="C23" s="40"/>
      <c r="D23" s="7" t="s">
        <v>101</v>
      </c>
      <c r="E23" s="7" t="s">
        <v>103</v>
      </c>
      <c r="F23" s="7" t="s">
        <v>104</v>
      </c>
      <c r="G23" s="8"/>
      <c r="H23" s="11">
        <v>1</v>
      </c>
      <c r="I23" s="12">
        <v>208460</v>
      </c>
      <c r="J23" s="9">
        <f t="shared" si="1"/>
        <v>208460</v>
      </c>
      <c r="K23" s="10"/>
    </row>
    <row r="24" spans="1:11" ht="204.75" x14ac:dyDescent="0.25">
      <c r="A24" s="19">
        <v>23</v>
      </c>
      <c r="B24" s="36"/>
      <c r="C24" s="40"/>
      <c r="D24" s="29" t="s">
        <v>102</v>
      </c>
      <c r="E24" s="29" t="s">
        <v>57</v>
      </c>
      <c r="F24" s="29" t="s">
        <v>106</v>
      </c>
      <c r="G24" s="30"/>
      <c r="H24" s="24">
        <v>1</v>
      </c>
      <c r="I24" s="26">
        <v>50000</v>
      </c>
      <c r="J24" s="27">
        <f t="shared" si="1"/>
        <v>50000</v>
      </c>
      <c r="K24" s="10"/>
    </row>
    <row r="25" spans="1:11" x14ac:dyDescent="0.25">
      <c r="A25" s="19">
        <v>24</v>
      </c>
      <c r="B25" s="36"/>
      <c r="C25" s="40"/>
      <c r="D25" s="29" t="s">
        <v>107</v>
      </c>
      <c r="E25" s="29"/>
      <c r="F25" s="29" t="s">
        <v>108</v>
      </c>
      <c r="G25" s="30"/>
      <c r="H25" s="24">
        <v>1</v>
      </c>
      <c r="I25" s="26">
        <v>10000</v>
      </c>
      <c r="J25" s="27">
        <f t="shared" si="1"/>
        <v>10000</v>
      </c>
      <c r="K25" s="10"/>
    </row>
    <row r="26" spans="1:11" ht="216.6" customHeight="1" x14ac:dyDescent="0.25">
      <c r="A26" s="19">
        <v>25</v>
      </c>
      <c r="B26" s="36"/>
      <c r="C26" s="4" t="s">
        <v>98</v>
      </c>
      <c r="D26" s="15"/>
      <c r="E26" s="15"/>
      <c r="F26" s="7" t="s">
        <v>64</v>
      </c>
      <c r="G26" s="7"/>
      <c r="H26" s="11">
        <v>1</v>
      </c>
      <c r="I26" s="12">
        <v>300000</v>
      </c>
      <c r="J26" s="9">
        <f t="shared" si="1"/>
        <v>300000</v>
      </c>
      <c r="K26" s="5"/>
    </row>
    <row r="27" spans="1:11" ht="148.5" customHeight="1" x14ac:dyDescent="0.25">
      <c r="A27" s="19">
        <v>26</v>
      </c>
      <c r="B27" s="13" t="s">
        <v>62</v>
      </c>
      <c r="C27" s="22"/>
      <c r="D27" s="28" t="s">
        <v>62</v>
      </c>
      <c r="E27" s="29"/>
      <c r="F27" s="29" t="s">
        <v>76</v>
      </c>
      <c r="G27" s="30"/>
      <c r="H27" s="25">
        <v>1</v>
      </c>
      <c r="I27" s="26">
        <v>1000000</v>
      </c>
      <c r="J27" s="27">
        <f t="shared" ref="J27" si="2">H27*I27</f>
        <v>1000000</v>
      </c>
      <c r="K27" s="6"/>
    </row>
    <row r="28" spans="1:11" x14ac:dyDescent="0.25">
      <c r="A28" s="19">
        <v>27</v>
      </c>
      <c r="B28" s="38" t="s">
        <v>112</v>
      </c>
      <c r="C28" s="17" t="s">
        <v>43</v>
      </c>
      <c r="D28" s="23" t="s">
        <v>65</v>
      </c>
      <c r="E28" s="29" t="s">
        <v>111</v>
      </c>
      <c r="F28" s="29" t="s">
        <v>44</v>
      </c>
      <c r="G28" s="30"/>
      <c r="H28" s="25">
        <v>1</v>
      </c>
      <c r="I28" s="26">
        <v>65000</v>
      </c>
      <c r="J28" s="27">
        <f t="shared" ref="J28:J36" si="3">H28*I28</f>
        <v>65000</v>
      </c>
      <c r="K28" s="6"/>
    </row>
    <row r="29" spans="1:11" ht="47.25" x14ac:dyDescent="0.25">
      <c r="A29" s="19">
        <v>28</v>
      </c>
      <c r="B29" s="38"/>
      <c r="C29" s="17" t="s">
        <v>45</v>
      </c>
      <c r="D29" s="15" t="s">
        <v>66</v>
      </c>
      <c r="E29" s="7" t="s">
        <v>46</v>
      </c>
      <c r="F29" s="7" t="s">
        <v>58</v>
      </c>
      <c r="G29" s="8" t="s">
        <v>61</v>
      </c>
      <c r="H29" s="11">
        <v>2</v>
      </c>
      <c r="I29" s="12">
        <v>60000</v>
      </c>
      <c r="J29" s="9">
        <f t="shared" si="3"/>
        <v>120000</v>
      </c>
      <c r="K29" s="6"/>
    </row>
    <row r="30" spans="1:11" ht="94.5" x14ac:dyDescent="0.25">
      <c r="A30" s="19">
        <v>29</v>
      </c>
      <c r="B30" s="38"/>
      <c r="C30" s="37" t="s">
        <v>54</v>
      </c>
      <c r="D30" s="23" t="s">
        <v>52</v>
      </c>
      <c r="E30" s="29" t="s">
        <v>48</v>
      </c>
      <c r="F30" s="29" t="s">
        <v>132</v>
      </c>
      <c r="G30" s="30"/>
      <c r="H30" s="25">
        <v>1</v>
      </c>
      <c r="I30" s="26">
        <v>650000</v>
      </c>
      <c r="J30" s="27">
        <f t="shared" si="3"/>
        <v>650000</v>
      </c>
      <c r="K30" s="10"/>
    </row>
    <row r="31" spans="1:11" ht="63" x14ac:dyDescent="0.25">
      <c r="A31" s="19"/>
      <c r="B31" s="38"/>
      <c r="C31" s="37"/>
      <c r="D31" s="23" t="s">
        <v>133</v>
      </c>
      <c r="E31" s="29" t="s">
        <v>134</v>
      </c>
      <c r="F31" s="46" t="s">
        <v>136</v>
      </c>
      <c r="G31" s="30" t="s">
        <v>135</v>
      </c>
      <c r="H31" s="25">
        <v>1</v>
      </c>
      <c r="I31" s="26">
        <v>15000</v>
      </c>
      <c r="J31" s="27">
        <f t="shared" si="3"/>
        <v>15000</v>
      </c>
      <c r="K31" s="10"/>
    </row>
    <row r="32" spans="1:11" ht="63" x14ac:dyDescent="0.25">
      <c r="A32" s="19">
        <v>30</v>
      </c>
      <c r="B32" s="38"/>
      <c r="C32" s="37"/>
      <c r="D32" s="23" t="s">
        <v>53</v>
      </c>
      <c r="E32" s="29" t="s">
        <v>47</v>
      </c>
      <c r="F32" s="29" t="s">
        <v>49</v>
      </c>
      <c r="G32" s="30" t="s">
        <v>55</v>
      </c>
      <c r="H32" s="25">
        <v>1</v>
      </c>
      <c r="I32" s="26">
        <v>11000</v>
      </c>
      <c r="J32" s="27">
        <f t="shared" si="3"/>
        <v>11000</v>
      </c>
      <c r="K32" s="6"/>
    </row>
    <row r="33" spans="1:11" ht="47.25" x14ac:dyDescent="0.25">
      <c r="A33" s="19">
        <v>31</v>
      </c>
      <c r="B33" s="38"/>
      <c r="C33" s="22" t="s">
        <v>125</v>
      </c>
      <c r="D33" s="15"/>
      <c r="E33" s="7" t="s">
        <v>126</v>
      </c>
      <c r="F33" s="7" t="s">
        <v>128</v>
      </c>
      <c r="G33" s="8" t="s">
        <v>127</v>
      </c>
      <c r="H33" s="11">
        <v>2</v>
      </c>
      <c r="I33" s="12">
        <v>23000</v>
      </c>
      <c r="J33" s="9">
        <f t="shared" si="3"/>
        <v>46000</v>
      </c>
      <c r="K33" s="6"/>
    </row>
    <row r="34" spans="1:11" ht="31.5" x14ac:dyDescent="0.25">
      <c r="A34" s="19">
        <v>32</v>
      </c>
      <c r="B34" s="38"/>
      <c r="C34" s="18" t="s">
        <v>109</v>
      </c>
      <c r="D34" s="15" t="s">
        <v>110</v>
      </c>
      <c r="E34" s="7" t="s">
        <v>59</v>
      </c>
      <c r="F34" s="7" t="s">
        <v>131</v>
      </c>
      <c r="G34" s="8" t="s">
        <v>60</v>
      </c>
      <c r="H34" s="11">
        <v>10</v>
      </c>
      <c r="I34" s="12">
        <v>10000</v>
      </c>
      <c r="J34" s="9">
        <f t="shared" si="3"/>
        <v>100000</v>
      </c>
      <c r="K34" s="6"/>
    </row>
    <row r="35" spans="1:11" ht="15.6" customHeight="1" x14ac:dyDescent="0.25">
      <c r="A35" s="19">
        <v>33</v>
      </c>
      <c r="B35" s="41" t="s">
        <v>113</v>
      </c>
      <c r="C35" s="44" t="s">
        <v>51</v>
      </c>
      <c r="D35" s="23" t="s">
        <v>122</v>
      </c>
      <c r="E35" s="29"/>
      <c r="F35" s="29"/>
      <c r="G35" s="30"/>
      <c r="H35" s="25">
        <v>1</v>
      </c>
      <c r="I35" s="26">
        <v>100000</v>
      </c>
      <c r="J35" s="27">
        <f t="shared" si="3"/>
        <v>100000</v>
      </c>
      <c r="K35" s="6"/>
    </row>
    <row r="36" spans="1:11" ht="15.6" customHeight="1" x14ac:dyDescent="0.25">
      <c r="A36" s="19">
        <v>34</v>
      </c>
      <c r="B36" s="42"/>
      <c r="C36" s="45"/>
      <c r="D36" s="23" t="s">
        <v>114</v>
      </c>
      <c r="E36" s="31"/>
      <c r="F36" s="29" t="s">
        <v>116</v>
      </c>
      <c r="G36" s="30"/>
      <c r="H36" s="25">
        <v>1</v>
      </c>
      <c r="I36" s="26">
        <v>100000</v>
      </c>
      <c r="J36" s="27">
        <f t="shared" si="3"/>
        <v>100000</v>
      </c>
      <c r="K36" s="6"/>
    </row>
    <row r="37" spans="1:11" ht="31.5" x14ac:dyDescent="0.25">
      <c r="A37" s="19">
        <v>35</v>
      </c>
      <c r="B37" s="43"/>
      <c r="C37" s="45"/>
      <c r="D37" s="23" t="s">
        <v>63</v>
      </c>
      <c r="E37" s="31"/>
      <c r="F37" s="29" t="s">
        <v>115</v>
      </c>
      <c r="G37" s="30"/>
      <c r="H37" s="25">
        <v>1</v>
      </c>
      <c r="I37" s="26">
        <v>100000</v>
      </c>
      <c r="J37" s="27">
        <f t="shared" ref="J37:J38" si="4">H37*I37</f>
        <v>100000</v>
      </c>
      <c r="K37" s="6"/>
    </row>
    <row r="38" spans="1:11" ht="21.75" customHeight="1" x14ac:dyDescent="0.25">
      <c r="A38" s="19">
        <v>36</v>
      </c>
      <c r="B38" s="21" t="s">
        <v>120</v>
      </c>
      <c r="C38" s="20" t="s">
        <v>117</v>
      </c>
      <c r="D38" s="23" t="s">
        <v>121</v>
      </c>
      <c r="E38" s="28" t="s">
        <v>118</v>
      </c>
      <c r="F38" s="23" t="s">
        <v>119</v>
      </c>
      <c r="G38" s="25"/>
      <c r="H38" s="25">
        <v>1</v>
      </c>
      <c r="I38" s="26">
        <v>3200000</v>
      </c>
      <c r="J38" s="27">
        <f t="shared" si="4"/>
        <v>3200000</v>
      </c>
      <c r="K38" s="6"/>
    </row>
    <row r="39" spans="1:11" ht="30" customHeight="1" x14ac:dyDescent="0.25">
      <c r="A39" s="32" t="s">
        <v>129</v>
      </c>
      <c r="B39" s="33"/>
      <c r="C39" s="17"/>
      <c r="D39" s="15"/>
      <c r="E39" s="10"/>
      <c r="F39" s="7"/>
      <c r="G39" s="8"/>
      <c r="H39" s="34">
        <f>SUM(J2:J38)</f>
        <v>7131710</v>
      </c>
      <c r="I39" s="35"/>
      <c r="J39" s="35"/>
      <c r="K39" s="6"/>
    </row>
    <row r="40" spans="1:11" ht="35.25" customHeight="1" x14ac:dyDescent="0.25">
      <c r="A40" s="32" t="s">
        <v>130</v>
      </c>
      <c r="B40" s="33"/>
      <c r="C40" s="19"/>
      <c r="D40" s="15"/>
      <c r="E40" s="10"/>
      <c r="F40" s="7"/>
      <c r="G40" s="8"/>
      <c r="H40" s="34">
        <v>5578900</v>
      </c>
      <c r="I40" s="35"/>
      <c r="J40" s="35"/>
      <c r="K40" s="6"/>
    </row>
  </sheetData>
  <autoFilter ref="A1:K1" xr:uid="{C14C31AA-DE4D-3047-AAB0-75E8061F3BF1}"/>
  <mergeCells count="12">
    <mergeCell ref="A40:B40"/>
    <mergeCell ref="H40:J40"/>
    <mergeCell ref="H39:J39"/>
    <mergeCell ref="B2:B26"/>
    <mergeCell ref="C30:C32"/>
    <mergeCell ref="B28:B34"/>
    <mergeCell ref="C2:C7"/>
    <mergeCell ref="C9:C21"/>
    <mergeCell ref="C22:C25"/>
    <mergeCell ref="B35:B37"/>
    <mergeCell ref="C35:C37"/>
    <mergeCell ref="A39:B39"/>
  </mergeCells>
  <phoneticPr fontId="1" type="noConversion"/>
  <hyperlinks>
    <hyperlink ref="G9" r:id="rId1" location="crumb-wrap" xr:uid="{EAF1F5DB-BDCB-4EA8-B533-6318322EA23D}"/>
    <hyperlink ref="G10" r:id="rId2" xr:uid="{6ADDA28C-6169-4340-8AD7-1FB6F006546B}"/>
    <hyperlink ref="G11" r:id="rId3" location="detail" xr:uid="{D35F6BB5-EEBA-487E-B23A-9D7E83482D82}"/>
    <hyperlink ref="G12" r:id="rId4" location="detail" xr:uid="{256774FD-0E17-4F23-AD94-B00FD82EF27F}"/>
    <hyperlink ref="G13" r:id="rId5" location="detail" xr:uid="{4734A98C-6AF9-4A20-9512-817337393C75}"/>
    <hyperlink ref="G14" r:id="rId6" location="detail" xr:uid="{EFAD70A1-2901-4DA0-8CDD-306A14561AE1}"/>
    <hyperlink ref="G15" r:id="rId7" location="detail" xr:uid="{DD090B95-5AC1-4B98-B641-637D34DB4921}"/>
    <hyperlink ref="G16" r:id="rId8" location="detail" xr:uid="{F64CC5F3-FEC4-4AC0-9E28-3A275B798CF2}"/>
    <hyperlink ref="G17" r:id="rId9" location="detail" xr:uid="{BB3BBF22-7235-4950-8E91-F9B6EB9C6933}"/>
    <hyperlink ref="G18" r:id="rId10" xr:uid="{46E2502E-E121-4EAB-A6E9-57D102202309}"/>
    <hyperlink ref="G32" r:id="rId11" location="product-detail" xr:uid="{865DA6A7-1A79-49DE-9273-001CCBB2E58E}"/>
    <hyperlink ref="G34" r:id="rId12" location="product-detail" xr:uid="{0FED1928-32C8-444D-B968-4455CF684EA0}"/>
    <hyperlink ref="G29" r:id="rId13" xr:uid="{928A3B30-EDA0-4912-AEAA-F255F7D8E345}"/>
    <hyperlink ref="G19" r:id="rId14" xr:uid="{6DED07D2-597F-4DC9-BB4B-4F2DECC9389C}"/>
    <hyperlink ref="G21" r:id="rId15" location="crumb-wrap" xr:uid="{59880475-161D-4600-B8A7-8E7FC5367DA6}"/>
    <hyperlink ref="G33" r:id="rId16" location="crumb-wrap" xr:uid="{194D0D83-3E46-4A74-8CF9-6ED2E8BAB216}"/>
    <hyperlink ref="G31" r:id="rId17" location="none" xr:uid="{9DB5F262-E55F-46D6-A02E-1565E002FD2C}"/>
  </hyperlinks>
  <pageMargins left="0.7" right="0.7" top="0.75" bottom="0.75" header="0.3" footer="0.3"/>
  <pageSetup paperSize="9" orientation="portrait" horizontalDpi="1200" verticalDpi="12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工具SOR采购明细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liuyongxing</cp:lastModifiedBy>
  <dcterms:created xsi:type="dcterms:W3CDTF">2021-10-26T03:00:55Z</dcterms:created>
  <dcterms:modified xsi:type="dcterms:W3CDTF">2022-02-10T03:01:33Z</dcterms:modified>
</cp:coreProperties>
</file>