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Basico\projetos\"/>
    </mc:Choice>
  </mc:AlternateContent>
  <xr:revisionPtr revIDLastSave="0" documentId="13_ncr:1_{15D0C9B3-1F06-4929-BDE2-763A0E2C70B6}" xr6:coauthVersionLast="47" xr6:coauthVersionMax="47" xr10:uidLastSave="{00000000-0000-0000-0000-000000000000}"/>
  <bookViews>
    <workbookView xWindow="810" yWindow="-120" windowWidth="28110" windowHeight="16440" activeTab="2" xr2:uid="{95EEFF95-DA7A-40C6-ADAC-9A4EC8DF2029}"/>
  </bookViews>
  <sheets>
    <sheet name="RPA-Set2018" sheetId="1" r:id="rId1"/>
    <sheet name="RPA-Out2018" sheetId="3" r:id="rId2"/>
    <sheet name="RPA-Ano201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10" i="1" s="1"/>
  <c r="E6" i="2" s="1"/>
  <c r="G7" i="1"/>
  <c r="G8" i="1"/>
  <c r="G9" i="1"/>
  <c r="G5" i="1"/>
  <c r="F7" i="2"/>
  <c r="F6" i="2"/>
  <c r="E7" i="2"/>
  <c r="D7" i="2"/>
  <c r="D6" i="2"/>
  <c r="C7" i="2"/>
  <c r="C6" i="2"/>
  <c r="C8" i="2" s="1"/>
  <c r="E10" i="3"/>
  <c r="F6" i="3"/>
  <c r="H6" i="3" s="1"/>
  <c r="F7" i="3"/>
  <c r="H7" i="3" s="1"/>
  <c r="G9" i="3"/>
  <c r="F9" i="3"/>
  <c r="H9" i="3" s="1"/>
  <c r="G8" i="3"/>
  <c r="F8" i="3"/>
  <c r="H8" i="3" s="1"/>
  <c r="G7" i="3"/>
  <c r="G6" i="3"/>
  <c r="G10" i="3" s="1"/>
  <c r="G5" i="3"/>
  <c r="F5" i="3"/>
  <c r="H5" i="3" s="1"/>
  <c r="F6" i="1"/>
  <c r="F7" i="1"/>
  <c r="F8" i="1"/>
  <c r="F9" i="1"/>
  <c r="H9" i="1" s="1"/>
  <c r="H6" i="1"/>
  <c r="H7" i="1"/>
  <c r="H8" i="1"/>
  <c r="H5" i="1"/>
  <c r="F5" i="1"/>
  <c r="E10" i="1"/>
  <c r="D8" i="2" l="1"/>
  <c r="E8" i="2"/>
  <c r="F8" i="2"/>
  <c r="F10" i="3"/>
  <c r="H10" i="3"/>
  <c r="H10" i="1"/>
  <c r="F10" i="1"/>
</calcChain>
</file>

<file path=xl/sharedStrings.xml><?xml version="1.0" encoding="utf-8"?>
<sst xmlns="http://schemas.openxmlformats.org/spreadsheetml/2006/main" count="47" uniqueCount="27">
  <si>
    <t>RELATÓRIO DE PAGAMENTO DE RPA</t>
  </si>
  <si>
    <t>MÊS</t>
  </si>
  <si>
    <t>ANO</t>
  </si>
  <si>
    <t>Setembro</t>
  </si>
  <si>
    <t>DATA</t>
  </si>
  <si>
    <t>NOME</t>
  </si>
  <si>
    <t>CPF</t>
  </si>
  <si>
    <t>VALOR DO SERVICO</t>
  </si>
  <si>
    <t>INSS DESCONTADO</t>
  </si>
  <si>
    <t>INSS DA EMPRESA</t>
  </si>
  <si>
    <t>VALOR LIQUIDO A PAGAR</t>
  </si>
  <si>
    <t>Thomas Edson</t>
  </si>
  <si>
    <t>Albert Einsten</t>
  </si>
  <si>
    <t>George Lucas</t>
  </si>
  <si>
    <t>TOTAL DO PERÍODO</t>
  </si>
  <si>
    <t>Tabela de Alíquota do INSS</t>
  </si>
  <si>
    <t>Descontado do autônomo</t>
  </si>
  <si>
    <t>Contribuição da empresa</t>
  </si>
  <si>
    <t>Outubro</t>
  </si>
  <si>
    <t>Galileu Galilei</t>
  </si>
  <si>
    <t>Francis Bacon</t>
  </si>
  <si>
    <t>Isaac Newton</t>
  </si>
  <si>
    <t>RESUMO ANUAL DO PAGAMENTO DE RPA</t>
  </si>
  <si>
    <t>VALOR DOS SERVIÇOS</t>
  </si>
  <si>
    <t>VALOR LÍQUIDO PAGO</t>
  </si>
  <si>
    <t>...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</si>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</sst>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&quot;.&quot;000&quot;.&quot;000&quot;-&quot;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5" tint="-0.249977111117893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3"/>
      <color theme="1"/>
      <name val="Arial Black"/>
      <family val="2"/>
    </font>
    <font>
      <b/>
      <sz val="11"/>
      <color theme="5" tint="-0.24997711111789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4" fillId="0" borderId="7" xfId="0" applyFont="1" applyBorder="1" applyAlignment="1">
      <alignment horizontal="right" vertical="center" wrapText="1"/>
    </xf>
    <xf numFmtId="0" fontId="9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4" fontId="2" fillId="0" borderId="7" xfId="0" applyNumberFormat="1" applyFont="1" applyBorder="1" applyAlignment="1">
      <alignment horizontal="right" vertical="center"/>
    </xf>
    <xf numFmtId="4" fontId="4" fillId="0" borderId="7" xfId="0" applyNumberFormat="1" applyFont="1" applyBorder="1" applyAlignment="1">
      <alignment horizontal="right" vertical="center"/>
    </xf>
    <xf numFmtId="4" fontId="2" fillId="0" borderId="7" xfId="0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3912-D3E0-4E5E-A263-6A507E3F8B50}">
  <dimension ref="B2:H14"/>
  <sheetViews>
    <sheetView showGridLines="0" workbookViewId="0">
      <selection activeCell="G17" sqref="G17"/>
    </sheetView>
  </sheetViews>
  <sheetFormatPr defaultColWidth="0" defaultRowHeight="19.5" customHeight="1" x14ac:dyDescent="0.25"/>
  <cols>
    <col min="1" max="1" width="9.140625" style="11" customWidth="1"/>
    <col min="2" max="2" width="14" style="11" customWidth="1"/>
    <col min="3" max="3" width="39.28515625" style="11" customWidth="1"/>
    <col min="4" max="4" width="24.7109375" style="11" customWidth="1"/>
    <col min="5" max="5" width="15.42578125" style="11" customWidth="1"/>
    <col min="6" max="6" width="15.5703125" style="11" customWidth="1"/>
    <col min="7" max="7" width="20.5703125" style="11" customWidth="1"/>
    <col min="8" max="8" width="18.140625" style="11" customWidth="1"/>
    <col min="9" max="9" width="9.140625" style="11" customWidth="1"/>
    <col min="10" max="16384" width="9.140625" style="11" hidden="1"/>
  </cols>
  <sheetData>
    <row r="2" spans="2:8" ht="19.5" customHeight="1" x14ac:dyDescent="0.25">
      <c r="B2" s="1" t="s">
        <v>0</v>
      </c>
      <c r="C2" s="1"/>
      <c r="D2" s="1"/>
      <c r="E2" s="1"/>
      <c r="F2" s="2"/>
      <c r="G2" s="8" t="s">
        <v>1</v>
      </c>
      <c r="H2" s="8" t="s">
        <v>2</v>
      </c>
    </row>
    <row r="3" spans="2:8" ht="19.5" customHeight="1" x14ac:dyDescent="0.25">
      <c r="B3" s="1"/>
      <c r="C3" s="1"/>
      <c r="D3" s="1"/>
      <c r="E3" s="1"/>
      <c r="F3" s="2"/>
      <c r="G3" s="9" t="s">
        <v>3</v>
      </c>
      <c r="H3" s="9">
        <v>2018</v>
      </c>
    </row>
    <row r="4" spans="2:8" ht="35.25" customHeight="1" x14ac:dyDescent="0.25">
      <c r="B4" s="4" t="s">
        <v>4</v>
      </c>
      <c r="C4" s="3" t="s">
        <v>5</v>
      </c>
      <c r="D4" s="5" t="s">
        <v>6</v>
      </c>
      <c r="E4" s="6" t="s">
        <v>7</v>
      </c>
      <c r="F4" s="6" t="s">
        <v>8</v>
      </c>
      <c r="G4" s="7" t="s">
        <v>9</v>
      </c>
      <c r="H4" s="7" t="s">
        <v>10</v>
      </c>
    </row>
    <row r="5" spans="2:8" ht="18.75" customHeight="1" x14ac:dyDescent="0.25">
      <c r="B5" s="12">
        <v>43344</v>
      </c>
      <c r="C5" s="13" t="s">
        <v>12</v>
      </c>
      <c r="D5" s="14">
        <v>123456433</v>
      </c>
      <c r="E5" s="15">
        <v>1200</v>
      </c>
      <c r="F5" s="15">
        <f>E5*$D$13</f>
        <v>132</v>
      </c>
      <c r="G5" s="15">
        <f>E5*$D$14</f>
        <v>240</v>
      </c>
      <c r="H5" s="15">
        <f>E5-F5</f>
        <v>1068</v>
      </c>
    </row>
    <row r="6" spans="2:8" ht="18.75" customHeight="1" x14ac:dyDescent="0.25">
      <c r="B6" s="12">
        <v>43344</v>
      </c>
      <c r="C6" s="13" t="s">
        <v>11</v>
      </c>
      <c r="D6" s="14">
        <v>292323232</v>
      </c>
      <c r="E6" s="15">
        <v>955</v>
      </c>
      <c r="F6" s="15">
        <f t="shared" ref="F6:F9" si="0">E6*$D$13</f>
        <v>105.05</v>
      </c>
      <c r="G6" s="15">
        <f t="shared" ref="G6:G9" si="1">E6*$D$14</f>
        <v>191</v>
      </c>
      <c r="H6" s="15">
        <f t="shared" ref="H6:H9" si="2">E6-F6</f>
        <v>849.95</v>
      </c>
    </row>
    <row r="7" spans="2:8" ht="18.75" customHeight="1" x14ac:dyDescent="0.25">
      <c r="B7" s="12">
        <v>43348</v>
      </c>
      <c r="C7" s="13" t="s">
        <v>13</v>
      </c>
      <c r="D7" s="14">
        <v>2343434334</v>
      </c>
      <c r="E7" s="15">
        <v>345</v>
      </c>
      <c r="F7" s="15">
        <f t="shared" si="0"/>
        <v>37.950000000000003</v>
      </c>
      <c r="G7" s="15">
        <f t="shared" si="1"/>
        <v>69</v>
      </c>
      <c r="H7" s="15">
        <f t="shared" si="2"/>
        <v>307.05</v>
      </c>
    </row>
    <row r="8" spans="2:8" ht="19.5" customHeight="1" x14ac:dyDescent="0.25">
      <c r="B8" s="12"/>
      <c r="C8" s="13"/>
      <c r="D8" s="14"/>
      <c r="E8" s="15"/>
      <c r="F8" s="15">
        <f t="shared" si="0"/>
        <v>0</v>
      </c>
      <c r="G8" s="15">
        <f t="shared" si="1"/>
        <v>0</v>
      </c>
      <c r="H8" s="15">
        <f t="shared" si="2"/>
        <v>0</v>
      </c>
    </row>
    <row r="9" spans="2:8" ht="19.5" customHeight="1" x14ac:dyDescent="0.25">
      <c r="B9" s="12"/>
      <c r="C9" s="13"/>
      <c r="D9" s="14"/>
      <c r="E9" s="15"/>
      <c r="F9" s="15">
        <f t="shared" si="0"/>
        <v>0</v>
      </c>
      <c r="G9" s="15">
        <f t="shared" si="1"/>
        <v>0</v>
      </c>
      <c r="H9" s="15">
        <f t="shared" si="2"/>
        <v>0</v>
      </c>
    </row>
    <row r="10" spans="2:8" ht="22.5" customHeight="1" x14ac:dyDescent="0.25">
      <c r="B10" s="10" t="s">
        <v>14</v>
      </c>
      <c r="C10" s="10"/>
      <c r="D10" s="10"/>
      <c r="E10" s="16">
        <f>SUM(E5:E9)</f>
        <v>2500</v>
      </c>
      <c r="F10" s="16">
        <f>SUM(F5:F9)</f>
        <v>275</v>
      </c>
      <c r="G10" s="16">
        <f>SUM(G5:G9)</f>
        <v>500</v>
      </c>
      <c r="H10" s="16">
        <f>SUM(H5:H9)</f>
        <v>2225</v>
      </c>
    </row>
    <row r="11" spans="2:8" ht="19.5" customHeight="1" x14ac:dyDescent="0.25">
      <c r="G11" s="17"/>
    </row>
    <row r="12" spans="2:8" ht="25.5" customHeight="1" x14ac:dyDescent="0.25">
      <c r="B12" s="18" t="s">
        <v>15</v>
      </c>
      <c r="C12" s="18"/>
      <c r="D12" s="18"/>
    </row>
    <row r="13" spans="2:8" ht="19.5" customHeight="1" x14ac:dyDescent="0.25">
      <c r="B13" s="19" t="s">
        <v>16</v>
      </c>
      <c r="C13" s="19"/>
      <c r="D13" s="20">
        <v>0.11</v>
      </c>
    </row>
    <row r="14" spans="2:8" ht="19.5" customHeight="1" x14ac:dyDescent="0.25">
      <c r="B14" s="19" t="s">
        <v>17</v>
      </c>
      <c r="C14" s="19"/>
      <c r="D14" s="20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B4DC-90F3-4AE7-8978-9D5D5572F3B8}">
  <dimension ref="B2:H14"/>
  <sheetViews>
    <sheetView showGridLines="0" workbookViewId="0">
      <selection activeCell="C24" sqref="C24"/>
    </sheetView>
  </sheetViews>
  <sheetFormatPr defaultColWidth="0" defaultRowHeight="19.5" customHeight="1" x14ac:dyDescent="0.25"/>
  <cols>
    <col min="1" max="1" width="9.140625" style="11" customWidth="1"/>
    <col min="2" max="2" width="14" style="11" customWidth="1"/>
    <col min="3" max="3" width="39.28515625" style="11" customWidth="1"/>
    <col min="4" max="4" width="24.7109375" style="11" customWidth="1"/>
    <col min="5" max="5" width="18.7109375" style="11" customWidth="1"/>
    <col min="6" max="6" width="19.5703125" style="11" customWidth="1"/>
    <col min="7" max="7" width="20.5703125" style="11" customWidth="1"/>
    <col min="8" max="8" width="18.140625" style="11" customWidth="1"/>
    <col min="9" max="9" width="9.140625" style="11" customWidth="1"/>
    <col min="10" max="16384" width="9.140625" style="11" hidden="1"/>
  </cols>
  <sheetData>
    <row r="2" spans="2:8" ht="19.5" customHeight="1" x14ac:dyDescent="0.25">
      <c r="B2" s="1" t="s">
        <v>0</v>
      </c>
      <c r="C2" s="1"/>
      <c r="D2" s="1"/>
      <c r="E2" s="1"/>
      <c r="F2" s="2"/>
      <c r="G2" s="8" t="s">
        <v>1</v>
      </c>
      <c r="H2" s="8" t="s">
        <v>2</v>
      </c>
    </row>
    <row r="3" spans="2:8" ht="19.5" customHeight="1" x14ac:dyDescent="0.25">
      <c r="B3" s="1"/>
      <c r="C3" s="1"/>
      <c r="D3" s="1"/>
      <c r="E3" s="1"/>
      <c r="F3" s="2"/>
      <c r="G3" s="9" t="s">
        <v>18</v>
      </c>
      <c r="H3" s="9">
        <v>2018</v>
      </c>
    </row>
    <row r="4" spans="2:8" ht="35.25" customHeight="1" x14ac:dyDescent="0.25">
      <c r="B4" s="4" t="s">
        <v>4</v>
      </c>
      <c r="C4" s="3" t="s">
        <v>5</v>
      </c>
      <c r="D4" s="5" t="s">
        <v>6</v>
      </c>
      <c r="E4" s="6" t="s">
        <v>7</v>
      </c>
      <c r="F4" s="6" t="s">
        <v>8</v>
      </c>
      <c r="G4" s="7" t="s">
        <v>9</v>
      </c>
      <c r="H4" s="7" t="s">
        <v>10</v>
      </c>
    </row>
    <row r="5" spans="2:8" ht="18.75" customHeight="1" x14ac:dyDescent="0.25">
      <c r="B5" s="12">
        <v>43378</v>
      </c>
      <c r="C5" s="21" t="s">
        <v>19</v>
      </c>
      <c r="D5" s="14">
        <v>9876543212</v>
      </c>
      <c r="E5" s="22">
        <v>800</v>
      </c>
      <c r="F5" s="15">
        <f>E5*$D$13</f>
        <v>88</v>
      </c>
      <c r="G5" s="15">
        <f>E5*$D$14</f>
        <v>160</v>
      </c>
      <c r="H5" s="15">
        <f>E5-F5</f>
        <v>712</v>
      </c>
    </row>
    <row r="6" spans="2:8" ht="18.75" customHeight="1" x14ac:dyDescent="0.25">
      <c r="B6" s="12">
        <v>43384</v>
      </c>
      <c r="C6" s="21" t="s">
        <v>20</v>
      </c>
      <c r="D6" s="14">
        <v>13579134689</v>
      </c>
      <c r="E6" s="22">
        <v>250</v>
      </c>
      <c r="F6" s="15">
        <f>E6*$D$13</f>
        <v>27.5</v>
      </c>
      <c r="G6" s="15">
        <f t="shared" ref="G6:G9" si="0">E6*$D$14</f>
        <v>50</v>
      </c>
      <c r="H6" s="15">
        <f t="shared" ref="H6:H9" si="1">E6-F6</f>
        <v>222.5</v>
      </c>
    </row>
    <row r="7" spans="2:8" ht="18.75" customHeight="1" x14ac:dyDescent="0.25">
      <c r="B7" s="12">
        <v>43390</v>
      </c>
      <c r="C7" s="21" t="s">
        <v>21</v>
      </c>
      <c r="D7" s="14">
        <v>34215675623</v>
      </c>
      <c r="E7" s="22">
        <v>1345</v>
      </c>
      <c r="F7" s="15">
        <f>E7*$D$13</f>
        <v>147.94999999999999</v>
      </c>
      <c r="G7" s="15">
        <f t="shared" si="0"/>
        <v>269</v>
      </c>
      <c r="H7" s="15">
        <f t="shared" si="1"/>
        <v>1197.05</v>
      </c>
    </row>
    <row r="8" spans="2:8" ht="19.5" customHeight="1" x14ac:dyDescent="0.25">
      <c r="B8" s="12"/>
      <c r="C8" s="13"/>
      <c r="D8" s="14"/>
      <c r="E8" s="15"/>
      <c r="F8" s="15">
        <f t="shared" ref="F6:F9" si="2">E8*$D$13</f>
        <v>0</v>
      </c>
      <c r="G8" s="15">
        <f t="shared" si="0"/>
        <v>0</v>
      </c>
      <c r="H8" s="15">
        <f t="shared" si="1"/>
        <v>0</v>
      </c>
    </row>
    <row r="9" spans="2:8" ht="19.5" customHeight="1" x14ac:dyDescent="0.25">
      <c r="B9" s="12"/>
      <c r="C9" s="13"/>
      <c r="D9" s="14"/>
      <c r="E9" s="15"/>
      <c r="F9" s="15">
        <f t="shared" si="2"/>
        <v>0</v>
      </c>
      <c r="G9" s="15">
        <f t="shared" si="0"/>
        <v>0</v>
      </c>
      <c r="H9" s="15">
        <f t="shared" si="1"/>
        <v>0</v>
      </c>
    </row>
    <row r="10" spans="2:8" ht="22.5" customHeight="1" x14ac:dyDescent="0.25">
      <c r="B10" s="10" t="s">
        <v>14</v>
      </c>
      <c r="C10" s="10"/>
      <c r="D10" s="10"/>
      <c r="E10" s="16">
        <f>SUM(E5:E9)</f>
        <v>2395</v>
      </c>
      <c r="F10" s="16">
        <f>SUM(F5:F9)</f>
        <v>263.45</v>
      </c>
      <c r="G10" s="16">
        <f>SUM(G5:G9)</f>
        <v>479</v>
      </c>
      <c r="H10" s="16">
        <f>SUM(H5:H9)</f>
        <v>2131.5500000000002</v>
      </c>
    </row>
    <row r="11" spans="2:8" ht="19.5" customHeight="1" x14ac:dyDescent="0.25">
      <c r="G11" s="17"/>
    </row>
    <row r="12" spans="2:8" ht="25.5" customHeight="1" x14ac:dyDescent="0.25">
      <c r="B12" s="18" t="s">
        <v>15</v>
      </c>
      <c r="C12" s="18"/>
      <c r="D12" s="18"/>
    </row>
    <row r="13" spans="2:8" ht="19.5" customHeight="1" x14ac:dyDescent="0.25">
      <c r="B13" s="19" t="s">
        <v>16</v>
      </c>
      <c r="C13" s="19"/>
      <c r="D13" s="20">
        <v>0.11</v>
      </c>
    </row>
    <row r="14" spans="2:8" ht="19.5" customHeight="1" x14ac:dyDescent="0.25">
      <c r="B14" s="19" t="s">
        <v>17</v>
      </c>
      <c r="C14" s="19"/>
      <c r="D14" s="20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0CED-FBF0-427E-B142-6FABE0EDD17B}">
  <dimension ref="B1:F20"/>
  <sheetViews>
    <sheetView showGridLines="0" tabSelected="1" workbookViewId="0">
      <selection activeCell="F6" sqref="F6"/>
    </sheetView>
  </sheetViews>
  <sheetFormatPr defaultColWidth="0" defaultRowHeight="15" zeroHeight="1" x14ac:dyDescent="0.25"/>
  <cols>
    <col min="1" max="1" width="9.140625" customWidth="1"/>
    <col min="2" max="2" width="23.85546875" customWidth="1"/>
    <col min="3" max="3" width="14.7109375" customWidth="1"/>
    <col min="4" max="4" width="17.85546875" customWidth="1"/>
    <col min="5" max="5" width="18.5703125" customWidth="1"/>
    <col min="6" max="6" width="18.42578125" customWidth="1"/>
    <col min="7" max="7" width="9.140625" customWidth="1"/>
    <col min="8" max="16384" width="9.140625" hidden="1"/>
  </cols>
  <sheetData>
    <row r="1" spans="2:6" x14ac:dyDescent="0.25"/>
    <row r="2" spans="2:6" ht="24.75" customHeight="1" x14ac:dyDescent="0.25">
      <c r="B2" s="27" t="s">
        <v>22</v>
      </c>
      <c r="C2" s="27"/>
      <c r="D2" s="27"/>
      <c r="E2" s="27"/>
      <c r="F2" s="28" t="s">
        <v>2</v>
      </c>
    </row>
    <row r="3" spans="2:6" ht="23.25" customHeight="1" x14ac:dyDescent="0.25">
      <c r="B3" s="27"/>
      <c r="C3" s="27"/>
      <c r="D3" s="27"/>
      <c r="E3" s="27"/>
      <c r="F3" s="29">
        <v>2018</v>
      </c>
    </row>
    <row r="4" spans="2:6" ht="30.75" customHeight="1" x14ac:dyDescent="0.25">
      <c r="B4" s="23" t="s">
        <v>1</v>
      </c>
      <c r="C4" s="26" t="s">
        <v>23</v>
      </c>
      <c r="D4" s="26" t="s">
        <v>8</v>
      </c>
      <c r="E4" s="26" t="s">
        <v>9</v>
      </c>
      <c r="F4" s="26" t="s">
        <v>24</v>
      </c>
    </row>
    <row r="5" spans="2:6" ht="24" customHeight="1" x14ac:dyDescent="0.25">
      <c r="B5" s="24" t="s">
        <v>25</v>
      </c>
      <c r="C5" s="25"/>
      <c r="D5" s="25"/>
      <c r="E5" s="32"/>
      <c r="F5" s="25"/>
    </row>
    <row r="6" spans="2:6" ht="24" customHeight="1" x14ac:dyDescent="0.25">
      <c r="B6" s="24" t="s">
        <v>3</v>
      </c>
      <c r="C6" s="30">
        <f>'RPA-Set2018'!E10</f>
        <v>2500</v>
      </c>
      <c r="D6" s="30">
        <f>'RPA-Set2018'!F10</f>
        <v>275</v>
      </c>
      <c r="E6" s="32">
        <f>'RPA-Set2018'!G10</f>
        <v>500</v>
      </c>
      <c r="F6" s="30">
        <f>'RPA-Set2018'!H10</f>
        <v>2225</v>
      </c>
    </row>
    <row r="7" spans="2:6" ht="24" customHeight="1" x14ac:dyDescent="0.25">
      <c r="B7" s="24" t="s">
        <v>18</v>
      </c>
      <c r="C7" s="30">
        <f>'RPA-Out2018'!E10</f>
        <v>2395</v>
      </c>
      <c r="D7" s="30">
        <f>'RPA-Out2018'!F10</f>
        <v>263.45</v>
      </c>
      <c r="E7" s="30">
        <f>'RPA-Out2018'!G10</f>
        <v>479</v>
      </c>
      <c r="F7" s="30">
        <f>'RPA-Out2018'!H10</f>
        <v>2131.5500000000002</v>
      </c>
    </row>
    <row r="8" spans="2:6" ht="24" customHeight="1" x14ac:dyDescent="0.25">
      <c r="B8" s="23" t="s">
        <v>26</v>
      </c>
      <c r="C8" s="31">
        <f>SUM(C6:C7)</f>
        <v>4895</v>
      </c>
      <c r="D8" s="31">
        <f>SUM(D6:D7)</f>
        <v>538.45000000000005</v>
      </c>
      <c r="E8" s="31">
        <f>SUM(E6:E7)</f>
        <v>979</v>
      </c>
      <c r="F8" s="31">
        <f>SUM(F6:F7)</f>
        <v>4356.55</v>
      </c>
    </row>
    <row r="9" spans="2:6" x14ac:dyDescent="0.25"/>
    <row r="10" spans="2:6" x14ac:dyDescent="0.25"/>
    <row r="11" spans="2:6" x14ac:dyDescent="0.25"/>
    <row r="12" spans="2:6" x14ac:dyDescent="0.25"/>
    <row r="13" spans="2:6" x14ac:dyDescent="0.25"/>
    <row r="14" spans="2:6" x14ac:dyDescent="0.25"/>
    <row r="15" spans="2:6" x14ac:dyDescent="0.25"/>
    <row r="16" spans="2:6" x14ac:dyDescent="0.25"/>
    <row r="17" x14ac:dyDescent="0.25"/>
    <row r="18" x14ac:dyDescent="0.25"/>
    <row r="19" x14ac:dyDescent="0.25"/>
    <row r="20" x14ac:dyDescent="0.25"/>
  </sheetData>
  <mergeCells count="1">
    <mergeCell ref="B2:E3"/>
  </mergeCells>
  <phoneticPr fontId="1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 Henrique</dc:creator>
  <cp:lastModifiedBy>Higor Henrique</cp:lastModifiedBy>
  <dcterms:created xsi:type="dcterms:W3CDTF">2021-06-25T18:12:33Z</dcterms:created>
  <dcterms:modified xsi:type="dcterms:W3CDTF">2021-06-25T20:14:48Z</dcterms:modified>
</cp:coreProperties>
</file>