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<sst xmlns="http://schemas.openxmlformats.org/spreadsheetml/2006/main" count="90" uniqueCount="53">
  <si>
    <t>Purchase / Contribution</t>
  </si>
  <si>
    <t>Purchased Component</t>
  </si>
  <si>
    <t>Total Cost</t>
  </si>
  <si>
    <t>Date</t>
  </si>
  <si>
    <t>Link</t>
  </si>
  <si>
    <t>Purchase</t>
  </si>
  <si>
    <t xml:space="preserve">2* Arduino Nano </t>
  </si>
  <si>
    <t>4.02$ (21.56₺)</t>
  </si>
  <si>
    <t>2*NRF24L01</t>
  </si>
  <si>
    <t>3.96$ (21.24₺)</t>
  </si>
  <si>
    <t>Eachine ROTG02 Receiver</t>
  </si>
  <si>
    <t>18.99$ (112.89₺)</t>
  </si>
  <si>
    <t>Caddx EOS2 FPV Camera</t>
  </si>
  <si>
    <t>13.25$ (72.05₺)</t>
  </si>
  <si>
    <t>Eachine TX801 Transmitter</t>
  </si>
  <si>
    <t>12.95$ (70.41₺)</t>
  </si>
  <si>
    <t>Total Money:</t>
  </si>
  <si>
    <t>Eachine VR D2 Antenna</t>
  </si>
  <si>
    <t>4$ (21.69₺)</t>
  </si>
  <si>
    <t>35.88₺</t>
  </si>
  <si>
    <t>Eachine StingPad Antenna</t>
  </si>
  <si>
    <t>5$ (27.13₺)</t>
  </si>
  <si>
    <t>Contribution (Huzeyfe)</t>
  </si>
  <si>
    <t>-</t>
  </si>
  <si>
    <t>150₺</t>
  </si>
  <si>
    <t>Contribution (Sarah)</t>
  </si>
  <si>
    <t>Contribution (Fatih Çalış)</t>
  </si>
  <si>
    <t>3*DC Motor 6V 350RPM</t>
  </si>
  <si>
    <t>97.42₺</t>
  </si>
  <si>
    <t>Tplug,Macarons,Cables etc</t>
  </si>
  <si>
    <t>41,63₺</t>
  </si>
  <si>
    <t>Contribution (Fatih ÇAM)</t>
  </si>
  <si>
    <t>Contribution (Recep)</t>
  </si>
  <si>
    <t>Purchase (3D Print)</t>
  </si>
  <si>
    <t>Motor Mount x 3</t>
  </si>
  <si>
    <t>Spiral V3. + Adapter</t>
  </si>
  <si>
    <t>14.50₺</t>
  </si>
  <si>
    <t>Rail</t>
  </si>
  <si>
    <t>9.75₺</t>
  </si>
  <si>
    <t>Rack and Pinion v1</t>
  </si>
  <si>
    <t>Aluminum Rod</t>
  </si>
  <si>
    <t>20₺</t>
  </si>
  <si>
    <t xml:space="preserve">Purchase (3D Print) </t>
  </si>
  <si>
    <t>Rack and Pinon v3</t>
  </si>
  <si>
    <t>Seperator 8x8cm 8x2.5cm</t>
  </si>
  <si>
    <t>12V 30RPM DC Motor</t>
  </si>
  <si>
    <t>99.49₺</t>
  </si>
  <si>
    <t>Mounts</t>
  </si>
  <si>
    <t>Shooting Plate</t>
  </si>
  <si>
    <t>6.5₺</t>
  </si>
  <si>
    <t>Purchase (2D Print)</t>
  </si>
  <si>
    <t>Poster</t>
  </si>
  <si>
    <t>27.5₺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</si>
</sst>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#,##0&quot;₺&quot;"/>
    <numFmt numFmtId="166" formatCode="dd.mm.yyyy"/>
  </numFmts>
  <fonts count="9">
    <font>
      <sz val="10.0"/>
      <color rgb="FF000000"/>
      <name val="Arial"/>
    </font>
    <font>
      <b/>
      <sz val="11.0"/>
    </font>
    <font>
      <b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2" fontId="3" numFmtId="0" xfId="0" applyAlignment="1" applyBorder="1" applyFill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4" fontId="3" numFmtId="0" xfId="0" applyAlignment="1" applyBorder="1" applyFont="1">
      <alignment horizontal="center" readingOrder="0"/>
    </xf>
    <xf borderId="2" fillId="0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2" fontId="3" numFmtId="0" xfId="0" applyAlignment="1" applyBorder="1" applyFill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0" fontId="3" numFmtId="164" xfId="0" applyAlignment="1" applyBorder="1" applyFont="1" applyNumberFormat="1">
      <alignment horizontal="center" readingOrder="0"/>
    </xf>
    <xf borderId="2" fillId="0" fontId="7" numFmtId="0" xfId="0" applyAlignment="1" applyBorder="1" applyFont="1">
      <alignment horizontal="center"/>
    </xf>
    <xf borderId="1" fillId="4" fontId="3" numFmtId="165" xfId="0" applyAlignment="1" applyBorder="1" applyFont="1" applyNumberFormat="1">
      <alignment horizontal="center" readingOrder="0"/>
    </xf>
    <xf borderId="1" fillId="0" fontId="3" numFmtId="166" xfId="0" applyAlignment="1" applyBorder="1" applyFont="1" applyNumberFormat="1">
      <alignment horizontal="center" readingOrder="0"/>
    </xf>
    <xf borderId="1" fillId="2" fontId="3" numFmtId="165" xfId="0" applyAlignment="1" applyBorder="1" applyFont="1" applyNumberForma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0" fontId="3" numFmtId="166" xfId="0" applyAlignment="1" applyBorder="1" applyFont="1" applyNumberFormat="1">
      <alignment horizontal="center" readingOrder="0"/>
    </xf>
    <xf borderId="2" fillId="0" fontId="3" numFmtId="166" xfId="0" applyAlignment="1" applyBorder="1" applyFont="1" applyNumberFormat="1">
      <alignment horizontal="center" readingOrder="0"/>
    </xf>
    <xf borderId="2" fillId="2" fontId="3" numFmtId="165" xfId="0" applyAlignment="1" applyBorder="1" applyFont="1" applyNumberFormat="1">
      <alignment horizontal="center" readingOrder="0"/>
    </xf>
    <xf borderId="1" fillId="0" fontId="3" numFmtId="166" xfId="0" applyAlignment="1" applyBorder="1" applyFont="1" applyNumberFormat="1">
      <alignment horizontal="center" readingOrder="0"/>
    </xf>
    <xf borderId="1" fillId="2" fontId="3" numFmtId="165" xfId="0" applyAlignment="1" applyBorder="1" applyFont="1" applyNumberFormat="1">
      <alignment horizontal="center" readingOrder="0"/>
    </xf>
    <xf borderId="2" fillId="0" fontId="8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43"/>
    <col customWidth="1" min="3" max="3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9.5" customHeight="1">
      <c r="A2" s="3" t="s">
        <v>5</v>
      </c>
      <c r="B2" s="3" t="s">
        <v>6</v>
      </c>
      <c r="C2" s="4" t="s">
        <v>7</v>
      </c>
      <c r="D2" s="5">
        <v>43399.0</v>
      </c>
      <c r="E2" s="6" t="str">
        <f>HYPERLINK("https://tr.aliexpress.com/item/1pcs-lot-Nano-3-0-controller-compatible-for-arduino-nano-CH340-USB-driver-NO-CABLE/32824272738.html?spm=a2g0s.9042311.0.0.210f4c4dMVf63e","Aliexpress")</f>
        <v>Aliexpress</v>
      </c>
    </row>
    <row r="3">
      <c r="A3" s="3" t="s">
        <v>5</v>
      </c>
      <c r="B3" s="3" t="s">
        <v>8</v>
      </c>
      <c r="C3" s="4" t="s">
        <v>9</v>
      </c>
      <c r="D3" s="5">
        <v>43435.0</v>
      </c>
      <c r="E3" s="7" t="str">
        <f>HYPERLINK("https://tr.aliexpress.com/item/Free-Shipping-NRF24L01-PA-LNA-Wireless-Module-with-Antenna-1000-Meters-Long-Distance-FZ0410-We-are/32810139818.html?spm=a2g0s.9042311.0.0.447d4c4dH4izvt","Aliexpress")</f>
        <v>Aliexpress</v>
      </c>
    </row>
    <row r="4">
      <c r="A4" s="3" t="s">
        <v>5</v>
      </c>
      <c r="B4" s="3" t="s">
        <v>10</v>
      </c>
      <c r="C4" s="4" t="s">
        <v>11</v>
      </c>
      <c r="D4" s="5">
        <v>43447.0</v>
      </c>
      <c r="E4" s="7" t="str">
        <f>HYPERLINK("https://www.banggood.com/Eachine-ROTG02-UVC-OTG-5_8G-150CH-Dual-Antenna-Audio-FPV-Receiver-for-Android-Tablet-Smartphone-p-1242422.html?rmmds=buy&amp;ID=224&amp;cur_warehouse=CN","Banggood")</f>
        <v>Banggood</v>
      </c>
    </row>
    <row r="5">
      <c r="A5" s="3" t="s">
        <v>5</v>
      </c>
      <c r="B5" s="3" t="s">
        <v>12</v>
      </c>
      <c r="C5" s="4" t="s">
        <v>13</v>
      </c>
      <c r="D5" s="5">
        <v>43449.0</v>
      </c>
      <c r="E5" s="7" t="str">
        <f>HYPERLINK("https://www.banggood.com/Turbo-EOS1-1200TVL-2-1mm-13-CMOS-169-Mini-FPV-Camera-NTSCPAL-For-RC-Drone-p-1278882.html?rmmds=detail-left-hotproducts__3&amp;ID=44069&amp;cur_warehouse=CN","Banggood")</f>
        <v>Banggood</v>
      </c>
    </row>
    <row r="6">
      <c r="A6" s="3" t="s">
        <v>5</v>
      </c>
      <c r="B6" s="3" t="s">
        <v>14</v>
      </c>
      <c r="C6" s="4" t="s">
        <v>15</v>
      </c>
      <c r="D6" s="5">
        <v>43449.0</v>
      </c>
      <c r="E6" s="7" t="str">
        <f>HYPERLINK("https://www.banggood.com/Eachine-TX801-5_8G-72CH-0_01MW5MW25MW50MW100MW200MW400MW600MW-Switched-AV-VTX-FPV-Transmitter-p-1147691.html?rmmds=detail-top-buytogether-auto&amp;bundleRecToken=CgEwEAIaAkJUIgZGQlRfUEQoAQ&amp;cur_warehouse=CN","Banggood")</f>
        <v>Banggood</v>
      </c>
      <c r="G6" s="3" t="s">
        <v>16</v>
      </c>
    </row>
    <row r="7">
      <c r="A7" s="3" t="s">
        <v>5</v>
      </c>
      <c r="B7" s="3" t="s">
        <v>17</v>
      </c>
      <c r="C7" s="4" t="s">
        <v>18</v>
      </c>
      <c r="D7" s="5">
        <v>43449.0</v>
      </c>
      <c r="E7" s="7" t="str">
        <f>HYPERLINK("https://www.banggood.com/Eachine-VR-D2-FPV-Goggles-Spare-Part-RP-SMA-6dBi-5_8GHz-Mushroom-Antenna-p-1086640.html?rmmds=category&amp;cur_warehouse=CN","Banggood")</f>
        <v>Banggood</v>
      </c>
      <c r="G7" s="8" t="s">
        <v>19</v>
      </c>
    </row>
    <row r="8">
      <c r="A8" s="3" t="s">
        <v>5</v>
      </c>
      <c r="B8" s="3" t="s">
        <v>20</v>
      </c>
      <c r="C8" s="4" t="s">
        <v>21</v>
      </c>
      <c r="D8" s="5">
        <v>43449.0</v>
      </c>
      <c r="E8" s="7" t="str">
        <f>HYPERLINK("https://www.banggood.com/Eachine-StingPad-5_8G-16dBi-High-Gain-Flat-Panel-FPV-Antenna-SMARP-SMA-For-Receiver-p-1155223.html?rmmds=detail-top-buytogether-auto&amp;bundleRecToken=CgEwEAIaAkJUIgZGQlRfUEQoAQ&amp;ID=514095&amp;cur_warehouse=CN","Banggood")</f>
        <v>Banggood</v>
      </c>
    </row>
    <row r="9">
      <c r="A9" s="3" t="s">
        <v>22</v>
      </c>
      <c r="B9" s="3" t="s">
        <v>23</v>
      </c>
      <c r="C9" s="9" t="s">
        <v>24</v>
      </c>
      <c r="D9" s="5">
        <v>43455.0</v>
      </c>
      <c r="E9" s="3" t="s">
        <v>23</v>
      </c>
    </row>
    <row r="10">
      <c r="A10" s="3" t="s">
        <v>25</v>
      </c>
      <c r="B10" s="3" t="s">
        <v>23</v>
      </c>
      <c r="C10" s="9" t="s">
        <v>24</v>
      </c>
      <c r="D10" s="5">
        <v>43461.0</v>
      </c>
      <c r="E10" s="3" t="s">
        <v>23</v>
      </c>
    </row>
    <row r="11">
      <c r="A11" s="10" t="s">
        <v>26</v>
      </c>
      <c r="B11" s="10" t="s">
        <v>23</v>
      </c>
      <c r="C11" s="11" t="s">
        <v>24</v>
      </c>
      <c r="D11" s="12">
        <v>43463.0</v>
      </c>
      <c r="E11" s="10" t="s">
        <v>23</v>
      </c>
    </row>
    <row r="12">
      <c r="A12" s="13" t="s">
        <v>5</v>
      </c>
      <c r="B12" s="13" t="s">
        <v>27</v>
      </c>
      <c r="C12" s="14" t="s">
        <v>28</v>
      </c>
      <c r="D12" s="15">
        <v>43464.0</v>
      </c>
      <c r="E12" s="16" t="str">
        <f>HYPERLINK("https://www.robotzade.com/6V-350Rpm-Reduktorlu-Mikro-DC-Motor,PR-1171.html","Robotzade")</f>
        <v>Robotzade</v>
      </c>
    </row>
    <row r="13">
      <c r="A13" s="17" t="s">
        <v>5</v>
      </c>
      <c r="B13" s="17" t="s">
        <v>29</v>
      </c>
      <c r="C13" s="18" t="s">
        <v>30</v>
      </c>
      <c r="D13" s="19">
        <v>43465.0</v>
      </c>
      <c r="E13" s="20" t="str">
        <f>HYPERLINK("https://www.robotistan.com/t-plug-yuksek-akim-konektor-seti-40-80a","Robotistan")</f>
        <v>Robotistan</v>
      </c>
    </row>
    <row r="14">
      <c r="A14" s="3" t="s">
        <v>31</v>
      </c>
      <c r="B14" s="3" t="s">
        <v>23</v>
      </c>
      <c r="C14" s="21">
        <v>150.0</v>
      </c>
      <c r="D14" s="22">
        <v>43473.0</v>
      </c>
      <c r="E14" s="3" t="s">
        <v>23</v>
      </c>
    </row>
    <row r="15">
      <c r="A15" s="3" t="s">
        <v>32</v>
      </c>
      <c r="B15" s="3" t="s">
        <v>23</v>
      </c>
      <c r="C15" s="21">
        <v>150.0</v>
      </c>
      <c r="D15" s="22">
        <v>43474.0</v>
      </c>
      <c r="E15" s="3" t="s">
        <v>23</v>
      </c>
    </row>
    <row r="16">
      <c r="A16" s="3" t="s">
        <v>33</v>
      </c>
      <c r="B16" s="3" t="s">
        <v>34</v>
      </c>
      <c r="C16" s="23">
        <v>6.0</v>
      </c>
      <c r="D16" s="22">
        <v>43521.0</v>
      </c>
      <c r="E16" s="3" t="s">
        <v>23</v>
      </c>
    </row>
    <row r="17">
      <c r="A17" s="10" t="s">
        <v>33</v>
      </c>
      <c r="B17" s="10" t="s">
        <v>35</v>
      </c>
      <c r="C17" s="24" t="s">
        <v>36</v>
      </c>
      <c r="D17" s="25">
        <v>43530.0</v>
      </c>
      <c r="E17" s="10" t="s">
        <v>23</v>
      </c>
    </row>
    <row r="18">
      <c r="A18" s="17" t="s">
        <v>5</v>
      </c>
      <c r="B18" s="17" t="s">
        <v>37</v>
      </c>
      <c r="C18" s="18" t="s">
        <v>38</v>
      </c>
      <c r="D18" s="26">
        <v>43530.0</v>
      </c>
      <c r="E18" s="17" t="s">
        <v>23</v>
      </c>
    </row>
    <row r="19">
      <c r="A19" s="10" t="s">
        <v>33</v>
      </c>
      <c r="B19" s="10" t="s">
        <v>39</v>
      </c>
      <c r="C19" s="27">
        <v>3.0</v>
      </c>
      <c r="D19" s="25">
        <v>43539.0</v>
      </c>
      <c r="E19" s="10" t="s">
        <v>23</v>
      </c>
    </row>
    <row r="20">
      <c r="A20" s="13" t="s">
        <v>5</v>
      </c>
      <c r="B20" s="13" t="s">
        <v>40</v>
      </c>
      <c r="C20" s="14" t="s">
        <v>41</v>
      </c>
      <c r="D20" s="28">
        <v>43544.0</v>
      </c>
      <c r="E20" s="13" t="s">
        <v>23</v>
      </c>
    </row>
    <row r="21">
      <c r="A21" s="13" t="s">
        <v>42</v>
      </c>
      <c r="B21" s="13" t="s">
        <v>43</v>
      </c>
      <c r="C21" s="29">
        <v>5.0</v>
      </c>
      <c r="D21" s="28">
        <v>43550.0</v>
      </c>
      <c r="E21" s="13" t="s">
        <v>23</v>
      </c>
    </row>
    <row r="22">
      <c r="A22" s="13" t="s">
        <v>5</v>
      </c>
      <c r="B22" s="13" t="s">
        <v>44</v>
      </c>
      <c r="C22" s="29">
        <v>13.0</v>
      </c>
      <c r="D22" s="28">
        <v>43550.0</v>
      </c>
      <c r="E22" s="13" t="s">
        <v>23</v>
      </c>
    </row>
    <row r="23">
      <c r="A23" s="17" t="s">
        <v>5</v>
      </c>
      <c r="B23" s="17" t="s">
        <v>45</v>
      </c>
      <c r="C23" s="18" t="s">
        <v>46</v>
      </c>
      <c r="D23" s="26">
        <v>43553.0</v>
      </c>
      <c r="E23" s="30" t="str">
        <f>HYPERLINK("https://www.robotzade.com/index.php?do=catalog/product&amp;pid=1575","Robotzade")</f>
        <v>Robotzade</v>
      </c>
    </row>
    <row r="24">
      <c r="A24" s="10" t="s">
        <v>42</v>
      </c>
      <c r="B24" s="10" t="s">
        <v>47</v>
      </c>
      <c r="C24" s="24" t="s">
        <v>41</v>
      </c>
      <c r="D24" s="25">
        <v>43557.0</v>
      </c>
      <c r="E24" s="31"/>
    </row>
    <row r="25">
      <c r="A25" s="17" t="s">
        <v>33</v>
      </c>
      <c r="B25" s="17" t="s">
        <v>48</v>
      </c>
      <c r="C25" s="18" t="s">
        <v>49</v>
      </c>
      <c r="D25" s="26">
        <v>43596.0</v>
      </c>
      <c r="E25" s="17" t="s">
        <v>23</v>
      </c>
    </row>
    <row r="26">
      <c r="A26" s="3" t="s">
        <v>50</v>
      </c>
      <c r="B26" s="3" t="s">
        <v>51</v>
      </c>
      <c r="C26" s="4" t="s">
        <v>52</v>
      </c>
      <c r="D26" s="22">
        <v>43598.0</v>
      </c>
      <c r="E26" s="3" t="s">
        <v>23</v>
      </c>
    </row>
  </sheetData>
  <drawing r:id="rId1"/>
</worksheet>
</file>