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14\"/>
    </mc:Choice>
  </mc:AlternateContent>
  <bookViews>
    <workbookView xWindow="-120" yWindow="-120" windowWidth="20730" windowHeight="11160" activeTab="1"/>
  </bookViews>
  <sheets>
    <sheet name="dictionary" sheetId="6" r:id="rId1"/>
    <sheet name="hotelReview" sheetId="1" r:id="rId2"/>
  </sheets>
  <definedNames>
    <definedName name="kw" comment="Please make sure that the Scope is Workbook!">dictionary!$A$2:$A$56</definedName>
    <definedName name="kws">dictionary!$B$2:$B$56</definedName>
    <definedName name="stw">dictionary!$D$2:$D$25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1" i="1" l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U3" i="1" l="1"/>
  <c r="BU5" i="1"/>
  <c r="BU8" i="1"/>
  <c r="BU11" i="1"/>
  <c r="BU13" i="1"/>
  <c r="BU16" i="1"/>
  <c r="BU19" i="1"/>
  <c r="BU21" i="1"/>
  <c r="BU24" i="1"/>
  <c r="BU27" i="1"/>
  <c r="BU29" i="1"/>
  <c r="BU32" i="1"/>
  <c r="BT2" i="1"/>
  <c r="BU2" i="1" s="1"/>
  <c r="BT3" i="1"/>
  <c r="BT4" i="1"/>
  <c r="BU4" i="1" s="1"/>
  <c r="BT5" i="1"/>
  <c r="BT6" i="1"/>
  <c r="BU6" i="1" s="1"/>
  <c r="BT7" i="1"/>
  <c r="BU7" i="1" s="1"/>
  <c r="BT8" i="1"/>
  <c r="BT9" i="1"/>
  <c r="BU9" i="1" s="1"/>
  <c r="BT10" i="1"/>
  <c r="BU10" i="1" s="1"/>
  <c r="BT11" i="1"/>
  <c r="BT12" i="1"/>
  <c r="BU12" i="1" s="1"/>
  <c r="BT13" i="1"/>
  <c r="BT14" i="1"/>
  <c r="BU14" i="1" s="1"/>
  <c r="BT15" i="1"/>
  <c r="BU15" i="1" s="1"/>
  <c r="BT16" i="1"/>
  <c r="BT17" i="1"/>
  <c r="BU17" i="1" s="1"/>
  <c r="BT18" i="1"/>
  <c r="BU18" i="1" s="1"/>
  <c r="BT19" i="1"/>
  <c r="BT20" i="1"/>
  <c r="BU20" i="1" s="1"/>
  <c r="BT21" i="1"/>
  <c r="BT22" i="1"/>
  <c r="BU22" i="1" s="1"/>
  <c r="BT23" i="1"/>
  <c r="BU23" i="1" s="1"/>
  <c r="BT24" i="1"/>
  <c r="BT25" i="1"/>
  <c r="BU25" i="1" s="1"/>
  <c r="BT26" i="1"/>
  <c r="BU26" i="1" s="1"/>
  <c r="BT27" i="1"/>
  <c r="BT28" i="1"/>
  <c r="BU28" i="1" s="1"/>
  <c r="BT29" i="1"/>
  <c r="BT30" i="1"/>
  <c r="BU30" i="1" s="1"/>
  <c r="BT31" i="1"/>
  <c r="BU31" i="1" s="1"/>
  <c r="BT32" i="1"/>
  <c r="BT33" i="1"/>
  <c r="BU33" i="1" s="1"/>
  <c r="BT34" i="1"/>
  <c r="BU34" i="1" s="1"/>
  <c r="BT1" i="1"/>
  <c r="BU1" i="1" s="1"/>
  <c r="AU1" i="1"/>
  <c r="AU2" i="1"/>
  <c r="AV2" i="1"/>
  <c r="AW2" i="1"/>
  <c r="AX2" i="1"/>
  <c r="AY2" i="1"/>
  <c r="AZ2" i="1"/>
  <c r="BA2" i="1"/>
  <c r="BB2" i="1"/>
  <c r="AU3" i="1"/>
  <c r="AV3" i="1"/>
  <c r="AW3" i="1"/>
  <c r="AX3" i="1"/>
  <c r="AY3" i="1"/>
  <c r="AZ3" i="1"/>
  <c r="BA3" i="1"/>
  <c r="BB3" i="1"/>
  <c r="AU4" i="1"/>
  <c r="AV4" i="1"/>
  <c r="AW4" i="1"/>
  <c r="AX4" i="1"/>
  <c r="AY4" i="1"/>
  <c r="AZ4" i="1"/>
  <c r="BA4" i="1"/>
  <c r="BB4" i="1"/>
  <c r="AU5" i="1"/>
  <c r="AV5" i="1"/>
  <c r="AW5" i="1"/>
  <c r="AX5" i="1"/>
  <c r="AY5" i="1"/>
  <c r="AZ5" i="1"/>
  <c r="BA5" i="1"/>
  <c r="BB5" i="1"/>
  <c r="AU6" i="1"/>
  <c r="AV6" i="1"/>
  <c r="AW6" i="1"/>
  <c r="AX6" i="1"/>
  <c r="AY6" i="1"/>
  <c r="AZ6" i="1"/>
  <c r="BA6" i="1"/>
  <c r="BB6" i="1"/>
  <c r="AU7" i="1"/>
  <c r="AV7" i="1"/>
  <c r="AW7" i="1"/>
  <c r="AX7" i="1"/>
  <c r="AY7" i="1"/>
  <c r="AZ7" i="1"/>
  <c r="BA7" i="1"/>
  <c r="BB7" i="1"/>
  <c r="AU8" i="1"/>
  <c r="AV8" i="1"/>
  <c r="AW8" i="1"/>
  <c r="AX8" i="1"/>
  <c r="AY8" i="1"/>
  <c r="AZ8" i="1"/>
  <c r="BA8" i="1"/>
  <c r="BB8" i="1"/>
  <c r="AU9" i="1"/>
  <c r="AV9" i="1"/>
  <c r="AW9" i="1"/>
  <c r="AX9" i="1"/>
  <c r="AY9" i="1"/>
  <c r="AZ9" i="1"/>
  <c r="BA9" i="1"/>
  <c r="BB9" i="1"/>
  <c r="AU10" i="1"/>
  <c r="AV10" i="1"/>
  <c r="AW10" i="1"/>
  <c r="AX10" i="1"/>
  <c r="AY10" i="1"/>
  <c r="AZ10" i="1"/>
  <c r="BA10" i="1"/>
  <c r="BB10" i="1"/>
  <c r="AU11" i="1"/>
  <c r="AV11" i="1"/>
  <c r="AW11" i="1"/>
  <c r="AX11" i="1"/>
  <c r="AY11" i="1"/>
  <c r="AZ11" i="1"/>
  <c r="BA11" i="1"/>
  <c r="BB11" i="1"/>
  <c r="AU12" i="1"/>
  <c r="AV12" i="1"/>
  <c r="AW12" i="1"/>
  <c r="AX12" i="1"/>
  <c r="AY12" i="1"/>
  <c r="AZ12" i="1"/>
  <c r="BA12" i="1"/>
  <c r="BB12" i="1"/>
  <c r="AU13" i="1"/>
  <c r="AV13" i="1"/>
  <c r="AW13" i="1"/>
  <c r="AX13" i="1"/>
  <c r="AY13" i="1"/>
  <c r="AZ13" i="1"/>
  <c r="BA13" i="1"/>
  <c r="BB13" i="1"/>
  <c r="AU14" i="1"/>
  <c r="AV14" i="1"/>
  <c r="AW14" i="1"/>
  <c r="AX14" i="1"/>
  <c r="AY14" i="1"/>
  <c r="AZ14" i="1"/>
  <c r="BA14" i="1"/>
  <c r="BB14" i="1"/>
  <c r="AU15" i="1"/>
  <c r="AV15" i="1"/>
  <c r="AW15" i="1"/>
  <c r="AX15" i="1"/>
  <c r="AY15" i="1"/>
  <c r="AZ15" i="1"/>
  <c r="BA15" i="1"/>
  <c r="BB15" i="1"/>
  <c r="AU16" i="1"/>
  <c r="AV16" i="1"/>
  <c r="AW16" i="1"/>
  <c r="AX16" i="1"/>
  <c r="AY16" i="1"/>
  <c r="AZ16" i="1"/>
  <c r="BA16" i="1"/>
  <c r="BB16" i="1"/>
  <c r="AU17" i="1"/>
  <c r="AV17" i="1"/>
  <c r="AW17" i="1"/>
  <c r="AX17" i="1"/>
  <c r="AY17" i="1"/>
  <c r="AZ17" i="1"/>
  <c r="BA17" i="1"/>
  <c r="BB17" i="1"/>
  <c r="AU18" i="1"/>
  <c r="AV18" i="1"/>
  <c r="AW18" i="1"/>
  <c r="AX18" i="1"/>
  <c r="AY18" i="1"/>
  <c r="AZ18" i="1"/>
  <c r="BA18" i="1"/>
  <c r="BB18" i="1"/>
  <c r="AU19" i="1"/>
  <c r="AV19" i="1"/>
  <c r="AW19" i="1"/>
  <c r="AX19" i="1"/>
  <c r="AY19" i="1"/>
  <c r="AZ19" i="1"/>
  <c r="BA19" i="1"/>
  <c r="BB19" i="1"/>
  <c r="AU20" i="1"/>
  <c r="AV20" i="1"/>
  <c r="AW20" i="1"/>
  <c r="AX20" i="1"/>
  <c r="AY20" i="1"/>
  <c r="AZ20" i="1"/>
  <c r="BA20" i="1"/>
  <c r="BB20" i="1"/>
  <c r="AU21" i="1"/>
  <c r="AV21" i="1"/>
  <c r="AW21" i="1"/>
  <c r="AX21" i="1"/>
  <c r="AY21" i="1"/>
  <c r="AZ21" i="1"/>
  <c r="BA21" i="1"/>
  <c r="BB21" i="1"/>
  <c r="AU22" i="1"/>
  <c r="AV22" i="1"/>
  <c r="AW22" i="1"/>
  <c r="AX22" i="1"/>
  <c r="AY22" i="1"/>
  <c r="AZ22" i="1"/>
  <c r="BA22" i="1"/>
  <c r="BB22" i="1"/>
  <c r="AU23" i="1"/>
  <c r="AV23" i="1"/>
  <c r="AW23" i="1"/>
  <c r="AX23" i="1"/>
  <c r="AY23" i="1"/>
  <c r="AZ23" i="1"/>
  <c r="BA23" i="1"/>
  <c r="BB23" i="1"/>
  <c r="AU24" i="1"/>
  <c r="AV24" i="1"/>
  <c r="AW24" i="1"/>
  <c r="AX24" i="1"/>
  <c r="AY24" i="1"/>
  <c r="AZ24" i="1"/>
  <c r="BA24" i="1"/>
  <c r="BB24" i="1"/>
  <c r="AU25" i="1"/>
  <c r="AV25" i="1"/>
  <c r="AW25" i="1"/>
  <c r="AX25" i="1"/>
  <c r="AY25" i="1"/>
  <c r="AZ25" i="1"/>
  <c r="BA25" i="1"/>
  <c r="BB25" i="1"/>
  <c r="AU26" i="1"/>
  <c r="AV26" i="1"/>
  <c r="AW26" i="1"/>
  <c r="AX26" i="1"/>
  <c r="AY26" i="1"/>
  <c r="AZ26" i="1"/>
  <c r="BA26" i="1"/>
  <c r="BB26" i="1"/>
  <c r="AU27" i="1"/>
  <c r="AV27" i="1"/>
  <c r="AW27" i="1"/>
  <c r="AX27" i="1"/>
  <c r="AY27" i="1"/>
  <c r="AZ27" i="1"/>
  <c r="BA27" i="1"/>
  <c r="BB27" i="1"/>
  <c r="AU28" i="1"/>
  <c r="AV28" i="1"/>
  <c r="AW28" i="1"/>
  <c r="AX28" i="1"/>
  <c r="AY28" i="1"/>
  <c r="AZ28" i="1"/>
  <c r="BA28" i="1"/>
  <c r="BB28" i="1"/>
  <c r="AU29" i="1"/>
  <c r="AV29" i="1"/>
  <c r="AW29" i="1"/>
  <c r="AX29" i="1"/>
  <c r="AY29" i="1"/>
  <c r="AZ29" i="1"/>
  <c r="BA29" i="1"/>
  <c r="BB29" i="1"/>
  <c r="AU30" i="1"/>
  <c r="AV30" i="1"/>
  <c r="AW30" i="1"/>
  <c r="AX30" i="1"/>
  <c r="AY30" i="1"/>
  <c r="AZ30" i="1"/>
  <c r="BA30" i="1"/>
  <c r="BB30" i="1"/>
  <c r="AU31" i="1"/>
  <c r="AV31" i="1"/>
  <c r="AW31" i="1"/>
  <c r="AX31" i="1"/>
  <c r="AY31" i="1"/>
  <c r="AZ31" i="1"/>
  <c r="BA31" i="1"/>
  <c r="BB31" i="1"/>
  <c r="AU32" i="1"/>
  <c r="AV32" i="1"/>
  <c r="AW32" i="1"/>
  <c r="AX32" i="1"/>
  <c r="AY32" i="1"/>
  <c r="AZ32" i="1"/>
  <c r="BA32" i="1"/>
  <c r="BB32" i="1"/>
  <c r="AU33" i="1"/>
  <c r="AV33" i="1"/>
  <c r="AW33" i="1"/>
  <c r="AX33" i="1"/>
  <c r="AY33" i="1"/>
  <c r="AZ33" i="1"/>
  <c r="BA33" i="1"/>
  <c r="BB33" i="1"/>
  <c r="AU34" i="1"/>
  <c r="AV34" i="1"/>
  <c r="AW34" i="1"/>
  <c r="AX34" i="1"/>
  <c r="AY34" i="1"/>
  <c r="AZ34" i="1"/>
  <c r="BA34" i="1"/>
  <c r="BB34" i="1"/>
  <c r="AV1" i="1"/>
  <c r="AW1" i="1"/>
  <c r="AX1" i="1"/>
  <c r="AY1" i="1"/>
  <c r="AZ1" i="1"/>
  <c r="BA1" i="1"/>
  <c r="BB1" i="1"/>
  <c r="AA9" i="1"/>
  <c r="AA17" i="1"/>
  <c r="AA25" i="1"/>
  <c r="AA33" i="1"/>
  <c r="O1" i="1"/>
  <c r="AA1" i="1" s="1"/>
  <c r="P1" i="1"/>
  <c r="AB1" i="1" s="1"/>
  <c r="Q1" i="1"/>
  <c r="R1" i="1"/>
  <c r="S1" i="1"/>
  <c r="T1" i="1"/>
  <c r="U1" i="1"/>
  <c r="V1" i="1"/>
  <c r="W1" i="1"/>
  <c r="X1" i="1"/>
  <c r="Y1" i="1"/>
  <c r="P2" i="1"/>
  <c r="Q2" i="1"/>
  <c r="R2" i="1"/>
  <c r="S2" i="1"/>
  <c r="T2" i="1"/>
  <c r="U2" i="1"/>
  <c r="V2" i="1"/>
  <c r="W2" i="1"/>
  <c r="X2" i="1"/>
  <c r="Y2" i="1"/>
  <c r="P3" i="1"/>
  <c r="Q3" i="1"/>
  <c r="R3" i="1"/>
  <c r="S3" i="1"/>
  <c r="T3" i="1"/>
  <c r="U3" i="1"/>
  <c r="V3" i="1"/>
  <c r="W3" i="1"/>
  <c r="X3" i="1"/>
  <c r="Y3" i="1"/>
  <c r="P4" i="1"/>
  <c r="Q4" i="1"/>
  <c r="R4" i="1"/>
  <c r="S4" i="1"/>
  <c r="T4" i="1"/>
  <c r="U4" i="1"/>
  <c r="V4" i="1"/>
  <c r="W4" i="1"/>
  <c r="X4" i="1"/>
  <c r="Y4" i="1"/>
  <c r="P5" i="1"/>
  <c r="Q5" i="1"/>
  <c r="R5" i="1"/>
  <c r="S5" i="1"/>
  <c r="T5" i="1"/>
  <c r="U5" i="1"/>
  <c r="V5" i="1"/>
  <c r="W5" i="1"/>
  <c r="X5" i="1"/>
  <c r="Y5" i="1"/>
  <c r="P6" i="1"/>
  <c r="Q6" i="1"/>
  <c r="R6" i="1"/>
  <c r="S6" i="1"/>
  <c r="T6" i="1"/>
  <c r="U6" i="1"/>
  <c r="V6" i="1"/>
  <c r="W6" i="1"/>
  <c r="X6" i="1"/>
  <c r="Y6" i="1"/>
  <c r="P7" i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AB9" i="1" s="1"/>
  <c r="Q9" i="1"/>
  <c r="R9" i="1"/>
  <c r="S9" i="1"/>
  <c r="T9" i="1"/>
  <c r="U9" i="1"/>
  <c r="V9" i="1"/>
  <c r="W9" i="1"/>
  <c r="X9" i="1"/>
  <c r="Y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T12" i="1"/>
  <c r="U12" i="1"/>
  <c r="V12" i="1"/>
  <c r="W12" i="1"/>
  <c r="X12" i="1"/>
  <c r="Y12" i="1"/>
  <c r="P13" i="1"/>
  <c r="Q13" i="1"/>
  <c r="R13" i="1"/>
  <c r="S13" i="1"/>
  <c r="T13" i="1"/>
  <c r="U13" i="1"/>
  <c r="V13" i="1"/>
  <c r="W13" i="1"/>
  <c r="X13" i="1"/>
  <c r="Y13" i="1"/>
  <c r="P14" i="1"/>
  <c r="Q14" i="1"/>
  <c r="R14" i="1"/>
  <c r="S14" i="1"/>
  <c r="T14" i="1"/>
  <c r="U14" i="1"/>
  <c r="V14" i="1"/>
  <c r="W14" i="1"/>
  <c r="X14" i="1"/>
  <c r="Y14" i="1"/>
  <c r="P15" i="1"/>
  <c r="Q15" i="1"/>
  <c r="R15" i="1"/>
  <c r="S15" i="1"/>
  <c r="T15" i="1"/>
  <c r="U15" i="1"/>
  <c r="V15" i="1"/>
  <c r="W15" i="1"/>
  <c r="X15" i="1"/>
  <c r="Y15" i="1"/>
  <c r="P16" i="1"/>
  <c r="Q16" i="1"/>
  <c r="R16" i="1"/>
  <c r="S16" i="1"/>
  <c r="T16" i="1"/>
  <c r="U16" i="1"/>
  <c r="V16" i="1"/>
  <c r="W16" i="1"/>
  <c r="X16" i="1"/>
  <c r="Y16" i="1"/>
  <c r="P17" i="1"/>
  <c r="AB17" i="1" s="1"/>
  <c r="Q17" i="1"/>
  <c r="R17" i="1"/>
  <c r="S17" i="1"/>
  <c r="T17" i="1"/>
  <c r="U17" i="1"/>
  <c r="V17" i="1"/>
  <c r="W17" i="1"/>
  <c r="X17" i="1"/>
  <c r="Y17" i="1"/>
  <c r="P18" i="1"/>
  <c r="Q18" i="1"/>
  <c r="R18" i="1"/>
  <c r="S18" i="1"/>
  <c r="T18" i="1"/>
  <c r="U18" i="1"/>
  <c r="V18" i="1"/>
  <c r="W18" i="1"/>
  <c r="X18" i="1"/>
  <c r="Y18" i="1"/>
  <c r="P19" i="1"/>
  <c r="Q19" i="1"/>
  <c r="R19" i="1"/>
  <c r="S19" i="1"/>
  <c r="T19" i="1"/>
  <c r="U19" i="1"/>
  <c r="V19" i="1"/>
  <c r="W19" i="1"/>
  <c r="X19" i="1"/>
  <c r="Y19" i="1"/>
  <c r="P20" i="1"/>
  <c r="Q20" i="1"/>
  <c r="R20" i="1"/>
  <c r="S20" i="1"/>
  <c r="T20" i="1"/>
  <c r="U20" i="1"/>
  <c r="V20" i="1"/>
  <c r="W20" i="1"/>
  <c r="X20" i="1"/>
  <c r="Y20" i="1"/>
  <c r="P21" i="1"/>
  <c r="Q21" i="1"/>
  <c r="R21" i="1"/>
  <c r="S21" i="1"/>
  <c r="T21" i="1"/>
  <c r="U21" i="1"/>
  <c r="V21" i="1"/>
  <c r="W21" i="1"/>
  <c r="X21" i="1"/>
  <c r="Y21" i="1"/>
  <c r="P22" i="1"/>
  <c r="Q22" i="1"/>
  <c r="R22" i="1"/>
  <c r="S22" i="1"/>
  <c r="T22" i="1"/>
  <c r="U22" i="1"/>
  <c r="V22" i="1"/>
  <c r="W22" i="1"/>
  <c r="X22" i="1"/>
  <c r="Y22" i="1"/>
  <c r="P23" i="1"/>
  <c r="Q23" i="1"/>
  <c r="R23" i="1"/>
  <c r="S23" i="1"/>
  <c r="T23" i="1"/>
  <c r="U23" i="1"/>
  <c r="V23" i="1"/>
  <c r="W23" i="1"/>
  <c r="X23" i="1"/>
  <c r="Y23" i="1"/>
  <c r="P24" i="1"/>
  <c r="Q24" i="1"/>
  <c r="R24" i="1"/>
  <c r="S24" i="1"/>
  <c r="T24" i="1"/>
  <c r="U24" i="1"/>
  <c r="V24" i="1"/>
  <c r="W24" i="1"/>
  <c r="X24" i="1"/>
  <c r="Y24" i="1"/>
  <c r="P25" i="1"/>
  <c r="AB25" i="1" s="1"/>
  <c r="Q25" i="1"/>
  <c r="R25" i="1"/>
  <c r="S25" i="1"/>
  <c r="T25" i="1"/>
  <c r="U25" i="1"/>
  <c r="V25" i="1"/>
  <c r="W25" i="1"/>
  <c r="X25" i="1"/>
  <c r="Y25" i="1"/>
  <c r="P26" i="1"/>
  <c r="Q26" i="1"/>
  <c r="R26" i="1"/>
  <c r="S26" i="1"/>
  <c r="T26" i="1"/>
  <c r="U26" i="1"/>
  <c r="V26" i="1"/>
  <c r="W26" i="1"/>
  <c r="X26" i="1"/>
  <c r="Y26" i="1"/>
  <c r="P27" i="1"/>
  <c r="Q27" i="1"/>
  <c r="R27" i="1"/>
  <c r="S27" i="1"/>
  <c r="T27" i="1"/>
  <c r="U27" i="1"/>
  <c r="V27" i="1"/>
  <c r="W27" i="1"/>
  <c r="X27" i="1"/>
  <c r="Y27" i="1"/>
  <c r="P28" i="1"/>
  <c r="Q28" i="1"/>
  <c r="R28" i="1"/>
  <c r="S28" i="1"/>
  <c r="T28" i="1"/>
  <c r="U28" i="1"/>
  <c r="V28" i="1"/>
  <c r="W28" i="1"/>
  <c r="X28" i="1"/>
  <c r="Y28" i="1"/>
  <c r="P29" i="1"/>
  <c r="Q29" i="1"/>
  <c r="R29" i="1"/>
  <c r="S29" i="1"/>
  <c r="T29" i="1"/>
  <c r="U29" i="1"/>
  <c r="V29" i="1"/>
  <c r="W29" i="1"/>
  <c r="X29" i="1"/>
  <c r="Y29" i="1"/>
  <c r="P30" i="1"/>
  <c r="Q30" i="1"/>
  <c r="R30" i="1"/>
  <c r="S30" i="1"/>
  <c r="T30" i="1"/>
  <c r="U30" i="1"/>
  <c r="V30" i="1"/>
  <c r="W30" i="1"/>
  <c r="X30" i="1"/>
  <c r="Y30" i="1"/>
  <c r="P31" i="1"/>
  <c r="Q31" i="1"/>
  <c r="R31" i="1"/>
  <c r="S31" i="1"/>
  <c r="T31" i="1"/>
  <c r="U31" i="1"/>
  <c r="V31" i="1"/>
  <c r="W31" i="1"/>
  <c r="X31" i="1"/>
  <c r="Y31" i="1"/>
  <c r="P32" i="1"/>
  <c r="Q32" i="1"/>
  <c r="R32" i="1"/>
  <c r="S32" i="1"/>
  <c r="T32" i="1"/>
  <c r="U32" i="1"/>
  <c r="V32" i="1"/>
  <c r="W32" i="1"/>
  <c r="X32" i="1"/>
  <c r="Y32" i="1"/>
  <c r="P33" i="1"/>
  <c r="AB33" i="1" s="1"/>
  <c r="Q33" i="1"/>
  <c r="R33" i="1"/>
  <c r="S33" i="1"/>
  <c r="T33" i="1"/>
  <c r="U33" i="1"/>
  <c r="V33" i="1"/>
  <c r="W33" i="1"/>
  <c r="X33" i="1"/>
  <c r="Y33" i="1"/>
  <c r="P34" i="1"/>
  <c r="Q34" i="1"/>
  <c r="R34" i="1"/>
  <c r="S34" i="1"/>
  <c r="T34" i="1"/>
  <c r="U34" i="1"/>
  <c r="V34" i="1"/>
  <c r="W34" i="1"/>
  <c r="X34" i="1"/>
  <c r="Y34" i="1"/>
  <c r="O2" i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O3" i="1"/>
  <c r="AA3" i="1" s="1"/>
  <c r="O4" i="1"/>
  <c r="AA4" i="1" s="1"/>
  <c r="O5" i="1"/>
  <c r="AA5" i="1" s="1"/>
  <c r="O6" i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O7" i="1"/>
  <c r="AA7" i="1" s="1"/>
  <c r="O8" i="1"/>
  <c r="AA8" i="1" s="1"/>
  <c r="O9" i="1"/>
  <c r="O10" i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O11" i="1"/>
  <c r="AA11" i="1" s="1"/>
  <c r="O12" i="1"/>
  <c r="AA12" i="1" s="1"/>
  <c r="O13" i="1"/>
  <c r="AA13" i="1" s="1"/>
  <c r="O14" i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O15" i="1"/>
  <c r="AA15" i="1" s="1"/>
  <c r="O16" i="1"/>
  <c r="AA16" i="1" s="1"/>
  <c r="O17" i="1"/>
  <c r="O18" i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O19" i="1"/>
  <c r="AA19" i="1" s="1"/>
  <c r="O20" i="1"/>
  <c r="AA20" i="1" s="1"/>
  <c r="O21" i="1"/>
  <c r="AA21" i="1" s="1"/>
  <c r="O22" i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O23" i="1"/>
  <c r="AA23" i="1" s="1"/>
  <c r="O24" i="1"/>
  <c r="AA24" i="1" s="1"/>
  <c r="O25" i="1"/>
  <c r="O26" i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O27" i="1"/>
  <c r="AA27" i="1" s="1"/>
  <c r="O28" i="1"/>
  <c r="AA28" i="1" s="1"/>
  <c r="O29" i="1"/>
  <c r="AA29" i="1" s="1"/>
  <c r="O30" i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O31" i="1"/>
  <c r="AA31" i="1" s="1"/>
  <c r="O32" i="1"/>
  <c r="AA32" i="1" s="1"/>
  <c r="O33" i="1"/>
  <c r="O34" i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B29" i="1" l="1"/>
  <c r="AC29" i="1" s="1"/>
  <c r="AD29" i="1" s="1"/>
  <c r="AE29" i="1" s="1"/>
  <c r="AF29" i="1" s="1"/>
  <c r="AG29" i="1" s="1"/>
  <c r="AH29" i="1" s="1"/>
  <c r="AI29" i="1" s="1"/>
  <c r="AJ29" i="1" s="1"/>
  <c r="AK29" i="1" s="1"/>
  <c r="AB21" i="1"/>
  <c r="AB13" i="1"/>
  <c r="AC13" i="1" s="1"/>
  <c r="AD13" i="1" s="1"/>
  <c r="AE13" i="1" s="1"/>
  <c r="AF13" i="1" s="1"/>
  <c r="AG13" i="1" s="1"/>
  <c r="AH13" i="1" s="1"/>
  <c r="AI13" i="1" s="1"/>
  <c r="AJ13" i="1" s="1"/>
  <c r="AK13" i="1" s="1"/>
  <c r="AB5" i="1"/>
  <c r="AB31" i="1"/>
  <c r="AC31" i="1" s="1"/>
  <c r="AD31" i="1" s="1"/>
  <c r="AE31" i="1" s="1"/>
  <c r="AF31" i="1" s="1"/>
  <c r="AG31" i="1" s="1"/>
  <c r="AH31" i="1" s="1"/>
  <c r="AI31" i="1" s="1"/>
  <c r="AJ31" i="1" s="1"/>
  <c r="AK31" i="1" s="1"/>
  <c r="AB27" i="1"/>
  <c r="AB23" i="1"/>
  <c r="AC23" i="1" s="1"/>
  <c r="AD23" i="1" s="1"/>
  <c r="AE23" i="1" s="1"/>
  <c r="AF23" i="1" s="1"/>
  <c r="AG23" i="1" s="1"/>
  <c r="AH23" i="1" s="1"/>
  <c r="AI23" i="1" s="1"/>
  <c r="AJ23" i="1" s="1"/>
  <c r="AK23" i="1" s="1"/>
  <c r="AB19" i="1"/>
  <c r="AB15" i="1"/>
  <c r="AC15" i="1" s="1"/>
  <c r="AD15" i="1" s="1"/>
  <c r="AE15" i="1" s="1"/>
  <c r="AF15" i="1" s="1"/>
  <c r="AG15" i="1" s="1"/>
  <c r="AH15" i="1" s="1"/>
  <c r="AI15" i="1" s="1"/>
  <c r="AJ15" i="1" s="1"/>
  <c r="AK15" i="1" s="1"/>
  <c r="AB11" i="1"/>
  <c r="AC33" i="1"/>
  <c r="AD33" i="1" s="1"/>
  <c r="AE33" i="1" s="1"/>
  <c r="AF33" i="1" s="1"/>
  <c r="AG33" i="1" s="1"/>
  <c r="AH33" i="1" s="1"/>
  <c r="AI33" i="1" s="1"/>
  <c r="AJ33" i="1" s="1"/>
  <c r="AK33" i="1" s="1"/>
  <c r="AC25" i="1"/>
  <c r="AD25" i="1" s="1"/>
  <c r="AE25" i="1" s="1"/>
  <c r="AF25" i="1" s="1"/>
  <c r="AG25" i="1" s="1"/>
  <c r="AH25" i="1" s="1"/>
  <c r="AI25" i="1" s="1"/>
  <c r="AJ25" i="1" s="1"/>
  <c r="AK25" i="1" s="1"/>
  <c r="AC21" i="1"/>
  <c r="AD21" i="1" s="1"/>
  <c r="AC17" i="1"/>
  <c r="AD17" i="1" s="1"/>
  <c r="AE17" i="1" s="1"/>
  <c r="AF17" i="1" s="1"/>
  <c r="AG17" i="1" s="1"/>
  <c r="AH17" i="1" s="1"/>
  <c r="AI17" i="1" s="1"/>
  <c r="AJ17" i="1" s="1"/>
  <c r="AK17" i="1" s="1"/>
  <c r="AC9" i="1"/>
  <c r="AD9" i="1" s="1"/>
  <c r="AE9" i="1" s="1"/>
  <c r="AF9" i="1" s="1"/>
  <c r="AG9" i="1" s="1"/>
  <c r="AH9" i="1" s="1"/>
  <c r="AI9" i="1" s="1"/>
  <c r="AJ9" i="1" s="1"/>
  <c r="AK9" i="1" s="1"/>
  <c r="AC5" i="1"/>
  <c r="AC1" i="1"/>
  <c r="AD1" i="1" s="1"/>
  <c r="AE1" i="1" s="1"/>
  <c r="AF1" i="1" s="1"/>
  <c r="AG1" i="1" s="1"/>
  <c r="AH1" i="1" s="1"/>
  <c r="AI1" i="1" s="1"/>
  <c r="AJ1" i="1" s="1"/>
  <c r="AK1" i="1" s="1"/>
  <c r="AC11" i="1"/>
  <c r="AC27" i="1"/>
  <c r="AG19" i="1"/>
  <c r="AC19" i="1"/>
  <c r="AB7" i="1"/>
  <c r="AC7" i="1" s="1"/>
  <c r="AD7" i="1" s="1"/>
  <c r="AE7" i="1" s="1"/>
  <c r="AF7" i="1" s="1"/>
  <c r="AG7" i="1" s="1"/>
  <c r="AH7" i="1" s="1"/>
  <c r="AI7" i="1" s="1"/>
  <c r="AJ7" i="1" s="1"/>
  <c r="AK7" i="1" s="1"/>
  <c r="AB3" i="1"/>
  <c r="AC3" i="1" s="1"/>
  <c r="AD3" i="1" s="1"/>
  <c r="AE3" i="1" s="1"/>
  <c r="AF3" i="1" s="1"/>
  <c r="AG3" i="1" s="1"/>
  <c r="AH3" i="1" s="1"/>
  <c r="AI3" i="1" s="1"/>
  <c r="AJ3" i="1" s="1"/>
  <c r="AK3" i="1" s="1"/>
  <c r="AE21" i="1"/>
  <c r="AF21" i="1" s="1"/>
  <c r="AG21" i="1" s="1"/>
  <c r="AH21" i="1" s="1"/>
  <c r="AI21" i="1" s="1"/>
  <c r="AJ21" i="1" s="1"/>
  <c r="AK21" i="1" s="1"/>
  <c r="AB32" i="1"/>
  <c r="AC32" i="1" s="1"/>
  <c r="AD32" i="1" s="1"/>
  <c r="AE32" i="1" s="1"/>
  <c r="AF32" i="1" s="1"/>
  <c r="AG32" i="1" s="1"/>
  <c r="AH32" i="1" s="1"/>
  <c r="AI32" i="1" s="1"/>
  <c r="AJ32" i="1" s="1"/>
  <c r="AK32" i="1" s="1"/>
  <c r="AB28" i="1"/>
  <c r="AC28" i="1" s="1"/>
  <c r="AD28" i="1" s="1"/>
  <c r="AE28" i="1" s="1"/>
  <c r="AF28" i="1" s="1"/>
  <c r="AG28" i="1" s="1"/>
  <c r="AH28" i="1" s="1"/>
  <c r="AI28" i="1" s="1"/>
  <c r="AJ28" i="1" s="1"/>
  <c r="AK28" i="1" s="1"/>
  <c r="AD27" i="1"/>
  <c r="AE27" i="1" s="1"/>
  <c r="AF27" i="1" s="1"/>
  <c r="AG27" i="1" s="1"/>
  <c r="AH27" i="1" s="1"/>
  <c r="AI27" i="1" s="1"/>
  <c r="AJ27" i="1" s="1"/>
  <c r="AK27" i="1" s="1"/>
  <c r="AB24" i="1"/>
  <c r="AC24" i="1" s="1"/>
  <c r="AD24" i="1" s="1"/>
  <c r="AE24" i="1" s="1"/>
  <c r="AF24" i="1" s="1"/>
  <c r="AG24" i="1" s="1"/>
  <c r="AH24" i="1" s="1"/>
  <c r="AI24" i="1" s="1"/>
  <c r="AJ24" i="1" s="1"/>
  <c r="AK24" i="1" s="1"/>
  <c r="AB20" i="1"/>
  <c r="AC20" i="1" s="1"/>
  <c r="AD20" i="1" s="1"/>
  <c r="AE20" i="1" s="1"/>
  <c r="AF20" i="1" s="1"/>
  <c r="AG20" i="1" s="1"/>
  <c r="AH20" i="1" s="1"/>
  <c r="AI20" i="1" s="1"/>
  <c r="AJ20" i="1" s="1"/>
  <c r="AK20" i="1" s="1"/>
  <c r="AH19" i="1"/>
  <c r="AI19" i="1" s="1"/>
  <c r="AJ19" i="1" s="1"/>
  <c r="AK19" i="1" s="1"/>
  <c r="AD19" i="1"/>
  <c r="AE19" i="1" s="1"/>
  <c r="AF19" i="1" s="1"/>
  <c r="AB16" i="1"/>
  <c r="AC16" i="1" s="1"/>
  <c r="AD16" i="1" s="1"/>
  <c r="AE16" i="1" s="1"/>
  <c r="AF16" i="1" s="1"/>
  <c r="AG16" i="1" s="1"/>
  <c r="AH16" i="1" s="1"/>
  <c r="AI16" i="1" s="1"/>
  <c r="AJ16" i="1" s="1"/>
  <c r="AK16" i="1" s="1"/>
  <c r="AB12" i="1"/>
  <c r="AC12" i="1" s="1"/>
  <c r="AD12" i="1" s="1"/>
  <c r="AE12" i="1" s="1"/>
  <c r="AF12" i="1" s="1"/>
  <c r="AG12" i="1" s="1"/>
  <c r="AH12" i="1" s="1"/>
  <c r="AI12" i="1" s="1"/>
  <c r="AJ12" i="1" s="1"/>
  <c r="AK12" i="1" s="1"/>
  <c r="AD11" i="1"/>
  <c r="AE11" i="1" s="1"/>
  <c r="AF11" i="1" s="1"/>
  <c r="AG11" i="1" s="1"/>
  <c r="AH11" i="1" s="1"/>
  <c r="AI11" i="1" s="1"/>
  <c r="AJ11" i="1" s="1"/>
  <c r="AK11" i="1" s="1"/>
  <c r="AB8" i="1"/>
  <c r="AC8" i="1" s="1"/>
  <c r="AD8" i="1" s="1"/>
  <c r="AE8" i="1" s="1"/>
  <c r="AF8" i="1" s="1"/>
  <c r="AG8" i="1" s="1"/>
  <c r="AH8" i="1" s="1"/>
  <c r="AI8" i="1" s="1"/>
  <c r="AJ8" i="1" s="1"/>
  <c r="AK8" i="1" s="1"/>
  <c r="AD5" i="1"/>
  <c r="AE5" i="1" s="1"/>
  <c r="AF5" i="1" s="1"/>
  <c r="AG5" i="1" s="1"/>
  <c r="AH5" i="1" s="1"/>
  <c r="AI5" i="1" s="1"/>
  <c r="AJ5" i="1" s="1"/>
  <c r="AK5" i="1" s="1"/>
  <c r="AB4" i="1"/>
  <c r="AC4" i="1" s="1"/>
  <c r="AD4" i="1" s="1"/>
  <c r="AE4" i="1" s="1"/>
  <c r="AF4" i="1" s="1"/>
  <c r="AG4" i="1" s="1"/>
  <c r="AH4" i="1" s="1"/>
  <c r="AI4" i="1" s="1"/>
  <c r="AJ4" i="1" s="1"/>
  <c r="AK4" i="1" s="1"/>
  <c r="B1" i="1" l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</calcChain>
</file>

<file path=xl/sharedStrings.xml><?xml version="1.0" encoding="utf-8"?>
<sst xmlns="http://schemas.openxmlformats.org/spreadsheetml/2006/main" count="450" uniqueCount="193">
  <si>
    <t xml:space="preserve">     Thanks for the stay in this wonderful Hotel.        </t>
  </si>
  <si>
    <t xml:space="preserve"> A lovely and warm place</t>
  </si>
  <si>
    <t xml:space="preserve"> The restaurant is excellent</t>
  </si>
  <si>
    <t xml:space="preserve">     Despite the short stay in this fantastic hotel</t>
  </si>
  <si>
    <t xml:space="preserve">     Fabulous experience in all levels</t>
  </si>
  <si>
    <t xml:space="preserve">Cozy  </t>
  </si>
  <si>
    <t>Price utterly ridiculous for what you get.</t>
  </si>
  <si>
    <t>Breakfast has high-quality products, but it lacks in choice.</t>
  </si>
  <si>
    <t>What a wonderful hotel</t>
  </si>
  <si>
    <t xml:space="preserve">We will come back! </t>
  </si>
  <si>
    <t>A peaceful and amazing place.</t>
  </si>
  <si>
    <t>Everything OK.</t>
  </si>
  <si>
    <t xml:space="preserve">     We had a truly memorable and delightful stay. Thank you all.</t>
  </si>
  <si>
    <t xml:space="preserve">     People here are really nice. Enjoy.</t>
  </si>
  <si>
    <t>Not cheap, but worthy.</t>
  </si>
  <si>
    <t xml:space="preserve"> Thank you very much for a memorable stay.</t>
  </si>
  <si>
    <t xml:space="preserve">      Everything good.</t>
  </si>
  <si>
    <t>Everything perfect, just hope the price can be a little bit lower.</t>
  </si>
  <si>
    <t xml:space="preserve">     Extra bed charge is outrageous.</t>
  </si>
  <si>
    <t>fantastic room</t>
  </si>
  <si>
    <t>Memorable.</t>
  </si>
  <si>
    <t>Always stay here, always a pleasure.</t>
  </si>
  <si>
    <t xml:space="preserve">want to say "Thanks" to all of you! </t>
  </si>
  <si>
    <t>cozy</t>
  </si>
  <si>
    <t>the</t>
  </si>
  <si>
    <t>hotel</t>
  </si>
  <si>
    <t>it</t>
  </si>
  <si>
    <t>is</t>
  </si>
  <si>
    <t>fantastic</t>
  </si>
  <si>
    <t>environment</t>
  </si>
  <si>
    <t>great</t>
  </si>
  <si>
    <t>as</t>
  </si>
  <si>
    <t>people</t>
  </si>
  <si>
    <t>and</t>
  </si>
  <si>
    <t>breakfast</t>
  </si>
  <si>
    <t>has</t>
  </si>
  <si>
    <t>high-quality</t>
  </si>
  <si>
    <t>products</t>
  </si>
  <si>
    <t>but</t>
  </si>
  <si>
    <t>lacks</t>
  </si>
  <si>
    <t>in</t>
  </si>
  <si>
    <t>choice</t>
  </si>
  <si>
    <t>price</t>
  </si>
  <si>
    <t>utterly</t>
  </si>
  <si>
    <t>ridiculous</t>
  </si>
  <si>
    <t>for</t>
  </si>
  <si>
    <t>what</t>
  </si>
  <si>
    <t>you</t>
  </si>
  <si>
    <t>get</t>
  </si>
  <si>
    <t>a</t>
  </si>
  <si>
    <t>wonderful</t>
  </si>
  <si>
    <t>room</t>
  </si>
  <si>
    <t>we</t>
  </si>
  <si>
    <t>will</t>
  </si>
  <si>
    <t>come</t>
  </si>
  <si>
    <t>back</t>
  </si>
  <si>
    <t>one</t>
  </si>
  <si>
    <t>of</t>
  </si>
  <si>
    <t>best</t>
  </si>
  <si>
    <t>hotels</t>
  </si>
  <si>
    <t>stars</t>
  </si>
  <si>
    <t>peaceful</t>
  </si>
  <si>
    <t>amazing</t>
  </si>
  <si>
    <t>place</t>
  </si>
  <si>
    <t>just</t>
  </si>
  <si>
    <t>shower</t>
  </si>
  <si>
    <t>did</t>
  </si>
  <si>
    <t>not</t>
  </si>
  <si>
    <t>have</t>
  </si>
  <si>
    <t>hot</t>
  </si>
  <si>
    <t>water!</t>
  </si>
  <si>
    <t>called</t>
  </si>
  <si>
    <t>fixed</t>
  </si>
  <si>
    <t>everything</t>
  </si>
  <si>
    <t>ok</t>
  </si>
  <si>
    <t>had</t>
  </si>
  <si>
    <t>experience</t>
  </si>
  <si>
    <t>very</t>
  </si>
  <si>
    <t>sad</t>
  </si>
  <si>
    <t>to</t>
  </si>
  <si>
    <t>leave</t>
  </si>
  <si>
    <t>thanks</t>
  </si>
  <si>
    <t>stay</t>
  </si>
  <si>
    <t>this</t>
  </si>
  <si>
    <t>five</t>
  </si>
  <si>
    <t>star</t>
  </si>
  <si>
    <t>again</t>
  </si>
  <si>
    <t>even</t>
  </si>
  <si>
    <t>question</t>
  </si>
  <si>
    <t>truly</t>
  </si>
  <si>
    <t>memorable</t>
  </si>
  <si>
    <t>delightful</t>
  </si>
  <si>
    <t>thank</t>
  </si>
  <si>
    <t>all</t>
  </si>
  <si>
    <t>here</t>
  </si>
  <si>
    <t>are</t>
  </si>
  <si>
    <t>really</t>
  </si>
  <si>
    <t>nice</t>
  </si>
  <si>
    <t>enjoy</t>
  </si>
  <si>
    <t>lovely</t>
  </si>
  <si>
    <t>warm</t>
  </si>
  <si>
    <t>cheap</t>
  </si>
  <si>
    <t>worthy</t>
  </si>
  <si>
    <t>food</t>
  </si>
  <si>
    <t>much</t>
  </si>
  <si>
    <t>good</t>
  </si>
  <si>
    <t>restaurant</t>
  </si>
  <si>
    <t>excellent</t>
  </si>
  <si>
    <t>want</t>
  </si>
  <si>
    <t>say</t>
  </si>
  <si>
    <t>despite</t>
  </si>
  <si>
    <t>short</t>
  </si>
  <si>
    <t>fabulous</t>
  </si>
  <si>
    <t>levels</t>
  </si>
  <si>
    <t>perfect</t>
  </si>
  <si>
    <t>hope</t>
  </si>
  <si>
    <t>can</t>
  </si>
  <si>
    <t>be</t>
  </si>
  <si>
    <t>little</t>
  </si>
  <si>
    <t>bit</t>
  </si>
  <si>
    <t>faced</t>
  </si>
  <si>
    <t>an</t>
  </si>
  <si>
    <t>extremely</t>
  </si>
  <si>
    <t>unpleasant</t>
  </si>
  <si>
    <t>situation</t>
  </si>
  <si>
    <t>was</t>
  </si>
  <si>
    <t>with</t>
  </si>
  <si>
    <t>delicious</t>
  </si>
  <si>
    <t>always</t>
  </si>
  <si>
    <t>pleasure</t>
  </si>
  <si>
    <t>extra</t>
  </si>
  <si>
    <t>bed</t>
  </si>
  <si>
    <t>charge</t>
  </si>
  <si>
    <t>outrageous</t>
  </si>
  <si>
    <t>Stop Words</t>
  </si>
  <si>
    <t>that</t>
  </si>
  <si>
    <t>or</t>
  </si>
  <si>
    <t>come back</t>
  </si>
  <si>
    <t>bad</t>
  </si>
  <si>
    <t>pleasant</t>
  </si>
  <si>
    <t>unhappy</t>
  </si>
  <si>
    <t>The parking is not happy</t>
  </si>
  <si>
    <t>difficult</t>
  </si>
  <si>
    <t>Polarity Score</t>
  </si>
  <si>
    <t>outstanding</t>
  </si>
  <si>
    <t>sick</t>
  </si>
  <si>
    <t>Come back again is not even a question.</t>
  </si>
  <si>
    <t>rude</t>
  </si>
  <si>
    <t>expensive</t>
  </si>
  <si>
    <t>terrible</t>
  </si>
  <si>
    <t>then</t>
  </si>
  <si>
    <t>thus</t>
  </si>
  <si>
    <t>at</t>
  </si>
  <si>
    <t>parking</t>
  </si>
  <si>
    <t>happy</t>
  </si>
  <si>
    <t>not amazing</t>
  </si>
  <si>
    <t>not best</t>
  </si>
  <si>
    <t>not cozy</t>
  </si>
  <si>
    <t>not delightful</t>
  </si>
  <si>
    <t>not enjoy</t>
  </si>
  <si>
    <t>not excellent</t>
  </si>
  <si>
    <t>not fantastic</t>
  </si>
  <si>
    <t>not good</t>
  </si>
  <si>
    <t>not lovely</t>
  </si>
  <si>
    <t>not memorable</t>
  </si>
  <si>
    <t>not outstanding</t>
  </si>
  <si>
    <t>not pleasant</t>
  </si>
  <si>
    <t>not pleasure</t>
  </si>
  <si>
    <t>not wonderful</t>
  </si>
  <si>
    <t>not thank</t>
  </si>
  <si>
    <t>not come back</t>
  </si>
  <si>
    <t>not happy</t>
  </si>
  <si>
    <t>not bad</t>
  </si>
  <si>
    <t>not difficult</t>
  </si>
  <si>
    <t>not expensive</t>
  </si>
  <si>
    <t>not outrageous</t>
  </si>
  <si>
    <t>not ridiculous</t>
  </si>
  <si>
    <t>not rude</t>
  </si>
  <si>
    <t>not sick</t>
  </si>
  <si>
    <t>not terrible</t>
  </si>
  <si>
    <t>not unhappy</t>
  </si>
  <si>
    <t>not unpleasant</t>
  </si>
  <si>
    <t>could</t>
  </si>
  <si>
    <t>The shower did not have hot water! Called to get fixed.</t>
  </si>
  <si>
    <t xml:space="preserve">We had a wonderful experience. Very sad we have to leave.       </t>
  </si>
  <si>
    <t xml:space="preserve">We faced an extremely unpleasant situation. </t>
  </si>
  <si>
    <t xml:space="preserve">Wonderful stay and delicious food. </t>
  </si>
  <si>
    <t xml:space="preserve">     A five star stay!</t>
  </si>
  <si>
    <t>not bad at all.</t>
  </si>
  <si>
    <t xml:space="preserve">   One of the best Hotels.</t>
  </si>
  <si>
    <t xml:space="preserve">              10 stars!</t>
  </si>
  <si>
    <t>The hotel it is fantastic. Environment it is great  !</t>
  </si>
  <si>
    <t>Polarity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</si>
</sst>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Font="1"/>
    <xf numFmtId="0" fontId="18" fillId="0" borderId="0" xfId="0" applyFont="1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/>
  </sheetViews>
  <sheetFormatPr defaultRowHeight="15" x14ac:dyDescent="0.25"/>
  <cols>
    <col min="1" max="1" width="15.140625" bestFit="1" customWidth="1"/>
    <col min="2" max="2" width="13.28515625" bestFit="1" customWidth="1"/>
    <col min="4" max="4" width="11.140625" bestFit="1" customWidth="1"/>
  </cols>
  <sheetData>
    <row r="1" spans="1:4" x14ac:dyDescent="0.25">
      <c r="A1" s="2" t="s">
        <v>192</v>
      </c>
      <c r="B1" s="2" t="s">
        <v>143</v>
      </c>
      <c r="C1" s="2"/>
      <c r="D1" s="2" t="s">
        <v>134</v>
      </c>
    </row>
    <row r="2" spans="1:4" x14ac:dyDescent="0.25">
      <c r="A2" s="3" t="s">
        <v>67</v>
      </c>
      <c r="B2" s="3">
        <v>-1</v>
      </c>
      <c r="C2" s="2"/>
      <c r="D2" t="s">
        <v>49</v>
      </c>
    </row>
    <row r="3" spans="1:4" x14ac:dyDescent="0.25">
      <c r="A3" t="s">
        <v>62</v>
      </c>
      <c r="B3">
        <v>1</v>
      </c>
      <c r="D3" t="s">
        <v>121</v>
      </c>
    </row>
    <row r="4" spans="1:4" x14ac:dyDescent="0.25">
      <c r="A4" t="s">
        <v>58</v>
      </c>
      <c r="B4">
        <v>1</v>
      </c>
      <c r="D4" t="s">
        <v>33</v>
      </c>
    </row>
    <row r="5" spans="1:4" x14ac:dyDescent="0.25">
      <c r="A5" t="s">
        <v>23</v>
      </c>
      <c r="B5">
        <v>1</v>
      </c>
      <c r="D5" t="s">
        <v>95</v>
      </c>
    </row>
    <row r="6" spans="1:4" x14ac:dyDescent="0.25">
      <c r="A6" t="s">
        <v>91</v>
      </c>
      <c r="B6">
        <v>1</v>
      </c>
      <c r="D6" t="s">
        <v>31</v>
      </c>
    </row>
    <row r="7" spans="1:4" x14ac:dyDescent="0.25">
      <c r="A7" t="s">
        <v>98</v>
      </c>
      <c r="B7">
        <v>1</v>
      </c>
      <c r="D7" t="s">
        <v>152</v>
      </c>
    </row>
    <row r="8" spans="1:4" x14ac:dyDescent="0.25">
      <c r="A8" t="s">
        <v>107</v>
      </c>
      <c r="B8">
        <v>1</v>
      </c>
      <c r="D8" t="s">
        <v>116</v>
      </c>
    </row>
    <row r="9" spans="1:4" x14ac:dyDescent="0.25">
      <c r="A9" t="s">
        <v>28</v>
      </c>
      <c r="B9">
        <v>1</v>
      </c>
      <c r="D9" t="s">
        <v>182</v>
      </c>
    </row>
    <row r="10" spans="1:4" x14ac:dyDescent="0.25">
      <c r="A10" t="s">
        <v>105</v>
      </c>
      <c r="B10">
        <v>1</v>
      </c>
      <c r="D10" t="s">
        <v>45</v>
      </c>
    </row>
    <row r="11" spans="1:4" x14ac:dyDescent="0.25">
      <c r="A11" t="s">
        <v>99</v>
      </c>
      <c r="B11">
        <v>1</v>
      </c>
      <c r="D11" t="s">
        <v>40</v>
      </c>
    </row>
    <row r="12" spans="1:4" x14ac:dyDescent="0.25">
      <c r="A12" t="s">
        <v>90</v>
      </c>
      <c r="B12">
        <v>1</v>
      </c>
      <c r="D12" t="s">
        <v>27</v>
      </c>
    </row>
    <row r="13" spans="1:4" x14ac:dyDescent="0.25">
      <c r="A13" t="s">
        <v>144</v>
      </c>
      <c r="B13">
        <v>1</v>
      </c>
      <c r="D13" t="s">
        <v>26</v>
      </c>
    </row>
    <row r="14" spans="1:4" x14ac:dyDescent="0.25">
      <c r="A14" t="s">
        <v>139</v>
      </c>
      <c r="B14">
        <v>1</v>
      </c>
      <c r="D14" t="s">
        <v>57</v>
      </c>
    </row>
    <row r="15" spans="1:4" x14ac:dyDescent="0.25">
      <c r="A15" t="s">
        <v>129</v>
      </c>
      <c r="B15">
        <v>1</v>
      </c>
      <c r="D15" t="s">
        <v>136</v>
      </c>
    </row>
    <row r="16" spans="1:4" x14ac:dyDescent="0.25">
      <c r="A16" t="s">
        <v>50</v>
      </c>
      <c r="B16">
        <v>1</v>
      </c>
      <c r="D16" t="s">
        <v>135</v>
      </c>
    </row>
    <row r="17" spans="1:4" x14ac:dyDescent="0.25">
      <c r="A17" t="s">
        <v>92</v>
      </c>
      <c r="B17">
        <v>1</v>
      </c>
      <c r="D17" t="s">
        <v>24</v>
      </c>
    </row>
    <row r="18" spans="1:4" x14ac:dyDescent="0.25">
      <c r="A18" t="s">
        <v>137</v>
      </c>
      <c r="B18">
        <v>1</v>
      </c>
      <c r="D18" t="s">
        <v>150</v>
      </c>
    </row>
    <row r="19" spans="1:4" x14ac:dyDescent="0.25">
      <c r="A19" t="s">
        <v>154</v>
      </c>
      <c r="B19">
        <v>1</v>
      </c>
      <c r="D19" t="s">
        <v>83</v>
      </c>
    </row>
    <row r="20" spans="1:4" x14ac:dyDescent="0.25">
      <c r="A20" t="s">
        <v>155</v>
      </c>
      <c r="B20">
        <v>-1</v>
      </c>
      <c r="D20" t="s">
        <v>151</v>
      </c>
    </row>
    <row r="21" spans="1:4" x14ac:dyDescent="0.25">
      <c r="A21" t="s">
        <v>156</v>
      </c>
      <c r="B21">
        <v>-1</v>
      </c>
      <c r="D21" t="s">
        <v>79</v>
      </c>
    </row>
    <row r="22" spans="1:4" x14ac:dyDescent="0.25">
      <c r="A22" t="s">
        <v>157</v>
      </c>
      <c r="B22">
        <v>-1</v>
      </c>
      <c r="D22" t="s">
        <v>125</v>
      </c>
    </row>
    <row r="23" spans="1:4" x14ac:dyDescent="0.25">
      <c r="A23" t="s">
        <v>158</v>
      </c>
      <c r="B23">
        <v>-1</v>
      </c>
      <c r="D23" t="s">
        <v>52</v>
      </c>
    </row>
    <row r="24" spans="1:4" x14ac:dyDescent="0.25">
      <c r="A24" t="s">
        <v>159</v>
      </c>
      <c r="B24">
        <v>-1</v>
      </c>
      <c r="D24" t="s">
        <v>53</v>
      </c>
    </row>
    <row r="25" spans="1:4" x14ac:dyDescent="0.25">
      <c r="A25" t="s">
        <v>160</v>
      </c>
      <c r="B25">
        <v>-1</v>
      </c>
      <c r="D25" t="s">
        <v>126</v>
      </c>
    </row>
    <row r="26" spans="1:4" x14ac:dyDescent="0.25">
      <c r="A26" t="s">
        <v>161</v>
      </c>
      <c r="B26">
        <v>-1</v>
      </c>
    </row>
    <row r="27" spans="1:4" x14ac:dyDescent="0.25">
      <c r="A27" t="s">
        <v>162</v>
      </c>
      <c r="B27">
        <v>-1</v>
      </c>
    </row>
    <row r="28" spans="1:4" x14ac:dyDescent="0.25">
      <c r="A28" t="s">
        <v>163</v>
      </c>
      <c r="B28">
        <v>-1</v>
      </c>
    </row>
    <row r="29" spans="1:4" x14ac:dyDescent="0.25">
      <c r="A29" t="s">
        <v>164</v>
      </c>
      <c r="B29">
        <v>-1</v>
      </c>
    </row>
    <row r="30" spans="1:4" x14ac:dyDescent="0.25">
      <c r="A30" t="s">
        <v>165</v>
      </c>
      <c r="B30">
        <v>-1</v>
      </c>
    </row>
    <row r="31" spans="1:4" x14ac:dyDescent="0.25">
      <c r="A31" t="s">
        <v>166</v>
      </c>
      <c r="B31">
        <v>-1</v>
      </c>
    </row>
    <row r="32" spans="1:4" x14ac:dyDescent="0.25">
      <c r="A32" t="s">
        <v>167</v>
      </c>
      <c r="B32">
        <v>-1</v>
      </c>
    </row>
    <row r="33" spans="1:2" x14ac:dyDescent="0.25">
      <c r="A33" t="s">
        <v>168</v>
      </c>
      <c r="B33">
        <v>-1</v>
      </c>
    </row>
    <row r="34" spans="1:2" x14ac:dyDescent="0.25">
      <c r="A34" t="s">
        <v>169</v>
      </c>
      <c r="B34">
        <v>-1</v>
      </c>
    </row>
    <row r="35" spans="1:2" x14ac:dyDescent="0.25">
      <c r="A35" t="s">
        <v>170</v>
      </c>
      <c r="B35">
        <v>-1</v>
      </c>
    </row>
    <row r="36" spans="1:2" x14ac:dyDescent="0.25">
      <c r="A36" t="s">
        <v>171</v>
      </c>
      <c r="B36">
        <v>-1</v>
      </c>
    </row>
    <row r="37" spans="1:2" x14ac:dyDescent="0.25">
      <c r="A37" t="s">
        <v>138</v>
      </c>
      <c r="B37">
        <v>-1</v>
      </c>
    </row>
    <row r="38" spans="1:2" x14ac:dyDescent="0.25">
      <c r="A38" t="s">
        <v>142</v>
      </c>
      <c r="B38">
        <v>-1</v>
      </c>
    </row>
    <row r="39" spans="1:2" x14ac:dyDescent="0.25">
      <c r="A39" t="s">
        <v>148</v>
      </c>
      <c r="B39">
        <v>-1</v>
      </c>
    </row>
    <row r="40" spans="1:2" x14ac:dyDescent="0.25">
      <c r="A40" t="s">
        <v>133</v>
      </c>
      <c r="B40">
        <v>-1</v>
      </c>
    </row>
    <row r="41" spans="1:2" x14ac:dyDescent="0.25">
      <c r="A41" t="s">
        <v>44</v>
      </c>
      <c r="B41">
        <v>-1</v>
      </c>
    </row>
    <row r="42" spans="1:2" x14ac:dyDescent="0.25">
      <c r="A42" t="s">
        <v>147</v>
      </c>
      <c r="B42">
        <v>-1</v>
      </c>
    </row>
    <row r="43" spans="1:2" x14ac:dyDescent="0.25">
      <c r="A43" t="s">
        <v>145</v>
      </c>
      <c r="B43">
        <v>-1</v>
      </c>
    </row>
    <row r="44" spans="1:2" x14ac:dyDescent="0.25">
      <c r="A44" t="s">
        <v>149</v>
      </c>
      <c r="B44">
        <v>-1</v>
      </c>
    </row>
    <row r="45" spans="1:2" x14ac:dyDescent="0.25">
      <c r="A45" t="s">
        <v>140</v>
      </c>
      <c r="B45">
        <v>-1</v>
      </c>
    </row>
    <row r="46" spans="1:2" x14ac:dyDescent="0.25">
      <c r="A46" t="s">
        <v>123</v>
      </c>
      <c r="B46">
        <v>-1</v>
      </c>
    </row>
    <row r="47" spans="1:2" x14ac:dyDescent="0.25">
      <c r="A47" t="s">
        <v>172</v>
      </c>
      <c r="B47">
        <v>2</v>
      </c>
    </row>
    <row r="48" spans="1:2" x14ac:dyDescent="0.25">
      <c r="A48" t="s">
        <v>173</v>
      </c>
      <c r="B48">
        <v>2</v>
      </c>
    </row>
    <row r="49" spans="1:2" x14ac:dyDescent="0.25">
      <c r="A49" t="s">
        <v>174</v>
      </c>
      <c r="B49">
        <v>2</v>
      </c>
    </row>
    <row r="50" spans="1:2" x14ac:dyDescent="0.25">
      <c r="A50" t="s">
        <v>175</v>
      </c>
      <c r="B50">
        <v>2</v>
      </c>
    </row>
    <row r="51" spans="1:2" x14ac:dyDescent="0.25">
      <c r="A51" t="s">
        <v>176</v>
      </c>
      <c r="B51">
        <v>2</v>
      </c>
    </row>
    <row r="52" spans="1:2" x14ac:dyDescent="0.25">
      <c r="A52" t="s">
        <v>177</v>
      </c>
      <c r="B52">
        <v>2</v>
      </c>
    </row>
    <row r="53" spans="1:2" x14ac:dyDescent="0.25">
      <c r="A53" t="s">
        <v>178</v>
      </c>
      <c r="B53">
        <v>2</v>
      </c>
    </row>
    <row r="54" spans="1:2" x14ac:dyDescent="0.25">
      <c r="A54" t="s">
        <v>179</v>
      </c>
      <c r="B54">
        <v>2</v>
      </c>
    </row>
    <row r="55" spans="1:2" x14ac:dyDescent="0.25">
      <c r="A55" t="s">
        <v>180</v>
      </c>
      <c r="B55">
        <v>2</v>
      </c>
    </row>
    <row r="56" spans="1:2" x14ac:dyDescent="0.25">
      <c r="A56" t="s">
        <v>181</v>
      </c>
      <c r="B56">
        <v>2</v>
      </c>
    </row>
  </sheetData>
  <sortState ref="D2:D26">
    <sortCondition ref="D3:D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1" topLeftCell="BT1" activePane="topRight" state="frozen"/>
      <selection pane="topRight" activeCell="CG2" sqref="CG2"/>
    </sheetView>
  </sheetViews>
  <sheetFormatPr defaultRowHeight="15" x14ac:dyDescent="0.25"/>
  <cols>
    <col min="1" max="1" width="56.7109375" style="1" customWidth="1"/>
    <col min="2" max="2" width="54" customWidth="1"/>
    <col min="3" max="3" width="56.42578125" customWidth="1"/>
    <col min="4" max="4" width="13.28515625" customWidth="1"/>
    <col min="37" max="37" width="47.5703125" bestFit="1" customWidth="1"/>
    <col min="38" max="38" width="17.42578125" customWidth="1"/>
    <col min="39" max="39" width="11" bestFit="1" customWidth="1"/>
    <col min="40" max="40" width="12.5703125" bestFit="1" customWidth="1"/>
    <col min="47" max="47" width="19.42578125" bestFit="1" customWidth="1"/>
    <col min="48" max="48" width="21" bestFit="1" customWidth="1"/>
    <col min="49" max="49" width="20.7109375" bestFit="1" customWidth="1"/>
    <col min="50" max="50" width="16.7109375" bestFit="1" customWidth="1"/>
    <col min="51" max="51" width="15.42578125" bestFit="1" customWidth="1"/>
    <col min="52" max="52" width="12.5703125" bestFit="1" customWidth="1"/>
    <col min="53" max="53" width="9.5703125" bestFit="1" customWidth="1"/>
    <col min="54" max="54" width="8.85546875" bestFit="1" customWidth="1"/>
  </cols>
  <sheetData>
    <row r="1" spans="1:73" ht="15.75" x14ac:dyDescent="0.25">
      <c r="A1" s="4" t="s">
        <v>191</v>
      </c>
      <c r="B1" s="5" t="str">
        <f>TRIM(LOWER(A1))</f>
        <v>the hotel it is fantastic. environment it is great !</v>
      </c>
      <c r="C1" s="5" t="str">
        <f>IF(MID(B1,LEN(B1),1)="!", TRIM(LEFT(B1, LEN(B1)-1)), B1)</f>
        <v>the hotel it is fantastic. environment it is great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26</v>
      </c>
      <c r="K1" t="s">
        <v>27</v>
      </c>
      <c r="L1" t="s">
        <v>30</v>
      </c>
      <c r="O1" t="str">
        <f t="shared" ref="O1:O34" si="0">IF(OR(ISBLANK(D1),COUNTIFS(stw,D1)&gt;0),"",D1)</f>
        <v/>
      </c>
      <c r="P1" t="str">
        <f t="shared" ref="P1:P34" si="1">IF(OR(ISBLANK(E1),COUNTIFS(stw,E1)&gt;0),"",E1)</f>
        <v>hotel</v>
      </c>
      <c r="Q1" t="str">
        <f t="shared" ref="Q1:Q34" si="2">IF(OR(ISBLANK(F1),COUNTIFS(stw,F1)&gt;0),"",F1)</f>
        <v/>
      </c>
      <c r="R1" t="str">
        <f t="shared" ref="R1:R34" si="3">IF(OR(ISBLANK(G1),COUNTIFS(stw,G1)&gt;0),"",G1)</f>
        <v/>
      </c>
      <c r="S1" t="str">
        <f t="shared" ref="S1:S34" si="4">IF(OR(ISBLANK(H1),COUNTIFS(stw,H1)&gt;0),"",H1)</f>
        <v>fantastic</v>
      </c>
      <c r="T1" t="str">
        <f t="shared" ref="T1:T34" si="5">IF(OR(ISBLANK(I1),COUNTIFS(stw,I1)&gt;0),"",I1)</f>
        <v>environment</v>
      </c>
      <c r="U1" t="str">
        <f t="shared" ref="U1:U34" si="6">IF(OR(ISBLANK(J1),COUNTIFS(stw,J1)&gt;0),"",J1)</f>
        <v/>
      </c>
      <c r="V1" t="str">
        <f t="shared" ref="V1:V34" si="7">IF(OR(ISBLANK(K1),COUNTIFS(stw,K1)&gt;0),"",K1)</f>
        <v/>
      </c>
      <c r="W1" t="str">
        <f t="shared" ref="W1:W34" si="8">IF(OR(ISBLANK(L1),COUNTIFS(stw,L1)&gt;0),"",L1)</f>
        <v>great</v>
      </c>
      <c r="X1" t="str">
        <f t="shared" ref="X1:X34" si="9">IF(OR(ISBLANK(M1),COUNTIFS(stw,M1)&gt;0),"",M1)</f>
        <v/>
      </c>
      <c r="Y1" t="str">
        <f t="shared" ref="Y1:Y34" si="10">IF(OR(ISBLANK(N1),COUNTIFS(stw,N1)&gt;0),"",N1)</f>
        <v/>
      </c>
      <c r="AA1" t="str">
        <f>IF(ISBLANK(O1)=FALSE, TRIM(Z1&amp;" "&amp;O1), TRIM(Z1&amp;""))</f>
        <v/>
      </c>
      <c r="AB1" t="str">
        <f t="shared" ref="AB1:AK16" si="11">IF(ISBLANK(P1)=FALSE, TRIM(AA1&amp;" "&amp;P1), TRIM(AA1&amp;""))</f>
        <v>hotel</v>
      </c>
      <c r="AC1" t="str">
        <f t="shared" si="11"/>
        <v>hotel</v>
      </c>
      <c r="AD1" t="str">
        <f t="shared" si="11"/>
        <v>hotel</v>
      </c>
      <c r="AE1" t="str">
        <f t="shared" si="11"/>
        <v>hotel fantastic</v>
      </c>
      <c r="AF1" t="str">
        <f t="shared" si="11"/>
        <v>hotel fantastic environment</v>
      </c>
      <c r="AG1" t="str">
        <f t="shared" si="11"/>
        <v>hotel fantastic environment</v>
      </c>
      <c r="AH1" t="str">
        <f t="shared" si="11"/>
        <v>hotel fantastic environment</v>
      </c>
      <c r="AI1" t="str">
        <f t="shared" si="11"/>
        <v>hotel fantastic environment great</v>
      </c>
      <c r="AJ1" t="str">
        <f t="shared" si="11"/>
        <v>hotel fantastic environment great</v>
      </c>
      <c r="AK1" t="str">
        <f t="shared" si="11"/>
        <v>hotel fantastic environment great</v>
      </c>
      <c r="AL1" t="s">
        <v>25</v>
      </c>
      <c r="AM1" t="s">
        <v>28</v>
      </c>
      <c r="AN1" t="s">
        <v>29</v>
      </c>
      <c r="AO1" t="s">
        <v>30</v>
      </c>
      <c r="AU1" t="str">
        <f>IF(AND(ISBLANK(AL1)=FALSE,ISBLANK(AM1)=FALSE), AL1&amp;" "&amp;AM1, "")</f>
        <v>hotel fantastic</v>
      </c>
      <c r="AV1" t="str">
        <f t="shared" ref="AV1:BB1" si="12">IF(AND(ISBLANK(AM1)=FALSE,ISBLANK(AN1)=FALSE), AM1&amp;" "&amp;AN1, "")</f>
        <v>fantastic environment</v>
      </c>
      <c r="AW1" t="str">
        <f t="shared" si="12"/>
        <v>environment great</v>
      </c>
      <c r="AX1" t="str">
        <f t="shared" si="12"/>
        <v/>
      </c>
      <c r="AY1" t="str">
        <f t="shared" si="12"/>
        <v/>
      </c>
      <c r="AZ1" t="str">
        <f t="shared" si="12"/>
        <v/>
      </c>
      <c r="BA1" t="str">
        <f t="shared" si="12"/>
        <v/>
      </c>
      <c r="BB1" t="str">
        <f t="shared" si="12"/>
        <v/>
      </c>
      <c r="BC1">
        <f t="shared" ref="BC1:BC34" si="13">IFERROR(INDEX(kws, MATCH(AL1, kw, 0), 1), 0)</f>
        <v>0</v>
      </c>
      <c r="BD1">
        <f t="shared" ref="BD1:BD34" si="14">IFERROR(INDEX(kws, MATCH(AM1, kw, 0), 1), 0)</f>
        <v>1</v>
      </c>
      <c r="BE1">
        <f t="shared" ref="BE1:BE34" si="15">IFERROR(INDEX(kws, MATCH(AN1, kw, 0), 1), 0)</f>
        <v>0</v>
      </c>
      <c r="BF1">
        <f t="shared" ref="BF1:BF34" si="16">IFERROR(INDEX(kws, MATCH(AO1, kw, 0), 1), 0)</f>
        <v>0</v>
      </c>
      <c r="BG1">
        <f t="shared" ref="BG1:BG34" si="17">IFERROR(INDEX(kws, MATCH(AP1, kw, 0), 1), 0)</f>
        <v>0</v>
      </c>
      <c r="BH1">
        <f t="shared" ref="BH1:BH34" si="18">IFERROR(INDEX(kws, MATCH(AQ1, kw, 0), 1), 0)</f>
        <v>0</v>
      </c>
      <c r="BI1">
        <f t="shared" ref="BI1:BI34" si="19">IFERROR(INDEX(kws, MATCH(AR1, kw, 0), 1), 0)</f>
        <v>0</v>
      </c>
      <c r="BJ1">
        <f t="shared" ref="BJ1:BJ34" si="20">IFERROR(INDEX(kws, MATCH(AS1, kw, 0), 1), 0)</f>
        <v>0</v>
      </c>
      <c r="BK1">
        <f t="shared" ref="BK1:BK34" si="21">IFERROR(INDEX(kws, MATCH(AT1, kw, 0), 1), 0)</f>
        <v>0</v>
      </c>
      <c r="BL1">
        <f t="shared" ref="BL1:BL34" si="22">IFERROR(INDEX(kws, MATCH(AU1, kw, 0), 1), 0)</f>
        <v>0</v>
      </c>
      <c r="BM1">
        <f t="shared" ref="BM1:BM34" si="23">IFERROR(INDEX(kws, MATCH(AV1, kw, 0), 1), 0)</f>
        <v>0</v>
      </c>
      <c r="BN1">
        <f t="shared" ref="BN1:BN34" si="24">IFERROR(INDEX(kws, MATCH(AW1, kw, 0), 1), 0)</f>
        <v>0</v>
      </c>
      <c r="BO1">
        <f t="shared" ref="BO1:BO34" si="25">IFERROR(INDEX(kws, MATCH(AX1, kw, 0), 1), 0)</f>
        <v>0</v>
      </c>
      <c r="BP1">
        <f t="shared" ref="BP1:BP34" si="26">IFERROR(INDEX(kws, MATCH(AY1, kw, 0), 1), 0)</f>
        <v>0</v>
      </c>
      <c r="BQ1">
        <f t="shared" ref="BQ1:BQ34" si="27">IFERROR(INDEX(kws, MATCH(AZ1, kw, 0), 1), 0)</f>
        <v>0</v>
      </c>
      <c r="BR1">
        <f t="shared" ref="BR1:BR34" si="28">IFERROR(INDEX(kws, MATCH(BA1, kw, 0), 1), 0)</f>
        <v>0</v>
      </c>
      <c r="BS1">
        <f t="shared" ref="BS1:BS34" si="29">IFERROR(INDEX(kws, MATCH(BB1, kw, 0), 1), 0)</f>
        <v>0</v>
      </c>
      <c r="BT1">
        <f>SUM(BC1:BS1)</f>
        <v>1</v>
      </c>
      <c r="BU1" t="str">
        <f>IF(BT1&gt;0, "Positive", IF(BT1=0, "Neutral", "Negative"))</f>
        <v>Positive</v>
      </c>
    </row>
    <row r="2" spans="1:73" ht="15.75" x14ac:dyDescent="0.25">
      <c r="A2" s="4" t="s">
        <v>5</v>
      </c>
      <c r="B2" s="5" t="str">
        <f t="shared" ref="B2:B34" si="30">TRIM(LOWER(A2))</f>
        <v>cozy</v>
      </c>
      <c r="C2" s="5" t="str">
        <f t="shared" ref="C2:C34" si="31">IF(MID(B2,LEN(B2),1)="!", TRIM(LEFT(B2, LEN(B2)-1)), B2)</f>
        <v>cozy</v>
      </c>
      <c r="D2" t="s">
        <v>23</v>
      </c>
      <c r="O2" t="str">
        <f t="shared" si="0"/>
        <v>cozy</v>
      </c>
      <c r="P2" t="str">
        <f t="shared" si="1"/>
        <v/>
      </c>
      <c r="Q2" t="str">
        <f t="shared" si="2"/>
        <v/>
      </c>
      <c r="R2" t="str">
        <f t="shared" si="3"/>
        <v/>
      </c>
      <c r="S2" t="str">
        <f t="shared" si="4"/>
        <v/>
      </c>
      <c r="T2" t="str">
        <f t="shared" si="5"/>
        <v/>
      </c>
      <c r="U2" t="str">
        <f t="shared" si="6"/>
        <v/>
      </c>
      <c r="V2" t="str">
        <f t="shared" si="7"/>
        <v/>
      </c>
      <c r="W2" t="str">
        <f t="shared" si="8"/>
        <v/>
      </c>
      <c r="X2" t="str">
        <f t="shared" si="9"/>
        <v/>
      </c>
      <c r="Y2" t="str">
        <f t="shared" si="10"/>
        <v/>
      </c>
      <c r="AA2" t="str">
        <f t="shared" ref="AA2:AA34" si="32">IF(ISBLANK(O2)=FALSE, TRIM(Z2&amp;" "&amp;O2), TRIM(Z2&amp;""))</f>
        <v>cozy</v>
      </c>
      <c r="AB2" t="str">
        <f t="shared" si="11"/>
        <v>cozy</v>
      </c>
      <c r="AC2" t="str">
        <f t="shared" si="11"/>
        <v>cozy</v>
      </c>
      <c r="AD2" t="str">
        <f t="shared" si="11"/>
        <v>cozy</v>
      </c>
      <c r="AE2" t="str">
        <f t="shared" si="11"/>
        <v>cozy</v>
      </c>
      <c r="AF2" t="str">
        <f t="shared" si="11"/>
        <v>cozy</v>
      </c>
      <c r="AG2" t="str">
        <f t="shared" si="11"/>
        <v>cozy</v>
      </c>
      <c r="AH2" t="str">
        <f t="shared" si="11"/>
        <v>cozy</v>
      </c>
      <c r="AI2" t="str">
        <f t="shared" si="11"/>
        <v>cozy</v>
      </c>
      <c r="AJ2" t="str">
        <f t="shared" si="11"/>
        <v>cozy</v>
      </c>
      <c r="AK2" t="str">
        <f t="shared" si="11"/>
        <v>cozy</v>
      </c>
      <c r="AL2" t="s">
        <v>23</v>
      </c>
      <c r="AU2" t="str">
        <f t="shared" ref="AU2:AU34" si="33">IF(AND(ISBLANK(AL2)=FALSE,ISBLANK(AM2)=FALSE), AL2&amp;" "&amp;AM2, "")</f>
        <v/>
      </c>
      <c r="AV2" t="str">
        <f t="shared" ref="AV2:AV34" si="34">IF(AND(ISBLANK(AM2)=FALSE,ISBLANK(AN2)=FALSE), AM2&amp;" "&amp;AN2, "")</f>
        <v/>
      </c>
      <c r="AW2" t="str">
        <f t="shared" ref="AW2:AW34" si="35">IF(AND(ISBLANK(AN2)=FALSE,ISBLANK(AO2)=FALSE), AN2&amp;" "&amp;AO2, "")</f>
        <v/>
      </c>
      <c r="AX2" t="str">
        <f t="shared" ref="AX2:AX34" si="36">IF(AND(ISBLANK(AO2)=FALSE,ISBLANK(AP2)=FALSE), AO2&amp;" "&amp;AP2, "")</f>
        <v/>
      </c>
      <c r="AY2" t="str">
        <f t="shared" ref="AY2:AY34" si="37">IF(AND(ISBLANK(AP2)=FALSE,ISBLANK(AQ2)=FALSE), AP2&amp;" "&amp;AQ2, "")</f>
        <v/>
      </c>
      <c r="AZ2" t="str">
        <f t="shared" ref="AZ2:AZ34" si="38">IF(AND(ISBLANK(AQ2)=FALSE,ISBLANK(AR2)=FALSE), AQ2&amp;" "&amp;AR2, "")</f>
        <v/>
      </c>
      <c r="BA2" t="str">
        <f t="shared" ref="BA2:BA34" si="39">IF(AND(ISBLANK(AR2)=FALSE,ISBLANK(AS2)=FALSE), AR2&amp;" "&amp;AS2, "")</f>
        <v/>
      </c>
      <c r="BB2" t="str">
        <f t="shared" ref="BB2:BB34" si="40">IF(AND(ISBLANK(AS2)=FALSE,ISBLANK(AT2)=FALSE), AS2&amp;" "&amp;AT2, "")</f>
        <v/>
      </c>
      <c r="BC2">
        <f t="shared" si="13"/>
        <v>1</v>
      </c>
      <c r="BD2">
        <f t="shared" si="14"/>
        <v>0</v>
      </c>
      <c r="BE2">
        <f t="shared" si="15"/>
        <v>0</v>
      </c>
      <c r="BF2">
        <f t="shared" si="16"/>
        <v>0</v>
      </c>
      <c r="BG2">
        <f t="shared" si="17"/>
        <v>0</v>
      </c>
      <c r="BH2">
        <f t="shared" si="18"/>
        <v>0</v>
      </c>
      <c r="BI2">
        <f t="shared" si="19"/>
        <v>0</v>
      </c>
      <c r="BJ2">
        <f t="shared" si="20"/>
        <v>0</v>
      </c>
      <c r="BK2">
        <f t="shared" si="21"/>
        <v>0</v>
      </c>
      <c r="BL2">
        <f t="shared" si="22"/>
        <v>0</v>
      </c>
      <c r="BM2">
        <f t="shared" si="23"/>
        <v>0</v>
      </c>
      <c r="BN2">
        <f t="shared" si="24"/>
        <v>0</v>
      </c>
      <c r="BO2">
        <f t="shared" si="25"/>
        <v>0</v>
      </c>
      <c r="BP2">
        <f t="shared" si="26"/>
        <v>0</v>
      </c>
      <c r="BQ2">
        <f t="shared" si="27"/>
        <v>0</v>
      </c>
      <c r="BR2">
        <f t="shared" si="28"/>
        <v>0</v>
      </c>
      <c r="BS2">
        <f t="shared" si="29"/>
        <v>0</v>
      </c>
      <c r="BT2">
        <f t="shared" ref="BT2:BT34" si="41">SUM(BC2:BS2)</f>
        <v>1</v>
      </c>
      <c r="BU2" t="str">
        <f t="shared" ref="BU2:BU34" si="42">IF(BT2&gt;0, "Positive", IF(BT2=0, "Neutral", "Negative"))</f>
        <v>Positive</v>
      </c>
    </row>
    <row r="3" spans="1:73" ht="15.75" x14ac:dyDescent="0.25">
      <c r="A3" s="4" t="s">
        <v>7</v>
      </c>
      <c r="B3" s="5" t="str">
        <f t="shared" si="30"/>
        <v>breakfast has high-quality products, but it lacks in choice.</v>
      </c>
      <c r="C3" s="5" t="str">
        <f t="shared" si="31"/>
        <v>breakfast has high-quality products, but it lacks in choice.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26</v>
      </c>
      <c r="J3" t="s">
        <v>39</v>
      </c>
      <c r="K3" t="s">
        <v>40</v>
      </c>
      <c r="L3" t="s">
        <v>41</v>
      </c>
      <c r="O3" t="str">
        <f t="shared" si="0"/>
        <v>breakfast</v>
      </c>
      <c r="P3" t="str">
        <f t="shared" si="1"/>
        <v>has</v>
      </c>
      <c r="Q3" t="str">
        <f t="shared" si="2"/>
        <v>high-quality</v>
      </c>
      <c r="R3" t="str">
        <f t="shared" si="3"/>
        <v>products</v>
      </c>
      <c r="S3" t="str">
        <f t="shared" si="4"/>
        <v>but</v>
      </c>
      <c r="T3" t="str">
        <f t="shared" si="5"/>
        <v/>
      </c>
      <c r="U3" t="str">
        <f t="shared" si="6"/>
        <v>lacks</v>
      </c>
      <c r="V3" t="str">
        <f t="shared" si="7"/>
        <v/>
      </c>
      <c r="W3" t="str">
        <f t="shared" si="8"/>
        <v>choice</v>
      </c>
      <c r="X3" t="str">
        <f t="shared" si="9"/>
        <v/>
      </c>
      <c r="Y3" t="str">
        <f t="shared" si="10"/>
        <v/>
      </c>
      <c r="AA3" t="str">
        <f t="shared" si="32"/>
        <v>breakfast</v>
      </c>
      <c r="AB3" t="str">
        <f t="shared" si="11"/>
        <v>breakfast has</v>
      </c>
      <c r="AC3" t="str">
        <f t="shared" si="11"/>
        <v>breakfast has high-quality</v>
      </c>
      <c r="AD3" t="str">
        <f t="shared" si="11"/>
        <v>breakfast has high-quality products</v>
      </c>
      <c r="AE3" t="str">
        <f t="shared" si="11"/>
        <v>breakfast has high-quality products but</v>
      </c>
      <c r="AF3" t="str">
        <f t="shared" si="11"/>
        <v>breakfast has high-quality products but</v>
      </c>
      <c r="AG3" t="str">
        <f t="shared" si="11"/>
        <v>breakfast has high-quality products but lacks</v>
      </c>
      <c r="AH3" t="str">
        <f t="shared" si="11"/>
        <v>breakfast has high-quality products but lacks</v>
      </c>
      <c r="AI3" t="str">
        <f t="shared" si="11"/>
        <v>breakfast has high-quality products but lacks choice</v>
      </c>
      <c r="AJ3" t="str">
        <f t="shared" si="11"/>
        <v>breakfast has high-quality products but lacks choice</v>
      </c>
      <c r="AK3" t="str">
        <f t="shared" si="11"/>
        <v>breakfast has high-quality products but lacks choice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41</v>
      </c>
      <c r="AU3" t="str">
        <f t="shared" si="33"/>
        <v>breakfast has</v>
      </c>
      <c r="AV3" t="str">
        <f t="shared" si="34"/>
        <v>has high-quality</v>
      </c>
      <c r="AW3" t="str">
        <f t="shared" si="35"/>
        <v>high-quality products</v>
      </c>
      <c r="AX3" t="str">
        <f t="shared" si="36"/>
        <v>products but</v>
      </c>
      <c r="AY3" t="str">
        <f t="shared" si="37"/>
        <v>but lacks</v>
      </c>
      <c r="AZ3" t="str">
        <f t="shared" si="38"/>
        <v>lacks choice</v>
      </c>
      <c r="BA3" t="str">
        <f t="shared" si="39"/>
        <v/>
      </c>
      <c r="BB3" t="str">
        <f t="shared" si="40"/>
        <v/>
      </c>
      <c r="BC3">
        <f t="shared" si="13"/>
        <v>0</v>
      </c>
      <c r="BD3">
        <f t="shared" si="14"/>
        <v>0</v>
      </c>
      <c r="BE3">
        <f t="shared" si="15"/>
        <v>0</v>
      </c>
      <c r="BF3">
        <f t="shared" si="16"/>
        <v>0</v>
      </c>
      <c r="BG3">
        <f t="shared" si="17"/>
        <v>0</v>
      </c>
      <c r="BH3">
        <f t="shared" si="18"/>
        <v>0</v>
      </c>
      <c r="BI3">
        <f t="shared" si="19"/>
        <v>0</v>
      </c>
      <c r="BJ3">
        <f t="shared" si="20"/>
        <v>0</v>
      </c>
      <c r="BK3">
        <f t="shared" si="21"/>
        <v>0</v>
      </c>
      <c r="BL3">
        <f t="shared" si="22"/>
        <v>0</v>
      </c>
      <c r="BM3">
        <f t="shared" si="23"/>
        <v>0</v>
      </c>
      <c r="BN3">
        <f t="shared" si="24"/>
        <v>0</v>
      </c>
      <c r="BO3">
        <f t="shared" si="25"/>
        <v>0</v>
      </c>
      <c r="BP3">
        <f t="shared" si="26"/>
        <v>0</v>
      </c>
      <c r="BQ3">
        <f t="shared" si="27"/>
        <v>0</v>
      </c>
      <c r="BR3">
        <f t="shared" si="28"/>
        <v>0</v>
      </c>
      <c r="BS3">
        <f t="shared" si="29"/>
        <v>0</v>
      </c>
      <c r="BT3">
        <f t="shared" si="41"/>
        <v>0</v>
      </c>
      <c r="BU3" t="str">
        <f t="shared" si="42"/>
        <v>Neutral</v>
      </c>
    </row>
    <row r="4" spans="1:73" ht="15.75" x14ac:dyDescent="0.25">
      <c r="A4" s="4" t="s">
        <v>6</v>
      </c>
      <c r="B4" s="5" t="str">
        <f t="shared" si="30"/>
        <v>price utterly ridiculous for what you get.</v>
      </c>
      <c r="C4" s="5" t="str">
        <f t="shared" si="31"/>
        <v>price utterly ridiculous for what you get.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O4" t="str">
        <f t="shared" si="0"/>
        <v>price</v>
      </c>
      <c r="P4" t="str">
        <f t="shared" si="1"/>
        <v>utterly</v>
      </c>
      <c r="Q4" t="str">
        <f t="shared" si="2"/>
        <v>ridiculous</v>
      </c>
      <c r="R4" t="str">
        <f t="shared" si="3"/>
        <v/>
      </c>
      <c r="S4" t="str">
        <f t="shared" si="4"/>
        <v>what</v>
      </c>
      <c r="T4" t="str">
        <f t="shared" si="5"/>
        <v>you</v>
      </c>
      <c r="U4" t="str">
        <f t="shared" si="6"/>
        <v>get</v>
      </c>
      <c r="V4" t="str">
        <f t="shared" si="7"/>
        <v/>
      </c>
      <c r="W4" t="str">
        <f t="shared" si="8"/>
        <v/>
      </c>
      <c r="X4" t="str">
        <f t="shared" si="9"/>
        <v/>
      </c>
      <c r="Y4" t="str">
        <f t="shared" si="10"/>
        <v/>
      </c>
      <c r="AA4" t="str">
        <f t="shared" si="32"/>
        <v>price</v>
      </c>
      <c r="AB4" t="str">
        <f t="shared" si="11"/>
        <v>price utterly</v>
      </c>
      <c r="AC4" t="str">
        <f t="shared" si="11"/>
        <v>price utterly ridiculous</v>
      </c>
      <c r="AD4" t="str">
        <f t="shared" si="11"/>
        <v>price utterly ridiculous</v>
      </c>
      <c r="AE4" t="str">
        <f t="shared" si="11"/>
        <v>price utterly ridiculous what</v>
      </c>
      <c r="AF4" t="str">
        <f t="shared" si="11"/>
        <v>price utterly ridiculous what you</v>
      </c>
      <c r="AG4" t="str">
        <f t="shared" si="11"/>
        <v>price utterly ridiculous what you get</v>
      </c>
      <c r="AH4" t="str">
        <f t="shared" si="11"/>
        <v>price utterly ridiculous what you get</v>
      </c>
      <c r="AI4" t="str">
        <f t="shared" si="11"/>
        <v>price utterly ridiculous what you get</v>
      </c>
      <c r="AJ4" t="str">
        <f t="shared" si="11"/>
        <v>price utterly ridiculous what you get</v>
      </c>
      <c r="AK4" t="str">
        <f t="shared" si="11"/>
        <v>price utterly ridiculous what you get</v>
      </c>
      <c r="AL4" t="s">
        <v>42</v>
      </c>
      <c r="AM4" t="s">
        <v>43</v>
      </c>
      <c r="AN4" t="s">
        <v>44</v>
      </c>
      <c r="AO4" t="s">
        <v>46</v>
      </c>
      <c r="AP4" t="s">
        <v>47</v>
      </c>
      <c r="AQ4" t="s">
        <v>48</v>
      </c>
      <c r="AU4" t="str">
        <f t="shared" si="33"/>
        <v>price utterly</v>
      </c>
      <c r="AV4" t="str">
        <f t="shared" si="34"/>
        <v>utterly ridiculous</v>
      </c>
      <c r="AW4" t="str">
        <f t="shared" si="35"/>
        <v>ridiculous what</v>
      </c>
      <c r="AX4" t="str">
        <f t="shared" si="36"/>
        <v>what you</v>
      </c>
      <c r="AY4" t="str">
        <f t="shared" si="37"/>
        <v>you get</v>
      </c>
      <c r="AZ4" t="str">
        <f t="shared" si="38"/>
        <v/>
      </c>
      <c r="BA4" t="str">
        <f t="shared" si="39"/>
        <v/>
      </c>
      <c r="BB4" t="str">
        <f t="shared" si="40"/>
        <v/>
      </c>
      <c r="BC4">
        <f t="shared" si="13"/>
        <v>0</v>
      </c>
      <c r="BD4">
        <f t="shared" si="14"/>
        <v>0</v>
      </c>
      <c r="BE4">
        <f t="shared" si="15"/>
        <v>-1</v>
      </c>
      <c r="BF4">
        <f t="shared" si="16"/>
        <v>0</v>
      </c>
      <c r="BG4">
        <f t="shared" si="17"/>
        <v>0</v>
      </c>
      <c r="BH4">
        <f t="shared" si="18"/>
        <v>0</v>
      </c>
      <c r="BI4">
        <f t="shared" si="19"/>
        <v>0</v>
      </c>
      <c r="BJ4">
        <f t="shared" si="20"/>
        <v>0</v>
      </c>
      <c r="BK4">
        <f t="shared" si="21"/>
        <v>0</v>
      </c>
      <c r="BL4">
        <f t="shared" si="22"/>
        <v>0</v>
      </c>
      <c r="BM4">
        <f t="shared" si="23"/>
        <v>0</v>
      </c>
      <c r="BN4">
        <f t="shared" si="24"/>
        <v>0</v>
      </c>
      <c r="BO4">
        <f t="shared" si="25"/>
        <v>0</v>
      </c>
      <c r="BP4">
        <f t="shared" si="26"/>
        <v>0</v>
      </c>
      <c r="BQ4">
        <f t="shared" si="27"/>
        <v>0</v>
      </c>
      <c r="BR4">
        <f t="shared" si="28"/>
        <v>0</v>
      </c>
      <c r="BS4">
        <f t="shared" si="29"/>
        <v>0</v>
      </c>
      <c r="BT4">
        <f t="shared" si="41"/>
        <v>-1</v>
      </c>
      <c r="BU4" t="str">
        <f t="shared" si="42"/>
        <v>Negative</v>
      </c>
    </row>
    <row r="5" spans="1:73" ht="15.75" x14ac:dyDescent="0.25">
      <c r="A5" s="4" t="s">
        <v>8</v>
      </c>
      <c r="B5" s="5" t="str">
        <f t="shared" si="30"/>
        <v>what a wonderful hotel</v>
      </c>
      <c r="C5" s="5" t="str">
        <f t="shared" si="31"/>
        <v>what a wonderful hotel</v>
      </c>
      <c r="D5" t="s">
        <v>46</v>
      </c>
      <c r="E5" t="s">
        <v>49</v>
      </c>
      <c r="F5" t="s">
        <v>50</v>
      </c>
      <c r="G5" t="s">
        <v>25</v>
      </c>
      <c r="O5" t="str">
        <f t="shared" si="0"/>
        <v>what</v>
      </c>
      <c r="P5" t="str">
        <f t="shared" si="1"/>
        <v/>
      </c>
      <c r="Q5" t="str">
        <f t="shared" si="2"/>
        <v>wonderful</v>
      </c>
      <c r="R5" t="str">
        <f t="shared" si="3"/>
        <v>hotel</v>
      </c>
      <c r="S5" t="str">
        <f t="shared" si="4"/>
        <v/>
      </c>
      <c r="T5" t="str">
        <f t="shared" si="5"/>
        <v/>
      </c>
      <c r="U5" t="str">
        <f t="shared" si="6"/>
        <v/>
      </c>
      <c r="V5" t="str">
        <f t="shared" si="7"/>
        <v/>
      </c>
      <c r="W5" t="str">
        <f t="shared" si="8"/>
        <v/>
      </c>
      <c r="X5" t="str">
        <f t="shared" si="9"/>
        <v/>
      </c>
      <c r="Y5" t="str">
        <f t="shared" si="10"/>
        <v/>
      </c>
      <c r="AA5" t="str">
        <f t="shared" si="32"/>
        <v>what</v>
      </c>
      <c r="AB5" t="str">
        <f t="shared" si="11"/>
        <v>what</v>
      </c>
      <c r="AC5" t="str">
        <f t="shared" si="11"/>
        <v>what wonderful</v>
      </c>
      <c r="AD5" t="str">
        <f t="shared" si="11"/>
        <v>what wonderful hotel</v>
      </c>
      <c r="AE5" t="str">
        <f t="shared" si="11"/>
        <v>what wonderful hotel</v>
      </c>
      <c r="AF5" t="str">
        <f t="shared" si="11"/>
        <v>what wonderful hotel</v>
      </c>
      <c r="AG5" t="str">
        <f t="shared" si="11"/>
        <v>what wonderful hotel</v>
      </c>
      <c r="AH5" t="str">
        <f t="shared" si="11"/>
        <v>what wonderful hotel</v>
      </c>
      <c r="AI5" t="str">
        <f t="shared" si="11"/>
        <v>what wonderful hotel</v>
      </c>
      <c r="AJ5" t="str">
        <f t="shared" si="11"/>
        <v>what wonderful hotel</v>
      </c>
      <c r="AK5" t="str">
        <f t="shared" si="11"/>
        <v>what wonderful hotel</v>
      </c>
      <c r="AL5" t="s">
        <v>46</v>
      </c>
      <c r="AM5" t="s">
        <v>50</v>
      </c>
      <c r="AN5" t="s">
        <v>25</v>
      </c>
      <c r="AU5" t="str">
        <f t="shared" si="33"/>
        <v>what wonderful</v>
      </c>
      <c r="AV5" t="str">
        <f t="shared" si="34"/>
        <v>wonderful hotel</v>
      </c>
      <c r="AW5" t="str">
        <f t="shared" si="35"/>
        <v/>
      </c>
      <c r="AX5" t="str">
        <f t="shared" si="36"/>
        <v/>
      </c>
      <c r="AY5" t="str">
        <f t="shared" si="37"/>
        <v/>
      </c>
      <c r="AZ5" t="str">
        <f t="shared" si="38"/>
        <v/>
      </c>
      <c r="BA5" t="str">
        <f t="shared" si="39"/>
        <v/>
      </c>
      <c r="BB5" t="str">
        <f t="shared" si="40"/>
        <v/>
      </c>
      <c r="BC5">
        <f t="shared" si="13"/>
        <v>0</v>
      </c>
      <c r="BD5">
        <f t="shared" si="14"/>
        <v>1</v>
      </c>
      <c r="BE5">
        <f t="shared" si="15"/>
        <v>0</v>
      </c>
      <c r="BF5">
        <f t="shared" si="16"/>
        <v>0</v>
      </c>
      <c r="BG5">
        <f t="shared" si="17"/>
        <v>0</v>
      </c>
      <c r="BH5">
        <f t="shared" si="18"/>
        <v>0</v>
      </c>
      <c r="BI5">
        <f t="shared" si="19"/>
        <v>0</v>
      </c>
      <c r="BJ5">
        <f t="shared" si="20"/>
        <v>0</v>
      </c>
      <c r="BK5">
        <f t="shared" si="21"/>
        <v>0</v>
      </c>
      <c r="BL5">
        <f t="shared" si="22"/>
        <v>0</v>
      </c>
      <c r="BM5">
        <f t="shared" si="23"/>
        <v>0</v>
      </c>
      <c r="BN5">
        <f t="shared" si="24"/>
        <v>0</v>
      </c>
      <c r="BO5">
        <f t="shared" si="25"/>
        <v>0</v>
      </c>
      <c r="BP5">
        <f t="shared" si="26"/>
        <v>0</v>
      </c>
      <c r="BQ5">
        <f t="shared" si="27"/>
        <v>0</v>
      </c>
      <c r="BR5">
        <f t="shared" si="28"/>
        <v>0</v>
      </c>
      <c r="BS5">
        <f t="shared" si="29"/>
        <v>0</v>
      </c>
      <c r="BT5">
        <f t="shared" si="41"/>
        <v>1</v>
      </c>
      <c r="BU5" t="str">
        <f t="shared" si="42"/>
        <v>Positive</v>
      </c>
    </row>
    <row r="6" spans="1:73" ht="15.75" x14ac:dyDescent="0.25">
      <c r="A6" s="4" t="s">
        <v>188</v>
      </c>
      <c r="B6" s="5" t="str">
        <f t="shared" si="30"/>
        <v>not bad at all.</v>
      </c>
      <c r="C6" s="5" t="str">
        <f t="shared" si="31"/>
        <v>not bad at all.</v>
      </c>
      <c r="D6" t="s">
        <v>67</v>
      </c>
      <c r="E6" t="s">
        <v>138</v>
      </c>
      <c r="F6" t="s">
        <v>152</v>
      </c>
      <c r="G6" t="s">
        <v>93</v>
      </c>
      <c r="O6" t="str">
        <f t="shared" si="0"/>
        <v>not</v>
      </c>
      <c r="P6" t="str">
        <f t="shared" si="1"/>
        <v>bad</v>
      </c>
      <c r="Q6" t="str">
        <f t="shared" si="2"/>
        <v/>
      </c>
      <c r="R6" t="str">
        <f t="shared" si="3"/>
        <v>all</v>
      </c>
      <c r="S6" t="str">
        <f t="shared" si="4"/>
        <v/>
      </c>
      <c r="T6" t="str">
        <f t="shared" si="5"/>
        <v/>
      </c>
      <c r="U6" t="str">
        <f t="shared" si="6"/>
        <v/>
      </c>
      <c r="V6" t="str">
        <f t="shared" si="7"/>
        <v/>
      </c>
      <c r="W6" t="str">
        <f t="shared" si="8"/>
        <v/>
      </c>
      <c r="X6" t="str">
        <f t="shared" si="9"/>
        <v/>
      </c>
      <c r="Y6" t="str">
        <f t="shared" si="10"/>
        <v/>
      </c>
      <c r="AA6" t="str">
        <f t="shared" si="32"/>
        <v>not</v>
      </c>
      <c r="AB6" t="str">
        <f t="shared" si="11"/>
        <v>not bad</v>
      </c>
      <c r="AC6" t="str">
        <f t="shared" si="11"/>
        <v>not bad</v>
      </c>
      <c r="AD6" t="str">
        <f t="shared" si="11"/>
        <v>not bad all</v>
      </c>
      <c r="AE6" t="str">
        <f t="shared" si="11"/>
        <v>not bad all</v>
      </c>
      <c r="AF6" t="str">
        <f t="shared" si="11"/>
        <v>not bad all</v>
      </c>
      <c r="AG6" t="str">
        <f t="shared" si="11"/>
        <v>not bad all</v>
      </c>
      <c r="AH6" t="str">
        <f t="shared" si="11"/>
        <v>not bad all</v>
      </c>
      <c r="AI6" t="str">
        <f t="shared" si="11"/>
        <v>not bad all</v>
      </c>
      <c r="AJ6" t="str">
        <f t="shared" si="11"/>
        <v>not bad all</v>
      </c>
      <c r="AK6" t="str">
        <f t="shared" si="11"/>
        <v>not bad all</v>
      </c>
      <c r="AL6" t="s">
        <v>67</v>
      </c>
      <c r="AM6" t="s">
        <v>138</v>
      </c>
      <c r="AN6" t="s">
        <v>93</v>
      </c>
      <c r="AU6" t="str">
        <f t="shared" si="33"/>
        <v>not bad</v>
      </c>
      <c r="AV6" t="str">
        <f t="shared" si="34"/>
        <v>bad all</v>
      </c>
      <c r="AW6" t="str">
        <f t="shared" si="35"/>
        <v/>
      </c>
      <c r="AX6" t="str">
        <f t="shared" si="36"/>
        <v/>
      </c>
      <c r="AY6" t="str">
        <f t="shared" si="37"/>
        <v/>
      </c>
      <c r="AZ6" t="str">
        <f t="shared" si="38"/>
        <v/>
      </c>
      <c r="BA6" t="str">
        <f t="shared" si="39"/>
        <v/>
      </c>
      <c r="BB6" t="str">
        <f t="shared" si="40"/>
        <v/>
      </c>
      <c r="BC6">
        <f t="shared" si="13"/>
        <v>-1</v>
      </c>
      <c r="BD6">
        <f t="shared" si="14"/>
        <v>-1</v>
      </c>
      <c r="BE6">
        <f t="shared" si="15"/>
        <v>0</v>
      </c>
      <c r="BF6">
        <f t="shared" si="16"/>
        <v>0</v>
      </c>
      <c r="BG6">
        <f t="shared" si="17"/>
        <v>0</v>
      </c>
      <c r="BH6">
        <f t="shared" si="18"/>
        <v>0</v>
      </c>
      <c r="BI6">
        <f t="shared" si="19"/>
        <v>0</v>
      </c>
      <c r="BJ6">
        <f t="shared" si="20"/>
        <v>0</v>
      </c>
      <c r="BK6">
        <f t="shared" si="21"/>
        <v>0</v>
      </c>
      <c r="BL6">
        <f t="shared" si="22"/>
        <v>2</v>
      </c>
      <c r="BM6">
        <f t="shared" si="23"/>
        <v>0</v>
      </c>
      <c r="BN6">
        <f t="shared" si="24"/>
        <v>0</v>
      </c>
      <c r="BO6">
        <f t="shared" si="25"/>
        <v>0</v>
      </c>
      <c r="BP6">
        <f t="shared" si="26"/>
        <v>0</v>
      </c>
      <c r="BQ6">
        <f t="shared" si="27"/>
        <v>0</v>
      </c>
      <c r="BR6">
        <f t="shared" si="28"/>
        <v>0</v>
      </c>
      <c r="BS6">
        <f t="shared" si="29"/>
        <v>0</v>
      </c>
      <c r="BT6">
        <f t="shared" si="41"/>
        <v>0</v>
      </c>
      <c r="BU6" t="str">
        <f t="shared" si="42"/>
        <v>Neutral</v>
      </c>
    </row>
    <row r="7" spans="1:73" ht="15.75" x14ac:dyDescent="0.25">
      <c r="A7" s="4" t="s">
        <v>9</v>
      </c>
      <c r="B7" s="5" t="str">
        <f t="shared" si="30"/>
        <v>we will come back!</v>
      </c>
      <c r="C7" s="5" t="str">
        <f t="shared" si="31"/>
        <v>we will come back</v>
      </c>
      <c r="D7" t="s">
        <v>52</v>
      </c>
      <c r="E7" t="s">
        <v>53</v>
      </c>
      <c r="F7" t="s">
        <v>54</v>
      </c>
      <c r="G7" t="s">
        <v>55</v>
      </c>
      <c r="O7" t="str">
        <f t="shared" si="0"/>
        <v/>
      </c>
      <c r="P7" t="str">
        <f t="shared" si="1"/>
        <v/>
      </c>
      <c r="Q7" t="str">
        <f t="shared" si="2"/>
        <v>come</v>
      </c>
      <c r="R7" t="str">
        <f t="shared" si="3"/>
        <v>back</v>
      </c>
      <c r="S7" t="str">
        <f t="shared" si="4"/>
        <v/>
      </c>
      <c r="T7" t="str">
        <f t="shared" si="5"/>
        <v/>
      </c>
      <c r="U7" t="str">
        <f t="shared" si="6"/>
        <v/>
      </c>
      <c r="V7" t="str">
        <f t="shared" si="7"/>
        <v/>
      </c>
      <c r="W7" t="str">
        <f t="shared" si="8"/>
        <v/>
      </c>
      <c r="X7" t="str">
        <f t="shared" si="9"/>
        <v/>
      </c>
      <c r="Y7" t="str">
        <f t="shared" si="10"/>
        <v/>
      </c>
      <c r="AA7" t="str">
        <f t="shared" si="32"/>
        <v/>
      </c>
      <c r="AB7" t="str">
        <f t="shared" si="11"/>
        <v/>
      </c>
      <c r="AC7" t="str">
        <f t="shared" si="11"/>
        <v>come</v>
      </c>
      <c r="AD7" t="str">
        <f t="shared" si="11"/>
        <v>come back</v>
      </c>
      <c r="AE7" t="str">
        <f t="shared" si="11"/>
        <v>come back</v>
      </c>
      <c r="AF7" t="str">
        <f t="shared" si="11"/>
        <v>come back</v>
      </c>
      <c r="AG7" t="str">
        <f t="shared" si="11"/>
        <v>come back</v>
      </c>
      <c r="AH7" t="str">
        <f t="shared" si="11"/>
        <v>come back</v>
      </c>
      <c r="AI7" t="str">
        <f t="shared" si="11"/>
        <v>come back</v>
      </c>
      <c r="AJ7" t="str">
        <f t="shared" si="11"/>
        <v>come back</v>
      </c>
      <c r="AK7" t="str">
        <f t="shared" si="11"/>
        <v>come back</v>
      </c>
      <c r="AL7" t="s">
        <v>54</v>
      </c>
      <c r="AM7" t="s">
        <v>55</v>
      </c>
      <c r="AU7" t="str">
        <f t="shared" si="33"/>
        <v>come back</v>
      </c>
      <c r="AV7" t="str">
        <f t="shared" si="34"/>
        <v/>
      </c>
      <c r="AW7" t="str">
        <f t="shared" si="35"/>
        <v/>
      </c>
      <c r="AX7" t="str">
        <f t="shared" si="36"/>
        <v/>
      </c>
      <c r="AY7" t="str">
        <f t="shared" si="37"/>
        <v/>
      </c>
      <c r="AZ7" t="str">
        <f t="shared" si="38"/>
        <v/>
      </c>
      <c r="BA7" t="str">
        <f t="shared" si="39"/>
        <v/>
      </c>
      <c r="BB7" t="str">
        <f t="shared" si="40"/>
        <v/>
      </c>
      <c r="BC7">
        <f t="shared" si="13"/>
        <v>0</v>
      </c>
      <c r="BD7">
        <f t="shared" si="14"/>
        <v>0</v>
      </c>
      <c r="BE7">
        <f t="shared" si="15"/>
        <v>0</v>
      </c>
      <c r="BF7">
        <f t="shared" si="16"/>
        <v>0</v>
      </c>
      <c r="BG7">
        <f t="shared" si="17"/>
        <v>0</v>
      </c>
      <c r="BH7">
        <f t="shared" si="18"/>
        <v>0</v>
      </c>
      <c r="BI7">
        <f t="shared" si="19"/>
        <v>0</v>
      </c>
      <c r="BJ7">
        <f t="shared" si="20"/>
        <v>0</v>
      </c>
      <c r="BK7">
        <f t="shared" si="21"/>
        <v>0</v>
      </c>
      <c r="BL7">
        <f t="shared" si="22"/>
        <v>1</v>
      </c>
      <c r="BM7">
        <f t="shared" si="23"/>
        <v>0</v>
      </c>
      <c r="BN7">
        <f t="shared" si="24"/>
        <v>0</v>
      </c>
      <c r="BO7">
        <f t="shared" si="25"/>
        <v>0</v>
      </c>
      <c r="BP7">
        <f t="shared" si="26"/>
        <v>0</v>
      </c>
      <c r="BQ7">
        <f t="shared" si="27"/>
        <v>0</v>
      </c>
      <c r="BR7">
        <f t="shared" si="28"/>
        <v>0</v>
      </c>
      <c r="BS7">
        <f t="shared" si="29"/>
        <v>0</v>
      </c>
      <c r="BT7">
        <f t="shared" si="41"/>
        <v>1</v>
      </c>
      <c r="BU7" t="str">
        <f t="shared" si="42"/>
        <v>Positive</v>
      </c>
    </row>
    <row r="8" spans="1:73" ht="15.75" x14ac:dyDescent="0.25">
      <c r="A8" s="1" t="s">
        <v>189</v>
      </c>
      <c r="B8" t="str">
        <f t="shared" si="30"/>
        <v>one of the best hotels.</v>
      </c>
      <c r="C8" s="5" t="str">
        <f t="shared" si="31"/>
        <v>one of the best hotels.</v>
      </c>
      <c r="D8" t="s">
        <v>56</v>
      </c>
      <c r="E8" t="s">
        <v>57</v>
      </c>
      <c r="F8" t="s">
        <v>24</v>
      </c>
      <c r="G8" t="s">
        <v>58</v>
      </c>
      <c r="H8" t="s">
        <v>59</v>
      </c>
      <c r="O8" t="str">
        <f t="shared" si="0"/>
        <v>one</v>
      </c>
      <c r="P8" t="str">
        <f t="shared" si="1"/>
        <v/>
      </c>
      <c r="Q8" t="str">
        <f t="shared" si="2"/>
        <v/>
      </c>
      <c r="R8" t="str">
        <f t="shared" si="3"/>
        <v>best</v>
      </c>
      <c r="S8" t="str">
        <f t="shared" si="4"/>
        <v>hotels</v>
      </c>
      <c r="T8" t="str">
        <f t="shared" si="5"/>
        <v/>
      </c>
      <c r="U8" t="str">
        <f t="shared" si="6"/>
        <v/>
      </c>
      <c r="V8" t="str">
        <f t="shared" si="7"/>
        <v/>
      </c>
      <c r="W8" t="str">
        <f t="shared" si="8"/>
        <v/>
      </c>
      <c r="X8" t="str">
        <f t="shared" si="9"/>
        <v/>
      </c>
      <c r="Y8" t="str">
        <f t="shared" si="10"/>
        <v/>
      </c>
      <c r="AA8" t="str">
        <f t="shared" si="32"/>
        <v>one</v>
      </c>
      <c r="AB8" t="str">
        <f t="shared" si="11"/>
        <v>one</v>
      </c>
      <c r="AC8" t="str">
        <f t="shared" si="11"/>
        <v>one</v>
      </c>
      <c r="AD8" t="str">
        <f t="shared" si="11"/>
        <v>one best</v>
      </c>
      <c r="AE8" t="str">
        <f t="shared" si="11"/>
        <v>one best hotels</v>
      </c>
      <c r="AF8" t="str">
        <f t="shared" si="11"/>
        <v>one best hotels</v>
      </c>
      <c r="AG8" t="str">
        <f t="shared" si="11"/>
        <v>one best hotels</v>
      </c>
      <c r="AH8" t="str">
        <f t="shared" si="11"/>
        <v>one best hotels</v>
      </c>
      <c r="AI8" t="str">
        <f t="shared" si="11"/>
        <v>one best hotels</v>
      </c>
      <c r="AJ8" t="str">
        <f t="shared" si="11"/>
        <v>one best hotels</v>
      </c>
      <c r="AK8" t="str">
        <f t="shared" si="11"/>
        <v>one best hotels</v>
      </c>
      <c r="AL8" t="s">
        <v>56</v>
      </c>
      <c r="AM8" t="s">
        <v>58</v>
      </c>
      <c r="AN8" t="s">
        <v>59</v>
      </c>
      <c r="AU8" t="str">
        <f t="shared" si="33"/>
        <v>one best</v>
      </c>
      <c r="AV8" t="str">
        <f t="shared" si="34"/>
        <v>best hotels</v>
      </c>
      <c r="AW8" t="str">
        <f t="shared" si="35"/>
        <v/>
      </c>
      <c r="AX8" t="str">
        <f t="shared" si="36"/>
        <v/>
      </c>
      <c r="AY8" t="str">
        <f t="shared" si="37"/>
        <v/>
      </c>
      <c r="AZ8" t="str">
        <f t="shared" si="38"/>
        <v/>
      </c>
      <c r="BA8" t="str">
        <f t="shared" si="39"/>
        <v/>
      </c>
      <c r="BB8" t="str">
        <f t="shared" si="40"/>
        <v/>
      </c>
      <c r="BC8">
        <f t="shared" si="13"/>
        <v>0</v>
      </c>
      <c r="BD8">
        <f t="shared" si="14"/>
        <v>1</v>
      </c>
      <c r="BE8">
        <f t="shared" si="15"/>
        <v>0</v>
      </c>
      <c r="BF8">
        <f t="shared" si="16"/>
        <v>0</v>
      </c>
      <c r="BG8">
        <f t="shared" si="17"/>
        <v>0</v>
      </c>
      <c r="BH8">
        <f t="shared" si="18"/>
        <v>0</v>
      </c>
      <c r="BI8">
        <f t="shared" si="19"/>
        <v>0</v>
      </c>
      <c r="BJ8">
        <f t="shared" si="20"/>
        <v>0</v>
      </c>
      <c r="BK8">
        <f t="shared" si="21"/>
        <v>0</v>
      </c>
      <c r="BL8">
        <f t="shared" si="22"/>
        <v>0</v>
      </c>
      <c r="BM8">
        <f t="shared" si="23"/>
        <v>0</v>
      </c>
      <c r="BN8">
        <f t="shared" si="24"/>
        <v>0</v>
      </c>
      <c r="BO8">
        <f t="shared" si="25"/>
        <v>0</v>
      </c>
      <c r="BP8">
        <f t="shared" si="26"/>
        <v>0</v>
      </c>
      <c r="BQ8">
        <f t="shared" si="27"/>
        <v>0</v>
      </c>
      <c r="BR8">
        <f t="shared" si="28"/>
        <v>0</v>
      </c>
      <c r="BS8">
        <f t="shared" si="29"/>
        <v>0</v>
      </c>
      <c r="BT8">
        <f t="shared" si="41"/>
        <v>1</v>
      </c>
      <c r="BU8" t="str">
        <f t="shared" si="42"/>
        <v>Positive</v>
      </c>
    </row>
    <row r="9" spans="1:73" ht="15.75" x14ac:dyDescent="0.25">
      <c r="A9" s="1" t="s">
        <v>190</v>
      </c>
      <c r="B9" t="str">
        <f t="shared" si="30"/>
        <v>10 stars!</v>
      </c>
      <c r="C9" s="5" t="str">
        <f t="shared" si="31"/>
        <v>10 stars</v>
      </c>
      <c r="D9">
        <v>10</v>
      </c>
      <c r="E9" t="s">
        <v>60</v>
      </c>
      <c r="O9">
        <f t="shared" si="0"/>
        <v>10</v>
      </c>
      <c r="P9" t="str">
        <f t="shared" si="1"/>
        <v>stars</v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  <c r="V9" t="str">
        <f t="shared" si="7"/>
        <v/>
      </c>
      <c r="W9" t="str">
        <f t="shared" si="8"/>
        <v/>
      </c>
      <c r="X9" t="str">
        <f t="shared" si="9"/>
        <v/>
      </c>
      <c r="Y9" t="str">
        <f t="shared" si="10"/>
        <v/>
      </c>
      <c r="AA9" t="str">
        <f t="shared" si="32"/>
        <v>10</v>
      </c>
      <c r="AB9" t="str">
        <f t="shared" si="11"/>
        <v>10 stars</v>
      </c>
      <c r="AC9" t="str">
        <f t="shared" si="11"/>
        <v>10 stars</v>
      </c>
      <c r="AD9" t="str">
        <f t="shared" si="11"/>
        <v>10 stars</v>
      </c>
      <c r="AE9" t="str">
        <f t="shared" si="11"/>
        <v>10 stars</v>
      </c>
      <c r="AF9" t="str">
        <f t="shared" si="11"/>
        <v>10 stars</v>
      </c>
      <c r="AG9" t="str">
        <f t="shared" si="11"/>
        <v>10 stars</v>
      </c>
      <c r="AH9" t="str">
        <f t="shared" si="11"/>
        <v>10 stars</v>
      </c>
      <c r="AI9" t="str">
        <f t="shared" si="11"/>
        <v>10 stars</v>
      </c>
      <c r="AJ9" t="str">
        <f t="shared" si="11"/>
        <v>10 stars</v>
      </c>
      <c r="AK9" t="str">
        <f t="shared" si="11"/>
        <v>10 stars</v>
      </c>
      <c r="AL9">
        <v>10</v>
      </c>
      <c r="AM9" t="s">
        <v>60</v>
      </c>
      <c r="AU9" t="str">
        <f t="shared" si="33"/>
        <v>10 stars</v>
      </c>
      <c r="AV9" t="str">
        <f t="shared" si="34"/>
        <v/>
      </c>
      <c r="AW9" t="str">
        <f t="shared" si="35"/>
        <v/>
      </c>
      <c r="AX9" t="str">
        <f t="shared" si="36"/>
        <v/>
      </c>
      <c r="AY9" t="str">
        <f t="shared" si="37"/>
        <v/>
      </c>
      <c r="AZ9" t="str">
        <f t="shared" si="38"/>
        <v/>
      </c>
      <c r="BA9" t="str">
        <f t="shared" si="39"/>
        <v/>
      </c>
      <c r="BB9" t="str">
        <f t="shared" si="40"/>
        <v/>
      </c>
      <c r="BC9">
        <f t="shared" si="13"/>
        <v>0</v>
      </c>
      <c r="BD9">
        <f t="shared" si="14"/>
        <v>0</v>
      </c>
      <c r="BE9">
        <f t="shared" si="15"/>
        <v>0</v>
      </c>
      <c r="BF9">
        <f t="shared" si="16"/>
        <v>0</v>
      </c>
      <c r="BG9">
        <f t="shared" si="17"/>
        <v>0</v>
      </c>
      <c r="BH9">
        <f t="shared" si="18"/>
        <v>0</v>
      </c>
      <c r="BI9">
        <f t="shared" si="19"/>
        <v>0</v>
      </c>
      <c r="BJ9">
        <f t="shared" si="20"/>
        <v>0</v>
      </c>
      <c r="BK9">
        <f t="shared" si="21"/>
        <v>0</v>
      </c>
      <c r="BL9">
        <f t="shared" si="22"/>
        <v>0</v>
      </c>
      <c r="BM9">
        <f t="shared" si="23"/>
        <v>0</v>
      </c>
      <c r="BN9">
        <f t="shared" si="24"/>
        <v>0</v>
      </c>
      <c r="BO9">
        <f t="shared" si="25"/>
        <v>0</v>
      </c>
      <c r="BP9">
        <f t="shared" si="26"/>
        <v>0</v>
      </c>
      <c r="BQ9">
        <f t="shared" si="27"/>
        <v>0</v>
      </c>
      <c r="BR9">
        <f t="shared" si="28"/>
        <v>0</v>
      </c>
      <c r="BS9">
        <f t="shared" si="29"/>
        <v>0</v>
      </c>
      <c r="BT9">
        <f t="shared" si="41"/>
        <v>0</v>
      </c>
      <c r="BU9" t="str">
        <f t="shared" si="42"/>
        <v>Neutral</v>
      </c>
    </row>
    <row r="10" spans="1:73" ht="15.75" x14ac:dyDescent="0.25">
      <c r="A10" s="1" t="s">
        <v>10</v>
      </c>
      <c r="B10" t="str">
        <f t="shared" si="30"/>
        <v>a peaceful and amazing place.</v>
      </c>
      <c r="C10" s="5" t="str">
        <f t="shared" si="31"/>
        <v>a peaceful and amazing place.</v>
      </c>
      <c r="D10" t="s">
        <v>49</v>
      </c>
      <c r="E10" t="s">
        <v>61</v>
      </c>
      <c r="F10" t="s">
        <v>33</v>
      </c>
      <c r="G10" t="s">
        <v>62</v>
      </c>
      <c r="H10" t="s">
        <v>63</v>
      </c>
      <c r="O10" t="str">
        <f t="shared" si="0"/>
        <v/>
      </c>
      <c r="P10" t="str">
        <f t="shared" si="1"/>
        <v>peaceful</v>
      </c>
      <c r="Q10" t="str">
        <f t="shared" si="2"/>
        <v/>
      </c>
      <c r="R10" t="str">
        <f t="shared" si="3"/>
        <v>amazing</v>
      </c>
      <c r="S10" t="str">
        <f t="shared" si="4"/>
        <v>place</v>
      </c>
      <c r="T10" t="str">
        <f t="shared" si="5"/>
        <v/>
      </c>
      <c r="U10" t="str">
        <f t="shared" si="6"/>
        <v/>
      </c>
      <c r="V10" t="str">
        <f t="shared" si="7"/>
        <v/>
      </c>
      <c r="W10" t="str">
        <f t="shared" si="8"/>
        <v/>
      </c>
      <c r="X10" t="str">
        <f t="shared" si="9"/>
        <v/>
      </c>
      <c r="Y10" t="str">
        <f t="shared" si="10"/>
        <v/>
      </c>
      <c r="AA10" t="str">
        <f t="shared" si="32"/>
        <v/>
      </c>
      <c r="AB10" t="str">
        <f t="shared" si="11"/>
        <v>peaceful</v>
      </c>
      <c r="AC10" t="str">
        <f t="shared" si="11"/>
        <v>peaceful</v>
      </c>
      <c r="AD10" t="str">
        <f t="shared" si="11"/>
        <v>peaceful amazing</v>
      </c>
      <c r="AE10" t="str">
        <f t="shared" si="11"/>
        <v>peaceful amazing place</v>
      </c>
      <c r="AF10" t="str">
        <f t="shared" si="11"/>
        <v>peaceful amazing place</v>
      </c>
      <c r="AG10" t="str">
        <f t="shared" si="11"/>
        <v>peaceful amazing place</v>
      </c>
      <c r="AH10" t="str">
        <f t="shared" si="11"/>
        <v>peaceful amazing place</v>
      </c>
      <c r="AI10" t="str">
        <f t="shared" si="11"/>
        <v>peaceful amazing place</v>
      </c>
      <c r="AJ10" t="str">
        <f t="shared" si="11"/>
        <v>peaceful amazing place</v>
      </c>
      <c r="AK10" t="str">
        <f t="shared" si="11"/>
        <v>peaceful amazing place</v>
      </c>
      <c r="AL10" t="s">
        <v>61</v>
      </c>
      <c r="AM10" t="s">
        <v>62</v>
      </c>
      <c r="AN10" t="s">
        <v>63</v>
      </c>
      <c r="AU10" t="str">
        <f t="shared" si="33"/>
        <v>peaceful amazing</v>
      </c>
      <c r="AV10" t="str">
        <f t="shared" si="34"/>
        <v>amazing place</v>
      </c>
      <c r="AW10" t="str">
        <f t="shared" si="35"/>
        <v/>
      </c>
      <c r="AX10" t="str">
        <f t="shared" si="36"/>
        <v/>
      </c>
      <c r="AY10" t="str">
        <f t="shared" si="37"/>
        <v/>
      </c>
      <c r="AZ10" t="str">
        <f t="shared" si="38"/>
        <v/>
      </c>
      <c r="BA10" t="str">
        <f t="shared" si="39"/>
        <v/>
      </c>
      <c r="BB10" t="str">
        <f t="shared" si="40"/>
        <v/>
      </c>
      <c r="BC10">
        <f t="shared" si="13"/>
        <v>0</v>
      </c>
      <c r="BD10">
        <f t="shared" si="14"/>
        <v>1</v>
      </c>
      <c r="BE10">
        <f t="shared" si="15"/>
        <v>0</v>
      </c>
      <c r="BF10">
        <f t="shared" si="16"/>
        <v>0</v>
      </c>
      <c r="BG10">
        <f t="shared" si="17"/>
        <v>0</v>
      </c>
      <c r="BH10">
        <f t="shared" si="18"/>
        <v>0</v>
      </c>
      <c r="BI10">
        <f t="shared" si="19"/>
        <v>0</v>
      </c>
      <c r="BJ10">
        <f t="shared" si="20"/>
        <v>0</v>
      </c>
      <c r="BK10">
        <f t="shared" si="21"/>
        <v>0</v>
      </c>
      <c r="BL10">
        <f t="shared" si="22"/>
        <v>0</v>
      </c>
      <c r="BM10">
        <f t="shared" si="23"/>
        <v>0</v>
      </c>
      <c r="BN10">
        <f t="shared" si="24"/>
        <v>0</v>
      </c>
      <c r="BO10">
        <f t="shared" si="25"/>
        <v>0</v>
      </c>
      <c r="BP10">
        <f t="shared" si="26"/>
        <v>0</v>
      </c>
      <c r="BQ10">
        <f t="shared" si="27"/>
        <v>0</v>
      </c>
      <c r="BR10">
        <f t="shared" si="28"/>
        <v>0</v>
      </c>
      <c r="BS10">
        <f t="shared" si="29"/>
        <v>0</v>
      </c>
      <c r="BT10">
        <f t="shared" si="41"/>
        <v>1</v>
      </c>
      <c r="BU10" t="str">
        <f t="shared" si="42"/>
        <v>Positive</v>
      </c>
    </row>
    <row r="11" spans="1:73" ht="15.75" x14ac:dyDescent="0.25">
      <c r="A11" s="1" t="s">
        <v>183</v>
      </c>
      <c r="B11" t="str">
        <f t="shared" si="30"/>
        <v>the shower did not have hot water! called to get fixed.</v>
      </c>
      <c r="C11" s="5" t="str">
        <f t="shared" si="31"/>
        <v>the shower did not have hot water! called to get fixed.</v>
      </c>
      <c r="D11" t="s">
        <v>24</v>
      </c>
      <c r="E11" t="s">
        <v>65</v>
      </c>
      <c r="F11" t="s">
        <v>66</v>
      </c>
      <c r="G11" t="s">
        <v>67</v>
      </c>
      <c r="H11" t="s">
        <v>68</v>
      </c>
      <c r="I11" t="s">
        <v>69</v>
      </c>
      <c r="J11" t="s">
        <v>70</v>
      </c>
      <c r="K11" t="s">
        <v>71</v>
      </c>
      <c r="L11" t="s">
        <v>79</v>
      </c>
      <c r="M11" t="s">
        <v>48</v>
      </c>
      <c r="N11" t="s">
        <v>72</v>
      </c>
      <c r="O11" t="str">
        <f t="shared" si="0"/>
        <v/>
      </c>
      <c r="P11" t="str">
        <f t="shared" si="1"/>
        <v>shower</v>
      </c>
      <c r="Q11" t="str">
        <f t="shared" si="2"/>
        <v>did</v>
      </c>
      <c r="R11" t="str">
        <f t="shared" si="3"/>
        <v>not</v>
      </c>
      <c r="S11" t="str">
        <f t="shared" si="4"/>
        <v>have</v>
      </c>
      <c r="T11" t="str">
        <f t="shared" si="5"/>
        <v>hot</v>
      </c>
      <c r="U11" t="str">
        <f t="shared" si="6"/>
        <v>water!</v>
      </c>
      <c r="V11" t="str">
        <f t="shared" si="7"/>
        <v>called</v>
      </c>
      <c r="W11" t="str">
        <f t="shared" si="8"/>
        <v/>
      </c>
      <c r="X11" t="str">
        <f t="shared" si="9"/>
        <v>get</v>
      </c>
      <c r="Y11" t="str">
        <f t="shared" si="10"/>
        <v>fixed</v>
      </c>
      <c r="AA11" t="str">
        <f t="shared" si="32"/>
        <v/>
      </c>
      <c r="AB11" t="str">
        <f t="shared" si="11"/>
        <v>shower</v>
      </c>
      <c r="AC11" t="str">
        <f t="shared" si="11"/>
        <v>shower did</v>
      </c>
      <c r="AD11" t="str">
        <f t="shared" si="11"/>
        <v>shower did not</v>
      </c>
      <c r="AE11" t="str">
        <f t="shared" si="11"/>
        <v>shower did not have</v>
      </c>
      <c r="AF11" t="str">
        <f t="shared" si="11"/>
        <v>shower did not have hot</v>
      </c>
      <c r="AG11" t="str">
        <f t="shared" si="11"/>
        <v>shower did not have hot water!</v>
      </c>
      <c r="AH11" t="str">
        <f t="shared" si="11"/>
        <v>shower did not have hot water! called</v>
      </c>
      <c r="AI11" t="str">
        <f t="shared" si="11"/>
        <v>shower did not have hot water! called</v>
      </c>
      <c r="AJ11" t="str">
        <f t="shared" si="11"/>
        <v>shower did not have hot water! called get</v>
      </c>
      <c r="AK11" t="str">
        <f t="shared" si="11"/>
        <v>shower did not have hot water! called get fixed</v>
      </c>
      <c r="AL11" t="s">
        <v>65</v>
      </c>
      <c r="AM11" t="s">
        <v>66</v>
      </c>
      <c r="AN11" t="s">
        <v>67</v>
      </c>
      <c r="AO11" t="s">
        <v>68</v>
      </c>
      <c r="AP11" t="s">
        <v>69</v>
      </c>
      <c r="AQ11" t="s">
        <v>70</v>
      </c>
      <c r="AR11" t="s">
        <v>71</v>
      </c>
      <c r="AS11" t="s">
        <v>48</v>
      </c>
      <c r="AT11" t="s">
        <v>72</v>
      </c>
      <c r="AU11" t="str">
        <f t="shared" si="33"/>
        <v>shower did</v>
      </c>
      <c r="AV11" t="str">
        <f t="shared" si="34"/>
        <v>did not</v>
      </c>
      <c r="AW11" t="str">
        <f t="shared" si="35"/>
        <v>not have</v>
      </c>
      <c r="AX11" t="str">
        <f t="shared" si="36"/>
        <v>have hot</v>
      </c>
      <c r="AY11" t="str">
        <f t="shared" si="37"/>
        <v>hot water!</v>
      </c>
      <c r="AZ11" t="str">
        <f t="shared" si="38"/>
        <v>water! called</v>
      </c>
      <c r="BA11" t="str">
        <f t="shared" si="39"/>
        <v>called get</v>
      </c>
      <c r="BB11" t="str">
        <f t="shared" si="40"/>
        <v>get fixed</v>
      </c>
      <c r="BC11">
        <f t="shared" si="13"/>
        <v>0</v>
      </c>
      <c r="BD11">
        <f t="shared" si="14"/>
        <v>0</v>
      </c>
      <c r="BE11">
        <f t="shared" si="15"/>
        <v>-1</v>
      </c>
      <c r="BF11">
        <f t="shared" si="16"/>
        <v>0</v>
      </c>
      <c r="BG11">
        <f t="shared" si="17"/>
        <v>0</v>
      </c>
      <c r="BH11">
        <f t="shared" si="18"/>
        <v>0</v>
      </c>
      <c r="BI11">
        <f t="shared" si="19"/>
        <v>0</v>
      </c>
      <c r="BJ11">
        <f t="shared" si="20"/>
        <v>0</v>
      </c>
      <c r="BK11">
        <f t="shared" si="21"/>
        <v>0</v>
      </c>
      <c r="BL11">
        <f t="shared" si="22"/>
        <v>0</v>
      </c>
      <c r="BM11">
        <f t="shared" si="23"/>
        <v>0</v>
      </c>
      <c r="BN11">
        <f t="shared" si="24"/>
        <v>0</v>
      </c>
      <c r="BO11">
        <f t="shared" si="25"/>
        <v>0</v>
      </c>
      <c r="BP11">
        <f t="shared" si="26"/>
        <v>0</v>
      </c>
      <c r="BQ11">
        <f t="shared" si="27"/>
        <v>0</v>
      </c>
      <c r="BR11">
        <f t="shared" si="28"/>
        <v>0</v>
      </c>
      <c r="BS11">
        <f t="shared" si="29"/>
        <v>0</v>
      </c>
      <c r="BT11">
        <f t="shared" si="41"/>
        <v>-1</v>
      </c>
      <c r="BU11" t="str">
        <f t="shared" si="42"/>
        <v>Negative</v>
      </c>
    </row>
    <row r="12" spans="1:73" ht="15.75" x14ac:dyDescent="0.25">
      <c r="A12" s="1" t="s">
        <v>11</v>
      </c>
      <c r="B12" t="str">
        <f t="shared" si="30"/>
        <v>everything ok.</v>
      </c>
      <c r="C12" s="5" t="str">
        <f t="shared" si="31"/>
        <v>everything ok.</v>
      </c>
      <c r="D12" t="s">
        <v>73</v>
      </c>
      <c r="E12" t="s">
        <v>74</v>
      </c>
      <c r="O12" t="str">
        <f t="shared" si="0"/>
        <v>everything</v>
      </c>
      <c r="P12" t="str">
        <f t="shared" si="1"/>
        <v>ok</v>
      </c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  <c r="W12" t="str">
        <f t="shared" si="8"/>
        <v/>
      </c>
      <c r="X12" t="str">
        <f t="shared" si="9"/>
        <v/>
      </c>
      <c r="Y12" t="str">
        <f t="shared" si="10"/>
        <v/>
      </c>
      <c r="AA12" t="str">
        <f t="shared" si="32"/>
        <v>everything</v>
      </c>
      <c r="AB12" t="str">
        <f t="shared" si="11"/>
        <v>everything ok</v>
      </c>
      <c r="AC12" t="str">
        <f t="shared" si="11"/>
        <v>everything ok</v>
      </c>
      <c r="AD12" t="str">
        <f t="shared" si="11"/>
        <v>everything ok</v>
      </c>
      <c r="AE12" t="str">
        <f t="shared" si="11"/>
        <v>everything ok</v>
      </c>
      <c r="AF12" t="str">
        <f t="shared" si="11"/>
        <v>everything ok</v>
      </c>
      <c r="AG12" t="str">
        <f t="shared" si="11"/>
        <v>everything ok</v>
      </c>
      <c r="AH12" t="str">
        <f t="shared" si="11"/>
        <v>everything ok</v>
      </c>
      <c r="AI12" t="str">
        <f t="shared" si="11"/>
        <v>everything ok</v>
      </c>
      <c r="AJ12" t="str">
        <f t="shared" si="11"/>
        <v>everything ok</v>
      </c>
      <c r="AK12" t="str">
        <f t="shared" si="11"/>
        <v>everything ok</v>
      </c>
      <c r="AL12" t="s">
        <v>73</v>
      </c>
      <c r="AM12" t="s">
        <v>74</v>
      </c>
      <c r="AU12" t="str">
        <f t="shared" si="33"/>
        <v>everything ok</v>
      </c>
      <c r="AV12" t="str">
        <f t="shared" si="34"/>
        <v/>
      </c>
      <c r="AW12" t="str">
        <f t="shared" si="35"/>
        <v/>
      </c>
      <c r="AX12" t="str">
        <f t="shared" si="36"/>
        <v/>
      </c>
      <c r="AY12" t="str">
        <f t="shared" si="37"/>
        <v/>
      </c>
      <c r="AZ12" t="str">
        <f t="shared" si="38"/>
        <v/>
      </c>
      <c r="BA12" t="str">
        <f t="shared" si="39"/>
        <v/>
      </c>
      <c r="BB12" t="str">
        <f t="shared" si="40"/>
        <v/>
      </c>
      <c r="BC12">
        <f t="shared" si="13"/>
        <v>0</v>
      </c>
      <c r="BD12">
        <f t="shared" si="14"/>
        <v>0</v>
      </c>
      <c r="BE12">
        <f t="shared" si="15"/>
        <v>0</v>
      </c>
      <c r="BF12">
        <f t="shared" si="16"/>
        <v>0</v>
      </c>
      <c r="BG12">
        <f t="shared" si="17"/>
        <v>0</v>
      </c>
      <c r="BH12">
        <f t="shared" si="18"/>
        <v>0</v>
      </c>
      <c r="BI12">
        <f t="shared" si="19"/>
        <v>0</v>
      </c>
      <c r="BJ12">
        <f t="shared" si="20"/>
        <v>0</v>
      </c>
      <c r="BK12">
        <f t="shared" si="21"/>
        <v>0</v>
      </c>
      <c r="BL12">
        <f t="shared" si="22"/>
        <v>0</v>
      </c>
      <c r="BM12">
        <f t="shared" si="23"/>
        <v>0</v>
      </c>
      <c r="BN12">
        <f t="shared" si="24"/>
        <v>0</v>
      </c>
      <c r="BO12">
        <f t="shared" si="25"/>
        <v>0</v>
      </c>
      <c r="BP12">
        <f t="shared" si="26"/>
        <v>0</v>
      </c>
      <c r="BQ12">
        <f t="shared" si="27"/>
        <v>0</v>
      </c>
      <c r="BR12">
        <f t="shared" si="28"/>
        <v>0</v>
      </c>
      <c r="BS12">
        <f t="shared" si="29"/>
        <v>0</v>
      </c>
      <c r="BT12">
        <f t="shared" si="41"/>
        <v>0</v>
      </c>
      <c r="BU12" t="str">
        <f t="shared" si="42"/>
        <v>Neutral</v>
      </c>
    </row>
    <row r="13" spans="1:73" ht="15.75" x14ac:dyDescent="0.25">
      <c r="A13" s="1" t="s">
        <v>184</v>
      </c>
      <c r="B13" t="str">
        <f t="shared" si="30"/>
        <v>we had a wonderful experience. very sad we have to leave.</v>
      </c>
      <c r="C13" s="5" t="str">
        <f t="shared" si="31"/>
        <v>we had a wonderful experience. very sad we have to leave.</v>
      </c>
      <c r="D13" t="s">
        <v>52</v>
      </c>
      <c r="E13" t="s">
        <v>75</v>
      </c>
      <c r="F13" t="s">
        <v>49</v>
      </c>
      <c r="G13" t="s">
        <v>50</v>
      </c>
      <c r="H13" t="s">
        <v>76</v>
      </c>
      <c r="I13" t="s">
        <v>77</v>
      </c>
      <c r="J13" t="s">
        <v>78</v>
      </c>
      <c r="K13" t="s">
        <v>52</v>
      </c>
      <c r="L13" t="s">
        <v>68</v>
      </c>
      <c r="M13" t="s">
        <v>79</v>
      </c>
      <c r="N13" t="s">
        <v>80</v>
      </c>
      <c r="O13" t="str">
        <f t="shared" si="0"/>
        <v/>
      </c>
      <c r="P13" t="str">
        <f t="shared" si="1"/>
        <v>had</v>
      </c>
      <c r="Q13" t="str">
        <f t="shared" si="2"/>
        <v/>
      </c>
      <c r="R13" t="str">
        <f t="shared" si="3"/>
        <v>wonderful</v>
      </c>
      <c r="S13" t="str">
        <f t="shared" si="4"/>
        <v>experience</v>
      </c>
      <c r="T13" t="str">
        <f t="shared" si="5"/>
        <v>very</v>
      </c>
      <c r="U13" t="str">
        <f t="shared" si="6"/>
        <v>sad</v>
      </c>
      <c r="V13" t="str">
        <f t="shared" si="7"/>
        <v/>
      </c>
      <c r="W13" t="str">
        <f t="shared" si="8"/>
        <v>have</v>
      </c>
      <c r="X13" t="str">
        <f t="shared" si="9"/>
        <v/>
      </c>
      <c r="Y13" t="str">
        <f t="shared" si="10"/>
        <v>leave</v>
      </c>
      <c r="AA13" t="str">
        <f t="shared" si="32"/>
        <v/>
      </c>
      <c r="AB13" t="str">
        <f t="shared" si="11"/>
        <v>had</v>
      </c>
      <c r="AC13" t="str">
        <f t="shared" si="11"/>
        <v>had</v>
      </c>
      <c r="AD13" t="str">
        <f t="shared" si="11"/>
        <v>had wonderful</v>
      </c>
      <c r="AE13" t="str">
        <f t="shared" si="11"/>
        <v>had wonderful experience</v>
      </c>
      <c r="AF13" t="str">
        <f t="shared" si="11"/>
        <v>had wonderful experience very</v>
      </c>
      <c r="AG13" t="str">
        <f t="shared" si="11"/>
        <v>had wonderful experience very sad</v>
      </c>
      <c r="AH13" t="str">
        <f t="shared" si="11"/>
        <v>had wonderful experience very sad</v>
      </c>
      <c r="AI13" t="str">
        <f t="shared" si="11"/>
        <v>had wonderful experience very sad have</v>
      </c>
      <c r="AJ13" t="str">
        <f t="shared" si="11"/>
        <v>had wonderful experience very sad have</v>
      </c>
      <c r="AK13" t="str">
        <f t="shared" si="11"/>
        <v>had wonderful experience very sad have leave</v>
      </c>
      <c r="AL13" t="s">
        <v>75</v>
      </c>
      <c r="AM13" t="s">
        <v>50</v>
      </c>
      <c r="AN13" t="s">
        <v>76</v>
      </c>
      <c r="AO13" t="s">
        <v>77</v>
      </c>
      <c r="AP13" t="s">
        <v>78</v>
      </c>
      <c r="AQ13" t="s">
        <v>68</v>
      </c>
      <c r="AR13" t="s">
        <v>80</v>
      </c>
      <c r="AU13" t="str">
        <f t="shared" si="33"/>
        <v>had wonderful</v>
      </c>
      <c r="AV13" t="str">
        <f t="shared" si="34"/>
        <v>wonderful experience</v>
      </c>
      <c r="AW13" t="str">
        <f t="shared" si="35"/>
        <v>experience very</v>
      </c>
      <c r="AX13" t="str">
        <f t="shared" si="36"/>
        <v>very sad</v>
      </c>
      <c r="AY13" t="str">
        <f t="shared" si="37"/>
        <v>sad have</v>
      </c>
      <c r="AZ13" t="str">
        <f t="shared" si="38"/>
        <v>have leave</v>
      </c>
      <c r="BA13" t="str">
        <f t="shared" si="39"/>
        <v/>
      </c>
      <c r="BB13" t="str">
        <f t="shared" si="40"/>
        <v/>
      </c>
      <c r="BC13">
        <f t="shared" si="13"/>
        <v>0</v>
      </c>
      <c r="BD13">
        <f t="shared" si="14"/>
        <v>1</v>
      </c>
      <c r="BE13">
        <f t="shared" si="15"/>
        <v>0</v>
      </c>
      <c r="BF13">
        <f t="shared" si="16"/>
        <v>0</v>
      </c>
      <c r="BG13">
        <f t="shared" si="17"/>
        <v>0</v>
      </c>
      <c r="BH13">
        <f t="shared" si="18"/>
        <v>0</v>
      </c>
      <c r="BI13">
        <f t="shared" si="19"/>
        <v>0</v>
      </c>
      <c r="BJ13">
        <f t="shared" si="20"/>
        <v>0</v>
      </c>
      <c r="BK13">
        <f t="shared" si="21"/>
        <v>0</v>
      </c>
      <c r="BL13">
        <f t="shared" si="22"/>
        <v>0</v>
      </c>
      <c r="BM13">
        <f t="shared" si="23"/>
        <v>0</v>
      </c>
      <c r="BN13">
        <f t="shared" si="24"/>
        <v>0</v>
      </c>
      <c r="BO13">
        <f t="shared" si="25"/>
        <v>0</v>
      </c>
      <c r="BP13">
        <f t="shared" si="26"/>
        <v>0</v>
      </c>
      <c r="BQ13">
        <f t="shared" si="27"/>
        <v>0</v>
      </c>
      <c r="BR13">
        <f t="shared" si="28"/>
        <v>0</v>
      </c>
      <c r="BS13">
        <f t="shared" si="29"/>
        <v>0</v>
      </c>
      <c r="BT13">
        <f t="shared" si="41"/>
        <v>1</v>
      </c>
      <c r="BU13" t="str">
        <f t="shared" si="42"/>
        <v>Positive</v>
      </c>
    </row>
    <row r="14" spans="1:73" ht="15.75" x14ac:dyDescent="0.25">
      <c r="A14" s="1" t="s">
        <v>0</v>
      </c>
      <c r="B14" t="str">
        <f t="shared" si="30"/>
        <v>thanks for the stay in this wonderful hotel.</v>
      </c>
      <c r="C14" s="5" t="str">
        <f t="shared" si="31"/>
        <v>thanks for the stay in this wonderful hotel.</v>
      </c>
      <c r="D14" t="s">
        <v>81</v>
      </c>
      <c r="E14" t="s">
        <v>45</v>
      </c>
      <c r="F14" t="s">
        <v>24</v>
      </c>
      <c r="G14" t="s">
        <v>82</v>
      </c>
      <c r="H14" t="s">
        <v>40</v>
      </c>
      <c r="I14" t="s">
        <v>83</v>
      </c>
      <c r="J14" t="s">
        <v>50</v>
      </c>
      <c r="K14" t="s">
        <v>25</v>
      </c>
      <c r="O14" t="str">
        <f t="shared" si="0"/>
        <v>thanks</v>
      </c>
      <c r="P14" t="str">
        <f t="shared" si="1"/>
        <v/>
      </c>
      <c r="Q14" t="str">
        <f t="shared" si="2"/>
        <v/>
      </c>
      <c r="R14" t="str">
        <f t="shared" si="3"/>
        <v>stay</v>
      </c>
      <c r="S14" t="str">
        <f t="shared" si="4"/>
        <v/>
      </c>
      <c r="T14" t="str">
        <f t="shared" si="5"/>
        <v/>
      </c>
      <c r="U14" t="str">
        <f t="shared" si="6"/>
        <v>wonderful</v>
      </c>
      <c r="V14" t="str">
        <f t="shared" si="7"/>
        <v>hotel</v>
      </c>
      <c r="W14" t="str">
        <f t="shared" si="8"/>
        <v/>
      </c>
      <c r="X14" t="str">
        <f t="shared" si="9"/>
        <v/>
      </c>
      <c r="Y14" t="str">
        <f t="shared" si="10"/>
        <v/>
      </c>
      <c r="AA14" t="str">
        <f t="shared" si="32"/>
        <v>thanks</v>
      </c>
      <c r="AB14" t="str">
        <f t="shared" si="11"/>
        <v>thanks</v>
      </c>
      <c r="AC14" t="str">
        <f t="shared" si="11"/>
        <v>thanks</v>
      </c>
      <c r="AD14" t="str">
        <f t="shared" si="11"/>
        <v>thanks stay</v>
      </c>
      <c r="AE14" t="str">
        <f t="shared" si="11"/>
        <v>thanks stay</v>
      </c>
      <c r="AF14" t="str">
        <f t="shared" si="11"/>
        <v>thanks stay</v>
      </c>
      <c r="AG14" t="str">
        <f t="shared" si="11"/>
        <v>thanks stay wonderful</v>
      </c>
      <c r="AH14" t="str">
        <f t="shared" si="11"/>
        <v>thanks stay wonderful hotel</v>
      </c>
      <c r="AI14" t="str">
        <f t="shared" si="11"/>
        <v>thanks stay wonderful hotel</v>
      </c>
      <c r="AJ14" t="str">
        <f t="shared" si="11"/>
        <v>thanks stay wonderful hotel</v>
      </c>
      <c r="AK14" t="str">
        <f t="shared" si="11"/>
        <v>thanks stay wonderful hotel</v>
      </c>
      <c r="AL14" t="s">
        <v>81</v>
      </c>
      <c r="AM14" t="s">
        <v>82</v>
      </c>
      <c r="AN14" t="s">
        <v>50</v>
      </c>
      <c r="AO14" t="s">
        <v>25</v>
      </c>
      <c r="AU14" t="str">
        <f t="shared" si="33"/>
        <v>thanks stay</v>
      </c>
      <c r="AV14" t="str">
        <f t="shared" si="34"/>
        <v>stay wonderful</v>
      </c>
      <c r="AW14" t="str">
        <f t="shared" si="35"/>
        <v>wonderful hotel</v>
      </c>
      <c r="AX14" t="str">
        <f t="shared" si="36"/>
        <v/>
      </c>
      <c r="AY14" t="str">
        <f t="shared" si="37"/>
        <v/>
      </c>
      <c r="AZ14" t="str">
        <f t="shared" si="38"/>
        <v/>
      </c>
      <c r="BA14" t="str">
        <f t="shared" si="39"/>
        <v/>
      </c>
      <c r="BB14" t="str">
        <f t="shared" si="40"/>
        <v/>
      </c>
      <c r="BC14">
        <f t="shared" si="13"/>
        <v>0</v>
      </c>
      <c r="BD14">
        <f t="shared" si="14"/>
        <v>0</v>
      </c>
      <c r="BE14">
        <f t="shared" si="15"/>
        <v>1</v>
      </c>
      <c r="BF14">
        <f t="shared" si="16"/>
        <v>0</v>
      </c>
      <c r="BG14">
        <f t="shared" si="17"/>
        <v>0</v>
      </c>
      <c r="BH14">
        <f t="shared" si="18"/>
        <v>0</v>
      </c>
      <c r="BI14">
        <f t="shared" si="19"/>
        <v>0</v>
      </c>
      <c r="BJ14">
        <f t="shared" si="20"/>
        <v>0</v>
      </c>
      <c r="BK14">
        <f t="shared" si="21"/>
        <v>0</v>
      </c>
      <c r="BL14">
        <f t="shared" si="22"/>
        <v>0</v>
      </c>
      <c r="BM14">
        <f t="shared" si="23"/>
        <v>0</v>
      </c>
      <c r="BN14">
        <f t="shared" si="24"/>
        <v>0</v>
      </c>
      <c r="BO14">
        <f t="shared" si="25"/>
        <v>0</v>
      </c>
      <c r="BP14">
        <f t="shared" si="26"/>
        <v>0</v>
      </c>
      <c r="BQ14">
        <f t="shared" si="27"/>
        <v>0</v>
      </c>
      <c r="BR14">
        <f t="shared" si="28"/>
        <v>0</v>
      </c>
      <c r="BS14">
        <f t="shared" si="29"/>
        <v>0</v>
      </c>
      <c r="BT14">
        <f t="shared" si="41"/>
        <v>1</v>
      </c>
      <c r="BU14" t="str">
        <f t="shared" si="42"/>
        <v>Positive</v>
      </c>
    </row>
    <row r="15" spans="1:73" ht="15.75" x14ac:dyDescent="0.25">
      <c r="A15" s="1" t="s">
        <v>187</v>
      </c>
      <c r="B15" t="str">
        <f t="shared" si="30"/>
        <v>a five star stay!</v>
      </c>
      <c r="C15" s="5" t="str">
        <f t="shared" si="31"/>
        <v>a five star stay</v>
      </c>
      <c r="D15" t="s">
        <v>49</v>
      </c>
      <c r="E15" t="s">
        <v>84</v>
      </c>
      <c r="F15" t="s">
        <v>85</v>
      </c>
      <c r="G15" t="s">
        <v>82</v>
      </c>
      <c r="O15" t="str">
        <f t="shared" si="0"/>
        <v/>
      </c>
      <c r="P15" t="str">
        <f t="shared" si="1"/>
        <v>five</v>
      </c>
      <c r="Q15" t="str">
        <f t="shared" si="2"/>
        <v>star</v>
      </c>
      <c r="R15" t="str">
        <f t="shared" si="3"/>
        <v>stay</v>
      </c>
      <c r="S15" t="str">
        <f t="shared" si="4"/>
        <v/>
      </c>
      <c r="T15" t="str">
        <f t="shared" si="5"/>
        <v/>
      </c>
      <c r="U15" t="str">
        <f t="shared" si="6"/>
        <v/>
      </c>
      <c r="V15" t="str">
        <f t="shared" si="7"/>
        <v/>
      </c>
      <c r="W15" t="str">
        <f t="shared" si="8"/>
        <v/>
      </c>
      <c r="X15" t="str">
        <f t="shared" si="9"/>
        <v/>
      </c>
      <c r="Y15" t="str">
        <f t="shared" si="10"/>
        <v/>
      </c>
      <c r="AA15" t="str">
        <f t="shared" si="32"/>
        <v/>
      </c>
      <c r="AB15" t="str">
        <f t="shared" si="11"/>
        <v>five</v>
      </c>
      <c r="AC15" t="str">
        <f t="shared" si="11"/>
        <v>five star</v>
      </c>
      <c r="AD15" t="str">
        <f t="shared" si="11"/>
        <v>five star stay</v>
      </c>
      <c r="AE15" t="str">
        <f t="shared" si="11"/>
        <v>five star stay</v>
      </c>
      <c r="AF15" t="str">
        <f t="shared" si="11"/>
        <v>five star stay</v>
      </c>
      <c r="AG15" t="str">
        <f t="shared" si="11"/>
        <v>five star stay</v>
      </c>
      <c r="AH15" t="str">
        <f t="shared" si="11"/>
        <v>five star stay</v>
      </c>
      <c r="AI15" t="str">
        <f t="shared" si="11"/>
        <v>five star stay</v>
      </c>
      <c r="AJ15" t="str">
        <f t="shared" si="11"/>
        <v>five star stay</v>
      </c>
      <c r="AK15" t="str">
        <f t="shared" si="11"/>
        <v>five star stay</v>
      </c>
      <c r="AL15" t="s">
        <v>84</v>
      </c>
      <c r="AM15" t="s">
        <v>85</v>
      </c>
      <c r="AN15" t="s">
        <v>82</v>
      </c>
      <c r="AU15" t="str">
        <f t="shared" si="33"/>
        <v>five star</v>
      </c>
      <c r="AV15" t="str">
        <f t="shared" si="34"/>
        <v>star stay</v>
      </c>
      <c r="AW15" t="str">
        <f t="shared" si="35"/>
        <v/>
      </c>
      <c r="AX15" t="str">
        <f t="shared" si="36"/>
        <v/>
      </c>
      <c r="AY15" t="str">
        <f t="shared" si="37"/>
        <v/>
      </c>
      <c r="AZ15" t="str">
        <f t="shared" si="38"/>
        <v/>
      </c>
      <c r="BA15" t="str">
        <f t="shared" si="39"/>
        <v/>
      </c>
      <c r="BB15" t="str">
        <f t="shared" si="40"/>
        <v/>
      </c>
      <c r="BC15">
        <f t="shared" si="13"/>
        <v>0</v>
      </c>
      <c r="BD15">
        <f t="shared" si="14"/>
        <v>0</v>
      </c>
      <c r="BE15">
        <f t="shared" si="15"/>
        <v>0</v>
      </c>
      <c r="BF15">
        <f t="shared" si="16"/>
        <v>0</v>
      </c>
      <c r="BG15">
        <f t="shared" si="17"/>
        <v>0</v>
      </c>
      <c r="BH15">
        <f t="shared" si="18"/>
        <v>0</v>
      </c>
      <c r="BI15">
        <f t="shared" si="19"/>
        <v>0</v>
      </c>
      <c r="BJ15">
        <f t="shared" si="20"/>
        <v>0</v>
      </c>
      <c r="BK15">
        <f t="shared" si="21"/>
        <v>0</v>
      </c>
      <c r="BL15">
        <f t="shared" si="22"/>
        <v>0</v>
      </c>
      <c r="BM15">
        <f t="shared" si="23"/>
        <v>0</v>
      </c>
      <c r="BN15">
        <f t="shared" si="24"/>
        <v>0</v>
      </c>
      <c r="BO15">
        <f t="shared" si="25"/>
        <v>0</v>
      </c>
      <c r="BP15">
        <f t="shared" si="26"/>
        <v>0</v>
      </c>
      <c r="BQ15">
        <f t="shared" si="27"/>
        <v>0</v>
      </c>
      <c r="BR15">
        <f t="shared" si="28"/>
        <v>0</v>
      </c>
      <c r="BS15">
        <f t="shared" si="29"/>
        <v>0</v>
      </c>
      <c r="BT15">
        <f t="shared" si="41"/>
        <v>0</v>
      </c>
      <c r="BU15" t="str">
        <f t="shared" si="42"/>
        <v>Neutral</v>
      </c>
    </row>
    <row r="16" spans="1:73" ht="15.75" x14ac:dyDescent="0.25">
      <c r="A16" s="1" t="s">
        <v>146</v>
      </c>
      <c r="B16" t="str">
        <f t="shared" si="30"/>
        <v>come back again is not even a question.</v>
      </c>
      <c r="C16" s="5" t="str">
        <f t="shared" si="31"/>
        <v>come back again is not even a question.</v>
      </c>
      <c r="D16" t="s">
        <v>54</v>
      </c>
      <c r="E16" t="s">
        <v>55</v>
      </c>
      <c r="F16" t="s">
        <v>86</v>
      </c>
      <c r="G16" t="s">
        <v>27</v>
      </c>
      <c r="H16" t="s">
        <v>67</v>
      </c>
      <c r="I16" t="s">
        <v>87</v>
      </c>
      <c r="J16" t="s">
        <v>49</v>
      </c>
      <c r="K16" t="s">
        <v>88</v>
      </c>
      <c r="O16" t="str">
        <f t="shared" si="0"/>
        <v>come</v>
      </c>
      <c r="P16" t="str">
        <f t="shared" si="1"/>
        <v>back</v>
      </c>
      <c r="Q16" t="str">
        <f t="shared" si="2"/>
        <v>again</v>
      </c>
      <c r="R16" t="str">
        <f t="shared" si="3"/>
        <v/>
      </c>
      <c r="S16" t="str">
        <f t="shared" si="4"/>
        <v>not</v>
      </c>
      <c r="T16" t="str">
        <f t="shared" si="5"/>
        <v>even</v>
      </c>
      <c r="U16" t="str">
        <f t="shared" si="6"/>
        <v/>
      </c>
      <c r="V16" t="str">
        <f t="shared" si="7"/>
        <v>question</v>
      </c>
      <c r="W16" t="str">
        <f t="shared" si="8"/>
        <v/>
      </c>
      <c r="X16" t="str">
        <f t="shared" si="9"/>
        <v/>
      </c>
      <c r="Y16" t="str">
        <f t="shared" si="10"/>
        <v/>
      </c>
      <c r="AA16" t="str">
        <f t="shared" si="32"/>
        <v>come</v>
      </c>
      <c r="AB16" t="str">
        <f t="shared" si="11"/>
        <v>come back</v>
      </c>
      <c r="AC16" t="str">
        <f t="shared" si="11"/>
        <v>come back again</v>
      </c>
      <c r="AD16" t="str">
        <f t="shared" si="11"/>
        <v>come back again</v>
      </c>
      <c r="AE16" t="str">
        <f t="shared" si="11"/>
        <v>come back again not</v>
      </c>
      <c r="AF16" t="str">
        <f t="shared" si="11"/>
        <v>come back again not even</v>
      </c>
      <c r="AG16" t="str">
        <f t="shared" si="11"/>
        <v>come back again not even</v>
      </c>
      <c r="AH16" t="str">
        <f t="shared" si="11"/>
        <v>come back again not even question</v>
      </c>
      <c r="AI16" t="str">
        <f t="shared" si="11"/>
        <v>come back again not even question</v>
      </c>
      <c r="AJ16" t="str">
        <f t="shared" si="11"/>
        <v>come back again not even question</v>
      </c>
      <c r="AK16" t="str">
        <f t="shared" si="11"/>
        <v>come back again not even question</v>
      </c>
      <c r="AL16" t="s">
        <v>54</v>
      </c>
      <c r="AM16" t="s">
        <v>55</v>
      </c>
      <c r="AN16" t="s">
        <v>86</v>
      </c>
      <c r="AO16" t="s">
        <v>67</v>
      </c>
      <c r="AP16" t="s">
        <v>87</v>
      </c>
      <c r="AQ16" t="s">
        <v>88</v>
      </c>
      <c r="AU16" t="str">
        <f t="shared" si="33"/>
        <v>come back</v>
      </c>
      <c r="AV16" t="str">
        <f t="shared" si="34"/>
        <v>back again</v>
      </c>
      <c r="AW16" t="str">
        <f t="shared" si="35"/>
        <v>again not</v>
      </c>
      <c r="AX16" t="str">
        <f t="shared" si="36"/>
        <v>not even</v>
      </c>
      <c r="AY16" t="str">
        <f t="shared" si="37"/>
        <v>even question</v>
      </c>
      <c r="AZ16" t="str">
        <f t="shared" si="38"/>
        <v/>
      </c>
      <c r="BA16" t="str">
        <f t="shared" si="39"/>
        <v/>
      </c>
      <c r="BB16" t="str">
        <f t="shared" si="40"/>
        <v/>
      </c>
      <c r="BC16">
        <f t="shared" si="13"/>
        <v>0</v>
      </c>
      <c r="BD16">
        <f t="shared" si="14"/>
        <v>0</v>
      </c>
      <c r="BE16">
        <f t="shared" si="15"/>
        <v>0</v>
      </c>
      <c r="BF16">
        <f t="shared" si="16"/>
        <v>-1</v>
      </c>
      <c r="BG16">
        <f t="shared" si="17"/>
        <v>0</v>
      </c>
      <c r="BH16">
        <f t="shared" si="18"/>
        <v>0</v>
      </c>
      <c r="BI16">
        <f t="shared" si="19"/>
        <v>0</v>
      </c>
      <c r="BJ16">
        <f t="shared" si="20"/>
        <v>0</v>
      </c>
      <c r="BK16">
        <f t="shared" si="21"/>
        <v>0</v>
      </c>
      <c r="BL16">
        <f t="shared" si="22"/>
        <v>1</v>
      </c>
      <c r="BM16">
        <f t="shared" si="23"/>
        <v>0</v>
      </c>
      <c r="BN16">
        <f t="shared" si="24"/>
        <v>0</v>
      </c>
      <c r="BO16">
        <f t="shared" si="25"/>
        <v>0</v>
      </c>
      <c r="BP16">
        <f t="shared" si="26"/>
        <v>0</v>
      </c>
      <c r="BQ16">
        <f t="shared" si="27"/>
        <v>0</v>
      </c>
      <c r="BR16">
        <f t="shared" si="28"/>
        <v>0</v>
      </c>
      <c r="BS16">
        <f t="shared" si="29"/>
        <v>0</v>
      </c>
      <c r="BT16">
        <f t="shared" si="41"/>
        <v>0</v>
      </c>
      <c r="BU16" t="str">
        <f t="shared" si="42"/>
        <v>Neutral</v>
      </c>
    </row>
    <row r="17" spans="1:73" ht="17.25" customHeight="1" x14ac:dyDescent="0.25">
      <c r="A17" s="1" t="s">
        <v>12</v>
      </c>
      <c r="B17" t="str">
        <f t="shared" si="30"/>
        <v>we had a truly memorable and delightful stay. thank you all.</v>
      </c>
      <c r="C17" s="5" t="str">
        <f t="shared" si="31"/>
        <v>we had a truly memorable and delightful stay. thank you all.</v>
      </c>
      <c r="D17" t="s">
        <v>52</v>
      </c>
      <c r="E17" t="s">
        <v>75</v>
      </c>
      <c r="F17" t="s">
        <v>49</v>
      </c>
      <c r="G17" t="s">
        <v>89</v>
      </c>
      <c r="H17" t="s">
        <v>90</v>
      </c>
      <c r="I17" t="s">
        <v>33</v>
      </c>
      <c r="J17" t="s">
        <v>91</v>
      </c>
      <c r="K17" t="s">
        <v>82</v>
      </c>
      <c r="L17" t="s">
        <v>92</v>
      </c>
      <c r="M17" t="s">
        <v>47</v>
      </c>
      <c r="N17" t="s">
        <v>93</v>
      </c>
      <c r="O17" t="str">
        <f t="shared" si="0"/>
        <v/>
      </c>
      <c r="P17" t="str">
        <f t="shared" si="1"/>
        <v>had</v>
      </c>
      <c r="Q17" t="str">
        <f t="shared" si="2"/>
        <v/>
      </c>
      <c r="R17" t="str">
        <f t="shared" si="3"/>
        <v>truly</v>
      </c>
      <c r="S17" t="str">
        <f t="shared" si="4"/>
        <v>memorable</v>
      </c>
      <c r="T17" t="str">
        <f t="shared" si="5"/>
        <v/>
      </c>
      <c r="U17" t="str">
        <f t="shared" si="6"/>
        <v>delightful</v>
      </c>
      <c r="V17" t="str">
        <f t="shared" si="7"/>
        <v>stay</v>
      </c>
      <c r="W17" t="str">
        <f t="shared" si="8"/>
        <v>thank</v>
      </c>
      <c r="X17" t="str">
        <f t="shared" si="9"/>
        <v>you</v>
      </c>
      <c r="Y17" t="str">
        <f t="shared" si="10"/>
        <v>all</v>
      </c>
      <c r="AA17" t="str">
        <f t="shared" si="32"/>
        <v/>
      </c>
      <c r="AB17" t="str">
        <f t="shared" ref="AB17:AB34" si="43">IF(ISBLANK(P17)=FALSE, TRIM(AA17&amp;" "&amp;P17), TRIM(AA17&amp;""))</f>
        <v>had</v>
      </c>
      <c r="AC17" t="str">
        <f t="shared" ref="AC17:AC34" si="44">IF(ISBLANK(Q17)=FALSE, TRIM(AB17&amp;" "&amp;Q17), TRIM(AB17&amp;""))</f>
        <v>had</v>
      </c>
      <c r="AD17" t="str">
        <f t="shared" ref="AD17:AD34" si="45">IF(ISBLANK(R17)=FALSE, TRIM(AC17&amp;" "&amp;R17), TRIM(AC17&amp;""))</f>
        <v>had truly</v>
      </c>
      <c r="AE17" t="str">
        <f t="shared" ref="AE17:AE34" si="46">IF(ISBLANK(S17)=FALSE, TRIM(AD17&amp;" "&amp;S17), TRIM(AD17&amp;""))</f>
        <v>had truly memorable</v>
      </c>
      <c r="AF17" t="str">
        <f t="shared" ref="AF17:AF34" si="47">IF(ISBLANK(T17)=FALSE, TRIM(AE17&amp;" "&amp;T17), TRIM(AE17&amp;""))</f>
        <v>had truly memorable</v>
      </c>
      <c r="AG17" t="str">
        <f t="shared" ref="AG17:AG34" si="48">IF(ISBLANK(U17)=FALSE, TRIM(AF17&amp;" "&amp;U17), TRIM(AF17&amp;""))</f>
        <v>had truly memorable delightful</v>
      </c>
      <c r="AH17" t="str">
        <f t="shared" ref="AH17:AH34" si="49">IF(ISBLANK(V17)=FALSE, TRIM(AG17&amp;" "&amp;V17), TRIM(AG17&amp;""))</f>
        <v>had truly memorable delightful stay</v>
      </c>
      <c r="AI17" t="str">
        <f t="shared" ref="AI17:AI34" si="50">IF(ISBLANK(W17)=FALSE, TRIM(AH17&amp;" "&amp;W17), TRIM(AH17&amp;""))</f>
        <v>had truly memorable delightful stay thank</v>
      </c>
      <c r="AJ17" t="str">
        <f t="shared" ref="AJ17:AJ34" si="51">IF(ISBLANK(X17)=FALSE, TRIM(AI17&amp;" "&amp;X17), TRIM(AI17&amp;""))</f>
        <v>had truly memorable delightful stay thank you</v>
      </c>
      <c r="AK17" t="str">
        <f t="shared" ref="AK17:AK34" si="52">IF(ISBLANK(Y17)=FALSE, TRIM(AJ17&amp;" "&amp;Y17), TRIM(AJ17&amp;""))</f>
        <v>had truly memorable delightful stay thank you all</v>
      </c>
      <c r="AL17" t="s">
        <v>75</v>
      </c>
      <c r="AM17" t="s">
        <v>89</v>
      </c>
      <c r="AN17" t="s">
        <v>90</v>
      </c>
      <c r="AO17" t="s">
        <v>91</v>
      </c>
      <c r="AP17" t="s">
        <v>82</v>
      </c>
      <c r="AQ17" t="s">
        <v>92</v>
      </c>
      <c r="AR17" t="s">
        <v>47</v>
      </c>
      <c r="AS17" t="s">
        <v>93</v>
      </c>
      <c r="AU17" t="str">
        <f t="shared" si="33"/>
        <v>had truly</v>
      </c>
      <c r="AV17" t="str">
        <f t="shared" si="34"/>
        <v>truly memorable</v>
      </c>
      <c r="AW17" t="str">
        <f t="shared" si="35"/>
        <v>memorable delightful</v>
      </c>
      <c r="AX17" t="str">
        <f t="shared" si="36"/>
        <v>delightful stay</v>
      </c>
      <c r="AY17" t="str">
        <f t="shared" si="37"/>
        <v>stay thank</v>
      </c>
      <c r="AZ17" t="str">
        <f t="shared" si="38"/>
        <v>thank you</v>
      </c>
      <c r="BA17" t="str">
        <f t="shared" si="39"/>
        <v>you all</v>
      </c>
      <c r="BB17" t="str">
        <f t="shared" si="40"/>
        <v/>
      </c>
      <c r="BC17">
        <f t="shared" si="13"/>
        <v>0</v>
      </c>
      <c r="BD17">
        <f t="shared" si="14"/>
        <v>0</v>
      </c>
      <c r="BE17">
        <f t="shared" si="15"/>
        <v>1</v>
      </c>
      <c r="BF17">
        <f t="shared" si="16"/>
        <v>1</v>
      </c>
      <c r="BG17">
        <f t="shared" si="17"/>
        <v>0</v>
      </c>
      <c r="BH17">
        <f t="shared" si="18"/>
        <v>1</v>
      </c>
      <c r="BI17">
        <f t="shared" si="19"/>
        <v>0</v>
      </c>
      <c r="BJ17">
        <f t="shared" si="20"/>
        <v>0</v>
      </c>
      <c r="BK17">
        <f t="shared" si="21"/>
        <v>0</v>
      </c>
      <c r="BL17">
        <f t="shared" si="22"/>
        <v>0</v>
      </c>
      <c r="BM17">
        <f t="shared" si="23"/>
        <v>0</v>
      </c>
      <c r="BN17">
        <f t="shared" si="24"/>
        <v>0</v>
      </c>
      <c r="BO17">
        <f t="shared" si="25"/>
        <v>0</v>
      </c>
      <c r="BP17">
        <f t="shared" si="26"/>
        <v>0</v>
      </c>
      <c r="BQ17">
        <f t="shared" si="27"/>
        <v>0</v>
      </c>
      <c r="BR17">
        <f t="shared" si="28"/>
        <v>0</v>
      </c>
      <c r="BS17">
        <f t="shared" si="29"/>
        <v>0</v>
      </c>
      <c r="BT17">
        <f t="shared" si="41"/>
        <v>3</v>
      </c>
      <c r="BU17" t="str">
        <f t="shared" si="42"/>
        <v>Positive</v>
      </c>
    </row>
    <row r="18" spans="1:73" ht="15.75" x14ac:dyDescent="0.25">
      <c r="A18" s="1" t="s">
        <v>13</v>
      </c>
      <c r="B18" t="str">
        <f t="shared" si="30"/>
        <v>people here are really nice. enjoy.</v>
      </c>
      <c r="C18" s="5" t="str">
        <f t="shared" si="31"/>
        <v>people here are really nice. enjoy.</v>
      </c>
      <c r="D18" t="s">
        <v>32</v>
      </c>
      <c r="E18" t="s">
        <v>94</v>
      </c>
      <c r="F18" t="s">
        <v>95</v>
      </c>
      <c r="G18" t="s">
        <v>96</v>
      </c>
      <c r="H18" t="s">
        <v>97</v>
      </c>
      <c r="I18" t="s">
        <v>98</v>
      </c>
      <c r="O18" t="str">
        <f t="shared" si="0"/>
        <v>people</v>
      </c>
      <c r="P18" t="str">
        <f t="shared" si="1"/>
        <v>here</v>
      </c>
      <c r="Q18" t="str">
        <f t="shared" si="2"/>
        <v/>
      </c>
      <c r="R18" t="str">
        <f t="shared" si="3"/>
        <v>really</v>
      </c>
      <c r="S18" t="str">
        <f t="shared" si="4"/>
        <v>nice</v>
      </c>
      <c r="T18" t="str">
        <f t="shared" si="5"/>
        <v>enjoy</v>
      </c>
      <c r="U18" t="str">
        <f t="shared" si="6"/>
        <v/>
      </c>
      <c r="V18" t="str">
        <f t="shared" si="7"/>
        <v/>
      </c>
      <c r="W18" t="str">
        <f t="shared" si="8"/>
        <v/>
      </c>
      <c r="X18" t="str">
        <f t="shared" si="9"/>
        <v/>
      </c>
      <c r="Y18" t="str">
        <f t="shared" si="10"/>
        <v/>
      </c>
      <c r="AA18" t="str">
        <f t="shared" si="32"/>
        <v>people</v>
      </c>
      <c r="AB18" t="str">
        <f t="shared" si="43"/>
        <v>people here</v>
      </c>
      <c r="AC18" t="str">
        <f t="shared" si="44"/>
        <v>people here</v>
      </c>
      <c r="AD18" t="str">
        <f t="shared" si="45"/>
        <v>people here really</v>
      </c>
      <c r="AE18" t="str">
        <f t="shared" si="46"/>
        <v>people here really nice</v>
      </c>
      <c r="AF18" t="str">
        <f t="shared" si="47"/>
        <v>people here really nice enjoy</v>
      </c>
      <c r="AG18" t="str">
        <f t="shared" si="48"/>
        <v>people here really nice enjoy</v>
      </c>
      <c r="AH18" t="str">
        <f t="shared" si="49"/>
        <v>people here really nice enjoy</v>
      </c>
      <c r="AI18" t="str">
        <f t="shared" si="50"/>
        <v>people here really nice enjoy</v>
      </c>
      <c r="AJ18" t="str">
        <f t="shared" si="51"/>
        <v>people here really nice enjoy</v>
      </c>
      <c r="AK18" t="str">
        <f t="shared" si="52"/>
        <v>people here really nice enjoy</v>
      </c>
      <c r="AL18" t="s">
        <v>32</v>
      </c>
      <c r="AM18" t="s">
        <v>94</v>
      </c>
      <c r="AN18" t="s">
        <v>96</v>
      </c>
      <c r="AO18" t="s">
        <v>97</v>
      </c>
      <c r="AP18" t="s">
        <v>98</v>
      </c>
      <c r="AU18" t="str">
        <f t="shared" si="33"/>
        <v>people here</v>
      </c>
      <c r="AV18" t="str">
        <f t="shared" si="34"/>
        <v>here really</v>
      </c>
      <c r="AW18" t="str">
        <f t="shared" si="35"/>
        <v>really nice</v>
      </c>
      <c r="AX18" t="str">
        <f t="shared" si="36"/>
        <v>nice enjoy</v>
      </c>
      <c r="AY18" t="str">
        <f t="shared" si="37"/>
        <v/>
      </c>
      <c r="AZ18" t="str">
        <f t="shared" si="38"/>
        <v/>
      </c>
      <c r="BA18" t="str">
        <f t="shared" si="39"/>
        <v/>
      </c>
      <c r="BB18" t="str">
        <f t="shared" si="40"/>
        <v/>
      </c>
      <c r="BC18">
        <f t="shared" si="13"/>
        <v>0</v>
      </c>
      <c r="BD18">
        <f t="shared" si="14"/>
        <v>0</v>
      </c>
      <c r="BE18">
        <f t="shared" si="15"/>
        <v>0</v>
      </c>
      <c r="BF18">
        <f t="shared" si="16"/>
        <v>0</v>
      </c>
      <c r="BG18">
        <f t="shared" si="17"/>
        <v>1</v>
      </c>
      <c r="BH18">
        <f t="shared" si="18"/>
        <v>0</v>
      </c>
      <c r="BI18">
        <f t="shared" si="19"/>
        <v>0</v>
      </c>
      <c r="BJ18">
        <f t="shared" si="20"/>
        <v>0</v>
      </c>
      <c r="BK18">
        <f t="shared" si="21"/>
        <v>0</v>
      </c>
      <c r="BL18">
        <f t="shared" si="22"/>
        <v>0</v>
      </c>
      <c r="BM18">
        <f t="shared" si="23"/>
        <v>0</v>
      </c>
      <c r="BN18">
        <f t="shared" si="24"/>
        <v>0</v>
      </c>
      <c r="BO18">
        <f t="shared" si="25"/>
        <v>0</v>
      </c>
      <c r="BP18">
        <f t="shared" si="26"/>
        <v>0</v>
      </c>
      <c r="BQ18">
        <f t="shared" si="27"/>
        <v>0</v>
      </c>
      <c r="BR18">
        <f t="shared" si="28"/>
        <v>0</v>
      </c>
      <c r="BS18">
        <f t="shared" si="29"/>
        <v>0</v>
      </c>
      <c r="BT18">
        <f t="shared" si="41"/>
        <v>1</v>
      </c>
      <c r="BU18" t="str">
        <f t="shared" si="42"/>
        <v>Positive</v>
      </c>
    </row>
    <row r="19" spans="1:73" ht="15.75" x14ac:dyDescent="0.25">
      <c r="A19" s="1" t="s">
        <v>1</v>
      </c>
      <c r="B19" t="str">
        <f t="shared" si="30"/>
        <v>a lovely and warm place</v>
      </c>
      <c r="C19" s="5" t="str">
        <f t="shared" si="31"/>
        <v>a lovely and warm place</v>
      </c>
      <c r="D19" t="s">
        <v>49</v>
      </c>
      <c r="E19" t="s">
        <v>99</v>
      </c>
      <c r="F19" t="s">
        <v>33</v>
      </c>
      <c r="G19" t="s">
        <v>100</v>
      </c>
      <c r="H19" t="s">
        <v>63</v>
      </c>
      <c r="O19" t="str">
        <f t="shared" si="0"/>
        <v/>
      </c>
      <c r="P19" t="str">
        <f t="shared" si="1"/>
        <v>lovely</v>
      </c>
      <c r="Q19" t="str">
        <f t="shared" si="2"/>
        <v/>
      </c>
      <c r="R19" t="str">
        <f t="shared" si="3"/>
        <v>warm</v>
      </c>
      <c r="S19" t="str">
        <f t="shared" si="4"/>
        <v>place</v>
      </c>
      <c r="T19" t="str">
        <f t="shared" si="5"/>
        <v/>
      </c>
      <c r="U19" t="str">
        <f t="shared" si="6"/>
        <v/>
      </c>
      <c r="V19" t="str">
        <f t="shared" si="7"/>
        <v/>
      </c>
      <c r="W19" t="str">
        <f t="shared" si="8"/>
        <v/>
      </c>
      <c r="X19" t="str">
        <f t="shared" si="9"/>
        <v/>
      </c>
      <c r="Y19" t="str">
        <f t="shared" si="10"/>
        <v/>
      </c>
      <c r="AA19" t="str">
        <f t="shared" si="32"/>
        <v/>
      </c>
      <c r="AB19" t="str">
        <f t="shared" si="43"/>
        <v>lovely</v>
      </c>
      <c r="AC19" t="str">
        <f t="shared" si="44"/>
        <v>lovely</v>
      </c>
      <c r="AD19" t="str">
        <f t="shared" si="45"/>
        <v>lovely warm</v>
      </c>
      <c r="AE19" t="str">
        <f t="shared" si="46"/>
        <v>lovely warm place</v>
      </c>
      <c r="AF19" t="str">
        <f t="shared" si="47"/>
        <v>lovely warm place</v>
      </c>
      <c r="AG19" t="str">
        <f t="shared" si="48"/>
        <v>lovely warm place</v>
      </c>
      <c r="AH19" t="str">
        <f t="shared" si="49"/>
        <v>lovely warm place</v>
      </c>
      <c r="AI19" t="str">
        <f t="shared" si="50"/>
        <v>lovely warm place</v>
      </c>
      <c r="AJ19" t="str">
        <f t="shared" si="51"/>
        <v>lovely warm place</v>
      </c>
      <c r="AK19" t="str">
        <f t="shared" si="52"/>
        <v>lovely warm place</v>
      </c>
      <c r="AL19" t="s">
        <v>99</v>
      </c>
      <c r="AM19" t="s">
        <v>100</v>
      </c>
      <c r="AN19" t="s">
        <v>63</v>
      </c>
      <c r="AU19" t="str">
        <f t="shared" si="33"/>
        <v>lovely warm</v>
      </c>
      <c r="AV19" t="str">
        <f t="shared" si="34"/>
        <v>warm place</v>
      </c>
      <c r="AW19" t="str">
        <f t="shared" si="35"/>
        <v/>
      </c>
      <c r="AX19" t="str">
        <f t="shared" si="36"/>
        <v/>
      </c>
      <c r="AY19" t="str">
        <f t="shared" si="37"/>
        <v/>
      </c>
      <c r="AZ19" t="str">
        <f t="shared" si="38"/>
        <v/>
      </c>
      <c r="BA19" t="str">
        <f t="shared" si="39"/>
        <v/>
      </c>
      <c r="BB19" t="str">
        <f t="shared" si="40"/>
        <v/>
      </c>
      <c r="BC19">
        <f t="shared" si="13"/>
        <v>1</v>
      </c>
      <c r="BD19">
        <f t="shared" si="14"/>
        <v>0</v>
      </c>
      <c r="BE19">
        <f t="shared" si="15"/>
        <v>0</v>
      </c>
      <c r="BF19">
        <f t="shared" si="16"/>
        <v>0</v>
      </c>
      <c r="BG19">
        <f t="shared" si="17"/>
        <v>0</v>
      </c>
      <c r="BH19">
        <f t="shared" si="18"/>
        <v>0</v>
      </c>
      <c r="BI19">
        <f t="shared" si="19"/>
        <v>0</v>
      </c>
      <c r="BJ19">
        <f t="shared" si="20"/>
        <v>0</v>
      </c>
      <c r="BK19">
        <f t="shared" si="21"/>
        <v>0</v>
      </c>
      <c r="BL19">
        <f t="shared" si="22"/>
        <v>0</v>
      </c>
      <c r="BM19">
        <f t="shared" si="23"/>
        <v>0</v>
      </c>
      <c r="BN19">
        <f t="shared" si="24"/>
        <v>0</v>
      </c>
      <c r="BO19">
        <f t="shared" si="25"/>
        <v>0</v>
      </c>
      <c r="BP19">
        <f t="shared" si="26"/>
        <v>0</v>
      </c>
      <c r="BQ19">
        <f t="shared" si="27"/>
        <v>0</v>
      </c>
      <c r="BR19">
        <f t="shared" si="28"/>
        <v>0</v>
      </c>
      <c r="BS19">
        <f t="shared" si="29"/>
        <v>0</v>
      </c>
      <c r="BT19">
        <f t="shared" si="41"/>
        <v>1</v>
      </c>
      <c r="BU19" t="str">
        <f t="shared" si="42"/>
        <v>Positive</v>
      </c>
    </row>
    <row r="20" spans="1:73" ht="15.75" x14ac:dyDescent="0.25">
      <c r="A20" s="1" t="s">
        <v>14</v>
      </c>
      <c r="B20" t="str">
        <f t="shared" si="30"/>
        <v>not cheap, but worthy.</v>
      </c>
      <c r="C20" s="5" t="str">
        <f t="shared" si="31"/>
        <v>not cheap, but worthy.</v>
      </c>
      <c r="D20" t="s">
        <v>67</v>
      </c>
      <c r="E20" t="s">
        <v>101</v>
      </c>
      <c r="F20" t="s">
        <v>38</v>
      </c>
      <c r="G20" t="s">
        <v>102</v>
      </c>
      <c r="O20" t="str">
        <f t="shared" si="0"/>
        <v>not</v>
      </c>
      <c r="P20" t="str">
        <f t="shared" si="1"/>
        <v>cheap</v>
      </c>
      <c r="Q20" t="str">
        <f t="shared" si="2"/>
        <v>but</v>
      </c>
      <c r="R20" t="str">
        <f t="shared" si="3"/>
        <v>worthy</v>
      </c>
      <c r="S20" t="str">
        <f t="shared" si="4"/>
        <v/>
      </c>
      <c r="T20" t="str">
        <f t="shared" si="5"/>
        <v/>
      </c>
      <c r="U20" t="str">
        <f t="shared" si="6"/>
        <v/>
      </c>
      <c r="V20" t="str">
        <f t="shared" si="7"/>
        <v/>
      </c>
      <c r="W20" t="str">
        <f t="shared" si="8"/>
        <v/>
      </c>
      <c r="X20" t="str">
        <f t="shared" si="9"/>
        <v/>
      </c>
      <c r="Y20" t="str">
        <f t="shared" si="10"/>
        <v/>
      </c>
      <c r="AA20" t="str">
        <f t="shared" si="32"/>
        <v>not</v>
      </c>
      <c r="AB20" t="str">
        <f t="shared" si="43"/>
        <v>not cheap</v>
      </c>
      <c r="AC20" t="str">
        <f t="shared" si="44"/>
        <v>not cheap but</v>
      </c>
      <c r="AD20" t="str">
        <f t="shared" si="45"/>
        <v>not cheap but worthy</v>
      </c>
      <c r="AE20" t="str">
        <f t="shared" si="46"/>
        <v>not cheap but worthy</v>
      </c>
      <c r="AF20" t="str">
        <f t="shared" si="47"/>
        <v>not cheap but worthy</v>
      </c>
      <c r="AG20" t="str">
        <f t="shared" si="48"/>
        <v>not cheap but worthy</v>
      </c>
      <c r="AH20" t="str">
        <f t="shared" si="49"/>
        <v>not cheap but worthy</v>
      </c>
      <c r="AI20" t="str">
        <f t="shared" si="50"/>
        <v>not cheap but worthy</v>
      </c>
      <c r="AJ20" t="str">
        <f t="shared" si="51"/>
        <v>not cheap but worthy</v>
      </c>
      <c r="AK20" t="str">
        <f t="shared" si="52"/>
        <v>not cheap but worthy</v>
      </c>
      <c r="AL20" t="s">
        <v>67</v>
      </c>
      <c r="AM20" t="s">
        <v>101</v>
      </c>
      <c r="AN20" t="s">
        <v>38</v>
      </c>
      <c r="AO20" t="s">
        <v>102</v>
      </c>
      <c r="AU20" t="str">
        <f t="shared" si="33"/>
        <v>not cheap</v>
      </c>
      <c r="AV20" t="str">
        <f t="shared" si="34"/>
        <v>cheap but</v>
      </c>
      <c r="AW20" t="str">
        <f t="shared" si="35"/>
        <v>but worthy</v>
      </c>
      <c r="AX20" t="str">
        <f t="shared" si="36"/>
        <v/>
      </c>
      <c r="AY20" t="str">
        <f t="shared" si="37"/>
        <v/>
      </c>
      <c r="AZ20" t="str">
        <f t="shared" si="38"/>
        <v/>
      </c>
      <c r="BA20" t="str">
        <f t="shared" si="39"/>
        <v/>
      </c>
      <c r="BB20" t="str">
        <f t="shared" si="40"/>
        <v/>
      </c>
      <c r="BC20">
        <f t="shared" si="13"/>
        <v>-1</v>
      </c>
      <c r="BD20">
        <f t="shared" si="14"/>
        <v>0</v>
      </c>
      <c r="BE20">
        <f t="shared" si="15"/>
        <v>0</v>
      </c>
      <c r="BF20">
        <f t="shared" si="16"/>
        <v>0</v>
      </c>
      <c r="BG20">
        <f t="shared" si="17"/>
        <v>0</v>
      </c>
      <c r="BH20">
        <f t="shared" si="18"/>
        <v>0</v>
      </c>
      <c r="BI20">
        <f t="shared" si="19"/>
        <v>0</v>
      </c>
      <c r="BJ20">
        <f t="shared" si="20"/>
        <v>0</v>
      </c>
      <c r="BK20">
        <f t="shared" si="21"/>
        <v>0</v>
      </c>
      <c r="BL20">
        <f t="shared" si="22"/>
        <v>0</v>
      </c>
      <c r="BM20">
        <f t="shared" si="23"/>
        <v>0</v>
      </c>
      <c r="BN20">
        <f t="shared" si="24"/>
        <v>0</v>
      </c>
      <c r="BO20">
        <f t="shared" si="25"/>
        <v>0</v>
      </c>
      <c r="BP20">
        <f t="shared" si="26"/>
        <v>0</v>
      </c>
      <c r="BQ20">
        <f t="shared" si="27"/>
        <v>0</v>
      </c>
      <c r="BR20">
        <f t="shared" si="28"/>
        <v>0</v>
      </c>
      <c r="BS20">
        <f t="shared" si="29"/>
        <v>0</v>
      </c>
      <c r="BT20">
        <f t="shared" si="41"/>
        <v>-1</v>
      </c>
      <c r="BU20" t="str">
        <f t="shared" si="42"/>
        <v>Negative</v>
      </c>
    </row>
    <row r="21" spans="1:73" ht="15.75" x14ac:dyDescent="0.25">
      <c r="A21" s="1" t="s">
        <v>20</v>
      </c>
      <c r="B21" t="str">
        <f t="shared" si="30"/>
        <v>memorable.</v>
      </c>
      <c r="C21" s="5" t="str">
        <f t="shared" si="31"/>
        <v>memorable.</v>
      </c>
      <c r="D21" t="s">
        <v>90</v>
      </c>
      <c r="O21" t="str">
        <f t="shared" si="0"/>
        <v>memorable</v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/>
      </c>
      <c r="V21" t="str">
        <f t="shared" si="7"/>
        <v/>
      </c>
      <c r="W21" t="str">
        <f t="shared" si="8"/>
        <v/>
      </c>
      <c r="X21" t="str">
        <f t="shared" si="9"/>
        <v/>
      </c>
      <c r="Y21" t="str">
        <f t="shared" si="10"/>
        <v/>
      </c>
      <c r="AA21" t="str">
        <f t="shared" si="32"/>
        <v>memorable</v>
      </c>
      <c r="AB21" t="str">
        <f t="shared" si="43"/>
        <v>memorable</v>
      </c>
      <c r="AC21" t="str">
        <f t="shared" si="44"/>
        <v>memorable</v>
      </c>
      <c r="AD21" t="str">
        <f t="shared" si="45"/>
        <v>memorable</v>
      </c>
      <c r="AE21" t="str">
        <f t="shared" si="46"/>
        <v>memorable</v>
      </c>
      <c r="AF21" t="str">
        <f t="shared" si="47"/>
        <v>memorable</v>
      </c>
      <c r="AG21" t="str">
        <f t="shared" si="48"/>
        <v>memorable</v>
      </c>
      <c r="AH21" t="str">
        <f t="shared" si="49"/>
        <v>memorable</v>
      </c>
      <c r="AI21" t="str">
        <f t="shared" si="50"/>
        <v>memorable</v>
      </c>
      <c r="AJ21" t="str">
        <f t="shared" si="51"/>
        <v>memorable</v>
      </c>
      <c r="AK21" t="str">
        <f t="shared" si="52"/>
        <v>memorable</v>
      </c>
      <c r="AL21" t="s">
        <v>90</v>
      </c>
      <c r="AU21" t="str">
        <f t="shared" si="33"/>
        <v/>
      </c>
      <c r="AV21" t="str">
        <f t="shared" si="34"/>
        <v/>
      </c>
      <c r="AW21" t="str">
        <f t="shared" si="35"/>
        <v/>
      </c>
      <c r="AX21" t="str">
        <f t="shared" si="36"/>
        <v/>
      </c>
      <c r="AY21" t="str">
        <f t="shared" si="37"/>
        <v/>
      </c>
      <c r="AZ21" t="str">
        <f t="shared" si="38"/>
        <v/>
      </c>
      <c r="BA21" t="str">
        <f t="shared" si="39"/>
        <v/>
      </c>
      <c r="BB21" t="str">
        <f t="shared" si="40"/>
        <v/>
      </c>
      <c r="BC21">
        <f t="shared" si="13"/>
        <v>1</v>
      </c>
      <c r="BD21">
        <f t="shared" si="14"/>
        <v>0</v>
      </c>
      <c r="BE21">
        <f t="shared" si="15"/>
        <v>0</v>
      </c>
      <c r="BF21">
        <f t="shared" si="16"/>
        <v>0</v>
      </c>
      <c r="BG21">
        <f t="shared" si="17"/>
        <v>0</v>
      </c>
      <c r="BH21">
        <f t="shared" si="18"/>
        <v>0</v>
      </c>
      <c r="BI21">
        <f t="shared" si="19"/>
        <v>0</v>
      </c>
      <c r="BJ21">
        <f t="shared" si="20"/>
        <v>0</v>
      </c>
      <c r="BK21">
        <f t="shared" si="21"/>
        <v>0</v>
      </c>
      <c r="BL21">
        <f t="shared" si="22"/>
        <v>0</v>
      </c>
      <c r="BM21">
        <f t="shared" si="23"/>
        <v>0</v>
      </c>
      <c r="BN21">
        <f t="shared" si="24"/>
        <v>0</v>
      </c>
      <c r="BO21">
        <f t="shared" si="25"/>
        <v>0</v>
      </c>
      <c r="BP21">
        <f t="shared" si="26"/>
        <v>0</v>
      </c>
      <c r="BQ21">
        <f t="shared" si="27"/>
        <v>0</v>
      </c>
      <c r="BR21">
        <f t="shared" si="28"/>
        <v>0</v>
      </c>
      <c r="BS21">
        <f t="shared" si="29"/>
        <v>0</v>
      </c>
      <c r="BT21">
        <f t="shared" si="41"/>
        <v>1</v>
      </c>
      <c r="BU21" t="str">
        <f t="shared" si="42"/>
        <v>Positive</v>
      </c>
    </row>
    <row r="22" spans="1:73" ht="15.75" x14ac:dyDescent="0.25">
      <c r="A22" s="1" t="s">
        <v>19</v>
      </c>
      <c r="B22" t="str">
        <f t="shared" si="30"/>
        <v>fantastic room</v>
      </c>
      <c r="C22" s="5" t="str">
        <f t="shared" si="31"/>
        <v>fantastic room</v>
      </c>
      <c r="D22" t="s">
        <v>28</v>
      </c>
      <c r="E22" t="s">
        <v>51</v>
      </c>
      <c r="O22" t="str">
        <f t="shared" si="0"/>
        <v>fantastic</v>
      </c>
      <c r="P22" t="str">
        <f t="shared" si="1"/>
        <v>room</v>
      </c>
      <c r="Q22" t="str">
        <f t="shared" si="2"/>
        <v/>
      </c>
      <c r="R22" t="str">
        <f t="shared" si="3"/>
        <v/>
      </c>
      <c r="S22" t="str">
        <f t="shared" si="4"/>
        <v/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 t="str">
        <f t="shared" si="9"/>
        <v/>
      </c>
      <c r="Y22" t="str">
        <f t="shared" si="10"/>
        <v/>
      </c>
      <c r="AA22" t="str">
        <f t="shared" si="32"/>
        <v>fantastic</v>
      </c>
      <c r="AB22" t="str">
        <f t="shared" si="43"/>
        <v>fantastic room</v>
      </c>
      <c r="AC22" t="str">
        <f t="shared" si="44"/>
        <v>fantastic room</v>
      </c>
      <c r="AD22" t="str">
        <f t="shared" si="45"/>
        <v>fantastic room</v>
      </c>
      <c r="AE22" t="str">
        <f t="shared" si="46"/>
        <v>fantastic room</v>
      </c>
      <c r="AF22" t="str">
        <f t="shared" si="47"/>
        <v>fantastic room</v>
      </c>
      <c r="AG22" t="str">
        <f t="shared" si="48"/>
        <v>fantastic room</v>
      </c>
      <c r="AH22" t="str">
        <f t="shared" si="49"/>
        <v>fantastic room</v>
      </c>
      <c r="AI22" t="str">
        <f t="shared" si="50"/>
        <v>fantastic room</v>
      </c>
      <c r="AJ22" t="str">
        <f t="shared" si="51"/>
        <v>fantastic room</v>
      </c>
      <c r="AK22" t="str">
        <f t="shared" si="52"/>
        <v>fantastic room</v>
      </c>
      <c r="AL22" t="s">
        <v>28</v>
      </c>
      <c r="AM22" t="s">
        <v>51</v>
      </c>
      <c r="AU22" t="str">
        <f t="shared" si="33"/>
        <v>fantastic room</v>
      </c>
      <c r="AV22" t="str">
        <f t="shared" si="34"/>
        <v/>
      </c>
      <c r="AW22" t="str">
        <f t="shared" si="35"/>
        <v/>
      </c>
      <c r="AX22" t="str">
        <f t="shared" si="36"/>
        <v/>
      </c>
      <c r="AY22" t="str">
        <f t="shared" si="37"/>
        <v/>
      </c>
      <c r="AZ22" t="str">
        <f t="shared" si="38"/>
        <v/>
      </c>
      <c r="BA22" t="str">
        <f t="shared" si="39"/>
        <v/>
      </c>
      <c r="BB22" t="str">
        <f t="shared" si="40"/>
        <v/>
      </c>
      <c r="BC22">
        <f t="shared" si="13"/>
        <v>1</v>
      </c>
      <c r="BD22">
        <f t="shared" si="14"/>
        <v>0</v>
      </c>
      <c r="BE22">
        <f t="shared" si="15"/>
        <v>0</v>
      </c>
      <c r="BF22">
        <f t="shared" si="16"/>
        <v>0</v>
      </c>
      <c r="BG22">
        <f t="shared" si="17"/>
        <v>0</v>
      </c>
      <c r="BH22">
        <f t="shared" si="18"/>
        <v>0</v>
      </c>
      <c r="BI22">
        <f t="shared" si="19"/>
        <v>0</v>
      </c>
      <c r="BJ22">
        <f t="shared" si="20"/>
        <v>0</v>
      </c>
      <c r="BK22">
        <f t="shared" si="21"/>
        <v>0</v>
      </c>
      <c r="BL22">
        <f t="shared" si="22"/>
        <v>0</v>
      </c>
      <c r="BM22">
        <f t="shared" si="23"/>
        <v>0</v>
      </c>
      <c r="BN22">
        <f t="shared" si="24"/>
        <v>0</v>
      </c>
      <c r="BO22">
        <f t="shared" si="25"/>
        <v>0</v>
      </c>
      <c r="BP22">
        <f t="shared" si="26"/>
        <v>0</v>
      </c>
      <c r="BQ22">
        <f t="shared" si="27"/>
        <v>0</v>
      </c>
      <c r="BR22">
        <f t="shared" si="28"/>
        <v>0</v>
      </c>
      <c r="BS22">
        <f t="shared" si="29"/>
        <v>0</v>
      </c>
      <c r="BT22">
        <f t="shared" si="41"/>
        <v>1</v>
      </c>
      <c r="BU22" t="str">
        <f t="shared" si="42"/>
        <v>Positive</v>
      </c>
    </row>
    <row r="23" spans="1:73" ht="15.75" x14ac:dyDescent="0.25">
      <c r="A23" s="1" t="s">
        <v>15</v>
      </c>
      <c r="B23" t="str">
        <f t="shared" si="30"/>
        <v>thank you very much for a memorable stay.</v>
      </c>
      <c r="C23" s="5" t="str">
        <f t="shared" si="31"/>
        <v>thank you very much for a memorable stay.</v>
      </c>
      <c r="D23" t="s">
        <v>92</v>
      </c>
      <c r="E23" t="s">
        <v>47</v>
      </c>
      <c r="F23" t="s">
        <v>77</v>
      </c>
      <c r="G23" t="s">
        <v>104</v>
      </c>
      <c r="H23" t="s">
        <v>45</v>
      </c>
      <c r="I23" t="s">
        <v>49</v>
      </c>
      <c r="J23" t="s">
        <v>90</v>
      </c>
      <c r="K23" t="s">
        <v>82</v>
      </c>
      <c r="O23" t="str">
        <f t="shared" si="0"/>
        <v>thank</v>
      </c>
      <c r="P23" t="str">
        <f t="shared" si="1"/>
        <v>you</v>
      </c>
      <c r="Q23" t="str">
        <f t="shared" si="2"/>
        <v>very</v>
      </c>
      <c r="R23" t="str">
        <f t="shared" si="3"/>
        <v>much</v>
      </c>
      <c r="S23" t="str">
        <f t="shared" si="4"/>
        <v/>
      </c>
      <c r="T23" t="str">
        <f t="shared" si="5"/>
        <v/>
      </c>
      <c r="U23" t="str">
        <f t="shared" si="6"/>
        <v>memorable</v>
      </c>
      <c r="V23" t="str">
        <f t="shared" si="7"/>
        <v>stay</v>
      </c>
      <c r="W23" t="str">
        <f t="shared" si="8"/>
        <v/>
      </c>
      <c r="X23" t="str">
        <f t="shared" si="9"/>
        <v/>
      </c>
      <c r="Y23" t="str">
        <f t="shared" si="10"/>
        <v/>
      </c>
      <c r="AA23" t="str">
        <f t="shared" si="32"/>
        <v>thank</v>
      </c>
      <c r="AB23" t="str">
        <f t="shared" si="43"/>
        <v>thank you</v>
      </c>
      <c r="AC23" t="str">
        <f t="shared" si="44"/>
        <v>thank you very</v>
      </c>
      <c r="AD23" t="str">
        <f t="shared" si="45"/>
        <v>thank you very much</v>
      </c>
      <c r="AE23" t="str">
        <f t="shared" si="46"/>
        <v>thank you very much</v>
      </c>
      <c r="AF23" t="str">
        <f t="shared" si="47"/>
        <v>thank you very much</v>
      </c>
      <c r="AG23" t="str">
        <f t="shared" si="48"/>
        <v>thank you very much memorable</v>
      </c>
      <c r="AH23" t="str">
        <f t="shared" si="49"/>
        <v>thank you very much memorable stay</v>
      </c>
      <c r="AI23" t="str">
        <f t="shared" si="50"/>
        <v>thank you very much memorable stay</v>
      </c>
      <c r="AJ23" t="str">
        <f t="shared" si="51"/>
        <v>thank you very much memorable stay</v>
      </c>
      <c r="AK23" t="str">
        <f t="shared" si="52"/>
        <v>thank you very much memorable stay</v>
      </c>
      <c r="AL23" t="s">
        <v>92</v>
      </c>
      <c r="AM23" t="s">
        <v>47</v>
      </c>
      <c r="AN23" t="s">
        <v>77</v>
      </c>
      <c r="AO23" t="s">
        <v>104</v>
      </c>
      <c r="AP23" t="s">
        <v>90</v>
      </c>
      <c r="AQ23" t="s">
        <v>82</v>
      </c>
      <c r="AU23" t="str">
        <f t="shared" si="33"/>
        <v>thank you</v>
      </c>
      <c r="AV23" t="str">
        <f t="shared" si="34"/>
        <v>you very</v>
      </c>
      <c r="AW23" t="str">
        <f t="shared" si="35"/>
        <v>very much</v>
      </c>
      <c r="AX23" t="str">
        <f t="shared" si="36"/>
        <v>much memorable</v>
      </c>
      <c r="AY23" t="str">
        <f t="shared" si="37"/>
        <v>memorable stay</v>
      </c>
      <c r="AZ23" t="str">
        <f t="shared" si="38"/>
        <v/>
      </c>
      <c r="BA23" t="str">
        <f t="shared" si="39"/>
        <v/>
      </c>
      <c r="BB23" t="str">
        <f t="shared" si="40"/>
        <v/>
      </c>
      <c r="BC23">
        <f t="shared" si="13"/>
        <v>1</v>
      </c>
      <c r="BD23">
        <f t="shared" si="14"/>
        <v>0</v>
      </c>
      <c r="BE23">
        <f t="shared" si="15"/>
        <v>0</v>
      </c>
      <c r="BF23">
        <f t="shared" si="16"/>
        <v>0</v>
      </c>
      <c r="BG23">
        <f t="shared" si="17"/>
        <v>1</v>
      </c>
      <c r="BH23">
        <f t="shared" si="18"/>
        <v>0</v>
      </c>
      <c r="BI23">
        <f t="shared" si="19"/>
        <v>0</v>
      </c>
      <c r="BJ23">
        <f t="shared" si="20"/>
        <v>0</v>
      </c>
      <c r="BK23">
        <f t="shared" si="21"/>
        <v>0</v>
      </c>
      <c r="BL23">
        <f t="shared" si="22"/>
        <v>0</v>
      </c>
      <c r="BM23">
        <f t="shared" si="23"/>
        <v>0</v>
      </c>
      <c r="BN23">
        <f t="shared" si="24"/>
        <v>0</v>
      </c>
      <c r="BO23">
        <f t="shared" si="25"/>
        <v>0</v>
      </c>
      <c r="BP23">
        <f t="shared" si="26"/>
        <v>0</v>
      </c>
      <c r="BQ23">
        <f t="shared" si="27"/>
        <v>0</v>
      </c>
      <c r="BR23">
        <f t="shared" si="28"/>
        <v>0</v>
      </c>
      <c r="BS23">
        <f t="shared" si="29"/>
        <v>0</v>
      </c>
      <c r="BT23">
        <f t="shared" si="41"/>
        <v>2</v>
      </c>
      <c r="BU23" t="str">
        <f t="shared" si="42"/>
        <v>Positive</v>
      </c>
    </row>
    <row r="24" spans="1:73" ht="15.75" x14ac:dyDescent="0.25">
      <c r="A24" s="1" t="s">
        <v>16</v>
      </c>
      <c r="B24" t="str">
        <f t="shared" si="30"/>
        <v>everything good.</v>
      </c>
      <c r="C24" s="5" t="str">
        <f t="shared" si="31"/>
        <v>everything good.</v>
      </c>
      <c r="D24" t="s">
        <v>73</v>
      </c>
      <c r="E24" t="s">
        <v>105</v>
      </c>
      <c r="O24" t="str">
        <f t="shared" si="0"/>
        <v>everything</v>
      </c>
      <c r="P24" t="str">
        <f t="shared" si="1"/>
        <v>good</v>
      </c>
      <c r="Q24" t="str">
        <f t="shared" si="2"/>
        <v/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 t="str">
        <f t="shared" si="9"/>
        <v/>
      </c>
      <c r="Y24" t="str">
        <f t="shared" si="10"/>
        <v/>
      </c>
      <c r="AA24" t="str">
        <f t="shared" si="32"/>
        <v>everything</v>
      </c>
      <c r="AB24" t="str">
        <f t="shared" si="43"/>
        <v>everything good</v>
      </c>
      <c r="AC24" t="str">
        <f t="shared" si="44"/>
        <v>everything good</v>
      </c>
      <c r="AD24" t="str">
        <f t="shared" si="45"/>
        <v>everything good</v>
      </c>
      <c r="AE24" t="str">
        <f t="shared" si="46"/>
        <v>everything good</v>
      </c>
      <c r="AF24" t="str">
        <f t="shared" si="47"/>
        <v>everything good</v>
      </c>
      <c r="AG24" t="str">
        <f t="shared" si="48"/>
        <v>everything good</v>
      </c>
      <c r="AH24" t="str">
        <f t="shared" si="49"/>
        <v>everything good</v>
      </c>
      <c r="AI24" t="str">
        <f t="shared" si="50"/>
        <v>everything good</v>
      </c>
      <c r="AJ24" t="str">
        <f t="shared" si="51"/>
        <v>everything good</v>
      </c>
      <c r="AK24" t="str">
        <f t="shared" si="52"/>
        <v>everything good</v>
      </c>
      <c r="AL24" t="s">
        <v>73</v>
      </c>
      <c r="AM24" t="s">
        <v>105</v>
      </c>
      <c r="AU24" t="str">
        <f t="shared" si="33"/>
        <v>everything good</v>
      </c>
      <c r="AV24" t="str">
        <f t="shared" si="34"/>
        <v/>
      </c>
      <c r="AW24" t="str">
        <f t="shared" si="35"/>
        <v/>
      </c>
      <c r="AX24" t="str">
        <f t="shared" si="36"/>
        <v/>
      </c>
      <c r="AY24" t="str">
        <f t="shared" si="37"/>
        <v/>
      </c>
      <c r="AZ24" t="str">
        <f t="shared" si="38"/>
        <v/>
      </c>
      <c r="BA24" t="str">
        <f t="shared" si="39"/>
        <v/>
      </c>
      <c r="BB24" t="str">
        <f t="shared" si="40"/>
        <v/>
      </c>
      <c r="BC24">
        <f t="shared" si="13"/>
        <v>0</v>
      </c>
      <c r="BD24">
        <f t="shared" si="14"/>
        <v>1</v>
      </c>
      <c r="BE24">
        <f t="shared" si="15"/>
        <v>0</v>
      </c>
      <c r="BF24">
        <f t="shared" si="16"/>
        <v>0</v>
      </c>
      <c r="BG24">
        <f t="shared" si="17"/>
        <v>0</v>
      </c>
      <c r="BH24">
        <f t="shared" si="18"/>
        <v>0</v>
      </c>
      <c r="BI24">
        <f t="shared" si="19"/>
        <v>0</v>
      </c>
      <c r="BJ24">
        <f t="shared" si="20"/>
        <v>0</v>
      </c>
      <c r="BK24">
        <f t="shared" si="21"/>
        <v>0</v>
      </c>
      <c r="BL24">
        <f t="shared" si="22"/>
        <v>0</v>
      </c>
      <c r="BM24">
        <f t="shared" si="23"/>
        <v>0</v>
      </c>
      <c r="BN24">
        <f t="shared" si="24"/>
        <v>0</v>
      </c>
      <c r="BO24">
        <f t="shared" si="25"/>
        <v>0</v>
      </c>
      <c r="BP24">
        <f t="shared" si="26"/>
        <v>0</v>
      </c>
      <c r="BQ24">
        <f t="shared" si="27"/>
        <v>0</v>
      </c>
      <c r="BR24">
        <f t="shared" si="28"/>
        <v>0</v>
      </c>
      <c r="BS24">
        <f t="shared" si="29"/>
        <v>0</v>
      </c>
      <c r="BT24">
        <f t="shared" si="41"/>
        <v>1</v>
      </c>
      <c r="BU24" t="str">
        <f t="shared" si="42"/>
        <v>Positive</v>
      </c>
    </row>
    <row r="25" spans="1:73" ht="15.75" x14ac:dyDescent="0.25">
      <c r="A25" s="1" t="s">
        <v>2</v>
      </c>
      <c r="B25" t="str">
        <f t="shared" si="30"/>
        <v>the restaurant is excellent</v>
      </c>
      <c r="C25" s="5" t="str">
        <f t="shared" si="31"/>
        <v>the restaurant is excellent</v>
      </c>
      <c r="D25" t="s">
        <v>24</v>
      </c>
      <c r="E25" t="s">
        <v>106</v>
      </c>
      <c r="F25" t="s">
        <v>27</v>
      </c>
      <c r="G25" t="s">
        <v>107</v>
      </c>
      <c r="O25" t="str">
        <f t="shared" si="0"/>
        <v/>
      </c>
      <c r="P25" t="str">
        <f t="shared" si="1"/>
        <v>restaurant</v>
      </c>
      <c r="Q25" t="str">
        <f t="shared" si="2"/>
        <v/>
      </c>
      <c r="R25" t="str">
        <f t="shared" si="3"/>
        <v>excellent</v>
      </c>
      <c r="S25" t="str">
        <f t="shared" si="4"/>
        <v/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 t="str">
        <f t="shared" si="9"/>
        <v/>
      </c>
      <c r="Y25" t="str">
        <f t="shared" si="10"/>
        <v/>
      </c>
      <c r="AA25" t="str">
        <f t="shared" si="32"/>
        <v/>
      </c>
      <c r="AB25" t="str">
        <f t="shared" si="43"/>
        <v>restaurant</v>
      </c>
      <c r="AC25" t="str">
        <f t="shared" si="44"/>
        <v>restaurant</v>
      </c>
      <c r="AD25" t="str">
        <f t="shared" si="45"/>
        <v>restaurant excellent</v>
      </c>
      <c r="AE25" t="str">
        <f t="shared" si="46"/>
        <v>restaurant excellent</v>
      </c>
      <c r="AF25" t="str">
        <f t="shared" si="47"/>
        <v>restaurant excellent</v>
      </c>
      <c r="AG25" t="str">
        <f t="shared" si="48"/>
        <v>restaurant excellent</v>
      </c>
      <c r="AH25" t="str">
        <f t="shared" si="49"/>
        <v>restaurant excellent</v>
      </c>
      <c r="AI25" t="str">
        <f t="shared" si="50"/>
        <v>restaurant excellent</v>
      </c>
      <c r="AJ25" t="str">
        <f t="shared" si="51"/>
        <v>restaurant excellent</v>
      </c>
      <c r="AK25" t="str">
        <f t="shared" si="52"/>
        <v>restaurant excellent</v>
      </c>
      <c r="AL25" t="s">
        <v>106</v>
      </c>
      <c r="AM25" t="s">
        <v>107</v>
      </c>
      <c r="AU25" t="str">
        <f t="shared" si="33"/>
        <v>restaurant excellent</v>
      </c>
      <c r="AV25" t="str">
        <f t="shared" si="34"/>
        <v/>
      </c>
      <c r="AW25" t="str">
        <f t="shared" si="35"/>
        <v/>
      </c>
      <c r="AX25" t="str">
        <f t="shared" si="36"/>
        <v/>
      </c>
      <c r="AY25" t="str">
        <f t="shared" si="37"/>
        <v/>
      </c>
      <c r="AZ25" t="str">
        <f t="shared" si="38"/>
        <v/>
      </c>
      <c r="BA25" t="str">
        <f t="shared" si="39"/>
        <v/>
      </c>
      <c r="BB25" t="str">
        <f t="shared" si="40"/>
        <v/>
      </c>
      <c r="BC25">
        <f t="shared" si="13"/>
        <v>0</v>
      </c>
      <c r="BD25">
        <f t="shared" si="14"/>
        <v>1</v>
      </c>
      <c r="BE25">
        <f t="shared" si="15"/>
        <v>0</v>
      </c>
      <c r="BF25">
        <f t="shared" si="16"/>
        <v>0</v>
      </c>
      <c r="BG25">
        <f t="shared" si="17"/>
        <v>0</v>
      </c>
      <c r="BH25">
        <f t="shared" si="18"/>
        <v>0</v>
      </c>
      <c r="BI25">
        <f t="shared" si="19"/>
        <v>0</v>
      </c>
      <c r="BJ25">
        <f t="shared" si="20"/>
        <v>0</v>
      </c>
      <c r="BK25">
        <f t="shared" si="21"/>
        <v>0</v>
      </c>
      <c r="BL25">
        <f t="shared" si="22"/>
        <v>0</v>
      </c>
      <c r="BM25">
        <f t="shared" si="23"/>
        <v>0</v>
      </c>
      <c r="BN25">
        <f t="shared" si="24"/>
        <v>0</v>
      </c>
      <c r="BO25">
        <f t="shared" si="25"/>
        <v>0</v>
      </c>
      <c r="BP25">
        <f t="shared" si="26"/>
        <v>0</v>
      </c>
      <c r="BQ25">
        <f t="shared" si="27"/>
        <v>0</v>
      </c>
      <c r="BR25">
        <f t="shared" si="28"/>
        <v>0</v>
      </c>
      <c r="BS25">
        <f t="shared" si="29"/>
        <v>0</v>
      </c>
      <c r="BT25">
        <f t="shared" si="41"/>
        <v>1</v>
      </c>
      <c r="BU25" t="str">
        <f t="shared" si="42"/>
        <v>Positive</v>
      </c>
    </row>
    <row r="26" spans="1:73" ht="15.75" x14ac:dyDescent="0.25">
      <c r="A26" s="1" t="s">
        <v>22</v>
      </c>
      <c r="B26" t="str">
        <f t="shared" si="30"/>
        <v>want to say "thanks" to all of you!</v>
      </c>
      <c r="C26" s="5" t="str">
        <f t="shared" si="31"/>
        <v>want to say "thanks" to all of you</v>
      </c>
      <c r="D26" t="s">
        <v>108</v>
      </c>
      <c r="E26" t="s">
        <v>79</v>
      </c>
      <c r="F26" t="s">
        <v>109</v>
      </c>
      <c r="G26" t="s">
        <v>81</v>
      </c>
      <c r="H26" t="s">
        <v>79</v>
      </c>
      <c r="I26" t="s">
        <v>93</v>
      </c>
      <c r="J26" t="s">
        <v>57</v>
      </c>
      <c r="K26" t="s">
        <v>47</v>
      </c>
      <c r="O26" t="str">
        <f t="shared" si="0"/>
        <v>want</v>
      </c>
      <c r="P26" t="str">
        <f t="shared" si="1"/>
        <v/>
      </c>
      <c r="Q26" t="str">
        <f t="shared" si="2"/>
        <v>say</v>
      </c>
      <c r="R26" t="str">
        <f t="shared" si="3"/>
        <v>thanks</v>
      </c>
      <c r="S26" t="str">
        <f t="shared" si="4"/>
        <v/>
      </c>
      <c r="T26" t="str">
        <f t="shared" si="5"/>
        <v>all</v>
      </c>
      <c r="U26" t="str">
        <f t="shared" si="6"/>
        <v/>
      </c>
      <c r="V26" t="str">
        <f t="shared" si="7"/>
        <v>you</v>
      </c>
      <c r="W26" t="str">
        <f t="shared" si="8"/>
        <v/>
      </c>
      <c r="X26" t="str">
        <f t="shared" si="9"/>
        <v/>
      </c>
      <c r="Y26" t="str">
        <f t="shared" si="10"/>
        <v/>
      </c>
      <c r="AA26" t="str">
        <f t="shared" si="32"/>
        <v>want</v>
      </c>
      <c r="AB26" t="str">
        <f t="shared" si="43"/>
        <v>want</v>
      </c>
      <c r="AC26" t="str">
        <f t="shared" si="44"/>
        <v>want say</v>
      </c>
      <c r="AD26" t="str">
        <f t="shared" si="45"/>
        <v>want say thanks</v>
      </c>
      <c r="AE26" t="str">
        <f t="shared" si="46"/>
        <v>want say thanks</v>
      </c>
      <c r="AF26" t="str">
        <f t="shared" si="47"/>
        <v>want say thanks all</v>
      </c>
      <c r="AG26" t="str">
        <f t="shared" si="48"/>
        <v>want say thanks all</v>
      </c>
      <c r="AH26" t="str">
        <f t="shared" si="49"/>
        <v>want say thanks all you</v>
      </c>
      <c r="AI26" t="str">
        <f t="shared" si="50"/>
        <v>want say thanks all you</v>
      </c>
      <c r="AJ26" t="str">
        <f t="shared" si="51"/>
        <v>want say thanks all you</v>
      </c>
      <c r="AK26" t="str">
        <f t="shared" si="52"/>
        <v>want say thanks all you</v>
      </c>
      <c r="AL26" t="s">
        <v>108</v>
      </c>
      <c r="AM26" t="s">
        <v>109</v>
      </c>
      <c r="AN26" t="s">
        <v>81</v>
      </c>
      <c r="AO26" t="s">
        <v>93</v>
      </c>
      <c r="AP26" t="s">
        <v>47</v>
      </c>
      <c r="AU26" t="str">
        <f t="shared" si="33"/>
        <v>want say</v>
      </c>
      <c r="AV26" t="str">
        <f t="shared" si="34"/>
        <v>say thanks</v>
      </c>
      <c r="AW26" t="str">
        <f t="shared" si="35"/>
        <v>thanks all</v>
      </c>
      <c r="AX26" t="str">
        <f t="shared" si="36"/>
        <v>all you</v>
      </c>
      <c r="AY26" t="str">
        <f t="shared" si="37"/>
        <v/>
      </c>
      <c r="AZ26" t="str">
        <f t="shared" si="38"/>
        <v/>
      </c>
      <c r="BA26" t="str">
        <f t="shared" si="39"/>
        <v/>
      </c>
      <c r="BB26" t="str">
        <f t="shared" si="40"/>
        <v/>
      </c>
      <c r="BC26">
        <f t="shared" si="13"/>
        <v>0</v>
      </c>
      <c r="BD26">
        <f t="shared" si="14"/>
        <v>0</v>
      </c>
      <c r="BE26">
        <f t="shared" si="15"/>
        <v>0</v>
      </c>
      <c r="BF26">
        <f t="shared" si="16"/>
        <v>0</v>
      </c>
      <c r="BG26">
        <f t="shared" si="17"/>
        <v>0</v>
      </c>
      <c r="BH26">
        <f t="shared" si="18"/>
        <v>0</v>
      </c>
      <c r="BI26">
        <f t="shared" si="19"/>
        <v>0</v>
      </c>
      <c r="BJ26">
        <f t="shared" si="20"/>
        <v>0</v>
      </c>
      <c r="BK26">
        <f t="shared" si="21"/>
        <v>0</v>
      </c>
      <c r="BL26">
        <f t="shared" si="22"/>
        <v>0</v>
      </c>
      <c r="BM26">
        <f t="shared" si="23"/>
        <v>0</v>
      </c>
      <c r="BN26">
        <f t="shared" si="24"/>
        <v>0</v>
      </c>
      <c r="BO26">
        <f t="shared" si="25"/>
        <v>0</v>
      </c>
      <c r="BP26">
        <f t="shared" si="26"/>
        <v>0</v>
      </c>
      <c r="BQ26">
        <f t="shared" si="27"/>
        <v>0</v>
      </c>
      <c r="BR26">
        <f t="shared" si="28"/>
        <v>0</v>
      </c>
      <c r="BS26">
        <f t="shared" si="29"/>
        <v>0</v>
      </c>
      <c r="BT26">
        <f t="shared" si="41"/>
        <v>0</v>
      </c>
      <c r="BU26" t="str">
        <f t="shared" si="42"/>
        <v>Neutral</v>
      </c>
    </row>
    <row r="27" spans="1:73" ht="12.75" customHeight="1" x14ac:dyDescent="0.25">
      <c r="A27" s="1" t="s">
        <v>3</v>
      </c>
      <c r="B27" t="str">
        <f t="shared" si="30"/>
        <v>despite the short stay in this fantastic hotel</v>
      </c>
      <c r="C27" s="5" t="str">
        <f t="shared" si="31"/>
        <v>despite the short stay in this fantastic hotel</v>
      </c>
      <c r="D27" t="s">
        <v>110</v>
      </c>
      <c r="E27" t="s">
        <v>24</v>
      </c>
      <c r="F27" t="s">
        <v>111</v>
      </c>
      <c r="G27" t="s">
        <v>82</v>
      </c>
      <c r="H27" t="s">
        <v>40</v>
      </c>
      <c r="I27" t="s">
        <v>83</v>
      </c>
      <c r="J27" t="s">
        <v>28</v>
      </c>
      <c r="K27" t="s">
        <v>25</v>
      </c>
      <c r="O27" t="str">
        <f t="shared" si="0"/>
        <v>despite</v>
      </c>
      <c r="P27" t="str">
        <f t="shared" si="1"/>
        <v/>
      </c>
      <c r="Q27" t="str">
        <f t="shared" si="2"/>
        <v>short</v>
      </c>
      <c r="R27" t="str">
        <f t="shared" si="3"/>
        <v>stay</v>
      </c>
      <c r="S27" t="str">
        <f t="shared" si="4"/>
        <v/>
      </c>
      <c r="T27" t="str">
        <f t="shared" si="5"/>
        <v/>
      </c>
      <c r="U27" t="str">
        <f t="shared" si="6"/>
        <v>fantastic</v>
      </c>
      <c r="V27" t="str">
        <f t="shared" si="7"/>
        <v>hotel</v>
      </c>
      <c r="W27" t="str">
        <f t="shared" si="8"/>
        <v/>
      </c>
      <c r="X27" t="str">
        <f t="shared" si="9"/>
        <v/>
      </c>
      <c r="Y27" t="str">
        <f t="shared" si="10"/>
        <v/>
      </c>
      <c r="AA27" t="str">
        <f t="shared" si="32"/>
        <v>despite</v>
      </c>
      <c r="AB27" t="str">
        <f t="shared" si="43"/>
        <v>despite</v>
      </c>
      <c r="AC27" t="str">
        <f t="shared" si="44"/>
        <v>despite short</v>
      </c>
      <c r="AD27" t="str">
        <f t="shared" si="45"/>
        <v>despite short stay</v>
      </c>
      <c r="AE27" t="str">
        <f t="shared" si="46"/>
        <v>despite short stay</v>
      </c>
      <c r="AF27" t="str">
        <f t="shared" si="47"/>
        <v>despite short stay</v>
      </c>
      <c r="AG27" t="str">
        <f t="shared" si="48"/>
        <v>despite short stay fantastic</v>
      </c>
      <c r="AH27" t="str">
        <f t="shared" si="49"/>
        <v>despite short stay fantastic hotel</v>
      </c>
      <c r="AI27" t="str">
        <f t="shared" si="50"/>
        <v>despite short stay fantastic hotel</v>
      </c>
      <c r="AJ27" t="str">
        <f t="shared" si="51"/>
        <v>despite short stay fantastic hotel</v>
      </c>
      <c r="AK27" t="str">
        <f t="shared" si="52"/>
        <v>despite short stay fantastic hotel</v>
      </c>
      <c r="AL27" t="s">
        <v>110</v>
      </c>
      <c r="AM27" t="s">
        <v>111</v>
      </c>
      <c r="AN27" t="s">
        <v>82</v>
      </c>
      <c r="AO27" t="s">
        <v>28</v>
      </c>
      <c r="AP27" t="s">
        <v>25</v>
      </c>
      <c r="AU27" t="str">
        <f t="shared" si="33"/>
        <v>despite short</v>
      </c>
      <c r="AV27" t="str">
        <f t="shared" si="34"/>
        <v>short stay</v>
      </c>
      <c r="AW27" t="str">
        <f t="shared" si="35"/>
        <v>stay fantastic</v>
      </c>
      <c r="AX27" t="str">
        <f t="shared" si="36"/>
        <v>fantastic hotel</v>
      </c>
      <c r="AY27" t="str">
        <f t="shared" si="37"/>
        <v/>
      </c>
      <c r="AZ27" t="str">
        <f t="shared" si="38"/>
        <v/>
      </c>
      <c r="BA27" t="str">
        <f t="shared" si="39"/>
        <v/>
      </c>
      <c r="BB27" t="str">
        <f t="shared" si="40"/>
        <v/>
      </c>
      <c r="BC27">
        <f t="shared" si="13"/>
        <v>0</v>
      </c>
      <c r="BD27">
        <f t="shared" si="14"/>
        <v>0</v>
      </c>
      <c r="BE27">
        <f t="shared" si="15"/>
        <v>0</v>
      </c>
      <c r="BF27">
        <f t="shared" si="16"/>
        <v>1</v>
      </c>
      <c r="BG27">
        <f t="shared" si="17"/>
        <v>0</v>
      </c>
      <c r="BH27">
        <f t="shared" si="18"/>
        <v>0</v>
      </c>
      <c r="BI27">
        <f t="shared" si="19"/>
        <v>0</v>
      </c>
      <c r="BJ27">
        <f t="shared" si="20"/>
        <v>0</v>
      </c>
      <c r="BK27">
        <f t="shared" si="21"/>
        <v>0</v>
      </c>
      <c r="BL27">
        <f t="shared" si="22"/>
        <v>0</v>
      </c>
      <c r="BM27">
        <f t="shared" si="23"/>
        <v>0</v>
      </c>
      <c r="BN27">
        <f t="shared" si="24"/>
        <v>0</v>
      </c>
      <c r="BO27">
        <f t="shared" si="25"/>
        <v>0</v>
      </c>
      <c r="BP27">
        <f t="shared" si="26"/>
        <v>0</v>
      </c>
      <c r="BQ27">
        <f t="shared" si="27"/>
        <v>0</v>
      </c>
      <c r="BR27">
        <f t="shared" si="28"/>
        <v>0</v>
      </c>
      <c r="BS27">
        <f t="shared" si="29"/>
        <v>0</v>
      </c>
      <c r="BT27">
        <f t="shared" si="41"/>
        <v>1</v>
      </c>
      <c r="BU27" t="str">
        <f t="shared" si="42"/>
        <v>Positive</v>
      </c>
    </row>
    <row r="28" spans="1:73" ht="15.75" hidden="1" x14ac:dyDescent="0.25">
      <c r="A28" s="1" t="s">
        <v>4</v>
      </c>
      <c r="B28" t="str">
        <f t="shared" si="30"/>
        <v>fabulous experience in all levels</v>
      </c>
      <c r="C28" s="5" t="str">
        <f t="shared" si="31"/>
        <v>fabulous experience in all levels</v>
      </c>
      <c r="D28" t="s">
        <v>112</v>
      </c>
      <c r="E28" t="s">
        <v>76</v>
      </c>
      <c r="F28" t="s">
        <v>40</v>
      </c>
      <c r="G28" t="s">
        <v>93</v>
      </c>
      <c r="H28" t="s">
        <v>113</v>
      </c>
      <c r="O28" t="str">
        <f t="shared" si="0"/>
        <v>fabulous</v>
      </c>
      <c r="P28" t="str">
        <f t="shared" si="1"/>
        <v>experience</v>
      </c>
      <c r="Q28" t="str">
        <f t="shared" si="2"/>
        <v/>
      </c>
      <c r="R28" t="str">
        <f t="shared" si="3"/>
        <v>all</v>
      </c>
      <c r="S28" t="str">
        <f t="shared" si="4"/>
        <v>levels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 t="str">
        <f t="shared" si="9"/>
        <v/>
      </c>
      <c r="Y28" t="str">
        <f t="shared" si="10"/>
        <v/>
      </c>
      <c r="AA28" t="str">
        <f t="shared" si="32"/>
        <v>fabulous</v>
      </c>
      <c r="AB28" t="str">
        <f t="shared" si="43"/>
        <v>fabulous experience</v>
      </c>
      <c r="AC28" t="str">
        <f t="shared" si="44"/>
        <v>fabulous experience</v>
      </c>
      <c r="AD28" t="str">
        <f t="shared" si="45"/>
        <v>fabulous experience all</v>
      </c>
      <c r="AE28" t="str">
        <f t="shared" si="46"/>
        <v>fabulous experience all levels</v>
      </c>
      <c r="AF28" t="str">
        <f t="shared" si="47"/>
        <v>fabulous experience all levels</v>
      </c>
      <c r="AG28" t="str">
        <f t="shared" si="48"/>
        <v>fabulous experience all levels</v>
      </c>
      <c r="AH28" t="str">
        <f t="shared" si="49"/>
        <v>fabulous experience all levels</v>
      </c>
      <c r="AI28" t="str">
        <f t="shared" si="50"/>
        <v>fabulous experience all levels</v>
      </c>
      <c r="AJ28" t="str">
        <f t="shared" si="51"/>
        <v>fabulous experience all levels</v>
      </c>
      <c r="AK28" t="str">
        <f t="shared" si="52"/>
        <v>fabulous experience all levels</v>
      </c>
      <c r="AL28" t="s">
        <v>112</v>
      </c>
      <c r="AM28" t="s">
        <v>76</v>
      </c>
      <c r="AN28" t="s">
        <v>93</v>
      </c>
      <c r="AO28" t="s">
        <v>113</v>
      </c>
      <c r="AU28" t="str">
        <f t="shared" si="33"/>
        <v>fabulous experience</v>
      </c>
      <c r="AV28" t="str">
        <f t="shared" si="34"/>
        <v>experience all</v>
      </c>
      <c r="AW28" t="str">
        <f t="shared" si="35"/>
        <v>all levels</v>
      </c>
      <c r="AX28" t="str">
        <f t="shared" si="36"/>
        <v/>
      </c>
      <c r="AY28" t="str">
        <f t="shared" si="37"/>
        <v/>
      </c>
      <c r="AZ28" t="str">
        <f t="shared" si="38"/>
        <v/>
      </c>
      <c r="BA28" t="str">
        <f t="shared" si="39"/>
        <v/>
      </c>
      <c r="BB28" t="str">
        <f t="shared" si="40"/>
        <v/>
      </c>
      <c r="BC28">
        <f t="shared" si="13"/>
        <v>0</v>
      </c>
      <c r="BD28">
        <f t="shared" si="14"/>
        <v>0</v>
      </c>
      <c r="BE28">
        <f t="shared" si="15"/>
        <v>0</v>
      </c>
      <c r="BF28">
        <f t="shared" si="16"/>
        <v>0</v>
      </c>
      <c r="BG28">
        <f t="shared" si="17"/>
        <v>0</v>
      </c>
      <c r="BH28">
        <f t="shared" si="18"/>
        <v>0</v>
      </c>
      <c r="BI28">
        <f t="shared" si="19"/>
        <v>0</v>
      </c>
      <c r="BJ28">
        <f t="shared" si="20"/>
        <v>0</v>
      </c>
      <c r="BK28">
        <f t="shared" si="21"/>
        <v>0</v>
      </c>
      <c r="BL28">
        <f t="shared" si="22"/>
        <v>0</v>
      </c>
      <c r="BM28">
        <f t="shared" si="23"/>
        <v>0</v>
      </c>
      <c r="BN28">
        <f t="shared" si="24"/>
        <v>0</v>
      </c>
      <c r="BO28">
        <f t="shared" si="25"/>
        <v>0</v>
      </c>
      <c r="BP28">
        <f t="shared" si="26"/>
        <v>0</v>
      </c>
      <c r="BQ28">
        <f t="shared" si="27"/>
        <v>0</v>
      </c>
      <c r="BR28">
        <f t="shared" si="28"/>
        <v>0</v>
      </c>
      <c r="BS28">
        <f t="shared" si="29"/>
        <v>0</v>
      </c>
      <c r="BT28">
        <f t="shared" si="41"/>
        <v>0</v>
      </c>
      <c r="BU28" t="str">
        <f t="shared" si="42"/>
        <v>Neutral</v>
      </c>
    </row>
    <row r="29" spans="1:73" ht="30" hidden="1" x14ac:dyDescent="0.25">
      <c r="A29" s="1" t="s">
        <v>17</v>
      </c>
      <c r="B29" t="str">
        <f t="shared" si="30"/>
        <v>everything perfect, just hope the price can be a little bit lower.</v>
      </c>
      <c r="C29" s="5" t="str">
        <f t="shared" si="31"/>
        <v>everything perfect, just hope the price can be a little bit lower.</v>
      </c>
      <c r="D29" t="s">
        <v>73</v>
      </c>
      <c r="E29" t="s">
        <v>114</v>
      </c>
      <c r="F29" t="s">
        <v>64</v>
      </c>
      <c r="G29" t="s">
        <v>115</v>
      </c>
      <c r="H29" t="s">
        <v>24</v>
      </c>
      <c r="I29" t="s">
        <v>42</v>
      </c>
      <c r="J29" t="s">
        <v>116</v>
      </c>
      <c r="K29" t="s">
        <v>117</v>
      </c>
      <c r="L29" t="s">
        <v>49</v>
      </c>
      <c r="M29" t="s">
        <v>118</v>
      </c>
      <c r="N29" t="s">
        <v>119</v>
      </c>
      <c r="O29" t="str">
        <f t="shared" si="0"/>
        <v>everything</v>
      </c>
      <c r="P29" t="str">
        <f t="shared" si="1"/>
        <v>perfect</v>
      </c>
      <c r="Q29" t="str">
        <f t="shared" si="2"/>
        <v>just</v>
      </c>
      <c r="R29" t="str">
        <f t="shared" si="3"/>
        <v>hope</v>
      </c>
      <c r="S29" t="str">
        <f t="shared" si="4"/>
        <v/>
      </c>
      <c r="T29" t="str">
        <f t="shared" si="5"/>
        <v>price</v>
      </c>
      <c r="U29" t="str">
        <f t="shared" si="6"/>
        <v/>
      </c>
      <c r="V29" t="str">
        <f t="shared" si="7"/>
        <v>be</v>
      </c>
      <c r="W29" t="str">
        <f t="shared" si="8"/>
        <v/>
      </c>
      <c r="X29" t="str">
        <f t="shared" si="9"/>
        <v>little</v>
      </c>
      <c r="Y29" t="str">
        <f t="shared" si="10"/>
        <v>bit</v>
      </c>
      <c r="AA29" t="str">
        <f t="shared" si="32"/>
        <v>everything</v>
      </c>
      <c r="AB29" t="str">
        <f t="shared" si="43"/>
        <v>everything perfect</v>
      </c>
      <c r="AC29" t="str">
        <f t="shared" si="44"/>
        <v>everything perfect just</v>
      </c>
      <c r="AD29" t="str">
        <f t="shared" si="45"/>
        <v>everything perfect just hope</v>
      </c>
      <c r="AE29" t="str">
        <f t="shared" si="46"/>
        <v>everything perfect just hope</v>
      </c>
      <c r="AF29" t="str">
        <f t="shared" si="47"/>
        <v>everything perfect just hope price</v>
      </c>
      <c r="AG29" t="str">
        <f t="shared" si="48"/>
        <v>everything perfect just hope price</v>
      </c>
      <c r="AH29" t="str">
        <f t="shared" si="49"/>
        <v>everything perfect just hope price be</v>
      </c>
      <c r="AI29" t="str">
        <f t="shared" si="50"/>
        <v>everything perfect just hope price be</v>
      </c>
      <c r="AJ29" t="str">
        <f t="shared" si="51"/>
        <v>everything perfect just hope price be little</v>
      </c>
      <c r="AK29" t="str">
        <f t="shared" si="52"/>
        <v>everything perfect just hope price be little bit</v>
      </c>
      <c r="AL29" t="s">
        <v>73</v>
      </c>
      <c r="AM29" t="s">
        <v>114</v>
      </c>
      <c r="AN29" t="s">
        <v>64</v>
      </c>
      <c r="AO29" t="s">
        <v>115</v>
      </c>
      <c r="AP29" t="s">
        <v>42</v>
      </c>
      <c r="AQ29" t="s">
        <v>117</v>
      </c>
      <c r="AR29" t="s">
        <v>118</v>
      </c>
      <c r="AS29" t="s">
        <v>119</v>
      </c>
      <c r="AU29" t="str">
        <f t="shared" si="33"/>
        <v>everything perfect</v>
      </c>
      <c r="AV29" t="str">
        <f t="shared" si="34"/>
        <v>perfect just</v>
      </c>
      <c r="AW29" t="str">
        <f t="shared" si="35"/>
        <v>just hope</v>
      </c>
      <c r="AX29" t="str">
        <f t="shared" si="36"/>
        <v>hope price</v>
      </c>
      <c r="AY29" t="str">
        <f t="shared" si="37"/>
        <v>price be</v>
      </c>
      <c r="AZ29" t="str">
        <f t="shared" si="38"/>
        <v>be little</v>
      </c>
      <c r="BA29" t="str">
        <f t="shared" si="39"/>
        <v>little bit</v>
      </c>
      <c r="BB29" t="str">
        <f t="shared" si="40"/>
        <v/>
      </c>
      <c r="BC29">
        <f t="shared" si="13"/>
        <v>0</v>
      </c>
      <c r="BD29">
        <f t="shared" si="14"/>
        <v>0</v>
      </c>
      <c r="BE29">
        <f t="shared" si="15"/>
        <v>0</v>
      </c>
      <c r="BF29">
        <f t="shared" si="16"/>
        <v>0</v>
      </c>
      <c r="BG29">
        <f t="shared" si="17"/>
        <v>0</v>
      </c>
      <c r="BH29">
        <f t="shared" si="18"/>
        <v>0</v>
      </c>
      <c r="BI29">
        <f t="shared" si="19"/>
        <v>0</v>
      </c>
      <c r="BJ29">
        <f t="shared" si="20"/>
        <v>0</v>
      </c>
      <c r="BK29">
        <f t="shared" si="21"/>
        <v>0</v>
      </c>
      <c r="BL29">
        <f t="shared" si="22"/>
        <v>0</v>
      </c>
      <c r="BM29">
        <f t="shared" si="23"/>
        <v>0</v>
      </c>
      <c r="BN29">
        <f t="shared" si="24"/>
        <v>0</v>
      </c>
      <c r="BO29">
        <f t="shared" si="25"/>
        <v>0</v>
      </c>
      <c r="BP29">
        <f t="shared" si="26"/>
        <v>0</v>
      </c>
      <c r="BQ29">
        <f t="shared" si="27"/>
        <v>0</v>
      </c>
      <c r="BR29">
        <f t="shared" si="28"/>
        <v>0</v>
      </c>
      <c r="BS29">
        <f t="shared" si="29"/>
        <v>0</v>
      </c>
      <c r="BT29">
        <f t="shared" si="41"/>
        <v>0</v>
      </c>
      <c r="BU29" t="str">
        <f t="shared" si="42"/>
        <v>Neutral</v>
      </c>
    </row>
    <row r="30" spans="1:73" ht="15.75" x14ac:dyDescent="0.25">
      <c r="A30" s="1" t="s">
        <v>185</v>
      </c>
      <c r="B30" t="str">
        <f t="shared" si="30"/>
        <v>we faced an extremely unpleasant situation.</v>
      </c>
      <c r="C30" s="5" t="str">
        <f t="shared" si="31"/>
        <v>we faced an extremely unpleasant situation.</v>
      </c>
      <c r="D30" t="s">
        <v>52</v>
      </c>
      <c r="E30" t="s">
        <v>120</v>
      </c>
      <c r="F30" t="s">
        <v>121</v>
      </c>
      <c r="G30" t="s">
        <v>122</v>
      </c>
      <c r="H30" t="s">
        <v>123</v>
      </c>
      <c r="I30" t="s">
        <v>124</v>
      </c>
      <c r="O30" t="str">
        <f t="shared" si="0"/>
        <v/>
      </c>
      <c r="P30" t="str">
        <f t="shared" si="1"/>
        <v>faced</v>
      </c>
      <c r="Q30" t="str">
        <f t="shared" si="2"/>
        <v/>
      </c>
      <c r="R30" t="str">
        <f t="shared" si="3"/>
        <v>extremely</v>
      </c>
      <c r="S30" t="str">
        <f t="shared" si="4"/>
        <v>unpleasant</v>
      </c>
      <c r="T30" t="str">
        <f t="shared" si="5"/>
        <v>situation</v>
      </c>
      <c r="U30" t="str">
        <f t="shared" si="6"/>
        <v/>
      </c>
      <c r="V30" t="str">
        <f t="shared" si="7"/>
        <v/>
      </c>
      <c r="W30" t="str">
        <f t="shared" si="8"/>
        <v/>
      </c>
      <c r="X30" t="str">
        <f t="shared" si="9"/>
        <v/>
      </c>
      <c r="Y30" t="str">
        <f t="shared" si="10"/>
        <v/>
      </c>
      <c r="AA30" t="str">
        <f t="shared" si="32"/>
        <v/>
      </c>
      <c r="AB30" t="str">
        <f t="shared" si="43"/>
        <v>faced</v>
      </c>
      <c r="AC30" t="str">
        <f t="shared" si="44"/>
        <v>faced</v>
      </c>
      <c r="AD30" t="str">
        <f t="shared" si="45"/>
        <v>faced extremely</v>
      </c>
      <c r="AE30" t="str">
        <f t="shared" si="46"/>
        <v>faced extremely unpleasant</v>
      </c>
      <c r="AF30" t="str">
        <f t="shared" si="47"/>
        <v>faced extremely unpleasant situation</v>
      </c>
      <c r="AG30" t="str">
        <f t="shared" si="48"/>
        <v>faced extremely unpleasant situation</v>
      </c>
      <c r="AH30" t="str">
        <f t="shared" si="49"/>
        <v>faced extremely unpleasant situation</v>
      </c>
      <c r="AI30" t="str">
        <f t="shared" si="50"/>
        <v>faced extremely unpleasant situation</v>
      </c>
      <c r="AJ30" t="str">
        <f t="shared" si="51"/>
        <v>faced extremely unpleasant situation</v>
      </c>
      <c r="AK30" t="str">
        <f t="shared" si="52"/>
        <v>faced extremely unpleasant situation</v>
      </c>
      <c r="AL30" t="s">
        <v>120</v>
      </c>
      <c r="AM30" t="s">
        <v>122</v>
      </c>
      <c r="AN30" t="s">
        <v>123</v>
      </c>
      <c r="AO30" t="s">
        <v>124</v>
      </c>
      <c r="AU30" t="str">
        <f t="shared" si="33"/>
        <v>faced extremely</v>
      </c>
      <c r="AV30" t="str">
        <f t="shared" si="34"/>
        <v>extremely unpleasant</v>
      </c>
      <c r="AW30" t="str">
        <f t="shared" si="35"/>
        <v>unpleasant situation</v>
      </c>
      <c r="AX30" t="str">
        <f t="shared" si="36"/>
        <v/>
      </c>
      <c r="AY30" t="str">
        <f t="shared" si="37"/>
        <v/>
      </c>
      <c r="AZ30" t="str">
        <f t="shared" si="38"/>
        <v/>
      </c>
      <c r="BA30" t="str">
        <f t="shared" si="39"/>
        <v/>
      </c>
      <c r="BB30" t="str">
        <f t="shared" si="40"/>
        <v/>
      </c>
      <c r="BC30">
        <f t="shared" si="13"/>
        <v>0</v>
      </c>
      <c r="BD30">
        <f t="shared" si="14"/>
        <v>0</v>
      </c>
      <c r="BE30">
        <f t="shared" si="15"/>
        <v>-1</v>
      </c>
      <c r="BF30">
        <f t="shared" si="16"/>
        <v>0</v>
      </c>
      <c r="BG30">
        <f t="shared" si="17"/>
        <v>0</v>
      </c>
      <c r="BH30">
        <f t="shared" si="18"/>
        <v>0</v>
      </c>
      <c r="BI30">
        <f t="shared" si="19"/>
        <v>0</v>
      </c>
      <c r="BJ30">
        <f t="shared" si="20"/>
        <v>0</v>
      </c>
      <c r="BK30">
        <f t="shared" si="21"/>
        <v>0</v>
      </c>
      <c r="BL30">
        <f t="shared" si="22"/>
        <v>0</v>
      </c>
      <c r="BM30">
        <f t="shared" si="23"/>
        <v>0</v>
      </c>
      <c r="BN30">
        <f t="shared" si="24"/>
        <v>0</v>
      </c>
      <c r="BO30">
        <f t="shared" si="25"/>
        <v>0</v>
      </c>
      <c r="BP30">
        <f t="shared" si="26"/>
        <v>0</v>
      </c>
      <c r="BQ30">
        <f t="shared" si="27"/>
        <v>0</v>
      </c>
      <c r="BR30">
        <f t="shared" si="28"/>
        <v>0</v>
      </c>
      <c r="BS30">
        <f t="shared" si="29"/>
        <v>0</v>
      </c>
      <c r="BT30">
        <f t="shared" si="41"/>
        <v>-1</v>
      </c>
      <c r="BU30" t="str">
        <f t="shared" si="42"/>
        <v>Negative</v>
      </c>
    </row>
    <row r="31" spans="1:73" ht="15.75" x14ac:dyDescent="0.25">
      <c r="A31" s="1" t="s">
        <v>186</v>
      </c>
      <c r="B31" t="str">
        <f t="shared" si="30"/>
        <v>wonderful stay and delicious food.</v>
      </c>
      <c r="C31" s="5" t="str">
        <f t="shared" si="31"/>
        <v>wonderful stay and delicious food.</v>
      </c>
      <c r="D31" t="s">
        <v>50</v>
      </c>
      <c r="E31" t="s">
        <v>82</v>
      </c>
      <c r="F31" t="s">
        <v>33</v>
      </c>
      <c r="G31" t="s">
        <v>127</v>
      </c>
      <c r="H31" t="s">
        <v>103</v>
      </c>
      <c r="O31" t="str">
        <f t="shared" si="0"/>
        <v>wonderful</v>
      </c>
      <c r="P31" t="str">
        <f t="shared" si="1"/>
        <v>stay</v>
      </c>
      <c r="Q31" t="str">
        <f t="shared" si="2"/>
        <v/>
      </c>
      <c r="R31" t="str">
        <f t="shared" si="3"/>
        <v>delicious</v>
      </c>
      <c r="S31" t="str">
        <f t="shared" si="4"/>
        <v>food</v>
      </c>
      <c r="T31" t="str">
        <f t="shared" si="5"/>
        <v/>
      </c>
      <c r="U31" t="str">
        <f t="shared" si="6"/>
        <v/>
      </c>
      <c r="V31" t="str">
        <f t="shared" si="7"/>
        <v/>
      </c>
      <c r="W31" t="str">
        <f t="shared" si="8"/>
        <v/>
      </c>
      <c r="X31" t="str">
        <f t="shared" si="9"/>
        <v/>
      </c>
      <c r="Y31" t="str">
        <f t="shared" si="10"/>
        <v/>
      </c>
      <c r="AA31" t="str">
        <f t="shared" si="32"/>
        <v>wonderful</v>
      </c>
      <c r="AB31" t="str">
        <f t="shared" si="43"/>
        <v>wonderful stay</v>
      </c>
      <c r="AC31" t="str">
        <f t="shared" si="44"/>
        <v>wonderful stay</v>
      </c>
      <c r="AD31" t="str">
        <f t="shared" si="45"/>
        <v>wonderful stay delicious</v>
      </c>
      <c r="AE31" t="str">
        <f t="shared" si="46"/>
        <v>wonderful stay delicious food</v>
      </c>
      <c r="AF31" t="str">
        <f t="shared" si="47"/>
        <v>wonderful stay delicious food</v>
      </c>
      <c r="AG31" t="str">
        <f t="shared" si="48"/>
        <v>wonderful stay delicious food</v>
      </c>
      <c r="AH31" t="str">
        <f t="shared" si="49"/>
        <v>wonderful stay delicious food</v>
      </c>
      <c r="AI31" t="str">
        <f t="shared" si="50"/>
        <v>wonderful stay delicious food</v>
      </c>
      <c r="AJ31" t="str">
        <f t="shared" si="51"/>
        <v>wonderful stay delicious food</v>
      </c>
      <c r="AK31" t="str">
        <f t="shared" si="52"/>
        <v>wonderful stay delicious food</v>
      </c>
      <c r="AL31" t="s">
        <v>50</v>
      </c>
      <c r="AM31" t="s">
        <v>82</v>
      </c>
      <c r="AN31" t="s">
        <v>127</v>
      </c>
      <c r="AO31" t="s">
        <v>103</v>
      </c>
      <c r="AU31" t="str">
        <f t="shared" si="33"/>
        <v>wonderful stay</v>
      </c>
      <c r="AV31" t="str">
        <f t="shared" si="34"/>
        <v>stay delicious</v>
      </c>
      <c r="AW31" t="str">
        <f t="shared" si="35"/>
        <v>delicious food</v>
      </c>
      <c r="AX31" t="str">
        <f t="shared" si="36"/>
        <v/>
      </c>
      <c r="AY31" t="str">
        <f t="shared" si="37"/>
        <v/>
      </c>
      <c r="AZ31" t="str">
        <f t="shared" si="38"/>
        <v/>
      </c>
      <c r="BA31" t="str">
        <f t="shared" si="39"/>
        <v/>
      </c>
      <c r="BB31" t="str">
        <f t="shared" si="40"/>
        <v/>
      </c>
      <c r="BC31">
        <f t="shared" si="13"/>
        <v>1</v>
      </c>
      <c r="BD31">
        <f t="shared" si="14"/>
        <v>0</v>
      </c>
      <c r="BE31">
        <f t="shared" si="15"/>
        <v>0</v>
      </c>
      <c r="BF31">
        <f t="shared" si="16"/>
        <v>0</v>
      </c>
      <c r="BG31">
        <f t="shared" si="17"/>
        <v>0</v>
      </c>
      <c r="BH31">
        <f t="shared" si="18"/>
        <v>0</v>
      </c>
      <c r="BI31">
        <f t="shared" si="19"/>
        <v>0</v>
      </c>
      <c r="BJ31">
        <f t="shared" si="20"/>
        <v>0</v>
      </c>
      <c r="BK31">
        <f t="shared" si="21"/>
        <v>0</v>
      </c>
      <c r="BL31">
        <f t="shared" si="22"/>
        <v>0</v>
      </c>
      <c r="BM31">
        <f t="shared" si="23"/>
        <v>0</v>
      </c>
      <c r="BN31">
        <f t="shared" si="24"/>
        <v>0</v>
      </c>
      <c r="BO31">
        <f t="shared" si="25"/>
        <v>0</v>
      </c>
      <c r="BP31">
        <f t="shared" si="26"/>
        <v>0</v>
      </c>
      <c r="BQ31">
        <f t="shared" si="27"/>
        <v>0</v>
      </c>
      <c r="BR31">
        <f t="shared" si="28"/>
        <v>0</v>
      </c>
      <c r="BS31">
        <f t="shared" si="29"/>
        <v>0</v>
      </c>
      <c r="BT31">
        <f t="shared" si="41"/>
        <v>1</v>
      </c>
      <c r="BU31" t="str">
        <f t="shared" si="42"/>
        <v>Positive</v>
      </c>
    </row>
    <row r="32" spans="1:73" ht="15.75" x14ac:dyDescent="0.25">
      <c r="A32" s="1" t="s">
        <v>21</v>
      </c>
      <c r="B32" t="str">
        <f t="shared" si="30"/>
        <v>always stay here, always a pleasure.</v>
      </c>
      <c r="C32" s="5" t="str">
        <f t="shared" si="31"/>
        <v>always stay here, always a pleasure.</v>
      </c>
      <c r="D32" t="s">
        <v>128</v>
      </c>
      <c r="E32" t="s">
        <v>82</v>
      </c>
      <c r="F32" t="s">
        <v>94</v>
      </c>
      <c r="G32" t="s">
        <v>128</v>
      </c>
      <c r="H32" t="s">
        <v>49</v>
      </c>
      <c r="I32" t="s">
        <v>129</v>
      </c>
      <c r="O32" t="str">
        <f t="shared" si="0"/>
        <v>always</v>
      </c>
      <c r="P32" t="str">
        <f t="shared" si="1"/>
        <v>stay</v>
      </c>
      <c r="Q32" t="str">
        <f t="shared" si="2"/>
        <v>here</v>
      </c>
      <c r="R32" t="str">
        <f t="shared" si="3"/>
        <v>always</v>
      </c>
      <c r="S32" t="str">
        <f t="shared" si="4"/>
        <v/>
      </c>
      <c r="T32" t="str">
        <f t="shared" si="5"/>
        <v>pleasure</v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AA32" t="str">
        <f t="shared" si="32"/>
        <v>always</v>
      </c>
      <c r="AB32" t="str">
        <f t="shared" si="43"/>
        <v>always stay</v>
      </c>
      <c r="AC32" t="str">
        <f t="shared" si="44"/>
        <v>always stay here</v>
      </c>
      <c r="AD32" t="str">
        <f t="shared" si="45"/>
        <v>always stay here always</v>
      </c>
      <c r="AE32" t="str">
        <f t="shared" si="46"/>
        <v>always stay here always</v>
      </c>
      <c r="AF32" t="str">
        <f t="shared" si="47"/>
        <v>always stay here always pleasure</v>
      </c>
      <c r="AG32" t="str">
        <f t="shared" si="48"/>
        <v>always stay here always pleasure</v>
      </c>
      <c r="AH32" t="str">
        <f t="shared" si="49"/>
        <v>always stay here always pleasure</v>
      </c>
      <c r="AI32" t="str">
        <f t="shared" si="50"/>
        <v>always stay here always pleasure</v>
      </c>
      <c r="AJ32" t="str">
        <f t="shared" si="51"/>
        <v>always stay here always pleasure</v>
      </c>
      <c r="AK32" t="str">
        <f t="shared" si="52"/>
        <v>always stay here always pleasure</v>
      </c>
      <c r="AL32" t="s">
        <v>128</v>
      </c>
      <c r="AM32" t="s">
        <v>82</v>
      </c>
      <c r="AN32" t="s">
        <v>94</v>
      </c>
      <c r="AO32" t="s">
        <v>128</v>
      </c>
      <c r="AP32" t="s">
        <v>129</v>
      </c>
      <c r="AU32" t="str">
        <f t="shared" si="33"/>
        <v>always stay</v>
      </c>
      <c r="AV32" t="str">
        <f t="shared" si="34"/>
        <v>stay here</v>
      </c>
      <c r="AW32" t="str">
        <f t="shared" si="35"/>
        <v>here always</v>
      </c>
      <c r="AX32" t="str">
        <f t="shared" si="36"/>
        <v>always pleasure</v>
      </c>
      <c r="AY32" t="str">
        <f t="shared" si="37"/>
        <v/>
      </c>
      <c r="AZ32" t="str">
        <f t="shared" si="38"/>
        <v/>
      </c>
      <c r="BA32" t="str">
        <f t="shared" si="39"/>
        <v/>
      </c>
      <c r="BB32" t="str">
        <f t="shared" si="40"/>
        <v/>
      </c>
      <c r="BC32">
        <f t="shared" si="13"/>
        <v>0</v>
      </c>
      <c r="BD32">
        <f t="shared" si="14"/>
        <v>0</v>
      </c>
      <c r="BE32">
        <f t="shared" si="15"/>
        <v>0</v>
      </c>
      <c r="BF32">
        <f t="shared" si="16"/>
        <v>0</v>
      </c>
      <c r="BG32">
        <f t="shared" si="17"/>
        <v>1</v>
      </c>
      <c r="BH32">
        <f t="shared" si="18"/>
        <v>0</v>
      </c>
      <c r="BI32">
        <f t="shared" si="19"/>
        <v>0</v>
      </c>
      <c r="BJ32">
        <f t="shared" si="20"/>
        <v>0</v>
      </c>
      <c r="BK32">
        <f t="shared" si="21"/>
        <v>0</v>
      </c>
      <c r="BL32">
        <f t="shared" si="22"/>
        <v>0</v>
      </c>
      <c r="BM32">
        <f t="shared" si="23"/>
        <v>0</v>
      </c>
      <c r="BN32">
        <f t="shared" si="24"/>
        <v>0</v>
      </c>
      <c r="BO32">
        <f t="shared" si="25"/>
        <v>0</v>
      </c>
      <c r="BP32">
        <f t="shared" si="26"/>
        <v>0</v>
      </c>
      <c r="BQ32">
        <f t="shared" si="27"/>
        <v>0</v>
      </c>
      <c r="BR32">
        <f t="shared" si="28"/>
        <v>0</v>
      </c>
      <c r="BS32">
        <f t="shared" si="29"/>
        <v>0</v>
      </c>
      <c r="BT32">
        <f t="shared" si="41"/>
        <v>1</v>
      </c>
      <c r="BU32" t="str">
        <f t="shared" si="42"/>
        <v>Positive</v>
      </c>
    </row>
    <row r="33" spans="1:73" ht="15.75" x14ac:dyDescent="0.25">
      <c r="A33" s="1" t="s">
        <v>18</v>
      </c>
      <c r="B33" t="str">
        <f t="shared" si="30"/>
        <v>extra bed charge is outrageous.</v>
      </c>
      <c r="C33" s="5" t="str">
        <f t="shared" si="31"/>
        <v>extra bed charge is outrageous.</v>
      </c>
      <c r="D33" t="s">
        <v>130</v>
      </c>
      <c r="E33" t="s">
        <v>131</v>
      </c>
      <c r="F33" t="s">
        <v>132</v>
      </c>
      <c r="G33" t="s">
        <v>27</v>
      </c>
      <c r="H33" t="s">
        <v>133</v>
      </c>
      <c r="O33" t="str">
        <f t="shared" si="0"/>
        <v>extra</v>
      </c>
      <c r="P33" t="str">
        <f t="shared" si="1"/>
        <v>bed</v>
      </c>
      <c r="Q33" t="str">
        <f t="shared" si="2"/>
        <v>charge</v>
      </c>
      <c r="R33" t="str">
        <f t="shared" si="3"/>
        <v/>
      </c>
      <c r="S33" t="str">
        <f t="shared" si="4"/>
        <v>outrageous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 t="str">
        <f t="shared" si="9"/>
        <v/>
      </c>
      <c r="Y33" t="str">
        <f t="shared" si="10"/>
        <v/>
      </c>
      <c r="AA33" t="str">
        <f t="shared" si="32"/>
        <v>extra</v>
      </c>
      <c r="AB33" t="str">
        <f t="shared" si="43"/>
        <v>extra bed</v>
      </c>
      <c r="AC33" t="str">
        <f t="shared" si="44"/>
        <v>extra bed charge</v>
      </c>
      <c r="AD33" t="str">
        <f t="shared" si="45"/>
        <v>extra bed charge</v>
      </c>
      <c r="AE33" t="str">
        <f t="shared" si="46"/>
        <v>extra bed charge outrageous</v>
      </c>
      <c r="AF33" t="str">
        <f t="shared" si="47"/>
        <v>extra bed charge outrageous</v>
      </c>
      <c r="AG33" t="str">
        <f t="shared" si="48"/>
        <v>extra bed charge outrageous</v>
      </c>
      <c r="AH33" t="str">
        <f t="shared" si="49"/>
        <v>extra bed charge outrageous</v>
      </c>
      <c r="AI33" t="str">
        <f t="shared" si="50"/>
        <v>extra bed charge outrageous</v>
      </c>
      <c r="AJ33" t="str">
        <f t="shared" si="51"/>
        <v>extra bed charge outrageous</v>
      </c>
      <c r="AK33" t="str">
        <f t="shared" si="52"/>
        <v>extra bed charge outrageous</v>
      </c>
      <c r="AL33" t="s">
        <v>130</v>
      </c>
      <c r="AM33" t="s">
        <v>131</v>
      </c>
      <c r="AN33" t="s">
        <v>132</v>
      </c>
      <c r="AO33" t="s">
        <v>133</v>
      </c>
      <c r="AU33" t="str">
        <f t="shared" si="33"/>
        <v>extra bed</v>
      </c>
      <c r="AV33" t="str">
        <f t="shared" si="34"/>
        <v>bed charge</v>
      </c>
      <c r="AW33" t="str">
        <f t="shared" si="35"/>
        <v>charge outrageous</v>
      </c>
      <c r="AX33" t="str">
        <f t="shared" si="36"/>
        <v/>
      </c>
      <c r="AY33" t="str">
        <f t="shared" si="37"/>
        <v/>
      </c>
      <c r="AZ33" t="str">
        <f t="shared" si="38"/>
        <v/>
      </c>
      <c r="BA33" t="str">
        <f t="shared" si="39"/>
        <v/>
      </c>
      <c r="BB33" t="str">
        <f t="shared" si="40"/>
        <v/>
      </c>
      <c r="BC33">
        <f t="shared" si="13"/>
        <v>0</v>
      </c>
      <c r="BD33">
        <f t="shared" si="14"/>
        <v>0</v>
      </c>
      <c r="BE33">
        <f t="shared" si="15"/>
        <v>0</v>
      </c>
      <c r="BF33">
        <f t="shared" si="16"/>
        <v>-1</v>
      </c>
      <c r="BG33">
        <f t="shared" si="17"/>
        <v>0</v>
      </c>
      <c r="BH33">
        <f t="shared" si="18"/>
        <v>0</v>
      </c>
      <c r="BI33">
        <f t="shared" si="19"/>
        <v>0</v>
      </c>
      <c r="BJ33">
        <f t="shared" si="20"/>
        <v>0</v>
      </c>
      <c r="BK33">
        <f t="shared" si="21"/>
        <v>0</v>
      </c>
      <c r="BL33">
        <f t="shared" si="22"/>
        <v>0</v>
      </c>
      <c r="BM33">
        <f t="shared" si="23"/>
        <v>0</v>
      </c>
      <c r="BN33">
        <f t="shared" si="24"/>
        <v>0</v>
      </c>
      <c r="BO33">
        <f t="shared" si="25"/>
        <v>0</v>
      </c>
      <c r="BP33">
        <f t="shared" si="26"/>
        <v>0</v>
      </c>
      <c r="BQ33">
        <f t="shared" si="27"/>
        <v>0</v>
      </c>
      <c r="BR33">
        <f t="shared" si="28"/>
        <v>0</v>
      </c>
      <c r="BS33">
        <f t="shared" si="29"/>
        <v>0</v>
      </c>
      <c r="BT33">
        <f t="shared" si="41"/>
        <v>-1</v>
      </c>
      <c r="BU33" t="str">
        <f t="shared" si="42"/>
        <v>Negative</v>
      </c>
    </row>
    <row r="34" spans="1:73" ht="15.75" x14ac:dyDescent="0.25">
      <c r="A34" s="1" t="s">
        <v>141</v>
      </c>
      <c r="B34" t="str">
        <f t="shared" si="30"/>
        <v>the parking is not happy</v>
      </c>
      <c r="C34" s="5" t="str">
        <f t="shared" si="31"/>
        <v>the parking is not happy</v>
      </c>
      <c r="D34" t="s">
        <v>24</v>
      </c>
      <c r="E34" t="s">
        <v>153</v>
      </c>
      <c r="F34" t="s">
        <v>27</v>
      </c>
      <c r="G34" t="s">
        <v>67</v>
      </c>
      <c r="H34" t="s">
        <v>154</v>
      </c>
      <c r="O34" t="str">
        <f t="shared" si="0"/>
        <v/>
      </c>
      <c r="P34" t="str">
        <f t="shared" si="1"/>
        <v>parking</v>
      </c>
      <c r="Q34" t="str">
        <f t="shared" si="2"/>
        <v/>
      </c>
      <c r="R34" t="str">
        <f t="shared" si="3"/>
        <v>not</v>
      </c>
      <c r="S34" t="str">
        <f t="shared" si="4"/>
        <v>happy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AA34" t="str">
        <f t="shared" si="32"/>
        <v/>
      </c>
      <c r="AB34" t="str">
        <f t="shared" si="43"/>
        <v>parking</v>
      </c>
      <c r="AC34" t="str">
        <f t="shared" si="44"/>
        <v>parking</v>
      </c>
      <c r="AD34" t="str">
        <f t="shared" si="45"/>
        <v>parking not</v>
      </c>
      <c r="AE34" t="str">
        <f t="shared" si="46"/>
        <v>parking not happy</v>
      </c>
      <c r="AF34" t="str">
        <f t="shared" si="47"/>
        <v>parking not happy</v>
      </c>
      <c r="AG34" t="str">
        <f t="shared" si="48"/>
        <v>parking not happy</v>
      </c>
      <c r="AH34" t="str">
        <f t="shared" si="49"/>
        <v>parking not happy</v>
      </c>
      <c r="AI34" t="str">
        <f t="shared" si="50"/>
        <v>parking not happy</v>
      </c>
      <c r="AJ34" t="str">
        <f t="shared" si="51"/>
        <v>parking not happy</v>
      </c>
      <c r="AK34" t="str">
        <f t="shared" si="52"/>
        <v>parking not happy</v>
      </c>
      <c r="AL34" t="s">
        <v>153</v>
      </c>
      <c r="AM34" t="s">
        <v>67</v>
      </c>
      <c r="AN34" t="s">
        <v>154</v>
      </c>
      <c r="AU34" t="str">
        <f t="shared" si="33"/>
        <v>parking not</v>
      </c>
      <c r="AV34" t="str">
        <f t="shared" si="34"/>
        <v>not happy</v>
      </c>
      <c r="AW34" t="str">
        <f t="shared" si="35"/>
        <v/>
      </c>
      <c r="AX34" t="str">
        <f t="shared" si="36"/>
        <v/>
      </c>
      <c r="AY34" t="str">
        <f t="shared" si="37"/>
        <v/>
      </c>
      <c r="AZ34" t="str">
        <f t="shared" si="38"/>
        <v/>
      </c>
      <c r="BA34" t="str">
        <f t="shared" si="39"/>
        <v/>
      </c>
      <c r="BB34" t="str">
        <f t="shared" si="40"/>
        <v/>
      </c>
      <c r="BC34">
        <f t="shared" si="13"/>
        <v>0</v>
      </c>
      <c r="BD34">
        <f t="shared" si="14"/>
        <v>-1</v>
      </c>
      <c r="BE34">
        <f t="shared" si="15"/>
        <v>1</v>
      </c>
      <c r="BF34">
        <f t="shared" si="16"/>
        <v>0</v>
      </c>
      <c r="BG34">
        <f t="shared" si="17"/>
        <v>0</v>
      </c>
      <c r="BH34">
        <f t="shared" si="18"/>
        <v>0</v>
      </c>
      <c r="BI34">
        <f t="shared" si="19"/>
        <v>0</v>
      </c>
      <c r="BJ34">
        <f t="shared" si="20"/>
        <v>0</v>
      </c>
      <c r="BK34">
        <f t="shared" si="21"/>
        <v>0</v>
      </c>
      <c r="BL34">
        <f t="shared" si="22"/>
        <v>0</v>
      </c>
      <c r="BM34">
        <f t="shared" si="23"/>
        <v>-1</v>
      </c>
      <c r="BN34">
        <f t="shared" si="24"/>
        <v>0</v>
      </c>
      <c r="BO34">
        <f t="shared" si="25"/>
        <v>0</v>
      </c>
      <c r="BP34">
        <f t="shared" si="26"/>
        <v>0</v>
      </c>
      <c r="BQ34">
        <f t="shared" si="27"/>
        <v>0</v>
      </c>
      <c r="BR34">
        <f t="shared" si="28"/>
        <v>0</v>
      </c>
      <c r="BS34">
        <f t="shared" si="29"/>
        <v>0</v>
      </c>
      <c r="BT34">
        <f t="shared" si="41"/>
        <v>-1</v>
      </c>
      <c r="BU34" t="str">
        <f t="shared" si="42"/>
        <v>Negative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dictionary</vt:lpstr>
      <vt:lpstr>hotelReview</vt:lpstr>
      <vt:lpstr>kw</vt:lpstr>
      <vt:lpstr>kws</vt:lpstr>
      <vt:lpstr>stw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Hong</dc:creator>
  <cp:lastModifiedBy>Zhou, Hong</cp:lastModifiedBy>
  <dcterms:created xsi:type="dcterms:W3CDTF">2019-11-11T16:50:07Z</dcterms:created>
  <dcterms:modified xsi:type="dcterms:W3CDTF">2023-07-13T21:31:34Z</dcterms:modified>
</cp:coreProperties>
</file>