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zhou\OneDrive - University of Saint Joseph\Hong\bookswriting\dataMiningInExcel_2ndEdition\Apress\chapter14\"/>
    </mc:Choice>
  </mc:AlternateContent>
  <bookViews>
    <workbookView xWindow="-120" yWindow="-120" windowWidth="20730" windowHeight="11160" activeTab="1"/>
  </bookViews>
  <sheets>
    <sheet name="dictionary" sheetId="6" r:id="rId1"/>
    <sheet name="Assignment" sheetId="8" r:id="rId2"/>
  </sheets>
  <definedNames>
    <definedName name="kw" comment="Please make sure that the Scope is Workbook!">dictionary!$A$2:$A$56</definedName>
    <definedName name="kws">dictionary!$B$2:$B$56</definedName>
    <definedName name="stw">dictionary!$D$2:$D$25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U2" i="8" l="1"/>
  <c r="AV2" i="8"/>
  <c r="AW2" i="8"/>
  <c r="AX2" i="8"/>
  <c r="AY2" i="8"/>
  <c r="AZ2" i="8"/>
  <c r="BA2" i="8"/>
  <c r="BB2" i="8"/>
  <c r="BC2" i="8"/>
  <c r="BD2" i="8"/>
  <c r="BE2" i="8"/>
  <c r="BF2" i="8"/>
  <c r="AU3" i="8"/>
  <c r="AV3" i="8"/>
  <c r="AW3" i="8"/>
  <c r="AX3" i="8"/>
  <c r="AY3" i="8"/>
  <c r="AZ3" i="8"/>
  <c r="BA3" i="8"/>
  <c r="BB3" i="8"/>
  <c r="BC3" i="8"/>
  <c r="BD3" i="8"/>
  <c r="BE3" i="8"/>
  <c r="BF3" i="8"/>
  <c r="AU4" i="8"/>
  <c r="AV4" i="8"/>
  <c r="AW4" i="8"/>
  <c r="AX4" i="8"/>
  <c r="AY4" i="8"/>
  <c r="AZ4" i="8"/>
  <c r="BA4" i="8"/>
  <c r="BB4" i="8"/>
  <c r="BC4" i="8"/>
  <c r="BD4" i="8"/>
  <c r="BE4" i="8"/>
  <c r="BF4" i="8"/>
  <c r="AU5" i="8"/>
  <c r="AV5" i="8"/>
  <c r="AW5" i="8"/>
  <c r="AX5" i="8"/>
  <c r="AY5" i="8"/>
  <c r="AZ5" i="8"/>
  <c r="BA5" i="8"/>
  <c r="BB5" i="8"/>
  <c r="BC5" i="8"/>
  <c r="BD5" i="8"/>
  <c r="BE5" i="8"/>
  <c r="BF5" i="8"/>
  <c r="AU6" i="8"/>
  <c r="AV6" i="8"/>
  <c r="AW6" i="8"/>
  <c r="AX6" i="8"/>
  <c r="AY6" i="8"/>
  <c r="AZ6" i="8"/>
  <c r="BA6" i="8"/>
  <c r="BB6" i="8"/>
  <c r="BC6" i="8"/>
  <c r="BD6" i="8"/>
  <c r="BE6" i="8"/>
  <c r="BF6" i="8"/>
  <c r="AU7" i="8"/>
  <c r="AV7" i="8"/>
  <c r="AW7" i="8"/>
  <c r="AX7" i="8"/>
  <c r="AY7" i="8"/>
  <c r="AZ7" i="8"/>
  <c r="BA7" i="8"/>
  <c r="BB7" i="8"/>
  <c r="BC7" i="8"/>
  <c r="BD7" i="8"/>
  <c r="BE7" i="8"/>
  <c r="BF7" i="8"/>
  <c r="AU8" i="8"/>
  <c r="AV8" i="8"/>
  <c r="AW8" i="8"/>
  <c r="AX8" i="8"/>
  <c r="AY8" i="8"/>
  <c r="AZ8" i="8"/>
  <c r="BA8" i="8"/>
  <c r="BB8" i="8"/>
  <c r="BC8" i="8"/>
  <c r="BD8" i="8"/>
  <c r="BE8" i="8"/>
  <c r="BF8" i="8"/>
  <c r="AU9" i="8"/>
  <c r="AV9" i="8"/>
  <c r="AW9" i="8"/>
  <c r="AX9" i="8"/>
  <c r="AY9" i="8"/>
  <c r="AZ9" i="8"/>
  <c r="BA9" i="8"/>
  <c r="BB9" i="8"/>
  <c r="BC9" i="8"/>
  <c r="BD9" i="8"/>
  <c r="BE9" i="8"/>
  <c r="BF9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AU14" i="8"/>
  <c r="AV14" i="8"/>
  <c r="AW14" i="8"/>
  <c r="AX14" i="8"/>
  <c r="AY14" i="8"/>
  <c r="AZ14" i="8"/>
  <c r="BA14" i="8"/>
  <c r="BB14" i="8"/>
  <c r="BC14" i="8"/>
  <c r="BD14" i="8"/>
  <c r="BE14" i="8"/>
  <c r="BF14" i="8"/>
  <c r="AU15" i="8"/>
  <c r="AV15" i="8"/>
  <c r="AW15" i="8"/>
  <c r="AX15" i="8"/>
  <c r="AY15" i="8"/>
  <c r="AZ15" i="8"/>
  <c r="BA15" i="8"/>
  <c r="BB15" i="8"/>
  <c r="BC15" i="8"/>
  <c r="BD15" i="8"/>
  <c r="BE15" i="8"/>
  <c r="BF15" i="8"/>
  <c r="AU16" i="8"/>
  <c r="AV16" i="8"/>
  <c r="AW16" i="8"/>
  <c r="AX16" i="8"/>
  <c r="AY16" i="8"/>
  <c r="AZ16" i="8"/>
  <c r="BA16" i="8"/>
  <c r="BB16" i="8"/>
  <c r="BC16" i="8"/>
  <c r="BD16" i="8"/>
  <c r="BE16" i="8"/>
  <c r="BF16" i="8"/>
  <c r="AU17" i="8"/>
  <c r="AV17" i="8"/>
  <c r="AW17" i="8"/>
  <c r="AX17" i="8"/>
  <c r="AY17" i="8"/>
  <c r="AZ17" i="8"/>
  <c r="BA17" i="8"/>
  <c r="BB17" i="8"/>
  <c r="BC17" i="8"/>
  <c r="BD17" i="8"/>
  <c r="BE17" i="8"/>
  <c r="BF17" i="8"/>
  <c r="AT3" i="8"/>
  <c r="AT4" i="8"/>
  <c r="AT5" i="8"/>
  <c r="AT6" i="8"/>
  <c r="AT7" i="8"/>
  <c r="AT8" i="8"/>
  <c r="AT9" i="8"/>
  <c r="AT10" i="8"/>
  <c r="AT11" i="8"/>
  <c r="AT12" i="8"/>
  <c r="AT13" i="8"/>
  <c r="AT14" i="8"/>
  <c r="AT15" i="8"/>
  <c r="AT16" i="8"/>
  <c r="AT17" i="8"/>
  <c r="AT2" i="8"/>
  <c r="BG3" i="8" l="1"/>
  <c r="BH3" i="8" s="1"/>
  <c r="BG4" i="8"/>
  <c r="BH4" i="8" s="1"/>
  <c r="BG5" i="8"/>
  <c r="BH5" i="8" s="1"/>
  <c r="BG6" i="8"/>
  <c r="BH6" i="8" s="1"/>
  <c r="BG7" i="8"/>
  <c r="BH7" i="8" s="1"/>
  <c r="BG8" i="8"/>
  <c r="BH8" i="8" s="1"/>
  <c r="BG9" i="8"/>
  <c r="BH9" i="8" s="1"/>
  <c r="BG10" i="8"/>
  <c r="BH10" i="8" s="1"/>
  <c r="BG11" i="8"/>
  <c r="BH11" i="8" s="1"/>
  <c r="BG12" i="8"/>
  <c r="BH12" i="8" s="1"/>
  <c r="BG13" i="8"/>
  <c r="BH13" i="8" s="1"/>
  <c r="BG14" i="8"/>
  <c r="BH14" i="8" s="1"/>
  <c r="BG15" i="8"/>
  <c r="BH15" i="8" s="1"/>
  <c r="BG16" i="8"/>
  <c r="BH16" i="8" s="1"/>
  <c r="BG17" i="8"/>
  <c r="BH17" i="8" s="1"/>
  <c r="BG2" i="8"/>
  <c r="BH2" i="8" s="1"/>
  <c r="AN2" i="8"/>
  <c r="AO2" i="8"/>
  <c r="AP2" i="8"/>
  <c r="AQ2" i="8"/>
  <c r="AR2" i="8"/>
  <c r="AN3" i="8"/>
  <c r="AO3" i="8"/>
  <c r="AP3" i="8"/>
  <c r="AQ3" i="8"/>
  <c r="AR3" i="8"/>
  <c r="AN4" i="8"/>
  <c r="AO4" i="8"/>
  <c r="AP4" i="8"/>
  <c r="AQ4" i="8"/>
  <c r="AR4" i="8"/>
  <c r="AN5" i="8"/>
  <c r="AO5" i="8"/>
  <c r="AP5" i="8"/>
  <c r="AQ5" i="8"/>
  <c r="AR5" i="8"/>
  <c r="AN6" i="8"/>
  <c r="AO6" i="8"/>
  <c r="AP6" i="8"/>
  <c r="AQ6" i="8"/>
  <c r="AR6" i="8"/>
  <c r="AN7" i="8"/>
  <c r="AO7" i="8"/>
  <c r="AP7" i="8"/>
  <c r="AQ7" i="8"/>
  <c r="AR7" i="8"/>
  <c r="AN8" i="8"/>
  <c r="AO8" i="8"/>
  <c r="AP8" i="8"/>
  <c r="AQ8" i="8"/>
  <c r="AR8" i="8"/>
  <c r="AN9" i="8"/>
  <c r="AO9" i="8"/>
  <c r="AP9" i="8"/>
  <c r="AQ9" i="8"/>
  <c r="AR9" i="8"/>
  <c r="AN10" i="8"/>
  <c r="AO10" i="8"/>
  <c r="AP10" i="8"/>
  <c r="AQ10" i="8"/>
  <c r="AR10" i="8"/>
  <c r="AN11" i="8"/>
  <c r="AO11" i="8"/>
  <c r="AP11" i="8"/>
  <c r="AQ11" i="8"/>
  <c r="AR11" i="8"/>
  <c r="AN12" i="8"/>
  <c r="AO12" i="8"/>
  <c r="AP12" i="8"/>
  <c r="AQ12" i="8"/>
  <c r="AR12" i="8"/>
  <c r="AN13" i="8"/>
  <c r="AO13" i="8"/>
  <c r="AP13" i="8"/>
  <c r="AQ13" i="8"/>
  <c r="AR13" i="8"/>
  <c r="AN14" i="8"/>
  <c r="AO14" i="8"/>
  <c r="AP14" i="8"/>
  <c r="AQ14" i="8"/>
  <c r="AR14" i="8"/>
  <c r="AN15" i="8"/>
  <c r="AO15" i="8"/>
  <c r="AP15" i="8"/>
  <c r="AQ15" i="8"/>
  <c r="AR15" i="8"/>
  <c r="AN16" i="8"/>
  <c r="AO16" i="8"/>
  <c r="AP16" i="8"/>
  <c r="AQ16" i="8"/>
  <c r="AR16" i="8"/>
  <c r="AN17" i="8"/>
  <c r="AO17" i="8"/>
  <c r="AP17" i="8"/>
  <c r="AQ17" i="8"/>
  <c r="AR17" i="8"/>
  <c r="AM3" i="8"/>
  <c r="AM4" i="8"/>
  <c r="AM5" i="8"/>
  <c r="AM6" i="8"/>
  <c r="AM7" i="8"/>
  <c r="AM8" i="8"/>
  <c r="AM9" i="8"/>
  <c r="AM10" i="8"/>
  <c r="AM11" i="8"/>
  <c r="AM12" i="8"/>
  <c r="AM13" i="8"/>
  <c r="AM14" i="8"/>
  <c r="AM15" i="8"/>
  <c r="AM16" i="8"/>
  <c r="AM17" i="8"/>
  <c r="AM2" i="8"/>
  <c r="W7" i="8"/>
  <c r="X7" i="8" s="1"/>
  <c r="Y7" i="8" s="1"/>
  <c r="W12" i="8"/>
  <c r="N2" i="8"/>
  <c r="O2" i="8"/>
  <c r="P2" i="8"/>
  <c r="Q2" i="8"/>
  <c r="R2" i="8"/>
  <c r="S2" i="8"/>
  <c r="T2" i="8"/>
  <c r="U2" i="8"/>
  <c r="N3" i="8"/>
  <c r="O3" i="8"/>
  <c r="P3" i="8"/>
  <c r="Q3" i="8"/>
  <c r="R3" i="8"/>
  <c r="S3" i="8"/>
  <c r="T3" i="8"/>
  <c r="U3" i="8"/>
  <c r="N4" i="8"/>
  <c r="O4" i="8"/>
  <c r="P4" i="8"/>
  <c r="Q4" i="8"/>
  <c r="R4" i="8"/>
  <c r="S4" i="8"/>
  <c r="T4" i="8"/>
  <c r="U4" i="8"/>
  <c r="N5" i="8"/>
  <c r="X5" i="8" s="1"/>
  <c r="Y5" i="8" s="1"/>
  <c r="Z5" i="8" s="1"/>
  <c r="AA5" i="8" s="1"/>
  <c r="AB5" i="8" s="1"/>
  <c r="AC5" i="8" s="1"/>
  <c r="AD5" i="8" s="1"/>
  <c r="AE5" i="8" s="1"/>
  <c r="O5" i="8"/>
  <c r="P5" i="8"/>
  <c r="Q5" i="8"/>
  <c r="R5" i="8"/>
  <c r="S5" i="8"/>
  <c r="T5" i="8"/>
  <c r="U5" i="8"/>
  <c r="N6" i="8"/>
  <c r="O6" i="8"/>
  <c r="P6" i="8"/>
  <c r="Q6" i="8"/>
  <c r="R6" i="8"/>
  <c r="S6" i="8"/>
  <c r="T6" i="8"/>
  <c r="U6" i="8"/>
  <c r="N7" i="8"/>
  <c r="O7" i="8"/>
  <c r="P7" i="8"/>
  <c r="Q7" i="8"/>
  <c r="R7" i="8"/>
  <c r="S7" i="8"/>
  <c r="T7" i="8"/>
  <c r="U7" i="8"/>
  <c r="N8" i="8"/>
  <c r="O8" i="8"/>
  <c r="P8" i="8"/>
  <c r="Q8" i="8"/>
  <c r="R8" i="8"/>
  <c r="S8" i="8"/>
  <c r="T8" i="8"/>
  <c r="U8" i="8"/>
  <c r="N9" i="8"/>
  <c r="X9" i="8" s="1"/>
  <c r="Y9" i="8" s="1"/>
  <c r="Z9" i="8" s="1"/>
  <c r="AA9" i="8" s="1"/>
  <c r="AB9" i="8" s="1"/>
  <c r="AC9" i="8" s="1"/>
  <c r="AD9" i="8" s="1"/>
  <c r="AE9" i="8" s="1"/>
  <c r="O9" i="8"/>
  <c r="P9" i="8"/>
  <c r="Q9" i="8"/>
  <c r="R9" i="8"/>
  <c r="S9" i="8"/>
  <c r="T9" i="8"/>
  <c r="U9" i="8"/>
  <c r="N10" i="8"/>
  <c r="O10" i="8"/>
  <c r="P10" i="8"/>
  <c r="Q10" i="8"/>
  <c r="R10" i="8"/>
  <c r="S10" i="8"/>
  <c r="T10" i="8"/>
  <c r="U10" i="8"/>
  <c r="N11" i="8"/>
  <c r="O11" i="8"/>
  <c r="P11" i="8"/>
  <c r="Q11" i="8"/>
  <c r="R11" i="8"/>
  <c r="S11" i="8"/>
  <c r="T11" i="8"/>
  <c r="U11" i="8"/>
  <c r="N12" i="8"/>
  <c r="X12" i="8" s="1"/>
  <c r="O12" i="8"/>
  <c r="Y12" i="8" s="1"/>
  <c r="Z12" i="8" s="1"/>
  <c r="AA12" i="8" s="1"/>
  <c r="AB12" i="8" s="1"/>
  <c r="AC12" i="8" s="1"/>
  <c r="AD12" i="8" s="1"/>
  <c r="AE12" i="8" s="1"/>
  <c r="P12" i="8"/>
  <c r="Q12" i="8"/>
  <c r="R12" i="8"/>
  <c r="S12" i="8"/>
  <c r="T12" i="8"/>
  <c r="U12" i="8"/>
  <c r="N13" i="8"/>
  <c r="O13" i="8"/>
  <c r="P13" i="8"/>
  <c r="Q13" i="8"/>
  <c r="R13" i="8"/>
  <c r="S13" i="8"/>
  <c r="T13" i="8"/>
  <c r="U13" i="8"/>
  <c r="N14" i="8"/>
  <c r="O14" i="8"/>
  <c r="P14" i="8"/>
  <c r="Q14" i="8"/>
  <c r="R14" i="8"/>
  <c r="S14" i="8"/>
  <c r="T14" i="8"/>
  <c r="U14" i="8"/>
  <c r="N15" i="8"/>
  <c r="O15" i="8"/>
  <c r="P15" i="8"/>
  <c r="Q15" i="8"/>
  <c r="R15" i="8"/>
  <c r="S15" i="8"/>
  <c r="T15" i="8"/>
  <c r="U15" i="8"/>
  <c r="N16" i="8"/>
  <c r="O16" i="8"/>
  <c r="P16" i="8"/>
  <c r="Q16" i="8"/>
  <c r="R16" i="8"/>
  <c r="S16" i="8"/>
  <c r="T16" i="8"/>
  <c r="U16" i="8"/>
  <c r="N17" i="8"/>
  <c r="X17" i="8" s="1"/>
  <c r="Y17" i="8" s="1"/>
  <c r="Z17" i="8" s="1"/>
  <c r="AA17" i="8" s="1"/>
  <c r="AB17" i="8" s="1"/>
  <c r="AC17" i="8" s="1"/>
  <c r="AD17" i="8" s="1"/>
  <c r="AE17" i="8" s="1"/>
  <c r="O17" i="8"/>
  <c r="P17" i="8"/>
  <c r="Q17" i="8"/>
  <c r="R17" i="8"/>
  <c r="S17" i="8"/>
  <c r="T17" i="8"/>
  <c r="U17" i="8"/>
  <c r="M3" i="8"/>
  <c r="W3" i="8" s="1"/>
  <c r="X3" i="8" s="1"/>
  <c r="Y3" i="8" s="1"/>
  <c r="Z3" i="8" s="1"/>
  <c r="AA3" i="8" s="1"/>
  <c r="AB3" i="8" s="1"/>
  <c r="AC3" i="8" s="1"/>
  <c r="AD3" i="8" s="1"/>
  <c r="AE3" i="8" s="1"/>
  <c r="M4" i="8"/>
  <c r="W4" i="8" s="1"/>
  <c r="M5" i="8"/>
  <c r="W5" i="8" s="1"/>
  <c r="M6" i="8"/>
  <c r="W6" i="8" s="1"/>
  <c r="X6" i="8" s="1"/>
  <c r="Y6" i="8" s="1"/>
  <c r="Z6" i="8" s="1"/>
  <c r="AA6" i="8" s="1"/>
  <c r="AB6" i="8" s="1"/>
  <c r="AC6" i="8" s="1"/>
  <c r="AD6" i="8" s="1"/>
  <c r="AE6" i="8" s="1"/>
  <c r="M7" i="8"/>
  <c r="M8" i="8"/>
  <c r="W8" i="8" s="1"/>
  <c r="M9" i="8"/>
  <c r="W9" i="8" s="1"/>
  <c r="M10" i="8"/>
  <c r="W10" i="8" s="1"/>
  <c r="X10" i="8" s="1"/>
  <c r="Y10" i="8" s="1"/>
  <c r="Z10" i="8" s="1"/>
  <c r="AA10" i="8" s="1"/>
  <c r="AB10" i="8" s="1"/>
  <c r="AC10" i="8" s="1"/>
  <c r="AD10" i="8" s="1"/>
  <c r="AE10" i="8" s="1"/>
  <c r="M11" i="8"/>
  <c r="W11" i="8" s="1"/>
  <c r="X11" i="8" s="1"/>
  <c r="Y11" i="8" s="1"/>
  <c r="Z11" i="8" s="1"/>
  <c r="AA11" i="8" s="1"/>
  <c r="AB11" i="8" s="1"/>
  <c r="AC11" i="8" s="1"/>
  <c r="AD11" i="8" s="1"/>
  <c r="AE11" i="8" s="1"/>
  <c r="M12" i="8"/>
  <c r="M13" i="8"/>
  <c r="W13" i="8" s="1"/>
  <c r="X13" i="8" s="1"/>
  <c r="Y13" i="8" s="1"/>
  <c r="Z13" i="8" s="1"/>
  <c r="AA13" i="8" s="1"/>
  <c r="AB13" i="8" s="1"/>
  <c r="AC13" i="8" s="1"/>
  <c r="AD13" i="8" s="1"/>
  <c r="AE13" i="8" s="1"/>
  <c r="M14" i="8"/>
  <c r="W14" i="8" s="1"/>
  <c r="X14" i="8" s="1"/>
  <c r="Y14" i="8" s="1"/>
  <c r="Z14" i="8" s="1"/>
  <c r="AA14" i="8" s="1"/>
  <c r="AB14" i="8" s="1"/>
  <c r="AC14" i="8" s="1"/>
  <c r="AD14" i="8" s="1"/>
  <c r="AE14" i="8" s="1"/>
  <c r="M15" i="8"/>
  <c r="W15" i="8" s="1"/>
  <c r="X15" i="8" s="1"/>
  <c r="Y15" i="8" s="1"/>
  <c r="Z15" i="8" s="1"/>
  <c r="AA15" i="8" s="1"/>
  <c r="AB15" i="8" s="1"/>
  <c r="AC15" i="8" s="1"/>
  <c r="AD15" i="8" s="1"/>
  <c r="AE15" i="8" s="1"/>
  <c r="M16" i="8"/>
  <c r="W16" i="8" s="1"/>
  <c r="X16" i="8" s="1"/>
  <c r="M17" i="8"/>
  <c r="W17" i="8" s="1"/>
  <c r="M2" i="8"/>
  <c r="W2" i="8" s="1"/>
  <c r="X2" i="8" s="1"/>
  <c r="Y2" i="8" s="1"/>
  <c r="Z2" i="8" s="1"/>
  <c r="AA2" i="8" s="1"/>
  <c r="AB2" i="8" s="1"/>
  <c r="AC2" i="8" s="1"/>
  <c r="AD2" i="8" s="1"/>
  <c r="AE2" i="8" s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2" i="8"/>
  <c r="Y16" i="8" l="1"/>
  <c r="Z16" i="8" s="1"/>
  <c r="AA16" i="8" s="1"/>
  <c r="AB16" i="8" s="1"/>
  <c r="AC16" i="8" s="1"/>
  <c r="AD16" i="8" s="1"/>
  <c r="AE16" i="8" s="1"/>
  <c r="X8" i="8"/>
  <c r="Y8" i="8"/>
  <c r="Z8" i="8" s="1"/>
  <c r="AA8" i="8" s="1"/>
  <c r="AB8" i="8" s="1"/>
  <c r="AC8" i="8" s="1"/>
  <c r="AD8" i="8" s="1"/>
  <c r="AE8" i="8" s="1"/>
  <c r="X4" i="8"/>
  <c r="Y4" i="8" s="1"/>
  <c r="Z4" i="8" s="1"/>
  <c r="AA4" i="8" s="1"/>
  <c r="AB4" i="8" s="1"/>
  <c r="AC4" i="8" s="1"/>
  <c r="AD4" i="8" s="1"/>
  <c r="AE4" i="8" s="1"/>
  <c r="Z7" i="8"/>
  <c r="AA7" i="8" s="1"/>
  <c r="AB7" i="8" s="1"/>
  <c r="AC7" i="8" s="1"/>
  <c r="AD7" i="8" s="1"/>
  <c r="AE7" i="8" s="1"/>
</calcChain>
</file>

<file path=xl/sharedStrings.xml><?xml version="1.0" encoding="utf-8"?>
<sst xmlns="http://schemas.openxmlformats.org/spreadsheetml/2006/main" count="266" uniqueCount="156">
  <si>
    <t>cozy</t>
  </si>
  <si>
    <t>the</t>
  </si>
  <si>
    <t>it</t>
  </si>
  <si>
    <t>is</t>
  </si>
  <si>
    <t>fantastic</t>
  </si>
  <si>
    <t>as</t>
  </si>
  <si>
    <t>and</t>
  </si>
  <si>
    <t>in</t>
  </si>
  <si>
    <t>ridiculous</t>
  </si>
  <si>
    <t>for</t>
  </si>
  <si>
    <t>a</t>
  </si>
  <si>
    <t>wonderful</t>
  </si>
  <si>
    <t>we</t>
  </si>
  <si>
    <t>will</t>
  </si>
  <si>
    <t>of</t>
  </si>
  <si>
    <t>best</t>
  </si>
  <si>
    <t>amazing</t>
  </si>
  <si>
    <t>not</t>
  </si>
  <si>
    <t>to</t>
  </si>
  <si>
    <t>this</t>
  </si>
  <si>
    <t>memorable</t>
  </si>
  <si>
    <t>delightful</t>
  </si>
  <si>
    <t>thank</t>
  </si>
  <si>
    <t>are</t>
  </si>
  <si>
    <t>enjoy</t>
  </si>
  <si>
    <t>lovely</t>
  </si>
  <si>
    <t>good</t>
  </si>
  <si>
    <t>excellent</t>
  </si>
  <si>
    <t>can</t>
  </si>
  <si>
    <t>an</t>
  </si>
  <si>
    <t>unpleasant</t>
  </si>
  <si>
    <t>was</t>
  </si>
  <si>
    <t>with</t>
  </si>
  <si>
    <t>pleasure</t>
  </si>
  <si>
    <t>outrageous</t>
  </si>
  <si>
    <t>Stop Words</t>
  </si>
  <si>
    <t>that</t>
  </si>
  <si>
    <t>or</t>
  </si>
  <si>
    <t>come back</t>
  </si>
  <si>
    <t>bad</t>
  </si>
  <si>
    <t>pleasant</t>
  </si>
  <si>
    <t>unhappy</t>
  </si>
  <si>
    <t>difficult</t>
  </si>
  <si>
    <t>Polarity Score</t>
  </si>
  <si>
    <t>outstanding</t>
  </si>
  <si>
    <t>sick</t>
  </si>
  <si>
    <t>rude</t>
  </si>
  <si>
    <t>expensive</t>
  </si>
  <si>
    <t>terrible</t>
  </si>
  <si>
    <t>then</t>
  </si>
  <si>
    <t>thus</t>
  </si>
  <si>
    <t>at</t>
  </si>
  <si>
    <t>happy</t>
  </si>
  <si>
    <t>not amazing</t>
  </si>
  <si>
    <t>not best</t>
  </si>
  <si>
    <t>not cozy</t>
  </si>
  <si>
    <t>not delightful</t>
  </si>
  <si>
    <t>not enjoy</t>
  </si>
  <si>
    <t>not excellent</t>
  </si>
  <si>
    <t>not fantastic</t>
  </si>
  <si>
    <t>not good</t>
  </si>
  <si>
    <t>not lovely</t>
  </si>
  <si>
    <t>not memorable</t>
  </si>
  <si>
    <t>not outstanding</t>
  </si>
  <si>
    <t>not pleasant</t>
  </si>
  <si>
    <t>not pleasure</t>
  </si>
  <si>
    <t>not wonderful</t>
  </si>
  <si>
    <t>not thank</t>
  </si>
  <si>
    <t>not come back</t>
  </si>
  <si>
    <t>not happy</t>
  </si>
  <si>
    <t>not bad</t>
  </si>
  <si>
    <t>not difficult</t>
  </si>
  <si>
    <t>not expensive</t>
  </si>
  <si>
    <t>not outrageous</t>
  </si>
  <si>
    <t>not ridiculous</t>
  </si>
  <si>
    <t>not rude</t>
  </si>
  <si>
    <t>not sick</t>
  </si>
  <si>
    <t>not terrible</t>
  </si>
  <si>
    <t>not unhappy</t>
  </si>
  <si>
    <t>not unpleasant</t>
  </si>
  <si>
    <t>could</t>
  </si>
  <si>
    <t>Polarity Words</t>
  </si>
  <si>
    <t xml:space="preserve"> A magical place!      </t>
  </si>
  <si>
    <t xml:space="preserve">The service was very nice. </t>
  </si>
  <si>
    <t>Absolutely wonderful. Food is so delicious</t>
  </si>
  <si>
    <t xml:space="preserve"> a very pleasant one!      </t>
  </si>
  <si>
    <t>expensive, though</t>
  </si>
  <si>
    <t xml:space="preserve">Highly recommended. Very special.     </t>
  </si>
  <si>
    <t>Love to come back.</t>
  </si>
  <si>
    <t>fantastic experience. Beautiful architecture</t>
  </si>
  <si>
    <t>The price is not a fair value, high.</t>
  </si>
  <si>
    <t>My wife and I spent wonderful days here.</t>
  </si>
  <si>
    <t>Thank you very much for a memorable stay</t>
  </si>
  <si>
    <t>We loved everything, every single detail.</t>
  </si>
  <si>
    <t>Kind people, great food.</t>
  </si>
  <si>
    <t xml:space="preserve">Fabulous fabulous stay. We will be back for sure!        </t>
  </si>
  <si>
    <t xml:space="preserve">     Thanks so much for the lovely experience!      </t>
  </si>
  <si>
    <t>Somehow I had a bad experience.</t>
  </si>
  <si>
    <t>absolutely</t>
  </si>
  <si>
    <t>food</t>
  </si>
  <si>
    <t>so</t>
  </si>
  <si>
    <t>delicious</t>
  </si>
  <si>
    <t>magical</t>
  </si>
  <si>
    <t>place</t>
  </si>
  <si>
    <t>service</t>
  </si>
  <si>
    <t>very</t>
  </si>
  <si>
    <t>nice</t>
  </si>
  <si>
    <t>one</t>
  </si>
  <si>
    <t>though</t>
  </si>
  <si>
    <t>highly</t>
  </si>
  <si>
    <t>recommended</t>
  </si>
  <si>
    <t>special</t>
  </si>
  <si>
    <t>love</t>
  </si>
  <si>
    <t>come</t>
  </si>
  <si>
    <t>back</t>
  </si>
  <si>
    <t>experience</t>
  </si>
  <si>
    <t>beautiful</t>
  </si>
  <si>
    <t>architecture</t>
  </si>
  <si>
    <t>price</t>
  </si>
  <si>
    <t>fair</t>
  </si>
  <si>
    <t>value</t>
  </si>
  <si>
    <t>high</t>
  </si>
  <si>
    <t>my</t>
  </si>
  <si>
    <t>wife</t>
  </si>
  <si>
    <t>i</t>
  </si>
  <si>
    <t>spent</t>
  </si>
  <si>
    <t>days</t>
  </si>
  <si>
    <t>here</t>
  </si>
  <si>
    <t>you</t>
  </si>
  <si>
    <t>much</t>
  </si>
  <si>
    <t>stay</t>
  </si>
  <si>
    <t>loved</t>
  </si>
  <si>
    <t>everything</t>
  </si>
  <si>
    <t>every</t>
  </si>
  <si>
    <t>single</t>
  </si>
  <si>
    <t>detail</t>
  </si>
  <si>
    <t>kind</t>
  </si>
  <si>
    <t>people</t>
  </si>
  <si>
    <t>great</t>
  </si>
  <si>
    <t>fabulous</t>
  </si>
  <si>
    <t>be</t>
  </si>
  <si>
    <t>sure</t>
  </si>
  <si>
    <t>thanks</t>
  </si>
  <si>
    <t>somehow</t>
  </si>
  <si>
    <t>had</t>
  </si>
  <si>
    <t>Review</t>
  </si>
  <si>
    <t>trim</t>
  </si>
  <si>
    <t>remove !</t>
  </si>
  <si>
    <t>copy and split</t>
  </si>
  <si>
    <t>Combine together</t>
  </si>
  <si>
    <t>Single Words</t>
  </si>
  <si>
    <t>2-gram</t>
  </si>
  <si>
    <t>calculate scores</t>
  </si>
  <si>
    <t>Score</t>
  </si>
  <si>
    <t>Value</t>
  </si>
  <si>
    <t>Remove delimitters (stop words)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</si>
</sst>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33" borderId="10" xfId="0" applyFill="1" applyBorder="1"/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57150</xdr:colOff>
      <xdr:row>19</xdr:row>
      <xdr:rowOff>12700</xdr:rowOff>
    </xdr:from>
    <xdr:to>
      <xdr:col>26</xdr:col>
      <xdr:colOff>50800</xdr:colOff>
      <xdr:row>25</xdr:row>
      <xdr:rowOff>88900</xdr:rowOff>
    </xdr:to>
    <xdr:sp macro="" textlink="">
      <xdr:nvSpPr>
        <xdr:cNvPr id="2" name="TextBox 1"/>
        <xdr:cNvSpPr txBox="1"/>
      </xdr:nvSpPr>
      <xdr:spPr>
        <a:xfrm>
          <a:off x="14846300" y="3511550"/>
          <a:ext cx="3651250" cy="1181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Note, this</a:t>
          </a:r>
          <a:r>
            <a:rPr lang="en-US" sz="1100" baseline="0"/>
            <a:t> process does not remove stop words.</a:t>
          </a:r>
        </a:p>
        <a:p>
          <a:endParaRPr lang="en-US" sz="1100" baseline="0"/>
        </a:p>
        <a:p>
          <a:r>
            <a:rPr lang="en-US" sz="1100" baseline="0"/>
            <a:t>Of course you can remove stop words if you so desire.</a:t>
          </a:r>
        </a:p>
        <a:p>
          <a:endParaRPr lang="en-US" sz="1100" baseline="0"/>
        </a:p>
        <a:p>
          <a:r>
            <a:rPr lang="en-US" sz="1100" baseline="0"/>
            <a:t>But Excel is not a good tool to conduct text mining if only using Excel built-in functions.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workbookViewId="0"/>
  </sheetViews>
  <sheetFormatPr defaultRowHeight="15" x14ac:dyDescent="0.25"/>
  <cols>
    <col min="1" max="1" width="15.140625" bestFit="1" customWidth="1"/>
    <col min="2" max="2" width="13.28515625" bestFit="1" customWidth="1"/>
    <col min="4" max="4" width="11.140625" bestFit="1" customWidth="1"/>
  </cols>
  <sheetData>
    <row r="1" spans="1:4" x14ac:dyDescent="0.25">
      <c r="A1" s="1" t="s">
        <v>81</v>
      </c>
      <c r="B1" s="1" t="s">
        <v>43</v>
      </c>
      <c r="C1" s="1"/>
      <c r="D1" s="1" t="s">
        <v>35</v>
      </c>
    </row>
    <row r="2" spans="1:4" x14ac:dyDescent="0.25">
      <c r="A2" s="2" t="s">
        <v>17</v>
      </c>
      <c r="B2" s="2">
        <v>-1</v>
      </c>
      <c r="C2" s="1"/>
      <c r="D2" t="s">
        <v>10</v>
      </c>
    </row>
    <row r="3" spans="1:4" x14ac:dyDescent="0.25">
      <c r="A3" t="s">
        <v>16</v>
      </c>
      <c r="B3">
        <v>1</v>
      </c>
      <c r="D3" t="s">
        <v>29</v>
      </c>
    </row>
    <row r="4" spans="1:4" x14ac:dyDescent="0.25">
      <c r="A4" t="s">
        <v>15</v>
      </c>
      <c r="B4">
        <v>1</v>
      </c>
      <c r="D4" t="s">
        <v>6</v>
      </c>
    </row>
    <row r="5" spans="1:4" x14ac:dyDescent="0.25">
      <c r="A5" t="s">
        <v>0</v>
      </c>
      <c r="B5">
        <v>1</v>
      </c>
      <c r="D5" t="s">
        <v>23</v>
      </c>
    </row>
    <row r="6" spans="1:4" x14ac:dyDescent="0.25">
      <c r="A6" t="s">
        <v>21</v>
      </c>
      <c r="B6">
        <v>1</v>
      </c>
      <c r="D6" t="s">
        <v>5</v>
      </c>
    </row>
    <row r="7" spans="1:4" x14ac:dyDescent="0.25">
      <c r="A7" t="s">
        <v>24</v>
      </c>
      <c r="B7">
        <v>1</v>
      </c>
      <c r="D7" t="s">
        <v>51</v>
      </c>
    </row>
    <row r="8" spans="1:4" x14ac:dyDescent="0.25">
      <c r="A8" t="s">
        <v>27</v>
      </c>
      <c r="B8">
        <v>1</v>
      </c>
      <c r="D8" t="s">
        <v>28</v>
      </c>
    </row>
    <row r="9" spans="1:4" x14ac:dyDescent="0.25">
      <c r="A9" t="s">
        <v>4</v>
      </c>
      <c r="B9">
        <v>1</v>
      </c>
      <c r="D9" t="s">
        <v>80</v>
      </c>
    </row>
    <row r="10" spans="1:4" x14ac:dyDescent="0.25">
      <c r="A10" t="s">
        <v>26</v>
      </c>
      <c r="B10">
        <v>1</v>
      </c>
      <c r="D10" t="s">
        <v>9</v>
      </c>
    </row>
    <row r="11" spans="1:4" x14ac:dyDescent="0.25">
      <c r="A11" t="s">
        <v>25</v>
      </c>
      <c r="B11">
        <v>1</v>
      </c>
      <c r="D11" t="s">
        <v>7</v>
      </c>
    </row>
    <row r="12" spans="1:4" x14ac:dyDescent="0.25">
      <c r="A12" t="s">
        <v>20</v>
      </c>
      <c r="B12">
        <v>1</v>
      </c>
      <c r="D12" t="s">
        <v>3</v>
      </c>
    </row>
    <row r="13" spans="1:4" x14ac:dyDescent="0.25">
      <c r="A13" t="s">
        <v>44</v>
      </c>
      <c r="B13">
        <v>1</v>
      </c>
      <c r="D13" t="s">
        <v>2</v>
      </c>
    </row>
    <row r="14" spans="1:4" x14ac:dyDescent="0.25">
      <c r="A14" t="s">
        <v>40</v>
      </c>
      <c r="B14">
        <v>1</v>
      </c>
      <c r="D14" t="s">
        <v>14</v>
      </c>
    </row>
    <row r="15" spans="1:4" x14ac:dyDescent="0.25">
      <c r="A15" t="s">
        <v>33</v>
      </c>
      <c r="B15">
        <v>1</v>
      </c>
      <c r="D15" t="s">
        <v>37</v>
      </c>
    </row>
    <row r="16" spans="1:4" x14ac:dyDescent="0.25">
      <c r="A16" t="s">
        <v>11</v>
      </c>
      <c r="B16">
        <v>1</v>
      </c>
      <c r="D16" t="s">
        <v>36</v>
      </c>
    </row>
    <row r="17" spans="1:4" x14ac:dyDescent="0.25">
      <c r="A17" t="s">
        <v>22</v>
      </c>
      <c r="B17">
        <v>1</v>
      </c>
      <c r="D17" t="s">
        <v>1</v>
      </c>
    </row>
    <row r="18" spans="1:4" x14ac:dyDescent="0.25">
      <c r="A18" t="s">
        <v>38</v>
      </c>
      <c r="B18">
        <v>1</v>
      </c>
      <c r="D18" t="s">
        <v>49</v>
      </c>
    </row>
    <row r="19" spans="1:4" x14ac:dyDescent="0.25">
      <c r="A19" t="s">
        <v>52</v>
      </c>
      <c r="B19">
        <v>1</v>
      </c>
      <c r="D19" t="s">
        <v>19</v>
      </c>
    </row>
    <row r="20" spans="1:4" x14ac:dyDescent="0.25">
      <c r="A20" t="s">
        <v>53</v>
      </c>
      <c r="B20">
        <v>-1</v>
      </c>
      <c r="D20" t="s">
        <v>50</v>
      </c>
    </row>
    <row r="21" spans="1:4" x14ac:dyDescent="0.25">
      <c r="A21" t="s">
        <v>54</v>
      </c>
      <c r="B21">
        <v>-1</v>
      </c>
      <c r="D21" t="s">
        <v>18</v>
      </c>
    </row>
    <row r="22" spans="1:4" x14ac:dyDescent="0.25">
      <c r="A22" t="s">
        <v>55</v>
      </c>
      <c r="B22">
        <v>-1</v>
      </c>
      <c r="D22" t="s">
        <v>31</v>
      </c>
    </row>
    <row r="23" spans="1:4" x14ac:dyDescent="0.25">
      <c r="A23" t="s">
        <v>56</v>
      </c>
      <c r="B23">
        <v>-1</v>
      </c>
      <c r="D23" t="s">
        <v>12</v>
      </c>
    </row>
    <row r="24" spans="1:4" x14ac:dyDescent="0.25">
      <c r="A24" t="s">
        <v>57</v>
      </c>
      <c r="B24">
        <v>-1</v>
      </c>
      <c r="D24" t="s">
        <v>13</v>
      </c>
    </row>
    <row r="25" spans="1:4" x14ac:dyDescent="0.25">
      <c r="A25" t="s">
        <v>58</v>
      </c>
      <c r="B25">
        <v>-1</v>
      </c>
      <c r="D25" t="s">
        <v>32</v>
      </c>
    </row>
    <row r="26" spans="1:4" x14ac:dyDescent="0.25">
      <c r="A26" t="s">
        <v>59</v>
      </c>
      <c r="B26">
        <v>-1</v>
      </c>
    </row>
    <row r="27" spans="1:4" x14ac:dyDescent="0.25">
      <c r="A27" t="s">
        <v>60</v>
      </c>
      <c r="B27">
        <v>-1</v>
      </c>
    </row>
    <row r="28" spans="1:4" x14ac:dyDescent="0.25">
      <c r="A28" t="s">
        <v>61</v>
      </c>
      <c r="B28">
        <v>-1</v>
      </c>
    </row>
    <row r="29" spans="1:4" x14ac:dyDescent="0.25">
      <c r="A29" t="s">
        <v>62</v>
      </c>
      <c r="B29">
        <v>-1</v>
      </c>
    </row>
    <row r="30" spans="1:4" x14ac:dyDescent="0.25">
      <c r="A30" t="s">
        <v>63</v>
      </c>
      <c r="B30">
        <v>-1</v>
      </c>
    </row>
    <row r="31" spans="1:4" x14ac:dyDescent="0.25">
      <c r="A31" t="s">
        <v>64</v>
      </c>
      <c r="B31">
        <v>-1</v>
      </c>
    </row>
    <row r="32" spans="1:4" x14ac:dyDescent="0.25">
      <c r="A32" t="s">
        <v>65</v>
      </c>
      <c r="B32">
        <v>-1</v>
      </c>
    </row>
    <row r="33" spans="1:2" x14ac:dyDescent="0.25">
      <c r="A33" t="s">
        <v>66</v>
      </c>
      <c r="B33">
        <v>-1</v>
      </c>
    </row>
    <row r="34" spans="1:2" x14ac:dyDescent="0.25">
      <c r="A34" t="s">
        <v>67</v>
      </c>
      <c r="B34">
        <v>-1</v>
      </c>
    </row>
    <row r="35" spans="1:2" x14ac:dyDescent="0.25">
      <c r="A35" t="s">
        <v>68</v>
      </c>
      <c r="B35">
        <v>-1</v>
      </c>
    </row>
    <row r="36" spans="1:2" x14ac:dyDescent="0.25">
      <c r="A36" t="s">
        <v>69</v>
      </c>
      <c r="B36">
        <v>-1</v>
      </c>
    </row>
    <row r="37" spans="1:2" x14ac:dyDescent="0.25">
      <c r="A37" t="s">
        <v>39</v>
      </c>
      <c r="B37">
        <v>-1</v>
      </c>
    </row>
    <row r="38" spans="1:2" x14ac:dyDescent="0.25">
      <c r="A38" t="s">
        <v>42</v>
      </c>
      <c r="B38">
        <v>-1</v>
      </c>
    </row>
    <row r="39" spans="1:2" x14ac:dyDescent="0.25">
      <c r="A39" t="s">
        <v>47</v>
      </c>
      <c r="B39">
        <v>-1</v>
      </c>
    </row>
    <row r="40" spans="1:2" x14ac:dyDescent="0.25">
      <c r="A40" t="s">
        <v>34</v>
      </c>
      <c r="B40">
        <v>-1</v>
      </c>
    </row>
    <row r="41" spans="1:2" x14ac:dyDescent="0.25">
      <c r="A41" t="s">
        <v>8</v>
      </c>
      <c r="B41">
        <v>-1</v>
      </c>
    </row>
    <row r="42" spans="1:2" x14ac:dyDescent="0.25">
      <c r="A42" t="s">
        <v>46</v>
      </c>
      <c r="B42">
        <v>-1</v>
      </c>
    </row>
    <row r="43" spans="1:2" x14ac:dyDescent="0.25">
      <c r="A43" t="s">
        <v>45</v>
      </c>
      <c r="B43">
        <v>-1</v>
      </c>
    </row>
    <row r="44" spans="1:2" x14ac:dyDescent="0.25">
      <c r="A44" t="s">
        <v>48</v>
      </c>
      <c r="B44">
        <v>-1</v>
      </c>
    </row>
    <row r="45" spans="1:2" x14ac:dyDescent="0.25">
      <c r="A45" t="s">
        <v>41</v>
      </c>
      <c r="B45">
        <v>-1</v>
      </c>
    </row>
    <row r="46" spans="1:2" x14ac:dyDescent="0.25">
      <c r="A46" t="s">
        <v>30</v>
      </c>
      <c r="B46">
        <v>-1</v>
      </c>
    </row>
    <row r="47" spans="1:2" x14ac:dyDescent="0.25">
      <c r="A47" t="s">
        <v>70</v>
      </c>
      <c r="B47">
        <v>2</v>
      </c>
    </row>
    <row r="48" spans="1:2" x14ac:dyDescent="0.25">
      <c r="A48" t="s">
        <v>71</v>
      </c>
      <c r="B48">
        <v>2</v>
      </c>
    </row>
    <row r="49" spans="1:2" x14ac:dyDescent="0.25">
      <c r="A49" t="s">
        <v>72</v>
      </c>
      <c r="B49">
        <v>2</v>
      </c>
    </row>
    <row r="50" spans="1:2" x14ac:dyDescent="0.25">
      <c r="A50" t="s">
        <v>73</v>
      </c>
      <c r="B50">
        <v>2</v>
      </c>
    </row>
    <row r="51" spans="1:2" x14ac:dyDescent="0.25">
      <c r="A51" t="s">
        <v>74</v>
      </c>
      <c r="B51">
        <v>2</v>
      </c>
    </row>
    <row r="52" spans="1:2" x14ac:dyDescent="0.25">
      <c r="A52" t="s">
        <v>75</v>
      </c>
      <c r="B52">
        <v>2</v>
      </c>
    </row>
    <row r="53" spans="1:2" x14ac:dyDescent="0.25">
      <c r="A53" t="s">
        <v>76</v>
      </c>
      <c r="B53">
        <v>2</v>
      </c>
    </row>
    <row r="54" spans="1:2" x14ac:dyDescent="0.25">
      <c r="A54" t="s">
        <v>77</v>
      </c>
      <c r="B54">
        <v>2</v>
      </c>
    </row>
    <row r="55" spans="1:2" x14ac:dyDescent="0.25">
      <c r="A55" t="s">
        <v>78</v>
      </c>
      <c r="B55">
        <v>2</v>
      </c>
    </row>
    <row r="56" spans="1:2" x14ac:dyDescent="0.25">
      <c r="A56" t="s">
        <v>79</v>
      </c>
      <c r="B56">
        <v>2</v>
      </c>
    </row>
  </sheetData>
  <sortState ref="D2:D26">
    <sortCondition ref="D3:D2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7"/>
  <sheetViews>
    <sheetView tabSelected="1" topLeftCell="R1" workbookViewId="0">
      <selection activeCell="M1" sqref="M1:U1"/>
    </sheetView>
  </sheetViews>
  <sheetFormatPr defaultRowHeight="15" x14ac:dyDescent="0.25"/>
  <cols>
    <col min="1" max="1" width="45.85546875" bestFit="1" customWidth="1"/>
    <col min="32" max="32" width="9.42578125" bestFit="1" customWidth="1"/>
  </cols>
  <sheetData>
    <row r="1" spans="1:60" x14ac:dyDescent="0.25">
      <c r="A1" t="s">
        <v>145</v>
      </c>
      <c r="B1" t="s">
        <v>146</v>
      </c>
      <c r="C1" t="s">
        <v>147</v>
      </c>
      <c r="D1" s="14" t="s">
        <v>148</v>
      </c>
      <c r="E1" s="14"/>
      <c r="F1" s="14"/>
      <c r="G1" s="14"/>
      <c r="H1" s="14"/>
      <c r="I1" s="14"/>
      <c r="J1" s="14"/>
      <c r="K1" s="14"/>
      <c r="L1" s="14"/>
      <c r="M1" s="14" t="s">
        <v>155</v>
      </c>
      <c r="N1" s="14"/>
      <c r="O1" s="14"/>
      <c r="P1" s="14"/>
      <c r="Q1" s="14"/>
      <c r="R1" s="14"/>
      <c r="S1" s="14"/>
      <c r="T1" s="14"/>
      <c r="U1" s="14"/>
      <c r="W1" s="14" t="s">
        <v>149</v>
      </c>
      <c r="X1" s="14"/>
      <c r="Y1" s="14"/>
      <c r="Z1" s="14"/>
      <c r="AA1" s="14"/>
      <c r="AB1" s="14"/>
      <c r="AC1" s="14"/>
      <c r="AD1" s="14"/>
      <c r="AE1" s="14"/>
      <c r="AF1" s="13" t="s">
        <v>150</v>
      </c>
      <c r="AG1" s="13"/>
      <c r="AH1" s="13"/>
      <c r="AI1" s="13"/>
      <c r="AJ1" s="13"/>
      <c r="AK1" s="13"/>
      <c r="AL1" s="13"/>
      <c r="AM1" s="13" t="s">
        <v>151</v>
      </c>
      <c r="AN1" s="13"/>
      <c r="AO1" s="13"/>
      <c r="AP1" s="13"/>
      <c r="AQ1" s="13"/>
      <c r="AR1" s="13"/>
      <c r="AT1" s="13" t="s">
        <v>152</v>
      </c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2" t="s">
        <v>153</v>
      </c>
      <c r="BH1" s="12" t="s">
        <v>154</v>
      </c>
    </row>
    <row r="2" spans="1:60" x14ac:dyDescent="0.25">
      <c r="A2" t="s">
        <v>84</v>
      </c>
      <c r="B2" t="str">
        <f>TRIM(LOWER(A2))</f>
        <v>absolutely wonderful. food is so delicious</v>
      </c>
      <c r="C2" t="str">
        <f>IF(MID(B2,LEN(B2),1)="!",TRIM(LEFT(B2,LEN(B2)-1)),B2)</f>
        <v>absolutely wonderful. food is so delicious</v>
      </c>
      <c r="D2" t="s">
        <v>98</v>
      </c>
      <c r="E2" t="s">
        <v>11</v>
      </c>
      <c r="F2" t="s">
        <v>99</v>
      </c>
      <c r="G2" t="s">
        <v>3</v>
      </c>
      <c r="H2" t="s">
        <v>100</v>
      </c>
      <c r="I2" t="s">
        <v>101</v>
      </c>
      <c r="M2" t="str">
        <f t="shared" ref="M2:M17" si="0">IF(OR(ISBLANK(D2),COUNTIFS(stw,D2)&gt;0),"", D2)</f>
        <v>absolutely</v>
      </c>
      <c r="N2" t="str">
        <f t="shared" ref="N2:N17" si="1">IF(OR(ISBLANK(E2),COUNTIFS(stw,E2)&gt;0),"", E2)</f>
        <v>wonderful</v>
      </c>
      <c r="O2" t="str">
        <f t="shared" ref="O2:O17" si="2">IF(OR(ISBLANK(F2),COUNTIFS(stw,F2)&gt;0),"", F2)</f>
        <v>food</v>
      </c>
      <c r="P2" t="str">
        <f t="shared" ref="P2:P17" si="3">IF(OR(ISBLANK(G2),COUNTIFS(stw,G2)&gt;0),"", G2)</f>
        <v/>
      </c>
      <c r="Q2" t="str">
        <f t="shared" ref="Q2:Q17" si="4">IF(OR(ISBLANK(H2),COUNTIFS(stw,H2)&gt;0),"", H2)</f>
        <v>so</v>
      </c>
      <c r="R2" t="str">
        <f t="shared" ref="R2:R17" si="5">IF(OR(ISBLANK(I2),COUNTIFS(stw,I2)&gt;0),"", I2)</f>
        <v>delicious</v>
      </c>
      <c r="S2" t="str">
        <f t="shared" ref="S2:S17" si="6">IF(OR(ISBLANK(J2),COUNTIFS(stw,J2)&gt;0),"", J2)</f>
        <v/>
      </c>
      <c r="T2" t="str">
        <f t="shared" ref="T2:T17" si="7">IF(OR(ISBLANK(K2),COUNTIFS(stw,K2)&gt;0),"", K2)</f>
        <v/>
      </c>
      <c r="U2" t="str">
        <f t="shared" ref="U2:U17" si="8">IF(OR(ISBLANK(L2),COUNTIFS(stw,L2)&gt;0),"", L2)</f>
        <v/>
      </c>
      <c r="W2" t="str">
        <f>IF(ISBLANK(M2)=FALSE,TRIM(V2 &amp; " " &amp; M2), TRIM(V2 &amp; ""))</f>
        <v>absolutely</v>
      </c>
      <c r="X2" t="str">
        <f t="shared" ref="X2:AE2" si="9">IF(ISBLANK(N2)=FALSE,TRIM(W2 &amp; " " &amp; N2), TRIM(W2 &amp; ""))</f>
        <v>absolutely wonderful</v>
      </c>
      <c r="Y2" t="str">
        <f t="shared" si="9"/>
        <v>absolutely wonderful food</v>
      </c>
      <c r="Z2" t="str">
        <f t="shared" si="9"/>
        <v>absolutely wonderful food</v>
      </c>
      <c r="AA2" t="str">
        <f t="shared" si="9"/>
        <v>absolutely wonderful food so</v>
      </c>
      <c r="AB2" t="str">
        <f t="shared" si="9"/>
        <v>absolutely wonderful food so delicious</v>
      </c>
      <c r="AC2" t="str">
        <f t="shared" si="9"/>
        <v>absolutely wonderful food so delicious</v>
      </c>
      <c r="AD2" t="str">
        <f t="shared" si="9"/>
        <v>absolutely wonderful food so delicious</v>
      </c>
      <c r="AE2" t="str">
        <f t="shared" si="9"/>
        <v>absolutely wonderful food so delicious</v>
      </c>
      <c r="AF2" s="3" t="s">
        <v>98</v>
      </c>
      <c r="AG2" s="4" t="s">
        <v>11</v>
      </c>
      <c r="AH2" s="4" t="s">
        <v>99</v>
      </c>
      <c r="AI2" s="4" t="s">
        <v>100</v>
      </c>
      <c r="AJ2" s="4" t="s">
        <v>101</v>
      </c>
      <c r="AK2" s="4"/>
      <c r="AL2" s="4"/>
      <c r="AM2" s="4" t="str">
        <f>IF(AND(ISBLANK(AF2)=FALSE,ISBLANK(AG2)=FALSE), AF2 &amp; " " &amp; AG2, "")</f>
        <v>absolutely wonderful</v>
      </c>
      <c r="AN2" s="4" t="str">
        <f t="shared" ref="AN2:AR17" si="10">IF(AND(ISBLANK(AG2)=FALSE,ISBLANK(AH2)=FALSE), AG2 &amp; " " &amp; AH2, "")</f>
        <v>wonderful food</v>
      </c>
      <c r="AO2" s="4" t="str">
        <f t="shared" si="10"/>
        <v>food so</v>
      </c>
      <c r="AP2" s="4" t="str">
        <f t="shared" si="10"/>
        <v>so delicious</v>
      </c>
      <c r="AQ2" s="4" t="str">
        <f t="shared" si="10"/>
        <v/>
      </c>
      <c r="AR2" s="5" t="str">
        <f t="shared" si="10"/>
        <v/>
      </c>
      <c r="AT2" s="7">
        <f t="shared" ref="AT2:AT17" si="11">IFERROR(INDEX(kws,MATCH(AF2,kw,0),1),0)</f>
        <v>0</v>
      </c>
      <c r="AU2" s="7">
        <f t="shared" ref="AU2:AU17" si="12">IFERROR(INDEX(kws,MATCH(AG2,kw,0),1),0)</f>
        <v>1</v>
      </c>
      <c r="AV2" s="7">
        <f t="shared" ref="AV2:AV17" si="13">IFERROR(INDEX(kws,MATCH(AH2,kw,0),1),0)</f>
        <v>0</v>
      </c>
      <c r="AW2" s="7">
        <f t="shared" ref="AW2:AW17" si="14">IFERROR(INDEX(kws,MATCH(AI2,kw,0),1),0)</f>
        <v>0</v>
      </c>
      <c r="AX2" s="7">
        <f t="shared" ref="AX2:AX17" si="15">IFERROR(INDEX(kws,MATCH(AJ2,kw,0),1),0)</f>
        <v>0</v>
      </c>
      <c r="AY2" s="7">
        <f t="shared" ref="AY2:AY17" si="16">IFERROR(INDEX(kws,MATCH(AK2,kw,0),1),0)</f>
        <v>0</v>
      </c>
      <c r="AZ2" s="7">
        <f t="shared" ref="AZ2:AZ17" si="17">IFERROR(INDEX(kws,MATCH(AL2,kw,0),1),0)</f>
        <v>0</v>
      </c>
      <c r="BA2" s="7">
        <f t="shared" ref="BA2:BA17" si="18">IFERROR(INDEX(kws,MATCH(AM2,kw,0),1),0)</f>
        <v>0</v>
      </c>
      <c r="BB2" s="7">
        <f t="shared" ref="BB2:BB17" si="19">IFERROR(INDEX(kws,MATCH(AN2,kw,0),1),0)</f>
        <v>0</v>
      </c>
      <c r="BC2" s="7">
        <f t="shared" ref="BC2:BC17" si="20">IFERROR(INDEX(kws,MATCH(AO2,kw,0),1),0)</f>
        <v>0</v>
      </c>
      <c r="BD2" s="7">
        <f t="shared" ref="BD2:BD17" si="21">IFERROR(INDEX(kws,MATCH(AP2,kw,0),1),0)</f>
        <v>0</v>
      </c>
      <c r="BE2" s="7">
        <f t="shared" ref="BE2:BE17" si="22">IFERROR(INDEX(kws,MATCH(AQ2,kw,0),1),0)</f>
        <v>0</v>
      </c>
      <c r="BF2" s="7">
        <f t="shared" ref="BF2:BF17" si="23">IFERROR(INDEX(kws,MATCH(AR2,kw,0),1),0)</f>
        <v>0</v>
      </c>
      <c r="BG2" s="12">
        <f>SUM(AT2:BF2)</f>
        <v>1</v>
      </c>
      <c r="BH2" s="12" t="str">
        <f>IF(BG2&gt;0, "Positive", IF(BG2=0, "Neutral", "Negative"))</f>
        <v>Positive</v>
      </c>
    </row>
    <row r="3" spans="1:60" x14ac:dyDescent="0.25">
      <c r="A3" t="s">
        <v>82</v>
      </c>
      <c r="B3" t="str">
        <f t="shared" ref="B3:B17" si="24">TRIM(LOWER(A3))</f>
        <v>a magical place!</v>
      </c>
      <c r="C3" t="str">
        <f t="shared" ref="C3:C17" si="25">IF(MID(B3,LEN(B3),1)="!",TRIM(LEFT(B3,LEN(B3)-1)),B3)</f>
        <v>a magical place</v>
      </c>
      <c r="D3" t="s">
        <v>10</v>
      </c>
      <c r="E3" t="s">
        <v>102</v>
      </c>
      <c r="F3" t="s">
        <v>103</v>
      </c>
      <c r="M3" t="str">
        <f t="shared" si="0"/>
        <v/>
      </c>
      <c r="N3" t="str">
        <f t="shared" si="1"/>
        <v>magical</v>
      </c>
      <c r="O3" t="str">
        <f t="shared" si="2"/>
        <v>place</v>
      </c>
      <c r="P3" t="str">
        <f t="shared" si="3"/>
        <v/>
      </c>
      <c r="Q3" t="str">
        <f t="shared" si="4"/>
        <v/>
      </c>
      <c r="R3" t="str">
        <f t="shared" si="5"/>
        <v/>
      </c>
      <c r="S3" t="str">
        <f t="shared" si="6"/>
        <v/>
      </c>
      <c r="T3" t="str">
        <f t="shared" si="7"/>
        <v/>
      </c>
      <c r="U3" t="str">
        <f t="shared" si="8"/>
        <v/>
      </c>
      <c r="W3" t="str">
        <f t="shared" ref="W3:W17" si="26">IF(ISBLANK(M3)=FALSE,TRIM(V3 &amp; " " &amp; M3), TRIM(V3 &amp; ""))</f>
        <v/>
      </c>
      <c r="X3" t="str">
        <f t="shared" ref="X3:X17" si="27">IF(ISBLANK(N3)=FALSE,TRIM(W3 &amp; " " &amp; N3), TRIM(W3 &amp; ""))</f>
        <v>magical</v>
      </c>
      <c r="Y3" t="str">
        <f t="shared" ref="Y3:Y17" si="28">IF(ISBLANK(O3)=FALSE,TRIM(X3 &amp; " " &amp; O3), TRIM(X3 &amp; ""))</f>
        <v>magical place</v>
      </c>
      <c r="Z3" t="str">
        <f t="shared" ref="Z3:Z17" si="29">IF(ISBLANK(P3)=FALSE,TRIM(Y3 &amp; " " &amp; P3), TRIM(Y3 &amp; ""))</f>
        <v>magical place</v>
      </c>
      <c r="AA3" t="str">
        <f t="shared" ref="AA3:AA17" si="30">IF(ISBLANK(Q3)=FALSE,TRIM(Z3 &amp; " " &amp; Q3), TRIM(Z3 &amp; ""))</f>
        <v>magical place</v>
      </c>
      <c r="AB3" t="str">
        <f t="shared" ref="AB3:AB17" si="31">IF(ISBLANK(R3)=FALSE,TRIM(AA3 &amp; " " &amp; R3), TRIM(AA3 &amp; ""))</f>
        <v>magical place</v>
      </c>
      <c r="AC3" t="str">
        <f t="shared" ref="AC3:AC17" si="32">IF(ISBLANK(S3)=FALSE,TRIM(AB3 &amp; " " &amp; S3), TRIM(AB3 &amp; ""))</f>
        <v>magical place</v>
      </c>
      <c r="AD3" t="str">
        <f t="shared" ref="AD3:AD17" si="33">IF(ISBLANK(T3)=FALSE,TRIM(AC3 &amp; " " &amp; T3), TRIM(AC3 &amp; ""))</f>
        <v>magical place</v>
      </c>
      <c r="AE3" t="str">
        <f t="shared" ref="AE3:AE17" si="34">IF(ISBLANK(U3)=FALSE,TRIM(AD3 &amp; " " &amp; U3), TRIM(AD3 &amp; ""))</f>
        <v>magical place</v>
      </c>
      <c r="AF3" s="6" t="s">
        <v>102</v>
      </c>
      <c r="AG3" s="7" t="s">
        <v>103</v>
      </c>
      <c r="AH3" s="7"/>
      <c r="AI3" s="7"/>
      <c r="AJ3" s="7"/>
      <c r="AK3" s="7"/>
      <c r="AL3" s="7"/>
      <c r="AM3" s="7" t="str">
        <f t="shared" ref="AM3:AM17" si="35">IF(AND(ISBLANK(AF3)=FALSE,ISBLANK(AG3)=FALSE), AF3 &amp; " " &amp; AG3, "")</f>
        <v>magical place</v>
      </c>
      <c r="AN3" s="7" t="str">
        <f t="shared" si="10"/>
        <v/>
      </c>
      <c r="AO3" s="7" t="str">
        <f t="shared" si="10"/>
        <v/>
      </c>
      <c r="AP3" s="7" t="str">
        <f t="shared" si="10"/>
        <v/>
      </c>
      <c r="AQ3" s="7" t="str">
        <f t="shared" si="10"/>
        <v/>
      </c>
      <c r="AR3" s="8" t="str">
        <f t="shared" si="10"/>
        <v/>
      </c>
      <c r="AT3" s="7">
        <f t="shared" si="11"/>
        <v>0</v>
      </c>
      <c r="AU3" s="7">
        <f t="shared" si="12"/>
        <v>0</v>
      </c>
      <c r="AV3" s="7">
        <f t="shared" si="13"/>
        <v>0</v>
      </c>
      <c r="AW3" s="7">
        <f t="shared" si="14"/>
        <v>0</v>
      </c>
      <c r="AX3" s="7">
        <f t="shared" si="15"/>
        <v>0</v>
      </c>
      <c r="AY3" s="7">
        <f t="shared" si="16"/>
        <v>0</v>
      </c>
      <c r="AZ3" s="7">
        <f t="shared" si="17"/>
        <v>0</v>
      </c>
      <c r="BA3" s="7">
        <f t="shared" si="18"/>
        <v>0</v>
      </c>
      <c r="BB3" s="7">
        <f t="shared" si="19"/>
        <v>0</v>
      </c>
      <c r="BC3" s="7">
        <f t="shared" si="20"/>
        <v>0</v>
      </c>
      <c r="BD3" s="7">
        <f t="shared" si="21"/>
        <v>0</v>
      </c>
      <c r="BE3" s="7">
        <f t="shared" si="22"/>
        <v>0</v>
      </c>
      <c r="BF3" s="7">
        <f t="shared" si="23"/>
        <v>0</v>
      </c>
      <c r="BG3" s="12">
        <f t="shared" ref="BG3:BG17" si="36">SUM(AT3:BF3)</f>
        <v>0</v>
      </c>
      <c r="BH3" s="12" t="str">
        <f t="shared" ref="BH3:BH17" si="37">IF(BG3&gt;0, "Positive", IF(BG3=0, "Neutral", "Negative"))</f>
        <v>Neutral</v>
      </c>
    </row>
    <row r="4" spans="1:60" x14ac:dyDescent="0.25">
      <c r="A4" t="s">
        <v>83</v>
      </c>
      <c r="B4" t="str">
        <f t="shared" si="24"/>
        <v>the service was very nice.</v>
      </c>
      <c r="C4" t="str">
        <f t="shared" si="25"/>
        <v>the service was very nice.</v>
      </c>
      <c r="D4" t="s">
        <v>1</v>
      </c>
      <c r="E4" t="s">
        <v>104</v>
      </c>
      <c r="F4" t="s">
        <v>31</v>
      </c>
      <c r="G4" t="s">
        <v>105</v>
      </c>
      <c r="H4" t="s">
        <v>106</v>
      </c>
      <c r="M4" t="str">
        <f t="shared" si="0"/>
        <v/>
      </c>
      <c r="N4" t="str">
        <f t="shared" si="1"/>
        <v>service</v>
      </c>
      <c r="O4" t="str">
        <f t="shared" si="2"/>
        <v/>
      </c>
      <c r="P4" t="str">
        <f t="shared" si="3"/>
        <v>very</v>
      </c>
      <c r="Q4" t="str">
        <f t="shared" si="4"/>
        <v>nice</v>
      </c>
      <c r="R4" t="str">
        <f t="shared" si="5"/>
        <v/>
      </c>
      <c r="S4" t="str">
        <f t="shared" si="6"/>
        <v/>
      </c>
      <c r="T4" t="str">
        <f t="shared" si="7"/>
        <v/>
      </c>
      <c r="U4" t="str">
        <f t="shared" si="8"/>
        <v/>
      </c>
      <c r="W4" t="str">
        <f t="shared" si="26"/>
        <v/>
      </c>
      <c r="X4" t="str">
        <f t="shared" si="27"/>
        <v>service</v>
      </c>
      <c r="Y4" t="str">
        <f t="shared" si="28"/>
        <v>service</v>
      </c>
      <c r="Z4" t="str">
        <f t="shared" si="29"/>
        <v>service very</v>
      </c>
      <c r="AA4" t="str">
        <f t="shared" si="30"/>
        <v>service very nice</v>
      </c>
      <c r="AB4" t="str">
        <f t="shared" si="31"/>
        <v>service very nice</v>
      </c>
      <c r="AC4" t="str">
        <f t="shared" si="32"/>
        <v>service very nice</v>
      </c>
      <c r="AD4" t="str">
        <f t="shared" si="33"/>
        <v>service very nice</v>
      </c>
      <c r="AE4" t="str">
        <f t="shared" si="34"/>
        <v>service very nice</v>
      </c>
      <c r="AF4" s="6" t="s">
        <v>104</v>
      </c>
      <c r="AG4" s="7" t="s">
        <v>105</v>
      </c>
      <c r="AH4" s="7" t="s">
        <v>106</v>
      </c>
      <c r="AI4" s="7"/>
      <c r="AJ4" s="7"/>
      <c r="AK4" s="7"/>
      <c r="AL4" s="7"/>
      <c r="AM4" s="7" t="str">
        <f t="shared" si="35"/>
        <v>service very</v>
      </c>
      <c r="AN4" s="7" t="str">
        <f t="shared" si="10"/>
        <v>very nice</v>
      </c>
      <c r="AO4" s="7" t="str">
        <f t="shared" si="10"/>
        <v/>
      </c>
      <c r="AP4" s="7" t="str">
        <f t="shared" si="10"/>
        <v/>
      </c>
      <c r="AQ4" s="7" t="str">
        <f t="shared" si="10"/>
        <v/>
      </c>
      <c r="AR4" s="8" t="str">
        <f t="shared" si="10"/>
        <v/>
      </c>
      <c r="AT4" s="7">
        <f t="shared" si="11"/>
        <v>0</v>
      </c>
      <c r="AU4" s="7">
        <f t="shared" si="12"/>
        <v>0</v>
      </c>
      <c r="AV4" s="7">
        <f t="shared" si="13"/>
        <v>0</v>
      </c>
      <c r="AW4" s="7">
        <f t="shared" si="14"/>
        <v>0</v>
      </c>
      <c r="AX4" s="7">
        <f t="shared" si="15"/>
        <v>0</v>
      </c>
      <c r="AY4" s="7">
        <f t="shared" si="16"/>
        <v>0</v>
      </c>
      <c r="AZ4" s="7">
        <f t="shared" si="17"/>
        <v>0</v>
      </c>
      <c r="BA4" s="7">
        <f t="shared" si="18"/>
        <v>0</v>
      </c>
      <c r="BB4" s="7">
        <f t="shared" si="19"/>
        <v>0</v>
      </c>
      <c r="BC4" s="7">
        <f t="shared" si="20"/>
        <v>0</v>
      </c>
      <c r="BD4" s="7">
        <f t="shared" si="21"/>
        <v>0</v>
      </c>
      <c r="BE4" s="7">
        <f t="shared" si="22"/>
        <v>0</v>
      </c>
      <c r="BF4" s="7">
        <f t="shared" si="23"/>
        <v>0</v>
      </c>
      <c r="BG4" s="12">
        <f t="shared" si="36"/>
        <v>0</v>
      </c>
      <c r="BH4" s="12" t="str">
        <f t="shared" si="37"/>
        <v>Neutral</v>
      </c>
    </row>
    <row r="5" spans="1:60" x14ac:dyDescent="0.25">
      <c r="A5" t="s">
        <v>85</v>
      </c>
      <c r="B5" t="str">
        <f t="shared" si="24"/>
        <v>a very pleasant one!</v>
      </c>
      <c r="C5" t="str">
        <f t="shared" si="25"/>
        <v>a very pleasant one</v>
      </c>
      <c r="D5" t="s">
        <v>10</v>
      </c>
      <c r="E5" t="s">
        <v>105</v>
      </c>
      <c r="F5" t="s">
        <v>40</v>
      </c>
      <c r="G5" t="s">
        <v>107</v>
      </c>
      <c r="M5" t="str">
        <f t="shared" si="0"/>
        <v/>
      </c>
      <c r="N5" t="str">
        <f t="shared" si="1"/>
        <v>very</v>
      </c>
      <c r="O5" t="str">
        <f t="shared" si="2"/>
        <v>pleasant</v>
      </c>
      <c r="P5" t="str">
        <f t="shared" si="3"/>
        <v>one</v>
      </c>
      <c r="Q5" t="str">
        <f t="shared" si="4"/>
        <v/>
      </c>
      <c r="R5" t="str">
        <f t="shared" si="5"/>
        <v/>
      </c>
      <c r="S5" t="str">
        <f t="shared" si="6"/>
        <v/>
      </c>
      <c r="T5" t="str">
        <f t="shared" si="7"/>
        <v/>
      </c>
      <c r="U5" t="str">
        <f t="shared" si="8"/>
        <v/>
      </c>
      <c r="W5" t="str">
        <f t="shared" si="26"/>
        <v/>
      </c>
      <c r="X5" t="str">
        <f t="shared" si="27"/>
        <v>very</v>
      </c>
      <c r="Y5" t="str">
        <f t="shared" si="28"/>
        <v>very pleasant</v>
      </c>
      <c r="Z5" t="str">
        <f t="shared" si="29"/>
        <v>very pleasant one</v>
      </c>
      <c r="AA5" t="str">
        <f t="shared" si="30"/>
        <v>very pleasant one</v>
      </c>
      <c r="AB5" t="str">
        <f t="shared" si="31"/>
        <v>very pleasant one</v>
      </c>
      <c r="AC5" t="str">
        <f t="shared" si="32"/>
        <v>very pleasant one</v>
      </c>
      <c r="AD5" t="str">
        <f t="shared" si="33"/>
        <v>very pleasant one</v>
      </c>
      <c r="AE5" t="str">
        <f t="shared" si="34"/>
        <v>very pleasant one</v>
      </c>
      <c r="AF5" s="6" t="s">
        <v>105</v>
      </c>
      <c r="AG5" s="7" t="s">
        <v>40</v>
      </c>
      <c r="AH5" s="7" t="s">
        <v>107</v>
      </c>
      <c r="AI5" s="7"/>
      <c r="AJ5" s="7"/>
      <c r="AK5" s="7"/>
      <c r="AL5" s="7"/>
      <c r="AM5" s="7" t="str">
        <f t="shared" si="35"/>
        <v>very pleasant</v>
      </c>
      <c r="AN5" s="7" t="str">
        <f t="shared" si="10"/>
        <v>pleasant one</v>
      </c>
      <c r="AO5" s="7" t="str">
        <f t="shared" si="10"/>
        <v/>
      </c>
      <c r="AP5" s="7" t="str">
        <f t="shared" si="10"/>
        <v/>
      </c>
      <c r="AQ5" s="7" t="str">
        <f t="shared" si="10"/>
        <v/>
      </c>
      <c r="AR5" s="8" t="str">
        <f t="shared" si="10"/>
        <v/>
      </c>
      <c r="AT5" s="7">
        <f t="shared" si="11"/>
        <v>0</v>
      </c>
      <c r="AU5" s="7">
        <f t="shared" si="12"/>
        <v>1</v>
      </c>
      <c r="AV5" s="7">
        <f t="shared" si="13"/>
        <v>0</v>
      </c>
      <c r="AW5" s="7">
        <f t="shared" si="14"/>
        <v>0</v>
      </c>
      <c r="AX5" s="7">
        <f t="shared" si="15"/>
        <v>0</v>
      </c>
      <c r="AY5" s="7">
        <f t="shared" si="16"/>
        <v>0</v>
      </c>
      <c r="AZ5" s="7">
        <f t="shared" si="17"/>
        <v>0</v>
      </c>
      <c r="BA5" s="7">
        <f t="shared" si="18"/>
        <v>0</v>
      </c>
      <c r="BB5" s="7">
        <f t="shared" si="19"/>
        <v>0</v>
      </c>
      <c r="BC5" s="7">
        <f t="shared" si="20"/>
        <v>0</v>
      </c>
      <c r="BD5" s="7">
        <f t="shared" si="21"/>
        <v>0</v>
      </c>
      <c r="BE5" s="7">
        <f t="shared" si="22"/>
        <v>0</v>
      </c>
      <c r="BF5" s="7">
        <f t="shared" si="23"/>
        <v>0</v>
      </c>
      <c r="BG5" s="12">
        <f t="shared" si="36"/>
        <v>1</v>
      </c>
      <c r="BH5" s="12" t="str">
        <f t="shared" si="37"/>
        <v>Positive</v>
      </c>
    </row>
    <row r="6" spans="1:60" x14ac:dyDescent="0.25">
      <c r="A6" t="s">
        <v>86</v>
      </c>
      <c r="B6" t="str">
        <f t="shared" si="24"/>
        <v>expensive, though</v>
      </c>
      <c r="C6" t="str">
        <f t="shared" si="25"/>
        <v>expensive, though</v>
      </c>
      <c r="D6" t="s">
        <v>47</v>
      </c>
      <c r="E6" t="s">
        <v>108</v>
      </c>
      <c r="M6" t="str">
        <f t="shared" si="0"/>
        <v>expensive</v>
      </c>
      <c r="N6" t="str">
        <f t="shared" si="1"/>
        <v>though</v>
      </c>
      <c r="O6" t="str">
        <f t="shared" si="2"/>
        <v/>
      </c>
      <c r="P6" t="str">
        <f t="shared" si="3"/>
        <v/>
      </c>
      <c r="Q6" t="str">
        <f t="shared" si="4"/>
        <v/>
      </c>
      <c r="R6" t="str">
        <f t="shared" si="5"/>
        <v/>
      </c>
      <c r="S6" t="str">
        <f t="shared" si="6"/>
        <v/>
      </c>
      <c r="T6" t="str">
        <f t="shared" si="7"/>
        <v/>
      </c>
      <c r="U6" t="str">
        <f t="shared" si="8"/>
        <v/>
      </c>
      <c r="W6" t="str">
        <f t="shared" si="26"/>
        <v>expensive</v>
      </c>
      <c r="X6" t="str">
        <f t="shared" si="27"/>
        <v>expensive though</v>
      </c>
      <c r="Y6" t="str">
        <f t="shared" si="28"/>
        <v>expensive though</v>
      </c>
      <c r="Z6" t="str">
        <f t="shared" si="29"/>
        <v>expensive though</v>
      </c>
      <c r="AA6" t="str">
        <f t="shared" si="30"/>
        <v>expensive though</v>
      </c>
      <c r="AB6" t="str">
        <f t="shared" si="31"/>
        <v>expensive though</v>
      </c>
      <c r="AC6" t="str">
        <f t="shared" si="32"/>
        <v>expensive though</v>
      </c>
      <c r="AD6" t="str">
        <f t="shared" si="33"/>
        <v>expensive though</v>
      </c>
      <c r="AE6" t="str">
        <f t="shared" si="34"/>
        <v>expensive though</v>
      </c>
      <c r="AF6" s="6" t="s">
        <v>47</v>
      </c>
      <c r="AG6" s="7" t="s">
        <v>108</v>
      </c>
      <c r="AH6" s="7"/>
      <c r="AI6" s="7"/>
      <c r="AJ6" s="7"/>
      <c r="AK6" s="7"/>
      <c r="AL6" s="7"/>
      <c r="AM6" s="7" t="str">
        <f t="shared" si="35"/>
        <v>expensive though</v>
      </c>
      <c r="AN6" s="7" t="str">
        <f t="shared" si="10"/>
        <v/>
      </c>
      <c r="AO6" s="7" t="str">
        <f t="shared" si="10"/>
        <v/>
      </c>
      <c r="AP6" s="7" t="str">
        <f t="shared" si="10"/>
        <v/>
      </c>
      <c r="AQ6" s="7" t="str">
        <f t="shared" si="10"/>
        <v/>
      </c>
      <c r="AR6" s="8" t="str">
        <f t="shared" si="10"/>
        <v/>
      </c>
      <c r="AT6" s="7">
        <f t="shared" si="11"/>
        <v>-1</v>
      </c>
      <c r="AU6" s="7">
        <f t="shared" si="12"/>
        <v>0</v>
      </c>
      <c r="AV6" s="7">
        <f t="shared" si="13"/>
        <v>0</v>
      </c>
      <c r="AW6" s="7">
        <f t="shared" si="14"/>
        <v>0</v>
      </c>
      <c r="AX6" s="7">
        <f t="shared" si="15"/>
        <v>0</v>
      </c>
      <c r="AY6" s="7">
        <f t="shared" si="16"/>
        <v>0</v>
      </c>
      <c r="AZ6" s="7">
        <f t="shared" si="17"/>
        <v>0</v>
      </c>
      <c r="BA6" s="7">
        <f t="shared" si="18"/>
        <v>0</v>
      </c>
      <c r="BB6" s="7">
        <f t="shared" si="19"/>
        <v>0</v>
      </c>
      <c r="BC6" s="7">
        <f t="shared" si="20"/>
        <v>0</v>
      </c>
      <c r="BD6" s="7">
        <f t="shared" si="21"/>
        <v>0</v>
      </c>
      <c r="BE6" s="7">
        <f t="shared" si="22"/>
        <v>0</v>
      </c>
      <c r="BF6" s="7">
        <f t="shared" si="23"/>
        <v>0</v>
      </c>
      <c r="BG6" s="12">
        <f t="shared" si="36"/>
        <v>-1</v>
      </c>
      <c r="BH6" s="12" t="str">
        <f t="shared" si="37"/>
        <v>Negative</v>
      </c>
    </row>
    <row r="7" spans="1:60" x14ac:dyDescent="0.25">
      <c r="A7" t="s">
        <v>87</v>
      </c>
      <c r="B7" t="str">
        <f t="shared" si="24"/>
        <v>highly recommended. very special.</v>
      </c>
      <c r="C7" t="str">
        <f t="shared" si="25"/>
        <v>highly recommended. very special.</v>
      </c>
      <c r="D7" t="s">
        <v>109</v>
      </c>
      <c r="E7" t="s">
        <v>110</v>
      </c>
      <c r="F7" t="s">
        <v>105</v>
      </c>
      <c r="G7" t="s">
        <v>111</v>
      </c>
      <c r="M7" t="str">
        <f t="shared" si="0"/>
        <v>highly</v>
      </c>
      <c r="N7" t="str">
        <f t="shared" si="1"/>
        <v>recommended</v>
      </c>
      <c r="O7" t="str">
        <f t="shared" si="2"/>
        <v>very</v>
      </c>
      <c r="P7" t="str">
        <f t="shared" si="3"/>
        <v>special</v>
      </c>
      <c r="Q7" t="str">
        <f t="shared" si="4"/>
        <v/>
      </c>
      <c r="R7" t="str">
        <f t="shared" si="5"/>
        <v/>
      </c>
      <c r="S7" t="str">
        <f t="shared" si="6"/>
        <v/>
      </c>
      <c r="T7" t="str">
        <f t="shared" si="7"/>
        <v/>
      </c>
      <c r="U7" t="str">
        <f t="shared" si="8"/>
        <v/>
      </c>
      <c r="W7" t="str">
        <f t="shared" si="26"/>
        <v>highly</v>
      </c>
      <c r="X7" t="str">
        <f t="shared" si="27"/>
        <v>highly recommended</v>
      </c>
      <c r="Y7" t="str">
        <f t="shared" si="28"/>
        <v>highly recommended very</v>
      </c>
      <c r="Z7" t="str">
        <f t="shared" si="29"/>
        <v>highly recommended very special</v>
      </c>
      <c r="AA7" t="str">
        <f t="shared" si="30"/>
        <v>highly recommended very special</v>
      </c>
      <c r="AB7" t="str">
        <f t="shared" si="31"/>
        <v>highly recommended very special</v>
      </c>
      <c r="AC7" t="str">
        <f t="shared" si="32"/>
        <v>highly recommended very special</v>
      </c>
      <c r="AD7" t="str">
        <f t="shared" si="33"/>
        <v>highly recommended very special</v>
      </c>
      <c r="AE7" t="str">
        <f t="shared" si="34"/>
        <v>highly recommended very special</v>
      </c>
      <c r="AF7" s="6" t="s">
        <v>109</v>
      </c>
      <c r="AG7" s="7" t="s">
        <v>110</v>
      </c>
      <c r="AH7" s="7" t="s">
        <v>105</v>
      </c>
      <c r="AI7" s="7" t="s">
        <v>111</v>
      </c>
      <c r="AJ7" s="7"/>
      <c r="AK7" s="7"/>
      <c r="AL7" s="7"/>
      <c r="AM7" s="7" t="str">
        <f t="shared" si="35"/>
        <v>highly recommended</v>
      </c>
      <c r="AN7" s="7" t="str">
        <f t="shared" si="10"/>
        <v>recommended very</v>
      </c>
      <c r="AO7" s="7" t="str">
        <f t="shared" si="10"/>
        <v>very special</v>
      </c>
      <c r="AP7" s="7" t="str">
        <f t="shared" si="10"/>
        <v/>
      </c>
      <c r="AQ7" s="7" t="str">
        <f t="shared" si="10"/>
        <v/>
      </c>
      <c r="AR7" s="8" t="str">
        <f t="shared" si="10"/>
        <v/>
      </c>
      <c r="AT7" s="7">
        <f t="shared" si="11"/>
        <v>0</v>
      </c>
      <c r="AU7" s="7">
        <f t="shared" si="12"/>
        <v>0</v>
      </c>
      <c r="AV7" s="7">
        <f t="shared" si="13"/>
        <v>0</v>
      </c>
      <c r="AW7" s="7">
        <f t="shared" si="14"/>
        <v>0</v>
      </c>
      <c r="AX7" s="7">
        <f t="shared" si="15"/>
        <v>0</v>
      </c>
      <c r="AY7" s="7">
        <f t="shared" si="16"/>
        <v>0</v>
      </c>
      <c r="AZ7" s="7">
        <f t="shared" si="17"/>
        <v>0</v>
      </c>
      <c r="BA7" s="7">
        <f t="shared" si="18"/>
        <v>0</v>
      </c>
      <c r="BB7" s="7">
        <f t="shared" si="19"/>
        <v>0</v>
      </c>
      <c r="BC7" s="7">
        <f t="shared" si="20"/>
        <v>0</v>
      </c>
      <c r="BD7" s="7">
        <f t="shared" si="21"/>
        <v>0</v>
      </c>
      <c r="BE7" s="7">
        <f t="shared" si="22"/>
        <v>0</v>
      </c>
      <c r="BF7" s="7">
        <f t="shared" si="23"/>
        <v>0</v>
      </c>
      <c r="BG7" s="12">
        <f t="shared" si="36"/>
        <v>0</v>
      </c>
      <c r="BH7" s="12" t="str">
        <f t="shared" si="37"/>
        <v>Neutral</v>
      </c>
    </row>
    <row r="8" spans="1:60" x14ac:dyDescent="0.25">
      <c r="A8" t="s">
        <v>88</v>
      </c>
      <c r="B8" t="str">
        <f t="shared" si="24"/>
        <v>love to come back.</v>
      </c>
      <c r="C8" t="str">
        <f t="shared" si="25"/>
        <v>love to come back.</v>
      </c>
      <c r="D8" t="s">
        <v>112</v>
      </c>
      <c r="E8" t="s">
        <v>18</v>
      </c>
      <c r="F8" t="s">
        <v>113</v>
      </c>
      <c r="G8" t="s">
        <v>114</v>
      </c>
      <c r="M8" t="str">
        <f t="shared" si="0"/>
        <v>love</v>
      </c>
      <c r="N8" t="str">
        <f t="shared" si="1"/>
        <v/>
      </c>
      <c r="O8" t="str">
        <f t="shared" si="2"/>
        <v>come</v>
      </c>
      <c r="P8" t="str">
        <f t="shared" si="3"/>
        <v>back</v>
      </c>
      <c r="Q8" t="str">
        <f t="shared" si="4"/>
        <v/>
      </c>
      <c r="R8" t="str">
        <f t="shared" si="5"/>
        <v/>
      </c>
      <c r="S8" t="str">
        <f t="shared" si="6"/>
        <v/>
      </c>
      <c r="T8" t="str">
        <f t="shared" si="7"/>
        <v/>
      </c>
      <c r="U8" t="str">
        <f t="shared" si="8"/>
        <v/>
      </c>
      <c r="W8" t="str">
        <f t="shared" si="26"/>
        <v>love</v>
      </c>
      <c r="X8" t="str">
        <f t="shared" si="27"/>
        <v>love</v>
      </c>
      <c r="Y8" t="str">
        <f t="shared" si="28"/>
        <v>love come</v>
      </c>
      <c r="Z8" t="str">
        <f t="shared" si="29"/>
        <v>love come back</v>
      </c>
      <c r="AA8" t="str">
        <f t="shared" si="30"/>
        <v>love come back</v>
      </c>
      <c r="AB8" t="str">
        <f t="shared" si="31"/>
        <v>love come back</v>
      </c>
      <c r="AC8" t="str">
        <f t="shared" si="32"/>
        <v>love come back</v>
      </c>
      <c r="AD8" t="str">
        <f t="shared" si="33"/>
        <v>love come back</v>
      </c>
      <c r="AE8" t="str">
        <f t="shared" si="34"/>
        <v>love come back</v>
      </c>
      <c r="AF8" s="6" t="s">
        <v>112</v>
      </c>
      <c r="AG8" s="7" t="s">
        <v>113</v>
      </c>
      <c r="AH8" s="7" t="s">
        <v>114</v>
      </c>
      <c r="AI8" s="7"/>
      <c r="AJ8" s="7"/>
      <c r="AK8" s="7"/>
      <c r="AL8" s="7"/>
      <c r="AM8" s="7" t="str">
        <f t="shared" si="35"/>
        <v>love come</v>
      </c>
      <c r="AN8" s="7" t="str">
        <f t="shared" si="10"/>
        <v>come back</v>
      </c>
      <c r="AO8" s="7" t="str">
        <f t="shared" si="10"/>
        <v/>
      </c>
      <c r="AP8" s="7" t="str">
        <f t="shared" si="10"/>
        <v/>
      </c>
      <c r="AQ8" s="7" t="str">
        <f t="shared" si="10"/>
        <v/>
      </c>
      <c r="AR8" s="8" t="str">
        <f t="shared" si="10"/>
        <v/>
      </c>
      <c r="AT8" s="7">
        <f t="shared" si="11"/>
        <v>0</v>
      </c>
      <c r="AU8" s="7">
        <f t="shared" si="12"/>
        <v>0</v>
      </c>
      <c r="AV8" s="7">
        <f t="shared" si="13"/>
        <v>0</v>
      </c>
      <c r="AW8" s="7">
        <f t="shared" si="14"/>
        <v>0</v>
      </c>
      <c r="AX8" s="7">
        <f t="shared" si="15"/>
        <v>0</v>
      </c>
      <c r="AY8" s="7">
        <f t="shared" si="16"/>
        <v>0</v>
      </c>
      <c r="AZ8" s="7">
        <f t="shared" si="17"/>
        <v>0</v>
      </c>
      <c r="BA8" s="7">
        <f t="shared" si="18"/>
        <v>0</v>
      </c>
      <c r="BB8" s="7">
        <f t="shared" si="19"/>
        <v>1</v>
      </c>
      <c r="BC8" s="7">
        <f t="shared" si="20"/>
        <v>0</v>
      </c>
      <c r="BD8" s="7">
        <f t="shared" si="21"/>
        <v>0</v>
      </c>
      <c r="BE8" s="7">
        <f t="shared" si="22"/>
        <v>0</v>
      </c>
      <c r="BF8" s="7">
        <f t="shared" si="23"/>
        <v>0</v>
      </c>
      <c r="BG8" s="12">
        <f t="shared" si="36"/>
        <v>1</v>
      </c>
      <c r="BH8" s="12" t="str">
        <f t="shared" si="37"/>
        <v>Positive</v>
      </c>
    </row>
    <row r="9" spans="1:60" x14ac:dyDescent="0.25">
      <c r="A9" t="s">
        <v>89</v>
      </c>
      <c r="B9" t="str">
        <f t="shared" si="24"/>
        <v>fantastic experience. beautiful architecture</v>
      </c>
      <c r="C9" t="str">
        <f t="shared" si="25"/>
        <v>fantastic experience. beautiful architecture</v>
      </c>
      <c r="D9" t="s">
        <v>4</v>
      </c>
      <c r="E9" t="s">
        <v>115</v>
      </c>
      <c r="F9" t="s">
        <v>116</v>
      </c>
      <c r="G9" t="s">
        <v>117</v>
      </c>
      <c r="M9" t="str">
        <f t="shared" si="0"/>
        <v>fantastic</v>
      </c>
      <c r="N9" t="str">
        <f t="shared" si="1"/>
        <v>experience</v>
      </c>
      <c r="O9" t="str">
        <f t="shared" si="2"/>
        <v>beautiful</v>
      </c>
      <c r="P9" t="str">
        <f t="shared" si="3"/>
        <v>architecture</v>
      </c>
      <c r="Q9" t="str">
        <f t="shared" si="4"/>
        <v/>
      </c>
      <c r="R9" t="str">
        <f t="shared" si="5"/>
        <v/>
      </c>
      <c r="S9" t="str">
        <f t="shared" si="6"/>
        <v/>
      </c>
      <c r="T9" t="str">
        <f t="shared" si="7"/>
        <v/>
      </c>
      <c r="U9" t="str">
        <f t="shared" si="8"/>
        <v/>
      </c>
      <c r="W9" t="str">
        <f t="shared" si="26"/>
        <v>fantastic</v>
      </c>
      <c r="X9" t="str">
        <f t="shared" si="27"/>
        <v>fantastic experience</v>
      </c>
      <c r="Y9" t="str">
        <f t="shared" si="28"/>
        <v>fantastic experience beautiful</v>
      </c>
      <c r="Z9" t="str">
        <f t="shared" si="29"/>
        <v>fantastic experience beautiful architecture</v>
      </c>
      <c r="AA9" t="str">
        <f t="shared" si="30"/>
        <v>fantastic experience beautiful architecture</v>
      </c>
      <c r="AB9" t="str">
        <f t="shared" si="31"/>
        <v>fantastic experience beautiful architecture</v>
      </c>
      <c r="AC9" t="str">
        <f t="shared" si="32"/>
        <v>fantastic experience beautiful architecture</v>
      </c>
      <c r="AD9" t="str">
        <f t="shared" si="33"/>
        <v>fantastic experience beautiful architecture</v>
      </c>
      <c r="AE9" t="str">
        <f t="shared" si="34"/>
        <v>fantastic experience beautiful architecture</v>
      </c>
      <c r="AF9" s="6" t="s">
        <v>4</v>
      </c>
      <c r="AG9" s="7" t="s">
        <v>115</v>
      </c>
      <c r="AH9" s="7" t="s">
        <v>116</v>
      </c>
      <c r="AI9" s="7" t="s">
        <v>117</v>
      </c>
      <c r="AJ9" s="7"/>
      <c r="AK9" s="7"/>
      <c r="AL9" s="7"/>
      <c r="AM9" s="7" t="str">
        <f t="shared" si="35"/>
        <v>fantastic experience</v>
      </c>
      <c r="AN9" s="7" t="str">
        <f t="shared" si="10"/>
        <v>experience beautiful</v>
      </c>
      <c r="AO9" s="7" t="str">
        <f t="shared" si="10"/>
        <v>beautiful architecture</v>
      </c>
      <c r="AP9" s="7" t="str">
        <f t="shared" si="10"/>
        <v/>
      </c>
      <c r="AQ9" s="7" t="str">
        <f t="shared" si="10"/>
        <v/>
      </c>
      <c r="AR9" s="8" t="str">
        <f t="shared" si="10"/>
        <v/>
      </c>
      <c r="AT9" s="7">
        <f t="shared" si="11"/>
        <v>1</v>
      </c>
      <c r="AU9" s="7">
        <f t="shared" si="12"/>
        <v>0</v>
      </c>
      <c r="AV9" s="7">
        <f t="shared" si="13"/>
        <v>0</v>
      </c>
      <c r="AW9" s="7">
        <f t="shared" si="14"/>
        <v>0</v>
      </c>
      <c r="AX9" s="7">
        <f t="shared" si="15"/>
        <v>0</v>
      </c>
      <c r="AY9" s="7">
        <f t="shared" si="16"/>
        <v>0</v>
      </c>
      <c r="AZ9" s="7">
        <f t="shared" si="17"/>
        <v>0</v>
      </c>
      <c r="BA9" s="7">
        <f t="shared" si="18"/>
        <v>0</v>
      </c>
      <c r="BB9" s="7">
        <f t="shared" si="19"/>
        <v>0</v>
      </c>
      <c r="BC9" s="7">
        <f t="shared" si="20"/>
        <v>0</v>
      </c>
      <c r="BD9" s="7">
        <f t="shared" si="21"/>
        <v>0</v>
      </c>
      <c r="BE9" s="7">
        <f t="shared" si="22"/>
        <v>0</v>
      </c>
      <c r="BF9" s="7">
        <f t="shared" si="23"/>
        <v>0</v>
      </c>
      <c r="BG9" s="12">
        <f t="shared" si="36"/>
        <v>1</v>
      </c>
      <c r="BH9" s="12" t="str">
        <f t="shared" si="37"/>
        <v>Positive</v>
      </c>
    </row>
    <row r="10" spans="1:60" x14ac:dyDescent="0.25">
      <c r="A10" t="s">
        <v>90</v>
      </c>
      <c r="B10" t="str">
        <f t="shared" si="24"/>
        <v>the price is not a fair value, high.</v>
      </c>
      <c r="C10" t="str">
        <f t="shared" si="25"/>
        <v>the price is not a fair value, high.</v>
      </c>
      <c r="D10" t="s">
        <v>1</v>
      </c>
      <c r="E10" t="s">
        <v>118</v>
      </c>
      <c r="F10" t="s">
        <v>3</v>
      </c>
      <c r="G10" t="s">
        <v>17</v>
      </c>
      <c r="H10" t="s">
        <v>10</v>
      </c>
      <c r="I10" t="s">
        <v>119</v>
      </c>
      <c r="J10" t="s">
        <v>120</v>
      </c>
      <c r="K10" t="s">
        <v>121</v>
      </c>
      <c r="M10" t="str">
        <f t="shared" si="0"/>
        <v/>
      </c>
      <c r="N10" t="str">
        <f t="shared" si="1"/>
        <v>price</v>
      </c>
      <c r="O10" t="str">
        <f t="shared" si="2"/>
        <v/>
      </c>
      <c r="P10" t="str">
        <f t="shared" si="3"/>
        <v>not</v>
      </c>
      <c r="Q10" t="str">
        <f t="shared" si="4"/>
        <v/>
      </c>
      <c r="R10" t="str">
        <f t="shared" si="5"/>
        <v>fair</v>
      </c>
      <c r="S10" t="str">
        <f t="shared" si="6"/>
        <v>value</v>
      </c>
      <c r="T10" t="str">
        <f t="shared" si="7"/>
        <v>high</v>
      </c>
      <c r="U10" t="str">
        <f t="shared" si="8"/>
        <v/>
      </c>
      <c r="W10" t="str">
        <f t="shared" si="26"/>
        <v/>
      </c>
      <c r="X10" t="str">
        <f t="shared" si="27"/>
        <v>price</v>
      </c>
      <c r="Y10" t="str">
        <f t="shared" si="28"/>
        <v>price</v>
      </c>
      <c r="Z10" t="str">
        <f t="shared" si="29"/>
        <v>price not</v>
      </c>
      <c r="AA10" t="str">
        <f t="shared" si="30"/>
        <v>price not</v>
      </c>
      <c r="AB10" t="str">
        <f t="shared" si="31"/>
        <v>price not fair</v>
      </c>
      <c r="AC10" t="str">
        <f t="shared" si="32"/>
        <v>price not fair value</v>
      </c>
      <c r="AD10" t="str">
        <f t="shared" si="33"/>
        <v>price not fair value high</v>
      </c>
      <c r="AE10" t="str">
        <f t="shared" si="34"/>
        <v>price not fair value high</v>
      </c>
      <c r="AF10" s="6" t="s">
        <v>118</v>
      </c>
      <c r="AG10" s="7" t="s">
        <v>17</v>
      </c>
      <c r="AH10" s="7" t="s">
        <v>119</v>
      </c>
      <c r="AI10" s="7" t="s">
        <v>120</v>
      </c>
      <c r="AJ10" s="7" t="s">
        <v>121</v>
      </c>
      <c r="AK10" s="7"/>
      <c r="AL10" s="7"/>
      <c r="AM10" s="7" t="str">
        <f t="shared" si="35"/>
        <v>price not</v>
      </c>
      <c r="AN10" s="7" t="str">
        <f t="shared" si="10"/>
        <v>not fair</v>
      </c>
      <c r="AO10" s="7" t="str">
        <f t="shared" si="10"/>
        <v>fair value</v>
      </c>
      <c r="AP10" s="7" t="str">
        <f t="shared" si="10"/>
        <v>value high</v>
      </c>
      <c r="AQ10" s="7" t="str">
        <f t="shared" si="10"/>
        <v/>
      </c>
      <c r="AR10" s="8" t="str">
        <f t="shared" si="10"/>
        <v/>
      </c>
      <c r="AT10" s="7">
        <f t="shared" si="11"/>
        <v>0</v>
      </c>
      <c r="AU10" s="7">
        <f t="shared" si="12"/>
        <v>-1</v>
      </c>
      <c r="AV10" s="7">
        <f t="shared" si="13"/>
        <v>0</v>
      </c>
      <c r="AW10" s="7">
        <f t="shared" si="14"/>
        <v>0</v>
      </c>
      <c r="AX10" s="7">
        <f t="shared" si="15"/>
        <v>0</v>
      </c>
      <c r="AY10" s="7">
        <f t="shared" si="16"/>
        <v>0</v>
      </c>
      <c r="AZ10" s="7">
        <f t="shared" si="17"/>
        <v>0</v>
      </c>
      <c r="BA10" s="7">
        <f t="shared" si="18"/>
        <v>0</v>
      </c>
      <c r="BB10" s="7">
        <f t="shared" si="19"/>
        <v>0</v>
      </c>
      <c r="BC10" s="7">
        <f t="shared" si="20"/>
        <v>0</v>
      </c>
      <c r="BD10" s="7">
        <f t="shared" si="21"/>
        <v>0</v>
      </c>
      <c r="BE10" s="7">
        <f t="shared" si="22"/>
        <v>0</v>
      </c>
      <c r="BF10" s="7">
        <f t="shared" si="23"/>
        <v>0</v>
      </c>
      <c r="BG10" s="12">
        <f t="shared" si="36"/>
        <v>-1</v>
      </c>
      <c r="BH10" s="12" t="str">
        <f t="shared" si="37"/>
        <v>Negative</v>
      </c>
    </row>
    <row r="11" spans="1:60" x14ac:dyDescent="0.25">
      <c r="A11" t="s">
        <v>91</v>
      </c>
      <c r="B11" t="str">
        <f t="shared" si="24"/>
        <v>my wife and i spent wonderful days here.</v>
      </c>
      <c r="C11" t="str">
        <f t="shared" si="25"/>
        <v>my wife and i spent wonderful days here.</v>
      </c>
      <c r="D11" t="s">
        <v>122</v>
      </c>
      <c r="E11" t="s">
        <v>123</v>
      </c>
      <c r="F11" t="s">
        <v>6</v>
      </c>
      <c r="G11" t="s">
        <v>124</v>
      </c>
      <c r="H11" t="s">
        <v>125</v>
      </c>
      <c r="I11" t="s">
        <v>11</v>
      </c>
      <c r="J11" t="s">
        <v>126</v>
      </c>
      <c r="K11" t="s">
        <v>127</v>
      </c>
      <c r="M11" t="str">
        <f t="shared" si="0"/>
        <v>my</v>
      </c>
      <c r="N11" t="str">
        <f t="shared" si="1"/>
        <v>wife</v>
      </c>
      <c r="O11" t="str">
        <f t="shared" si="2"/>
        <v/>
      </c>
      <c r="P11" t="str">
        <f t="shared" si="3"/>
        <v>i</v>
      </c>
      <c r="Q11" t="str">
        <f t="shared" si="4"/>
        <v>spent</v>
      </c>
      <c r="R11" t="str">
        <f t="shared" si="5"/>
        <v>wonderful</v>
      </c>
      <c r="S11" t="str">
        <f t="shared" si="6"/>
        <v>days</v>
      </c>
      <c r="T11" t="str">
        <f t="shared" si="7"/>
        <v>here</v>
      </c>
      <c r="U11" t="str">
        <f t="shared" si="8"/>
        <v/>
      </c>
      <c r="W11" t="str">
        <f t="shared" si="26"/>
        <v>my</v>
      </c>
      <c r="X11" t="str">
        <f t="shared" si="27"/>
        <v>my wife</v>
      </c>
      <c r="Y11" t="str">
        <f t="shared" si="28"/>
        <v>my wife</v>
      </c>
      <c r="Z11" t="str">
        <f t="shared" si="29"/>
        <v>my wife i</v>
      </c>
      <c r="AA11" t="str">
        <f t="shared" si="30"/>
        <v>my wife i spent</v>
      </c>
      <c r="AB11" t="str">
        <f t="shared" si="31"/>
        <v>my wife i spent wonderful</v>
      </c>
      <c r="AC11" t="str">
        <f t="shared" si="32"/>
        <v>my wife i spent wonderful days</v>
      </c>
      <c r="AD11" t="str">
        <f t="shared" si="33"/>
        <v>my wife i spent wonderful days here</v>
      </c>
      <c r="AE11" t="str">
        <f t="shared" si="34"/>
        <v>my wife i spent wonderful days here</v>
      </c>
      <c r="AF11" s="6" t="s">
        <v>122</v>
      </c>
      <c r="AG11" s="7" t="s">
        <v>123</v>
      </c>
      <c r="AH11" s="7" t="s">
        <v>124</v>
      </c>
      <c r="AI11" s="7" t="s">
        <v>125</v>
      </c>
      <c r="AJ11" s="7" t="s">
        <v>11</v>
      </c>
      <c r="AK11" s="7" t="s">
        <v>126</v>
      </c>
      <c r="AL11" s="7" t="s">
        <v>127</v>
      </c>
      <c r="AM11" s="7" t="str">
        <f t="shared" si="35"/>
        <v>my wife</v>
      </c>
      <c r="AN11" s="7" t="str">
        <f t="shared" si="10"/>
        <v>wife i</v>
      </c>
      <c r="AO11" s="7" t="str">
        <f t="shared" si="10"/>
        <v>i spent</v>
      </c>
      <c r="AP11" s="7" t="str">
        <f t="shared" si="10"/>
        <v>spent wonderful</v>
      </c>
      <c r="AQ11" s="7" t="str">
        <f t="shared" si="10"/>
        <v>wonderful days</v>
      </c>
      <c r="AR11" s="8" t="str">
        <f t="shared" si="10"/>
        <v>days here</v>
      </c>
      <c r="AT11" s="7">
        <f t="shared" si="11"/>
        <v>0</v>
      </c>
      <c r="AU11" s="7">
        <f t="shared" si="12"/>
        <v>0</v>
      </c>
      <c r="AV11" s="7">
        <f t="shared" si="13"/>
        <v>0</v>
      </c>
      <c r="AW11" s="7">
        <f t="shared" si="14"/>
        <v>0</v>
      </c>
      <c r="AX11" s="7">
        <f t="shared" si="15"/>
        <v>1</v>
      </c>
      <c r="AY11" s="7">
        <f t="shared" si="16"/>
        <v>0</v>
      </c>
      <c r="AZ11" s="7">
        <f t="shared" si="17"/>
        <v>0</v>
      </c>
      <c r="BA11" s="7">
        <f t="shared" si="18"/>
        <v>0</v>
      </c>
      <c r="BB11" s="7">
        <f t="shared" si="19"/>
        <v>0</v>
      </c>
      <c r="BC11" s="7">
        <f t="shared" si="20"/>
        <v>0</v>
      </c>
      <c r="BD11" s="7">
        <f t="shared" si="21"/>
        <v>0</v>
      </c>
      <c r="BE11" s="7">
        <f t="shared" si="22"/>
        <v>0</v>
      </c>
      <c r="BF11" s="7">
        <f t="shared" si="23"/>
        <v>0</v>
      </c>
      <c r="BG11" s="12">
        <f t="shared" si="36"/>
        <v>1</v>
      </c>
      <c r="BH11" s="12" t="str">
        <f t="shared" si="37"/>
        <v>Positive</v>
      </c>
    </row>
    <row r="12" spans="1:60" x14ac:dyDescent="0.25">
      <c r="A12" t="s">
        <v>92</v>
      </c>
      <c r="B12" t="str">
        <f t="shared" si="24"/>
        <v>thank you very much for a memorable stay</v>
      </c>
      <c r="C12" t="str">
        <f t="shared" si="25"/>
        <v>thank you very much for a memorable stay</v>
      </c>
      <c r="D12" t="s">
        <v>22</v>
      </c>
      <c r="E12" t="s">
        <v>128</v>
      </c>
      <c r="F12" t="s">
        <v>105</v>
      </c>
      <c r="G12" t="s">
        <v>129</v>
      </c>
      <c r="H12" t="s">
        <v>9</v>
      </c>
      <c r="I12" t="s">
        <v>10</v>
      </c>
      <c r="J12" t="s">
        <v>20</v>
      </c>
      <c r="K12" t="s">
        <v>130</v>
      </c>
      <c r="M12" t="str">
        <f t="shared" si="0"/>
        <v>thank</v>
      </c>
      <c r="N12" t="str">
        <f t="shared" si="1"/>
        <v>you</v>
      </c>
      <c r="O12" t="str">
        <f t="shared" si="2"/>
        <v>very</v>
      </c>
      <c r="P12" t="str">
        <f t="shared" si="3"/>
        <v>much</v>
      </c>
      <c r="Q12" t="str">
        <f t="shared" si="4"/>
        <v/>
      </c>
      <c r="R12" t="str">
        <f t="shared" si="5"/>
        <v/>
      </c>
      <c r="S12" t="str">
        <f t="shared" si="6"/>
        <v>memorable</v>
      </c>
      <c r="T12" t="str">
        <f t="shared" si="7"/>
        <v>stay</v>
      </c>
      <c r="U12" t="str">
        <f t="shared" si="8"/>
        <v/>
      </c>
      <c r="W12" t="str">
        <f t="shared" si="26"/>
        <v>thank</v>
      </c>
      <c r="X12" t="str">
        <f t="shared" si="27"/>
        <v>thank you</v>
      </c>
      <c r="Y12" t="str">
        <f t="shared" si="28"/>
        <v>thank you very</v>
      </c>
      <c r="Z12" t="str">
        <f t="shared" si="29"/>
        <v>thank you very much</v>
      </c>
      <c r="AA12" t="str">
        <f t="shared" si="30"/>
        <v>thank you very much</v>
      </c>
      <c r="AB12" t="str">
        <f t="shared" si="31"/>
        <v>thank you very much</v>
      </c>
      <c r="AC12" t="str">
        <f t="shared" si="32"/>
        <v>thank you very much memorable</v>
      </c>
      <c r="AD12" t="str">
        <f t="shared" si="33"/>
        <v>thank you very much memorable stay</v>
      </c>
      <c r="AE12" t="str">
        <f t="shared" si="34"/>
        <v>thank you very much memorable stay</v>
      </c>
      <c r="AF12" s="6" t="s">
        <v>22</v>
      </c>
      <c r="AG12" s="7" t="s">
        <v>128</v>
      </c>
      <c r="AH12" s="7" t="s">
        <v>105</v>
      </c>
      <c r="AI12" s="7" t="s">
        <v>129</v>
      </c>
      <c r="AJ12" s="7" t="s">
        <v>20</v>
      </c>
      <c r="AK12" s="7" t="s">
        <v>130</v>
      </c>
      <c r="AL12" s="7"/>
      <c r="AM12" s="7" t="str">
        <f t="shared" si="35"/>
        <v>thank you</v>
      </c>
      <c r="AN12" s="7" t="str">
        <f t="shared" si="10"/>
        <v>you very</v>
      </c>
      <c r="AO12" s="7" t="str">
        <f t="shared" si="10"/>
        <v>very much</v>
      </c>
      <c r="AP12" s="7" t="str">
        <f t="shared" si="10"/>
        <v>much memorable</v>
      </c>
      <c r="AQ12" s="7" t="str">
        <f t="shared" si="10"/>
        <v>memorable stay</v>
      </c>
      <c r="AR12" s="8" t="str">
        <f t="shared" si="10"/>
        <v/>
      </c>
      <c r="AT12" s="7">
        <f t="shared" si="11"/>
        <v>1</v>
      </c>
      <c r="AU12" s="7">
        <f t="shared" si="12"/>
        <v>0</v>
      </c>
      <c r="AV12" s="7">
        <f t="shared" si="13"/>
        <v>0</v>
      </c>
      <c r="AW12" s="7">
        <f t="shared" si="14"/>
        <v>0</v>
      </c>
      <c r="AX12" s="7">
        <f t="shared" si="15"/>
        <v>1</v>
      </c>
      <c r="AY12" s="7">
        <f t="shared" si="16"/>
        <v>0</v>
      </c>
      <c r="AZ12" s="7">
        <f t="shared" si="17"/>
        <v>0</v>
      </c>
      <c r="BA12" s="7">
        <f t="shared" si="18"/>
        <v>0</v>
      </c>
      <c r="BB12" s="7">
        <f t="shared" si="19"/>
        <v>0</v>
      </c>
      <c r="BC12" s="7">
        <f t="shared" si="20"/>
        <v>0</v>
      </c>
      <c r="BD12" s="7">
        <f t="shared" si="21"/>
        <v>0</v>
      </c>
      <c r="BE12" s="7">
        <f t="shared" si="22"/>
        <v>0</v>
      </c>
      <c r="BF12" s="7">
        <f t="shared" si="23"/>
        <v>0</v>
      </c>
      <c r="BG12" s="12">
        <f t="shared" si="36"/>
        <v>2</v>
      </c>
      <c r="BH12" s="12" t="str">
        <f t="shared" si="37"/>
        <v>Positive</v>
      </c>
    </row>
    <row r="13" spans="1:60" x14ac:dyDescent="0.25">
      <c r="A13" t="s">
        <v>93</v>
      </c>
      <c r="B13" t="str">
        <f t="shared" si="24"/>
        <v>we loved everything, every single detail.</v>
      </c>
      <c r="C13" t="str">
        <f t="shared" si="25"/>
        <v>we loved everything, every single detail.</v>
      </c>
      <c r="D13" t="s">
        <v>12</v>
      </c>
      <c r="E13" t="s">
        <v>131</v>
      </c>
      <c r="F13" t="s">
        <v>132</v>
      </c>
      <c r="G13" t="s">
        <v>133</v>
      </c>
      <c r="H13" t="s">
        <v>134</v>
      </c>
      <c r="I13" t="s">
        <v>135</v>
      </c>
      <c r="M13" t="str">
        <f t="shared" si="0"/>
        <v/>
      </c>
      <c r="N13" t="str">
        <f t="shared" si="1"/>
        <v>loved</v>
      </c>
      <c r="O13" t="str">
        <f t="shared" si="2"/>
        <v>everything</v>
      </c>
      <c r="P13" t="str">
        <f t="shared" si="3"/>
        <v>every</v>
      </c>
      <c r="Q13" t="str">
        <f t="shared" si="4"/>
        <v>single</v>
      </c>
      <c r="R13" t="str">
        <f t="shared" si="5"/>
        <v>detail</v>
      </c>
      <c r="S13" t="str">
        <f t="shared" si="6"/>
        <v/>
      </c>
      <c r="T13" t="str">
        <f t="shared" si="7"/>
        <v/>
      </c>
      <c r="U13" t="str">
        <f t="shared" si="8"/>
        <v/>
      </c>
      <c r="W13" t="str">
        <f t="shared" si="26"/>
        <v/>
      </c>
      <c r="X13" t="str">
        <f t="shared" si="27"/>
        <v>loved</v>
      </c>
      <c r="Y13" t="str">
        <f t="shared" si="28"/>
        <v>loved everything</v>
      </c>
      <c r="Z13" t="str">
        <f t="shared" si="29"/>
        <v>loved everything every</v>
      </c>
      <c r="AA13" t="str">
        <f t="shared" si="30"/>
        <v>loved everything every single</v>
      </c>
      <c r="AB13" t="str">
        <f t="shared" si="31"/>
        <v>loved everything every single detail</v>
      </c>
      <c r="AC13" t="str">
        <f t="shared" si="32"/>
        <v>loved everything every single detail</v>
      </c>
      <c r="AD13" t="str">
        <f t="shared" si="33"/>
        <v>loved everything every single detail</v>
      </c>
      <c r="AE13" t="str">
        <f t="shared" si="34"/>
        <v>loved everything every single detail</v>
      </c>
      <c r="AF13" s="6" t="s">
        <v>131</v>
      </c>
      <c r="AG13" s="7" t="s">
        <v>132</v>
      </c>
      <c r="AH13" s="7" t="s">
        <v>133</v>
      </c>
      <c r="AI13" s="7" t="s">
        <v>134</v>
      </c>
      <c r="AJ13" s="7" t="s">
        <v>135</v>
      </c>
      <c r="AK13" s="7"/>
      <c r="AL13" s="7"/>
      <c r="AM13" s="7" t="str">
        <f t="shared" si="35"/>
        <v>loved everything</v>
      </c>
      <c r="AN13" s="7" t="str">
        <f t="shared" si="10"/>
        <v>everything every</v>
      </c>
      <c r="AO13" s="7" t="str">
        <f t="shared" si="10"/>
        <v>every single</v>
      </c>
      <c r="AP13" s="7" t="str">
        <f t="shared" si="10"/>
        <v>single detail</v>
      </c>
      <c r="AQ13" s="7" t="str">
        <f t="shared" si="10"/>
        <v/>
      </c>
      <c r="AR13" s="8" t="str">
        <f t="shared" si="10"/>
        <v/>
      </c>
      <c r="AT13" s="7">
        <f t="shared" si="11"/>
        <v>0</v>
      </c>
      <c r="AU13" s="7">
        <f t="shared" si="12"/>
        <v>0</v>
      </c>
      <c r="AV13" s="7">
        <f t="shared" si="13"/>
        <v>0</v>
      </c>
      <c r="AW13" s="7">
        <f t="shared" si="14"/>
        <v>0</v>
      </c>
      <c r="AX13" s="7">
        <f t="shared" si="15"/>
        <v>0</v>
      </c>
      <c r="AY13" s="7">
        <f t="shared" si="16"/>
        <v>0</v>
      </c>
      <c r="AZ13" s="7">
        <f t="shared" si="17"/>
        <v>0</v>
      </c>
      <c r="BA13" s="7">
        <f t="shared" si="18"/>
        <v>0</v>
      </c>
      <c r="BB13" s="7">
        <f t="shared" si="19"/>
        <v>0</v>
      </c>
      <c r="BC13" s="7">
        <f t="shared" si="20"/>
        <v>0</v>
      </c>
      <c r="BD13" s="7">
        <f t="shared" si="21"/>
        <v>0</v>
      </c>
      <c r="BE13" s="7">
        <f t="shared" si="22"/>
        <v>0</v>
      </c>
      <c r="BF13" s="7">
        <f t="shared" si="23"/>
        <v>0</v>
      </c>
      <c r="BG13" s="12">
        <f t="shared" si="36"/>
        <v>0</v>
      </c>
      <c r="BH13" s="12" t="str">
        <f t="shared" si="37"/>
        <v>Neutral</v>
      </c>
    </row>
    <row r="14" spans="1:60" x14ac:dyDescent="0.25">
      <c r="A14" t="s">
        <v>94</v>
      </c>
      <c r="B14" t="str">
        <f t="shared" si="24"/>
        <v>kind people, great food.</v>
      </c>
      <c r="C14" t="str">
        <f t="shared" si="25"/>
        <v>kind people, great food.</v>
      </c>
      <c r="D14" t="s">
        <v>136</v>
      </c>
      <c r="E14" t="s">
        <v>137</v>
      </c>
      <c r="F14" t="s">
        <v>138</v>
      </c>
      <c r="G14" t="s">
        <v>99</v>
      </c>
      <c r="M14" t="str">
        <f t="shared" si="0"/>
        <v>kind</v>
      </c>
      <c r="N14" t="str">
        <f t="shared" si="1"/>
        <v>people</v>
      </c>
      <c r="O14" t="str">
        <f t="shared" si="2"/>
        <v>great</v>
      </c>
      <c r="P14" t="str">
        <f t="shared" si="3"/>
        <v>food</v>
      </c>
      <c r="Q14" t="str">
        <f t="shared" si="4"/>
        <v/>
      </c>
      <c r="R14" t="str">
        <f t="shared" si="5"/>
        <v/>
      </c>
      <c r="S14" t="str">
        <f t="shared" si="6"/>
        <v/>
      </c>
      <c r="T14" t="str">
        <f t="shared" si="7"/>
        <v/>
      </c>
      <c r="U14" t="str">
        <f t="shared" si="8"/>
        <v/>
      </c>
      <c r="W14" t="str">
        <f t="shared" si="26"/>
        <v>kind</v>
      </c>
      <c r="X14" t="str">
        <f t="shared" si="27"/>
        <v>kind people</v>
      </c>
      <c r="Y14" t="str">
        <f t="shared" si="28"/>
        <v>kind people great</v>
      </c>
      <c r="Z14" t="str">
        <f t="shared" si="29"/>
        <v>kind people great food</v>
      </c>
      <c r="AA14" t="str">
        <f t="shared" si="30"/>
        <v>kind people great food</v>
      </c>
      <c r="AB14" t="str">
        <f t="shared" si="31"/>
        <v>kind people great food</v>
      </c>
      <c r="AC14" t="str">
        <f t="shared" si="32"/>
        <v>kind people great food</v>
      </c>
      <c r="AD14" t="str">
        <f t="shared" si="33"/>
        <v>kind people great food</v>
      </c>
      <c r="AE14" t="str">
        <f t="shared" si="34"/>
        <v>kind people great food</v>
      </c>
      <c r="AF14" s="6" t="s">
        <v>136</v>
      </c>
      <c r="AG14" s="7" t="s">
        <v>137</v>
      </c>
      <c r="AH14" s="7" t="s">
        <v>138</v>
      </c>
      <c r="AI14" s="7" t="s">
        <v>99</v>
      </c>
      <c r="AJ14" s="7"/>
      <c r="AK14" s="7"/>
      <c r="AL14" s="7"/>
      <c r="AM14" s="7" t="str">
        <f t="shared" si="35"/>
        <v>kind people</v>
      </c>
      <c r="AN14" s="7" t="str">
        <f t="shared" si="10"/>
        <v>people great</v>
      </c>
      <c r="AO14" s="7" t="str">
        <f t="shared" si="10"/>
        <v>great food</v>
      </c>
      <c r="AP14" s="7" t="str">
        <f t="shared" si="10"/>
        <v/>
      </c>
      <c r="AQ14" s="7" t="str">
        <f t="shared" si="10"/>
        <v/>
      </c>
      <c r="AR14" s="8" t="str">
        <f t="shared" si="10"/>
        <v/>
      </c>
      <c r="AT14" s="7">
        <f t="shared" si="11"/>
        <v>0</v>
      </c>
      <c r="AU14" s="7">
        <f t="shared" si="12"/>
        <v>0</v>
      </c>
      <c r="AV14" s="7">
        <f t="shared" si="13"/>
        <v>0</v>
      </c>
      <c r="AW14" s="7">
        <f t="shared" si="14"/>
        <v>0</v>
      </c>
      <c r="AX14" s="7">
        <f t="shared" si="15"/>
        <v>0</v>
      </c>
      <c r="AY14" s="7">
        <f t="shared" si="16"/>
        <v>0</v>
      </c>
      <c r="AZ14" s="7">
        <f t="shared" si="17"/>
        <v>0</v>
      </c>
      <c r="BA14" s="7">
        <f t="shared" si="18"/>
        <v>0</v>
      </c>
      <c r="BB14" s="7">
        <f t="shared" si="19"/>
        <v>0</v>
      </c>
      <c r="BC14" s="7">
        <f t="shared" si="20"/>
        <v>0</v>
      </c>
      <c r="BD14" s="7">
        <f t="shared" si="21"/>
        <v>0</v>
      </c>
      <c r="BE14" s="7">
        <f t="shared" si="22"/>
        <v>0</v>
      </c>
      <c r="BF14" s="7">
        <f t="shared" si="23"/>
        <v>0</v>
      </c>
      <c r="BG14" s="12">
        <f t="shared" si="36"/>
        <v>0</v>
      </c>
      <c r="BH14" s="12" t="str">
        <f t="shared" si="37"/>
        <v>Neutral</v>
      </c>
    </row>
    <row r="15" spans="1:60" x14ac:dyDescent="0.25">
      <c r="A15" t="s">
        <v>95</v>
      </c>
      <c r="B15" t="str">
        <f t="shared" si="24"/>
        <v>fabulous fabulous stay. we will be back for sure!</v>
      </c>
      <c r="C15" t="str">
        <f t="shared" si="25"/>
        <v>fabulous fabulous stay. we will be back for sure</v>
      </c>
      <c r="D15" t="s">
        <v>139</v>
      </c>
      <c r="E15" t="s">
        <v>139</v>
      </c>
      <c r="F15" t="s">
        <v>130</v>
      </c>
      <c r="G15" t="s">
        <v>12</v>
      </c>
      <c r="H15" t="s">
        <v>13</v>
      </c>
      <c r="I15" t="s">
        <v>140</v>
      </c>
      <c r="J15" t="s">
        <v>114</v>
      </c>
      <c r="K15" t="s">
        <v>9</v>
      </c>
      <c r="L15" t="s">
        <v>141</v>
      </c>
      <c r="M15" t="str">
        <f t="shared" si="0"/>
        <v>fabulous</v>
      </c>
      <c r="N15" t="str">
        <f t="shared" si="1"/>
        <v>fabulous</v>
      </c>
      <c r="O15" t="str">
        <f t="shared" si="2"/>
        <v>stay</v>
      </c>
      <c r="P15" t="str">
        <f t="shared" si="3"/>
        <v/>
      </c>
      <c r="Q15" t="str">
        <f t="shared" si="4"/>
        <v/>
      </c>
      <c r="R15" t="str">
        <f t="shared" si="5"/>
        <v>be</v>
      </c>
      <c r="S15" t="str">
        <f t="shared" si="6"/>
        <v>back</v>
      </c>
      <c r="T15" t="str">
        <f t="shared" si="7"/>
        <v/>
      </c>
      <c r="U15" t="str">
        <f t="shared" si="8"/>
        <v>sure</v>
      </c>
      <c r="W15" t="str">
        <f t="shared" si="26"/>
        <v>fabulous</v>
      </c>
      <c r="X15" t="str">
        <f t="shared" si="27"/>
        <v>fabulous fabulous</v>
      </c>
      <c r="Y15" t="str">
        <f t="shared" si="28"/>
        <v>fabulous fabulous stay</v>
      </c>
      <c r="Z15" t="str">
        <f t="shared" si="29"/>
        <v>fabulous fabulous stay</v>
      </c>
      <c r="AA15" t="str">
        <f t="shared" si="30"/>
        <v>fabulous fabulous stay</v>
      </c>
      <c r="AB15" t="str">
        <f t="shared" si="31"/>
        <v>fabulous fabulous stay be</v>
      </c>
      <c r="AC15" t="str">
        <f t="shared" si="32"/>
        <v>fabulous fabulous stay be back</v>
      </c>
      <c r="AD15" t="str">
        <f t="shared" si="33"/>
        <v>fabulous fabulous stay be back</v>
      </c>
      <c r="AE15" t="str">
        <f t="shared" si="34"/>
        <v>fabulous fabulous stay be back sure</v>
      </c>
      <c r="AF15" s="6" t="s">
        <v>139</v>
      </c>
      <c r="AG15" s="7" t="s">
        <v>139</v>
      </c>
      <c r="AH15" s="7" t="s">
        <v>130</v>
      </c>
      <c r="AI15" s="7" t="s">
        <v>140</v>
      </c>
      <c r="AJ15" s="7" t="s">
        <v>114</v>
      </c>
      <c r="AK15" s="7" t="s">
        <v>141</v>
      </c>
      <c r="AL15" s="7"/>
      <c r="AM15" s="7" t="str">
        <f t="shared" si="35"/>
        <v>fabulous fabulous</v>
      </c>
      <c r="AN15" s="7" t="str">
        <f t="shared" si="10"/>
        <v>fabulous stay</v>
      </c>
      <c r="AO15" s="7" t="str">
        <f t="shared" si="10"/>
        <v>stay be</v>
      </c>
      <c r="AP15" s="7" t="str">
        <f t="shared" si="10"/>
        <v>be back</v>
      </c>
      <c r="AQ15" s="7" t="str">
        <f t="shared" si="10"/>
        <v>back sure</v>
      </c>
      <c r="AR15" s="8" t="str">
        <f t="shared" si="10"/>
        <v/>
      </c>
      <c r="AT15" s="7">
        <f t="shared" si="11"/>
        <v>0</v>
      </c>
      <c r="AU15" s="7">
        <f t="shared" si="12"/>
        <v>0</v>
      </c>
      <c r="AV15" s="7">
        <f t="shared" si="13"/>
        <v>0</v>
      </c>
      <c r="AW15" s="7">
        <f t="shared" si="14"/>
        <v>0</v>
      </c>
      <c r="AX15" s="7">
        <f t="shared" si="15"/>
        <v>0</v>
      </c>
      <c r="AY15" s="7">
        <f t="shared" si="16"/>
        <v>0</v>
      </c>
      <c r="AZ15" s="7">
        <f t="shared" si="17"/>
        <v>0</v>
      </c>
      <c r="BA15" s="7">
        <f t="shared" si="18"/>
        <v>0</v>
      </c>
      <c r="BB15" s="7">
        <f t="shared" si="19"/>
        <v>0</v>
      </c>
      <c r="BC15" s="7">
        <f t="shared" si="20"/>
        <v>0</v>
      </c>
      <c r="BD15" s="7">
        <f t="shared" si="21"/>
        <v>0</v>
      </c>
      <c r="BE15" s="7">
        <f t="shared" si="22"/>
        <v>0</v>
      </c>
      <c r="BF15" s="7">
        <f t="shared" si="23"/>
        <v>0</v>
      </c>
      <c r="BG15" s="12">
        <f t="shared" si="36"/>
        <v>0</v>
      </c>
      <c r="BH15" s="12" t="str">
        <f t="shared" si="37"/>
        <v>Neutral</v>
      </c>
    </row>
    <row r="16" spans="1:60" x14ac:dyDescent="0.25">
      <c r="A16" t="s">
        <v>96</v>
      </c>
      <c r="B16" t="str">
        <f t="shared" si="24"/>
        <v>thanks so much for the lovely experience!</v>
      </c>
      <c r="C16" t="str">
        <f t="shared" si="25"/>
        <v>thanks so much for the lovely experience</v>
      </c>
      <c r="D16" t="s">
        <v>142</v>
      </c>
      <c r="E16" t="s">
        <v>100</v>
      </c>
      <c r="F16" t="s">
        <v>129</v>
      </c>
      <c r="G16" t="s">
        <v>9</v>
      </c>
      <c r="H16" t="s">
        <v>1</v>
      </c>
      <c r="I16" t="s">
        <v>25</v>
      </c>
      <c r="J16" t="s">
        <v>115</v>
      </c>
      <c r="M16" t="str">
        <f t="shared" si="0"/>
        <v>thanks</v>
      </c>
      <c r="N16" t="str">
        <f t="shared" si="1"/>
        <v>so</v>
      </c>
      <c r="O16" t="str">
        <f t="shared" si="2"/>
        <v>much</v>
      </c>
      <c r="P16" t="str">
        <f t="shared" si="3"/>
        <v/>
      </c>
      <c r="Q16" t="str">
        <f t="shared" si="4"/>
        <v/>
      </c>
      <c r="R16" t="str">
        <f t="shared" si="5"/>
        <v>lovely</v>
      </c>
      <c r="S16" t="str">
        <f t="shared" si="6"/>
        <v>experience</v>
      </c>
      <c r="T16" t="str">
        <f t="shared" si="7"/>
        <v/>
      </c>
      <c r="U16" t="str">
        <f t="shared" si="8"/>
        <v/>
      </c>
      <c r="W16" t="str">
        <f t="shared" si="26"/>
        <v>thanks</v>
      </c>
      <c r="X16" t="str">
        <f t="shared" si="27"/>
        <v>thanks so</v>
      </c>
      <c r="Y16" t="str">
        <f t="shared" si="28"/>
        <v>thanks so much</v>
      </c>
      <c r="Z16" t="str">
        <f t="shared" si="29"/>
        <v>thanks so much</v>
      </c>
      <c r="AA16" t="str">
        <f t="shared" si="30"/>
        <v>thanks so much</v>
      </c>
      <c r="AB16" t="str">
        <f t="shared" si="31"/>
        <v>thanks so much lovely</v>
      </c>
      <c r="AC16" t="str">
        <f t="shared" si="32"/>
        <v>thanks so much lovely experience</v>
      </c>
      <c r="AD16" t="str">
        <f t="shared" si="33"/>
        <v>thanks so much lovely experience</v>
      </c>
      <c r="AE16" t="str">
        <f t="shared" si="34"/>
        <v>thanks so much lovely experience</v>
      </c>
      <c r="AF16" s="6" t="s">
        <v>142</v>
      </c>
      <c r="AG16" s="7" t="s">
        <v>100</v>
      </c>
      <c r="AH16" s="7" t="s">
        <v>129</v>
      </c>
      <c r="AI16" s="7" t="s">
        <v>25</v>
      </c>
      <c r="AJ16" s="7" t="s">
        <v>115</v>
      </c>
      <c r="AK16" s="7"/>
      <c r="AL16" s="7"/>
      <c r="AM16" s="7" t="str">
        <f t="shared" si="35"/>
        <v>thanks so</v>
      </c>
      <c r="AN16" s="7" t="str">
        <f t="shared" si="10"/>
        <v>so much</v>
      </c>
      <c r="AO16" s="7" t="str">
        <f t="shared" si="10"/>
        <v>much lovely</v>
      </c>
      <c r="AP16" s="7" t="str">
        <f t="shared" si="10"/>
        <v>lovely experience</v>
      </c>
      <c r="AQ16" s="7" t="str">
        <f t="shared" si="10"/>
        <v/>
      </c>
      <c r="AR16" s="8" t="str">
        <f t="shared" si="10"/>
        <v/>
      </c>
      <c r="AT16" s="7">
        <f t="shared" si="11"/>
        <v>0</v>
      </c>
      <c r="AU16" s="7">
        <f t="shared" si="12"/>
        <v>0</v>
      </c>
      <c r="AV16" s="7">
        <f t="shared" si="13"/>
        <v>0</v>
      </c>
      <c r="AW16" s="7">
        <f t="shared" si="14"/>
        <v>1</v>
      </c>
      <c r="AX16" s="7">
        <f t="shared" si="15"/>
        <v>0</v>
      </c>
      <c r="AY16" s="7">
        <f t="shared" si="16"/>
        <v>0</v>
      </c>
      <c r="AZ16" s="7">
        <f t="shared" si="17"/>
        <v>0</v>
      </c>
      <c r="BA16" s="7">
        <f t="shared" si="18"/>
        <v>0</v>
      </c>
      <c r="BB16" s="7">
        <f t="shared" si="19"/>
        <v>0</v>
      </c>
      <c r="BC16" s="7">
        <f t="shared" si="20"/>
        <v>0</v>
      </c>
      <c r="BD16" s="7">
        <f t="shared" si="21"/>
        <v>0</v>
      </c>
      <c r="BE16" s="7">
        <f t="shared" si="22"/>
        <v>0</v>
      </c>
      <c r="BF16" s="7">
        <f t="shared" si="23"/>
        <v>0</v>
      </c>
      <c r="BG16" s="12">
        <f t="shared" si="36"/>
        <v>1</v>
      </c>
      <c r="BH16" s="12" t="str">
        <f t="shared" si="37"/>
        <v>Positive</v>
      </c>
    </row>
    <row r="17" spans="1:60" x14ac:dyDescent="0.25">
      <c r="A17" t="s">
        <v>97</v>
      </c>
      <c r="B17" t="str">
        <f t="shared" si="24"/>
        <v>somehow i had a bad experience.</v>
      </c>
      <c r="C17" t="str">
        <f t="shared" si="25"/>
        <v>somehow i had a bad experience.</v>
      </c>
      <c r="D17" t="s">
        <v>143</v>
      </c>
      <c r="E17" t="s">
        <v>124</v>
      </c>
      <c r="F17" t="s">
        <v>144</v>
      </c>
      <c r="G17" t="s">
        <v>10</v>
      </c>
      <c r="H17" t="s">
        <v>39</v>
      </c>
      <c r="I17" t="s">
        <v>115</v>
      </c>
      <c r="M17" t="str">
        <f t="shared" si="0"/>
        <v>somehow</v>
      </c>
      <c r="N17" t="str">
        <f t="shared" si="1"/>
        <v>i</v>
      </c>
      <c r="O17" t="str">
        <f t="shared" si="2"/>
        <v>had</v>
      </c>
      <c r="P17" t="str">
        <f t="shared" si="3"/>
        <v/>
      </c>
      <c r="Q17" t="str">
        <f t="shared" si="4"/>
        <v>bad</v>
      </c>
      <c r="R17" t="str">
        <f t="shared" si="5"/>
        <v>experience</v>
      </c>
      <c r="S17" t="str">
        <f t="shared" si="6"/>
        <v/>
      </c>
      <c r="T17" t="str">
        <f t="shared" si="7"/>
        <v/>
      </c>
      <c r="U17" t="str">
        <f t="shared" si="8"/>
        <v/>
      </c>
      <c r="W17" t="str">
        <f t="shared" si="26"/>
        <v>somehow</v>
      </c>
      <c r="X17" t="str">
        <f t="shared" si="27"/>
        <v>somehow i</v>
      </c>
      <c r="Y17" t="str">
        <f t="shared" si="28"/>
        <v>somehow i had</v>
      </c>
      <c r="Z17" t="str">
        <f t="shared" si="29"/>
        <v>somehow i had</v>
      </c>
      <c r="AA17" t="str">
        <f t="shared" si="30"/>
        <v>somehow i had bad</v>
      </c>
      <c r="AB17" t="str">
        <f t="shared" si="31"/>
        <v>somehow i had bad experience</v>
      </c>
      <c r="AC17" t="str">
        <f t="shared" si="32"/>
        <v>somehow i had bad experience</v>
      </c>
      <c r="AD17" t="str">
        <f t="shared" si="33"/>
        <v>somehow i had bad experience</v>
      </c>
      <c r="AE17" t="str">
        <f t="shared" si="34"/>
        <v>somehow i had bad experience</v>
      </c>
      <c r="AF17" s="9" t="s">
        <v>143</v>
      </c>
      <c r="AG17" s="10" t="s">
        <v>124</v>
      </c>
      <c r="AH17" s="10" t="s">
        <v>144</v>
      </c>
      <c r="AI17" s="10" t="s">
        <v>39</v>
      </c>
      <c r="AJ17" s="10" t="s">
        <v>115</v>
      </c>
      <c r="AK17" s="10"/>
      <c r="AL17" s="10"/>
      <c r="AM17" s="10" t="str">
        <f t="shared" si="35"/>
        <v>somehow i</v>
      </c>
      <c r="AN17" s="10" t="str">
        <f t="shared" si="10"/>
        <v>i had</v>
      </c>
      <c r="AO17" s="10" t="str">
        <f t="shared" si="10"/>
        <v>had bad</v>
      </c>
      <c r="AP17" s="10" t="str">
        <f t="shared" si="10"/>
        <v>bad experience</v>
      </c>
      <c r="AQ17" s="10" t="str">
        <f t="shared" si="10"/>
        <v/>
      </c>
      <c r="AR17" s="11" t="str">
        <f t="shared" si="10"/>
        <v/>
      </c>
      <c r="AT17" s="7">
        <f t="shared" si="11"/>
        <v>0</v>
      </c>
      <c r="AU17" s="7">
        <f t="shared" si="12"/>
        <v>0</v>
      </c>
      <c r="AV17" s="7">
        <f t="shared" si="13"/>
        <v>0</v>
      </c>
      <c r="AW17" s="7">
        <f t="shared" si="14"/>
        <v>-1</v>
      </c>
      <c r="AX17" s="7">
        <f t="shared" si="15"/>
        <v>0</v>
      </c>
      <c r="AY17" s="7">
        <f t="shared" si="16"/>
        <v>0</v>
      </c>
      <c r="AZ17" s="7">
        <f t="shared" si="17"/>
        <v>0</v>
      </c>
      <c r="BA17" s="7">
        <f t="shared" si="18"/>
        <v>0</v>
      </c>
      <c r="BB17" s="7">
        <f t="shared" si="19"/>
        <v>0</v>
      </c>
      <c r="BC17" s="7">
        <f t="shared" si="20"/>
        <v>0</v>
      </c>
      <c r="BD17" s="7">
        <f t="shared" si="21"/>
        <v>0</v>
      </c>
      <c r="BE17" s="7">
        <f t="shared" si="22"/>
        <v>0</v>
      </c>
      <c r="BF17" s="7">
        <f t="shared" si="23"/>
        <v>0</v>
      </c>
      <c r="BG17" s="12">
        <f t="shared" si="36"/>
        <v>-1</v>
      </c>
      <c r="BH17" s="12" t="str">
        <f t="shared" si="37"/>
        <v>Negative</v>
      </c>
    </row>
  </sheetData>
  <dataConsolidate/>
  <mergeCells count="6">
    <mergeCell ref="AT1:BF1"/>
    <mergeCell ref="D1:L1"/>
    <mergeCell ref="M1:U1"/>
    <mergeCell ref="W1:AE1"/>
    <mergeCell ref="AF1:AL1"/>
    <mergeCell ref="AM1:AR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dictionary</vt:lpstr>
      <vt:lpstr>Assignment</vt:lpstr>
      <vt:lpstr>kw</vt:lpstr>
      <vt:lpstr>kws</vt:lpstr>
      <vt:lpstr>stw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Hong</dc:creator>
  <cp:lastModifiedBy>Zhou, Hong</cp:lastModifiedBy>
  <dcterms:created xsi:type="dcterms:W3CDTF">2019-11-11T16:50:07Z</dcterms:created>
  <dcterms:modified xsi:type="dcterms:W3CDTF">2023-07-13T21:10:09Z</dcterms:modified>
</cp:coreProperties>
</file>