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LR-log-likelihoods" sheetId="1" r:id="rId1"/>
    <sheet name="LR-log-loss" sheetId="2" r:id="rId2"/>
  </sheets>
  <definedNames>
    <definedName name="Heart_disease_processed_cleveland___Copy" localSheetId="0">'LR-log-likelihoods'!$A$6:$N$302</definedName>
    <definedName name="Heart_disease_processed_cleveland___Copy" localSheetId="1">'LR-log-loss'!$A$6:$N$302</definedName>
    <definedName name="solver_adj" localSheetId="0" hidden="1">'LR-log-likelihoods'!$A$4:$N$4</definedName>
    <definedName name="solver_adj" localSheetId="1" hidden="1">'LR-log-loss'!$A$4:$N$4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1</definedName>
    <definedName name="solver_eng" localSheetId="0" hidden="1">1</definedName>
    <definedName name="solver_eng" localSheetId="1" hidden="1">1</definedName>
    <definedName name="solver_est" localSheetId="0" hidden="1">1</definedName>
    <definedName name="solver_est" localSheetId="1" hidden="1">1</definedName>
    <definedName name="solver_itr" localSheetId="0" hidden="1">1000</definedName>
    <definedName name="solver_itr" localSheetId="1" hidden="1">2147483647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2</definedName>
    <definedName name="solver_neg" localSheetId="1" hidden="1">2</definedName>
    <definedName name="solver_nod" localSheetId="0" hidden="1">2147483647</definedName>
    <definedName name="solver_nod" localSheetId="1" hidden="1">2147483647</definedName>
    <definedName name="solver_num" localSheetId="0" hidden="1">0</definedName>
    <definedName name="solver_num" localSheetId="1" hidden="1">0</definedName>
    <definedName name="solver_nwt" localSheetId="0" hidden="1">1</definedName>
    <definedName name="solver_nwt" localSheetId="1" hidden="1">1</definedName>
    <definedName name="solver_opt" localSheetId="0" hidden="1">'LR-log-likelihoods'!$T$1</definedName>
    <definedName name="solver_opt" localSheetId="1" hidden="1">'LR-log-loss'!$T$1</definedName>
    <definedName name="solver_pre" localSheetId="0" hidden="1">0.000001</definedName>
    <definedName name="solver_pre" localSheetId="1" hidden="1">0.000001</definedName>
    <definedName name="solver_rbv" localSheetId="0" hidden="1">1</definedName>
    <definedName name="solver_rbv" localSheetId="1" hidden="1">1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1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0.001</definedName>
    <definedName name="solver_tol" localSheetId="1" hidden="1">0.01</definedName>
    <definedName name="solver_typ" localSheetId="0" hidden="1">1</definedName>
    <definedName name="solver_typ" localSheetId="1" hidden="1">2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62913"/>
</workbook>
</file>

<file path=xl/calcChain.xml><?xml version="1.0" encoding="utf-8"?>
<calcChain xmlns="http://schemas.openxmlformats.org/spreadsheetml/2006/main">
  <c r="Q306" i="2" l="1"/>
  <c r="Q307" i="2"/>
  <c r="Q305" i="2"/>
  <c r="P305" i="2"/>
  <c r="P306" i="2"/>
  <c r="P307" i="2"/>
  <c r="Q306" i="1"/>
  <c r="Q307" i="1"/>
  <c r="Q305" i="1"/>
  <c r="P305" i="1"/>
  <c r="P306" i="1"/>
  <c r="P307" i="1"/>
  <c r="O307" i="2" l="1"/>
  <c r="O307" i="1"/>
  <c r="A3" i="2" l="1"/>
  <c r="A3" i="1"/>
  <c r="N3" i="2"/>
  <c r="M3" i="2"/>
  <c r="L3" i="2"/>
  <c r="K3" i="2"/>
  <c r="J3" i="2"/>
  <c r="I3" i="2"/>
  <c r="H3" i="2"/>
  <c r="G3" i="2"/>
  <c r="F3" i="2"/>
  <c r="E3" i="2"/>
  <c r="D3" i="2"/>
  <c r="C3" i="2"/>
  <c r="B3" i="2"/>
  <c r="O190" i="2" l="1"/>
  <c r="P190" i="2" s="1"/>
  <c r="Q190" i="2" s="1"/>
  <c r="R190" i="2" s="1"/>
  <c r="O19" i="2"/>
  <c r="P19" i="2" s="1"/>
  <c r="S19" i="2" s="1"/>
  <c r="T19" i="2" s="1"/>
  <c r="O95" i="2"/>
  <c r="P95" i="2" s="1"/>
  <c r="Q95" i="2" s="1"/>
  <c r="R95" i="2" s="1"/>
  <c r="O153" i="2"/>
  <c r="P153" i="2" s="1"/>
  <c r="O40" i="2"/>
  <c r="P40" i="2" s="1"/>
  <c r="Q40" i="2" s="1"/>
  <c r="R40" i="2" s="1"/>
  <c r="O158" i="2"/>
  <c r="P158" i="2" s="1"/>
  <c r="Q158" i="2" s="1"/>
  <c r="R158" i="2" s="1"/>
  <c r="O22" i="2"/>
  <c r="P22" i="2" s="1"/>
  <c r="S22" i="2" s="1"/>
  <c r="T22" i="2" s="1"/>
  <c r="O43" i="2"/>
  <c r="P43" i="2" s="1"/>
  <c r="Q43" i="2" s="1"/>
  <c r="R43" i="2" s="1"/>
  <c r="O64" i="2"/>
  <c r="P64" i="2" s="1"/>
  <c r="S64" i="2" s="1"/>
  <c r="T64" i="2" s="1"/>
  <c r="O98" i="2"/>
  <c r="P98" i="2" s="1"/>
  <c r="Q98" i="2" s="1"/>
  <c r="R98" i="2" s="1"/>
  <c r="O126" i="2"/>
  <c r="P126" i="2" s="1"/>
  <c r="Q126" i="2" s="1"/>
  <c r="R126" i="2" s="1"/>
  <c r="O159" i="2"/>
  <c r="P159" i="2" s="1"/>
  <c r="O205" i="2"/>
  <c r="P205" i="2" s="1"/>
  <c r="S205" i="2" s="1"/>
  <c r="T205" i="2" s="1"/>
  <c r="O56" i="2"/>
  <c r="P56" i="2" s="1"/>
  <c r="Q56" i="2" s="1"/>
  <c r="R56" i="2" s="1"/>
  <c r="O77" i="2"/>
  <c r="P77" i="2" s="1"/>
  <c r="Q77" i="2" s="1"/>
  <c r="R77" i="2" s="1"/>
  <c r="O193" i="2"/>
  <c r="P193" i="2" s="1"/>
  <c r="Q193" i="2" s="1"/>
  <c r="R193" i="2" s="1"/>
  <c r="O81" i="2"/>
  <c r="P81" i="2" s="1"/>
  <c r="O196" i="2"/>
  <c r="P196" i="2" s="1"/>
  <c r="S196" i="2" s="1"/>
  <c r="T196" i="2" s="1"/>
  <c r="O7" i="2"/>
  <c r="P7" i="2" s="1"/>
  <c r="S7" i="2" s="1"/>
  <c r="T7" i="2" s="1"/>
  <c r="O24" i="2"/>
  <c r="P24" i="2" s="1"/>
  <c r="O47" i="2"/>
  <c r="P47" i="2" s="1"/>
  <c r="Q47" i="2" s="1"/>
  <c r="R47" i="2" s="1"/>
  <c r="O70" i="2"/>
  <c r="P70" i="2" s="1"/>
  <c r="Q70" i="2" s="1"/>
  <c r="R70" i="2" s="1"/>
  <c r="O82" i="2"/>
  <c r="P82" i="2" s="1"/>
  <c r="S82" i="2" s="1"/>
  <c r="T82" i="2" s="1"/>
  <c r="O102" i="2"/>
  <c r="P102" i="2" s="1"/>
  <c r="S102" i="2" s="1"/>
  <c r="T102" i="2" s="1"/>
  <c r="O130" i="2"/>
  <c r="P130" i="2" s="1"/>
  <c r="Q130" i="2" s="1"/>
  <c r="R130" i="2" s="1"/>
  <c r="O169" i="2"/>
  <c r="P169" i="2" s="1"/>
  <c r="S169" i="2" s="1"/>
  <c r="T169" i="2" s="1"/>
  <c r="O214" i="2"/>
  <c r="P214" i="2" s="1"/>
  <c r="S214" i="2" s="1"/>
  <c r="T214" i="2" s="1"/>
  <c r="O34" i="2"/>
  <c r="P34" i="2" s="1"/>
  <c r="Q34" i="2" s="1"/>
  <c r="R34" i="2" s="1"/>
  <c r="O57" i="2"/>
  <c r="P57" i="2" s="1"/>
  <c r="S57" i="2" s="1"/>
  <c r="T57" i="2" s="1"/>
  <c r="O113" i="2"/>
  <c r="P113" i="2" s="1"/>
  <c r="Q113" i="2" s="1"/>
  <c r="R113" i="2" s="1"/>
  <c r="O20" i="2"/>
  <c r="P20" i="2" s="1"/>
  <c r="S20" i="2" s="1"/>
  <c r="T20" i="2" s="1"/>
  <c r="O59" i="2"/>
  <c r="P59" i="2" s="1"/>
  <c r="S59" i="2" s="1"/>
  <c r="T59" i="2" s="1"/>
  <c r="O97" i="2"/>
  <c r="P97" i="2" s="1"/>
  <c r="Q97" i="2" s="1"/>
  <c r="R97" i="2" s="1"/>
  <c r="O125" i="2"/>
  <c r="P125" i="2" s="1"/>
  <c r="Q125" i="2" s="1"/>
  <c r="R125" i="2" s="1"/>
  <c r="O10" i="2"/>
  <c r="P10" i="2" s="1"/>
  <c r="Q10" i="2" s="1"/>
  <c r="R10" i="2" s="1"/>
  <c r="O25" i="2"/>
  <c r="P25" i="2" s="1"/>
  <c r="O49" i="2"/>
  <c r="P49" i="2" s="1"/>
  <c r="Q49" i="2" s="1"/>
  <c r="R49" i="2" s="1"/>
  <c r="O72" i="2"/>
  <c r="P72" i="2" s="1"/>
  <c r="S72" i="2" s="1"/>
  <c r="T72" i="2" s="1"/>
  <c r="O85" i="2"/>
  <c r="P85" i="2" s="1"/>
  <c r="S85" i="2" s="1"/>
  <c r="T85" i="2" s="1"/>
  <c r="O103" i="2"/>
  <c r="P103" i="2" s="1"/>
  <c r="S103" i="2" s="1"/>
  <c r="T103" i="2" s="1"/>
  <c r="O133" i="2"/>
  <c r="P133" i="2" s="1"/>
  <c r="S133" i="2" s="1"/>
  <c r="T133" i="2" s="1"/>
  <c r="O173" i="2"/>
  <c r="P173" i="2" s="1"/>
  <c r="Q173" i="2" s="1"/>
  <c r="R173" i="2" s="1"/>
  <c r="O219" i="2"/>
  <c r="P219" i="2" s="1"/>
  <c r="Q219" i="2" s="1"/>
  <c r="R219" i="2" s="1"/>
  <c r="O38" i="2"/>
  <c r="P38" i="2" s="1"/>
  <c r="O52" i="2"/>
  <c r="P52" i="2" s="1"/>
  <c r="S52" i="2" s="1"/>
  <c r="T52" i="2" s="1"/>
  <c r="O106" i="2"/>
  <c r="P106" i="2" s="1"/>
  <c r="S106" i="2" s="1"/>
  <c r="T106" i="2" s="1"/>
  <c r="O185" i="2"/>
  <c r="P185" i="2" s="1"/>
  <c r="S185" i="2" s="1"/>
  <c r="T185" i="2" s="1"/>
  <c r="O76" i="2"/>
  <c r="P76" i="2" s="1"/>
  <c r="S76" i="2" s="1"/>
  <c r="T76" i="2" s="1"/>
  <c r="O12" i="2"/>
  <c r="P12" i="2" s="1"/>
  <c r="Q12" i="2" s="1"/>
  <c r="R12" i="2" s="1"/>
  <c r="O29" i="2"/>
  <c r="P29" i="2" s="1"/>
  <c r="S29" i="2" s="1"/>
  <c r="T29" i="2" s="1"/>
  <c r="O73" i="2"/>
  <c r="P73" i="2" s="1"/>
  <c r="Q73" i="2" s="1"/>
  <c r="R73" i="2" s="1"/>
  <c r="O86" i="2"/>
  <c r="P86" i="2" s="1"/>
  <c r="O137" i="2"/>
  <c r="P137" i="2" s="1"/>
  <c r="Q137" i="2" s="1"/>
  <c r="R137" i="2" s="1"/>
  <c r="O15" i="2"/>
  <c r="P15" i="2" s="1"/>
  <c r="S15" i="2" s="1"/>
  <c r="T15" i="2" s="1"/>
  <c r="O30" i="2"/>
  <c r="P30" i="2" s="1"/>
  <c r="S30" i="2" s="1"/>
  <c r="T30" i="2" s="1"/>
  <c r="O53" i="2"/>
  <c r="P53" i="2" s="1"/>
  <c r="S53" i="2" s="1"/>
  <c r="T53" i="2" s="1"/>
  <c r="O74" i="2"/>
  <c r="P74" i="2" s="1"/>
  <c r="S74" i="2" s="1"/>
  <c r="T74" i="2" s="1"/>
  <c r="O108" i="2"/>
  <c r="P108" i="2" s="1"/>
  <c r="S108" i="2" s="1"/>
  <c r="T108" i="2" s="1"/>
  <c r="O143" i="2"/>
  <c r="P143" i="2" s="1"/>
  <c r="Q143" i="2" s="1"/>
  <c r="R143" i="2" s="1"/>
  <c r="O189" i="2"/>
  <c r="P189" i="2" s="1"/>
  <c r="Q189" i="2" s="1"/>
  <c r="R189" i="2" s="1"/>
  <c r="O17" i="2"/>
  <c r="P17" i="2" s="1"/>
  <c r="S17" i="2" s="1"/>
  <c r="T17" i="2" s="1"/>
  <c r="O90" i="2"/>
  <c r="P90" i="2" s="1"/>
  <c r="S90" i="2" s="1"/>
  <c r="T90" i="2" s="1"/>
  <c r="O110" i="2"/>
  <c r="P110" i="2" s="1"/>
  <c r="Q110" i="2" s="1"/>
  <c r="R110" i="2" s="1"/>
  <c r="O150" i="2"/>
  <c r="P150" i="2" s="1"/>
  <c r="Q150" i="2" s="1"/>
  <c r="R150" i="2" s="1"/>
  <c r="O280" i="2"/>
  <c r="P280" i="2" s="1"/>
  <c r="S280" i="2" s="1"/>
  <c r="T280" i="2" s="1"/>
  <c r="O232" i="2"/>
  <c r="P232" i="2" s="1"/>
  <c r="O236" i="2"/>
  <c r="P236" i="2" s="1"/>
  <c r="Q236" i="2" s="1"/>
  <c r="R236" i="2" s="1"/>
  <c r="O240" i="2"/>
  <c r="P240" i="2" s="1"/>
  <c r="O244" i="2"/>
  <c r="P244" i="2" s="1"/>
  <c r="O248" i="2"/>
  <c r="P248" i="2" s="1"/>
  <c r="S248" i="2" s="1"/>
  <c r="T248" i="2" s="1"/>
  <c r="O258" i="2"/>
  <c r="P258" i="2" s="1"/>
  <c r="Q258" i="2" s="1"/>
  <c r="R258" i="2" s="1"/>
  <c r="O265" i="2"/>
  <c r="P265" i="2" s="1"/>
  <c r="S265" i="2" s="1"/>
  <c r="T265" i="2" s="1"/>
  <c r="O276" i="2"/>
  <c r="P276" i="2" s="1"/>
  <c r="S276" i="2" s="1"/>
  <c r="T276" i="2" s="1"/>
  <c r="O285" i="2"/>
  <c r="P285" i="2" s="1"/>
  <c r="S285" i="2" s="1"/>
  <c r="T285" i="2" s="1"/>
  <c r="O289" i="2"/>
  <c r="P289" i="2" s="1"/>
  <c r="S289" i="2" s="1"/>
  <c r="T289" i="2" s="1"/>
  <c r="O293" i="2"/>
  <c r="P293" i="2" s="1"/>
  <c r="S293" i="2" s="1"/>
  <c r="T293" i="2" s="1"/>
  <c r="O297" i="2"/>
  <c r="P297" i="2" s="1"/>
  <c r="S297" i="2" s="1"/>
  <c r="T297" i="2" s="1"/>
  <c r="O301" i="2"/>
  <c r="P301" i="2" s="1"/>
  <c r="S301" i="2" s="1"/>
  <c r="T301" i="2" s="1"/>
  <c r="O11" i="2"/>
  <c r="P11" i="2" s="1"/>
  <c r="S11" i="2" s="1"/>
  <c r="T11" i="2" s="1"/>
  <c r="O16" i="2"/>
  <c r="P16" i="2" s="1"/>
  <c r="Q16" i="2" s="1"/>
  <c r="R16" i="2" s="1"/>
  <c r="O21" i="2"/>
  <c r="P21" i="2" s="1"/>
  <c r="S21" i="2" s="1"/>
  <c r="T21" i="2" s="1"/>
  <c r="O26" i="2"/>
  <c r="P26" i="2" s="1"/>
  <c r="O39" i="2"/>
  <c r="P39" i="2" s="1"/>
  <c r="S39" i="2" s="1"/>
  <c r="T39" i="2" s="1"/>
  <c r="O58" i="2"/>
  <c r="P58" i="2" s="1"/>
  <c r="Q58" i="2" s="1"/>
  <c r="R58" i="2" s="1"/>
  <c r="O65" i="2"/>
  <c r="P65" i="2" s="1"/>
  <c r="O69" i="2"/>
  <c r="P69" i="2" s="1"/>
  <c r="S69" i="2" s="1"/>
  <c r="T69" i="2" s="1"/>
  <c r="O91" i="2"/>
  <c r="P91" i="2" s="1"/>
  <c r="O94" i="2"/>
  <c r="P94" i="2" s="1"/>
  <c r="S94" i="2" s="1"/>
  <c r="T94" i="2" s="1"/>
  <c r="O107" i="2"/>
  <c r="P107" i="2" s="1"/>
  <c r="S107" i="2" s="1"/>
  <c r="T107" i="2" s="1"/>
  <c r="O111" i="2"/>
  <c r="P111" i="2" s="1"/>
  <c r="O121" i="2"/>
  <c r="P121" i="2" s="1"/>
  <c r="O142" i="2"/>
  <c r="P142" i="2" s="1"/>
  <c r="S142" i="2" s="1"/>
  <c r="T142" i="2" s="1"/>
  <c r="O146" i="2"/>
  <c r="P146" i="2" s="1"/>
  <c r="O149" i="2"/>
  <c r="P149" i="2" s="1"/>
  <c r="S149" i="2" s="1"/>
  <c r="T149" i="2" s="1"/>
  <c r="O154" i="2"/>
  <c r="P154" i="2" s="1"/>
  <c r="Q154" i="2" s="1"/>
  <c r="R154" i="2" s="1"/>
  <c r="O163" i="2"/>
  <c r="P163" i="2" s="1"/>
  <c r="S163" i="2" s="1"/>
  <c r="T163" i="2" s="1"/>
  <c r="O168" i="2"/>
  <c r="P168" i="2" s="1"/>
  <c r="Q168" i="2" s="1"/>
  <c r="R168" i="2" s="1"/>
  <c r="O174" i="2"/>
  <c r="P174" i="2" s="1"/>
  <c r="Q174" i="2" s="1"/>
  <c r="R174" i="2" s="1"/>
  <c r="O179" i="2"/>
  <c r="P179" i="2" s="1"/>
  <c r="S179" i="2" s="1"/>
  <c r="T179" i="2" s="1"/>
  <c r="O184" i="2"/>
  <c r="P184" i="2" s="1"/>
  <c r="S184" i="2" s="1"/>
  <c r="T184" i="2" s="1"/>
  <c r="O201" i="2"/>
  <c r="P201" i="2" s="1"/>
  <c r="S201" i="2" s="1"/>
  <c r="T201" i="2" s="1"/>
  <c r="O206" i="2"/>
  <c r="P206" i="2" s="1"/>
  <c r="O209" i="2"/>
  <c r="P209" i="2" s="1"/>
  <c r="Q209" i="2" s="1"/>
  <c r="R209" i="2" s="1"/>
  <c r="O220" i="2"/>
  <c r="P220" i="2" s="1"/>
  <c r="O228" i="2"/>
  <c r="P228" i="2" s="1"/>
  <c r="Q228" i="2" s="1"/>
  <c r="R228" i="2" s="1"/>
  <c r="O237" i="2"/>
  <c r="P237" i="2" s="1"/>
  <c r="Q237" i="2" s="1"/>
  <c r="R237" i="2" s="1"/>
  <c r="O249" i="2"/>
  <c r="P249" i="2" s="1"/>
  <c r="O253" i="2"/>
  <c r="P253" i="2" s="1"/>
  <c r="S253" i="2" s="1"/>
  <c r="T253" i="2" s="1"/>
  <c r="O259" i="2"/>
  <c r="P259" i="2" s="1"/>
  <c r="Q259" i="2" s="1"/>
  <c r="R259" i="2" s="1"/>
  <c r="O271" i="2"/>
  <c r="P271" i="2" s="1"/>
  <c r="Q271" i="2" s="1"/>
  <c r="R271" i="2" s="1"/>
  <c r="O281" i="2"/>
  <c r="P281" i="2" s="1"/>
  <c r="Q281" i="2" s="1"/>
  <c r="R281" i="2" s="1"/>
  <c r="O210" i="2"/>
  <c r="P210" i="2" s="1"/>
  <c r="Q210" i="2" s="1"/>
  <c r="R210" i="2" s="1"/>
  <c r="O229" i="2"/>
  <c r="P229" i="2" s="1"/>
  <c r="O238" i="2"/>
  <c r="P238" i="2" s="1"/>
  <c r="O266" i="2"/>
  <c r="P266" i="2" s="1"/>
  <c r="S266" i="2" s="1"/>
  <c r="T266" i="2" s="1"/>
  <c r="O277" i="2"/>
  <c r="P277" i="2" s="1"/>
  <c r="Q277" i="2" s="1"/>
  <c r="R277" i="2" s="1"/>
  <c r="O290" i="2"/>
  <c r="P290" i="2" s="1"/>
  <c r="S290" i="2" s="1"/>
  <c r="T290" i="2" s="1"/>
  <c r="O302" i="2"/>
  <c r="P302" i="2" s="1"/>
  <c r="S302" i="2" s="1"/>
  <c r="T302" i="2" s="1"/>
  <c r="O13" i="2"/>
  <c r="P13" i="2" s="1"/>
  <c r="Q13" i="2" s="1"/>
  <c r="R13" i="2" s="1"/>
  <c r="O35" i="2"/>
  <c r="P35" i="2" s="1"/>
  <c r="S35" i="2" s="1"/>
  <c r="T35" i="2" s="1"/>
  <c r="O50" i="2"/>
  <c r="P50" i="2" s="1"/>
  <c r="Q50" i="2" s="1"/>
  <c r="R50" i="2" s="1"/>
  <c r="O54" i="2"/>
  <c r="P54" i="2" s="1"/>
  <c r="S54" i="2" s="1"/>
  <c r="T54" i="2" s="1"/>
  <c r="O60" i="2"/>
  <c r="P60" i="2" s="1"/>
  <c r="S60" i="2" s="1"/>
  <c r="T60" i="2" s="1"/>
  <c r="O78" i="2"/>
  <c r="P78" i="2" s="1"/>
  <c r="S78" i="2" s="1"/>
  <c r="T78" i="2" s="1"/>
  <c r="O83" i="2"/>
  <c r="P83" i="2" s="1"/>
  <c r="S83" i="2" s="1"/>
  <c r="T83" i="2" s="1"/>
  <c r="O87" i="2"/>
  <c r="P87" i="2" s="1"/>
  <c r="O92" i="2"/>
  <c r="P92" i="2" s="1"/>
  <c r="O99" i="2"/>
  <c r="P99" i="2" s="1"/>
  <c r="S99" i="2" s="1"/>
  <c r="T99" i="2" s="1"/>
  <c r="O104" i="2"/>
  <c r="P104" i="2" s="1"/>
  <c r="O114" i="2"/>
  <c r="P114" i="2" s="1"/>
  <c r="O117" i="2"/>
  <c r="P117" i="2" s="1"/>
  <c r="Q117" i="2" s="1"/>
  <c r="R117" i="2" s="1"/>
  <c r="O127" i="2"/>
  <c r="P127" i="2" s="1"/>
  <c r="Q127" i="2" s="1"/>
  <c r="R127" i="2" s="1"/>
  <c r="O134" i="2"/>
  <c r="P134" i="2" s="1"/>
  <c r="Q134" i="2" s="1"/>
  <c r="R134" i="2" s="1"/>
  <c r="O138" i="2"/>
  <c r="P138" i="2" s="1"/>
  <c r="S138" i="2" s="1"/>
  <c r="T138" i="2" s="1"/>
  <c r="O147" i="2"/>
  <c r="P147" i="2" s="1"/>
  <c r="S147" i="2" s="1"/>
  <c r="T147" i="2" s="1"/>
  <c r="O155" i="2"/>
  <c r="P155" i="2" s="1"/>
  <c r="Q155" i="2" s="1"/>
  <c r="R155" i="2" s="1"/>
  <c r="O160" i="2"/>
  <c r="P160" i="2" s="1"/>
  <c r="O164" i="2"/>
  <c r="P164" i="2" s="1"/>
  <c r="Q164" i="2" s="1"/>
  <c r="R164" i="2" s="1"/>
  <c r="O170" i="2"/>
  <c r="P170" i="2" s="1"/>
  <c r="Q170" i="2" s="1"/>
  <c r="R170" i="2" s="1"/>
  <c r="O175" i="2"/>
  <c r="P175" i="2" s="1"/>
  <c r="S175" i="2" s="1"/>
  <c r="T175" i="2" s="1"/>
  <c r="O180" i="2"/>
  <c r="P180" i="2" s="1"/>
  <c r="Q180" i="2" s="1"/>
  <c r="R180" i="2" s="1"/>
  <c r="O186" i="2"/>
  <c r="P186" i="2" s="1"/>
  <c r="Q186" i="2" s="1"/>
  <c r="R186" i="2" s="1"/>
  <c r="O194" i="2"/>
  <c r="P194" i="2" s="1"/>
  <c r="S194" i="2" s="1"/>
  <c r="T194" i="2" s="1"/>
  <c r="O197" i="2"/>
  <c r="P197" i="2" s="1"/>
  <c r="S197" i="2" s="1"/>
  <c r="T197" i="2" s="1"/>
  <c r="O202" i="2"/>
  <c r="P202" i="2" s="1"/>
  <c r="S202" i="2" s="1"/>
  <c r="T202" i="2" s="1"/>
  <c r="O211" i="2"/>
  <c r="P211" i="2" s="1"/>
  <c r="S211" i="2" s="1"/>
  <c r="T211" i="2" s="1"/>
  <c r="O224" i="2"/>
  <c r="P224" i="2" s="1"/>
  <c r="O241" i="2"/>
  <c r="P241" i="2" s="1"/>
  <c r="S241" i="2" s="1"/>
  <c r="T241" i="2" s="1"/>
  <c r="O254" i="2"/>
  <c r="P254" i="2" s="1"/>
  <c r="S254" i="2" s="1"/>
  <c r="T254" i="2" s="1"/>
  <c r="O261" i="2"/>
  <c r="P261" i="2" s="1"/>
  <c r="S261" i="2" s="1"/>
  <c r="T261" i="2" s="1"/>
  <c r="O267" i="2"/>
  <c r="P267" i="2" s="1"/>
  <c r="Q267" i="2" s="1"/>
  <c r="R267" i="2" s="1"/>
  <c r="O273" i="2"/>
  <c r="P273" i="2" s="1"/>
  <c r="S273" i="2" s="1"/>
  <c r="T273" i="2" s="1"/>
  <c r="O282" i="2"/>
  <c r="P282" i="2" s="1"/>
  <c r="S282" i="2" s="1"/>
  <c r="T282" i="2" s="1"/>
  <c r="O215" i="2"/>
  <c r="P215" i="2" s="1"/>
  <c r="O233" i="2"/>
  <c r="P233" i="2" s="1"/>
  <c r="S233" i="2" s="1"/>
  <c r="T233" i="2" s="1"/>
  <c r="O245" i="2"/>
  <c r="P245" i="2" s="1"/>
  <c r="S245" i="2" s="1"/>
  <c r="T245" i="2" s="1"/>
  <c r="O260" i="2"/>
  <c r="P260" i="2" s="1"/>
  <c r="S260" i="2" s="1"/>
  <c r="T260" i="2" s="1"/>
  <c r="O272" i="2"/>
  <c r="P272" i="2" s="1"/>
  <c r="S272" i="2" s="1"/>
  <c r="T272" i="2" s="1"/>
  <c r="O286" i="2"/>
  <c r="P286" i="2" s="1"/>
  <c r="S286" i="2" s="1"/>
  <c r="T286" i="2" s="1"/>
  <c r="O294" i="2"/>
  <c r="P294" i="2" s="1"/>
  <c r="S294" i="2" s="1"/>
  <c r="T294" i="2" s="1"/>
  <c r="O298" i="2"/>
  <c r="P298" i="2" s="1"/>
  <c r="S298" i="2" s="1"/>
  <c r="T298" i="2" s="1"/>
  <c r="O8" i="2"/>
  <c r="P8" i="2" s="1"/>
  <c r="Q8" i="2" s="1"/>
  <c r="R8" i="2" s="1"/>
  <c r="O18" i="2"/>
  <c r="P18" i="2" s="1"/>
  <c r="O44" i="2"/>
  <c r="P44" i="2" s="1"/>
  <c r="S44" i="2" s="1"/>
  <c r="T44" i="2" s="1"/>
  <c r="O9" i="2"/>
  <c r="P9" i="2" s="1"/>
  <c r="S9" i="2" s="1"/>
  <c r="T9" i="2" s="1"/>
  <c r="O14" i="2"/>
  <c r="P14" i="2" s="1"/>
  <c r="O31" i="2"/>
  <c r="P31" i="2" s="1"/>
  <c r="Q31" i="2" s="1"/>
  <c r="R31" i="2" s="1"/>
  <c r="O36" i="2"/>
  <c r="P36" i="2" s="1"/>
  <c r="S36" i="2" s="1"/>
  <c r="T36" i="2" s="1"/>
  <c r="O45" i="2"/>
  <c r="P45" i="2" s="1"/>
  <c r="S45" i="2" s="1"/>
  <c r="T45" i="2" s="1"/>
  <c r="O51" i="2"/>
  <c r="P51" i="2" s="1"/>
  <c r="O55" i="2"/>
  <c r="P55" i="2" s="1"/>
  <c r="O61" i="2"/>
  <c r="P61" i="2" s="1"/>
  <c r="S61" i="2" s="1"/>
  <c r="T61" i="2" s="1"/>
  <c r="O66" i="2"/>
  <c r="P66" i="2" s="1"/>
  <c r="S66" i="2" s="1"/>
  <c r="T66" i="2" s="1"/>
  <c r="O75" i="2"/>
  <c r="P75" i="2" s="1"/>
  <c r="O79" i="2"/>
  <c r="P79" i="2" s="1"/>
  <c r="O84" i="2"/>
  <c r="P84" i="2" s="1"/>
  <c r="O96" i="2"/>
  <c r="P96" i="2" s="1"/>
  <c r="O100" i="2"/>
  <c r="P100" i="2" s="1"/>
  <c r="O112" i="2"/>
  <c r="P112" i="2" s="1"/>
  <c r="O118" i="2"/>
  <c r="P118" i="2" s="1"/>
  <c r="Q118" i="2" s="1"/>
  <c r="R118" i="2" s="1"/>
  <c r="O122" i="2"/>
  <c r="P122" i="2" s="1"/>
  <c r="S122" i="2" s="1"/>
  <c r="T122" i="2" s="1"/>
  <c r="O131" i="2"/>
  <c r="P131" i="2" s="1"/>
  <c r="S131" i="2" s="1"/>
  <c r="T131" i="2" s="1"/>
  <c r="O151" i="2"/>
  <c r="P151" i="2" s="1"/>
  <c r="Q151" i="2" s="1"/>
  <c r="R151" i="2" s="1"/>
  <c r="O156" i="2"/>
  <c r="P156" i="2" s="1"/>
  <c r="O165" i="2"/>
  <c r="P165" i="2" s="1"/>
  <c r="S165" i="2" s="1"/>
  <c r="T165" i="2" s="1"/>
  <c r="O181" i="2"/>
  <c r="P181" i="2" s="1"/>
  <c r="S181" i="2" s="1"/>
  <c r="T181" i="2" s="1"/>
  <c r="O203" i="2"/>
  <c r="P203" i="2" s="1"/>
  <c r="O207" i="2"/>
  <c r="P207" i="2" s="1"/>
  <c r="O212" i="2"/>
  <c r="P212" i="2" s="1"/>
  <c r="O216" i="2"/>
  <c r="P216" i="2" s="1"/>
  <c r="S216" i="2" s="1"/>
  <c r="T216" i="2" s="1"/>
  <c r="O221" i="2"/>
  <c r="P221" i="2" s="1"/>
  <c r="Q221" i="2" s="1"/>
  <c r="R221" i="2" s="1"/>
  <c r="O230" i="2"/>
  <c r="P230" i="2" s="1"/>
  <c r="O234" i="2"/>
  <c r="P234" i="2" s="1"/>
  <c r="S234" i="2" s="1"/>
  <c r="T234" i="2" s="1"/>
  <c r="O242" i="2"/>
  <c r="P242" i="2" s="1"/>
  <c r="O246" i="2"/>
  <c r="P246" i="2" s="1"/>
  <c r="O250" i="2"/>
  <c r="P250" i="2" s="1"/>
  <c r="Q250" i="2" s="1"/>
  <c r="R250" i="2" s="1"/>
  <c r="O255" i="2"/>
  <c r="P255" i="2" s="1"/>
  <c r="S255" i="2" s="1"/>
  <c r="T255" i="2" s="1"/>
  <c r="O268" i="2"/>
  <c r="P268" i="2" s="1"/>
  <c r="Q268" i="2" s="1"/>
  <c r="R268" i="2" s="1"/>
  <c r="O278" i="2"/>
  <c r="P278" i="2" s="1"/>
  <c r="S278" i="2" s="1"/>
  <c r="T278" i="2" s="1"/>
  <c r="O287" i="2"/>
  <c r="P287" i="2" s="1"/>
  <c r="Q287" i="2" s="1"/>
  <c r="R287" i="2" s="1"/>
  <c r="O291" i="2"/>
  <c r="P291" i="2" s="1"/>
  <c r="Q291" i="2" s="1"/>
  <c r="R291" i="2" s="1"/>
  <c r="O295" i="2"/>
  <c r="P295" i="2" s="1"/>
  <c r="Q295" i="2" s="1"/>
  <c r="R295" i="2" s="1"/>
  <c r="O299" i="2"/>
  <c r="P299" i="2" s="1"/>
  <c r="Q299" i="2" s="1"/>
  <c r="R299" i="2" s="1"/>
  <c r="O305" i="2"/>
  <c r="O27" i="2"/>
  <c r="P27" i="2" s="1"/>
  <c r="S27" i="2" s="1"/>
  <c r="T27" i="2" s="1"/>
  <c r="O37" i="2"/>
  <c r="P37" i="2" s="1"/>
  <c r="O48" i="2"/>
  <c r="P48" i="2" s="1"/>
  <c r="S48" i="2" s="1"/>
  <c r="T48" i="2" s="1"/>
  <c r="O67" i="2"/>
  <c r="P67" i="2" s="1"/>
  <c r="S67" i="2" s="1"/>
  <c r="T67" i="2" s="1"/>
  <c r="O139" i="2"/>
  <c r="P139" i="2" s="1"/>
  <c r="Q139" i="2" s="1"/>
  <c r="R139" i="2" s="1"/>
  <c r="O148" i="2"/>
  <c r="P148" i="2" s="1"/>
  <c r="O166" i="2"/>
  <c r="P166" i="2" s="1"/>
  <c r="Q166" i="2" s="1"/>
  <c r="R166" i="2" s="1"/>
  <c r="O171" i="2"/>
  <c r="P171" i="2" s="1"/>
  <c r="S171" i="2" s="1"/>
  <c r="T171" i="2" s="1"/>
  <c r="O176" i="2"/>
  <c r="P176" i="2" s="1"/>
  <c r="Q176" i="2" s="1"/>
  <c r="R176" i="2" s="1"/>
  <c r="O187" i="2"/>
  <c r="P187" i="2" s="1"/>
  <c r="O191" i="2"/>
  <c r="P191" i="2" s="1"/>
  <c r="Q191" i="2" s="1"/>
  <c r="R191" i="2" s="1"/>
  <c r="O195" i="2"/>
  <c r="P195" i="2" s="1"/>
  <c r="O198" i="2"/>
  <c r="P198" i="2" s="1"/>
  <c r="S198" i="2" s="1"/>
  <c r="T198" i="2" s="1"/>
  <c r="O217" i="2"/>
  <c r="P217" i="2" s="1"/>
  <c r="S217" i="2" s="1"/>
  <c r="T217" i="2" s="1"/>
  <c r="O225" i="2"/>
  <c r="P225" i="2" s="1"/>
  <c r="S225" i="2" s="1"/>
  <c r="T225" i="2" s="1"/>
  <c r="O235" i="2"/>
  <c r="P235" i="2" s="1"/>
  <c r="O239" i="2"/>
  <c r="P239" i="2" s="1"/>
  <c r="O251" i="2"/>
  <c r="P251" i="2" s="1"/>
  <c r="S251" i="2" s="1"/>
  <c r="T251" i="2" s="1"/>
  <c r="O256" i="2"/>
  <c r="P256" i="2" s="1"/>
  <c r="S256" i="2" s="1"/>
  <c r="T256" i="2" s="1"/>
  <c r="O262" i="2"/>
  <c r="P262" i="2" s="1"/>
  <c r="S262" i="2" s="1"/>
  <c r="T262" i="2" s="1"/>
  <c r="O269" i="2"/>
  <c r="P269" i="2" s="1"/>
  <c r="S269" i="2" s="1"/>
  <c r="T269" i="2" s="1"/>
  <c r="O274" i="2"/>
  <c r="P274" i="2" s="1"/>
  <c r="S274" i="2" s="1"/>
  <c r="T274" i="2" s="1"/>
  <c r="O283" i="2"/>
  <c r="P283" i="2" s="1"/>
  <c r="Q283" i="2" s="1"/>
  <c r="R283" i="2" s="1"/>
  <c r="O306" i="2"/>
  <c r="O32" i="2"/>
  <c r="P32" i="2" s="1"/>
  <c r="S32" i="2" s="1"/>
  <c r="T32" i="2" s="1"/>
  <c r="O41" i="2"/>
  <c r="P41" i="2" s="1"/>
  <c r="Q41" i="2" s="1"/>
  <c r="R41" i="2" s="1"/>
  <c r="O62" i="2"/>
  <c r="P62" i="2" s="1"/>
  <c r="S62" i="2" s="1"/>
  <c r="T62" i="2" s="1"/>
  <c r="O71" i="2"/>
  <c r="P71" i="2" s="1"/>
  <c r="O88" i="2"/>
  <c r="P88" i="2" s="1"/>
  <c r="S88" i="2" s="1"/>
  <c r="T88" i="2" s="1"/>
  <c r="O115" i="2"/>
  <c r="P115" i="2" s="1"/>
  <c r="S115" i="2" s="1"/>
  <c r="T115" i="2" s="1"/>
  <c r="O135" i="2"/>
  <c r="P135" i="2" s="1"/>
  <c r="S135" i="2" s="1"/>
  <c r="T135" i="2" s="1"/>
  <c r="O144" i="2"/>
  <c r="P144" i="2" s="1"/>
  <c r="S144" i="2" s="1"/>
  <c r="T144" i="2" s="1"/>
  <c r="O152" i="2"/>
  <c r="P152" i="2" s="1"/>
  <c r="O182" i="2"/>
  <c r="P182" i="2" s="1"/>
  <c r="S182" i="2" s="1"/>
  <c r="T182" i="2" s="1"/>
  <c r="O6" i="2"/>
  <c r="P6" i="2" s="1"/>
  <c r="O23" i="2"/>
  <c r="P23" i="2" s="1"/>
  <c r="Q23" i="2" s="1"/>
  <c r="R23" i="2" s="1"/>
  <c r="O28" i="2"/>
  <c r="P28" i="2" s="1"/>
  <c r="Q28" i="2" s="1"/>
  <c r="R28" i="2" s="1"/>
  <c r="O33" i="2"/>
  <c r="P33" i="2" s="1"/>
  <c r="S33" i="2" s="1"/>
  <c r="T33" i="2" s="1"/>
  <c r="O42" i="2"/>
  <c r="P42" i="2" s="1"/>
  <c r="S42" i="2" s="1"/>
  <c r="T42" i="2" s="1"/>
  <c r="O46" i="2"/>
  <c r="P46" i="2" s="1"/>
  <c r="O63" i="2"/>
  <c r="P63" i="2" s="1"/>
  <c r="O68" i="2"/>
  <c r="P68" i="2" s="1"/>
  <c r="O80" i="2"/>
  <c r="P80" i="2" s="1"/>
  <c r="S80" i="2" s="1"/>
  <c r="T80" i="2" s="1"/>
  <c r="O89" i="2"/>
  <c r="P89" i="2" s="1"/>
  <c r="O119" i="2"/>
  <c r="P119" i="2" s="1"/>
  <c r="Q119" i="2" s="1"/>
  <c r="R119" i="2" s="1"/>
  <c r="O123" i="2"/>
  <c r="P123" i="2" s="1"/>
  <c r="S123" i="2" s="1"/>
  <c r="T123" i="2" s="1"/>
  <c r="O128" i="2"/>
  <c r="P128" i="2" s="1"/>
  <c r="S128" i="2" s="1"/>
  <c r="T128" i="2" s="1"/>
  <c r="O132" i="2"/>
  <c r="P132" i="2" s="1"/>
  <c r="O136" i="2"/>
  <c r="P136" i="2" s="1"/>
  <c r="O140" i="2"/>
  <c r="P140" i="2" s="1"/>
  <c r="S140" i="2" s="1"/>
  <c r="T140" i="2" s="1"/>
  <c r="O145" i="2"/>
  <c r="P145" i="2" s="1"/>
  <c r="O161" i="2"/>
  <c r="P161" i="2" s="1"/>
  <c r="S161" i="2" s="1"/>
  <c r="T161" i="2" s="1"/>
  <c r="O177" i="2"/>
  <c r="P177" i="2" s="1"/>
  <c r="Q177" i="2" s="1"/>
  <c r="R177" i="2" s="1"/>
  <c r="O192" i="2"/>
  <c r="P192" i="2" s="1"/>
  <c r="Q192" i="2" s="1"/>
  <c r="R192" i="2" s="1"/>
  <c r="O199" i="2"/>
  <c r="P199" i="2" s="1"/>
  <c r="S199" i="2" s="1"/>
  <c r="T199" i="2" s="1"/>
  <c r="O208" i="2"/>
  <c r="P208" i="2" s="1"/>
  <c r="O213" i="2"/>
  <c r="P213" i="2" s="1"/>
  <c r="S213" i="2" s="1"/>
  <c r="T213" i="2" s="1"/>
  <c r="O218" i="2"/>
  <c r="P218" i="2" s="1"/>
  <c r="O222" i="2"/>
  <c r="P222" i="2" s="1"/>
  <c r="S222" i="2" s="1"/>
  <c r="T222" i="2" s="1"/>
  <c r="O226" i="2"/>
  <c r="P226" i="2" s="1"/>
  <c r="S226" i="2" s="1"/>
  <c r="T226" i="2" s="1"/>
  <c r="O231" i="2"/>
  <c r="P231" i="2" s="1"/>
  <c r="S231" i="2" s="1"/>
  <c r="T231" i="2" s="1"/>
  <c r="O247" i="2"/>
  <c r="P247" i="2" s="1"/>
  <c r="O257" i="2"/>
  <c r="P257" i="2" s="1"/>
  <c r="Q257" i="2" s="1"/>
  <c r="R257" i="2" s="1"/>
  <c r="O263" i="2"/>
  <c r="P263" i="2" s="1"/>
  <c r="S263" i="2" s="1"/>
  <c r="T263" i="2" s="1"/>
  <c r="O279" i="2"/>
  <c r="P279" i="2" s="1"/>
  <c r="Q279" i="2" s="1"/>
  <c r="R279" i="2" s="1"/>
  <c r="O284" i="2"/>
  <c r="P284" i="2" s="1"/>
  <c r="S284" i="2" s="1"/>
  <c r="T284" i="2" s="1"/>
  <c r="O288" i="2"/>
  <c r="P288" i="2" s="1"/>
  <c r="S288" i="2" s="1"/>
  <c r="T288" i="2" s="1"/>
  <c r="O292" i="2"/>
  <c r="P292" i="2" s="1"/>
  <c r="S292" i="2" s="1"/>
  <c r="T292" i="2" s="1"/>
  <c r="O296" i="2"/>
  <c r="P296" i="2" s="1"/>
  <c r="S296" i="2" s="1"/>
  <c r="T296" i="2" s="1"/>
  <c r="O300" i="2"/>
  <c r="P300" i="2" s="1"/>
  <c r="S300" i="2" s="1"/>
  <c r="T300" i="2" s="1"/>
  <c r="O93" i="2"/>
  <c r="P93" i="2" s="1"/>
  <c r="O101" i="2"/>
  <c r="P101" i="2" s="1"/>
  <c r="Q101" i="2" s="1"/>
  <c r="R101" i="2" s="1"/>
  <c r="O105" i="2"/>
  <c r="P105" i="2" s="1"/>
  <c r="Q105" i="2" s="1"/>
  <c r="R105" i="2" s="1"/>
  <c r="O109" i="2"/>
  <c r="P109" i="2" s="1"/>
  <c r="Q109" i="2" s="1"/>
  <c r="R109" i="2" s="1"/>
  <c r="O116" i="2"/>
  <c r="P116" i="2" s="1"/>
  <c r="O120" i="2"/>
  <c r="P120" i="2" s="1"/>
  <c r="O124" i="2"/>
  <c r="P124" i="2" s="1"/>
  <c r="S124" i="2" s="1"/>
  <c r="T124" i="2" s="1"/>
  <c r="O129" i="2"/>
  <c r="P129" i="2" s="1"/>
  <c r="O141" i="2"/>
  <c r="P141" i="2" s="1"/>
  <c r="O157" i="2"/>
  <c r="P157" i="2" s="1"/>
  <c r="Q157" i="2" s="1"/>
  <c r="R157" i="2" s="1"/>
  <c r="O162" i="2"/>
  <c r="P162" i="2" s="1"/>
  <c r="Q162" i="2" s="1"/>
  <c r="R162" i="2" s="1"/>
  <c r="O167" i="2"/>
  <c r="P167" i="2" s="1"/>
  <c r="Q167" i="2" s="1"/>
  <c r="R167" i="2" s="1"/>
  <c r="O172" i="2"/>
  <c r="P172" i="2" s="1"/>
  <c r="Q172" i="2" s="1"/>
  <c r="R172" i="2" s="1"/>
  <c r="O178" i="2"/>
  <c r="P178" i="2" s="1"/>
  <c r="Q178" i="2" s="1"/>
  <c r="R178" i="2" s="1"/>
  <c r="O183" i="2"/>
  <c r="P183" i="2" s="1"/>
  <c r="S183" i="2" s="1"/>
  <c r="T183" i="2" s="1"/>
  <c r="O188" i="2"/>
  <c r="P188" i="2" s="1"/>
  <c r="Q188" i="2" s="1"/>
  <c r="R188" i="2" s="1"/>
  <c r="O200" i="2"/>
  <c r="P200" i="2" s="1"/>
  <c r="O204" i="2"/>
  <c r="P204" i="2" s="1"/>
  <c r="Q204" i="2" s="1"/>
  <c r="R204" i="2" s="1"/>
  <c r="O223" i="2"/>
  <c r="P223" i="2" s="1"/>
  <c r="O227" i="2"/>
  <c r="P227" i="2" s="1"/>
  <c r="O243" i="2"/>
  <c r="P243" i="2" s="1"/>
  <c r="S243" i="2" s="1"/>
  <c r="T243" i="2" s="1"/>
  <c r="O252" i="2"/>
  <c r="P252" i="2" s="1"/>
  <c r="O264" i="2"/>
  <c r="P264" i="2" s="1"/>
  <c r="S264" i="2" s="1"/>
  <c r="T264" i="2" s="1"/>
  <c r="O270" i="2"/>
  <c r="P270" i="2" s="1"/>
  <c r="S270" i="2" s="1"/>
  <c r="T270" i="2" s="1"/>
  <c r="O275" i="2"/>
  <c r="P275" i="2" s="1"/>
  <c r="Q275" i="2" s="1"/>
  <c r="R275" i="2" s="1"/>
  <c r="S24" i="2"/>
  <c r="T24" i="2" s="1"/>
  <c r="Q24" i="2"/>
  <c r="R24" i="2" s="1"/>
  <c r="S25" i="2"/>
  <c r="T25" i="2" s="1"/>
  <c r="Q25" i="2"/>
  <c r="R25" i="2" s="1"/>
  <c r="S38" i="2"/>
  <c r="T38" i="2" s="1"/>
  <c r="Q38" i="2"/>
  <c r="R38" i="2" s="1"/>
  <c r="S98" i="2"/>
  <c r="T98" i="2" s="1"/>
  <c r="Q159" i="2"/>
  <c r="R159" i="2" s="1"/>
  <c r="S159" i="2"/>
  <c r="T159" i="2" s="1"/>
  <c r="S126" i="2"/>
  <c r="T126" i="2" s="1"/>
  <c r="S153" i="2"/>
  <c r="T153" i="2" s="1"/>
  <c r="Q153" i="2"/>
  <c r="R153" i="2" s="1"/>
  <c r="S189" i="2"/>
  <c r="T189" i="2" s="1"/>
  <c r="O305" i="1"/>
  <c r="O306" i="1"/>
  <c r="B3" i="1"/>
  <c r="C3" i="1"/>
  <c r="D3" i="1"/>
  <c r="E3" i="1"/>
  <c r="F3" i="1"/>
  <c r="G3" i="1"/>
  <c r="H3" i="1"/>
  <c r="I3" i="1"/>
  <c r="J3" i="1"/>
  <c r="K3" i="1"/>
  <c r="L3" i="1"/>
  <c r="M3" i="1"/>
  <c r="N3" i="1"/>
  <c r="Q64" i="2" l="1"/>
  <c r="R64" i="2" s="1"/>
  <c r="Q205" i="2"/>
  <c r="R205" i="2" s="1"/>
  <c r="Q57" i="2"/>
  <c r="R57" i="2" s="1"/>
  <c r="Q17" i="2"/>
  <c r="R17" i="2" s="1"/>
  <c r="S16" i="2"/>
  <c r="T16" i="2" s="1"/>
  <c r="Q29" i="2"/>
  <c r="R29" i="2" s="1"/>
  <c r="S173" i="2"/>
  <c r="T173" i="2" s="1"/>
  <c r="Q19" i="2"/>
  <c r="R19" i="2" s="1"/>
  <c r="Q196" i="2"/>
  <c r="R196" i="2" s="1"/>
  <c r="Q169" i="2"/>
  <c r="R169" i="2" s="1"/>
  <c r="Q163" i="2"/>
  <c r="R163" i="2" s="1"/>
  <c r="Q35" i="2"/>
  <c r="R35" i="2" s="1"/>
  <c r="Q265" i="2"/>
  <c r="R265" i="2" s="1"/>
  <c r="S210" i="2"/>
  <c r="T210" i="2" s="1"/>
  <c r="Q197" i="2"/>
  <c r="R197" i="2" s="1"/>
  <c r="Q273" i="2"/>
  <c r="R273" i="2" s="1"/>
  <c r="S155" i="2"/>
  <c r="T155" i="2" s="1"/>
  <c r="Q294" i="2"/>
  <c r="R294" i="2" s="1"/>
  <c r="Q94" i="2"/>
  <c r="R94" i="2" s="1"/>
  <c r="S287" i="2"/>
  <c r="T287" i="2" s="1"/>
  <c r="Q67" i="2"/>
  <c r="R67" i="2" s="1"/>
  <c r="Q99" i="2"/>
  <c r="R99" i="2" s="1"/>
  <c r="Q106" i="2"/>
  <c r="R106" i="2" s="1"/>
  <c r="S281" i="2"/>
  <c r="T281" i="2" s="1"/>
  <c r="S258" i="2"/>
  <c r="T258" i="2" s="1"/>
  <c r="Q278" i="2"/>
  <c r="R278" i="2" s="1"/>
  <c r="S209" i="2"/>
  <c r="T209" i="2" s="1"/>
  <c r="S13" i="2"/>
  <c r="T13" i="2" s="1"/>
  <c r="S154" i="2"/>
  <c r="T154" i="2" s="1"/>
  <c r="S267" i="2"/>
  <c r="T267" i="2" s="1"/>
  <c r="Q147" i="2"/>
  <c r="R147" i="2" s="1"/>
  <c r="Q11" i="2"/>
  <c r="R11" i="2" s="1"/>
  <c r="Q194" i="2"/>
  <c r="R194" i="2" s="1"/>
  <c r="Q286" i="2"/>
  <c r="R286" i="2" s="1"/>
  <c r="S40" i="2"/>
  <c r="T40" i="2" s="1"/>
  <c r="S151" i="2"/>
  <c r="T151" i="2" s="1"/>
  <c r="S31" i="2"/>
  <c r="T31" i="2" s="1"/>
  <c r="S47" i="2"/>
  <c r="T47" i="2" s="1"/>
  <c r="Q256" i="2"/>
  <c r="R256" i="2" s="1"/>
  <c r="Q248" i="2"/>
  <c r="R248" i="2" s="1"/>
  <c r="S178" i="2"/>
  <c r="T178" i="2" s="1"/>
  <c r="Q290" i="2"/>
  <c r="R290" i="2" s="1"/>
  <c r="S158" i="2"/>
  <c r="T158" i="2" s="1"/>
  <c r="Q90" i="2"/>
  <c r="R90" i="2" s="1"/>
  <c r="S56" i="2"/>
  <c r="T56" i="2" s="1"/>
  <c r="Q184" i="2"/>
  <c r="R184" i="2" s="1"/>
  <c r="Q260" i="2"/>
  <c r="R260" i="2" s="1"/>
  <c r="S134" i="2"/>
  <c r="T134" i="2" s="1"/>
  <c r="Q292" i="2"/>
  <c r="R292" i="2" s="1"/>
  <c r="S23" i="2"/>
  <c r="T23" i="2" s="1"/>
  <c r="Q226" i="2"/>
  <c r="R226" i="2" s="1"/>
  <c r="Q161" i="2"/>
  <c r="R161" i="2" s="1"/>
  <c r="S34" i="2"/>
  <c r="T34" i="2" s="1"/>
  <c r="S117" i="2"/>
  <c r="T117" i="2" s="1"/>
  <c r="S277" i="2"/>
  <c r="T277" i="2" s="1"/>
  <c r="Q142" i="2"/>
  <c r="R142" i="2" s="1"/>
  <c r="S250" i="2"/>
  <c r="T250" i="2" s="1"/>
  <c r="Q293" i="2"/>
  <c r="R293" i="2" s="1"/>
  <c r="Q245" i="2"/>
  <c r="R245" i="2" s="1"/>
  <c r="S127" i="2"/>
  <c r="T127" i="2" s="1"/>
  <c r="Q288" i="2"/>
  <c r="R288" i="2" s="1"/>
  <c r="Q255" i="2"/>
  <c r="R255" i="2" s="1"/>
  <c r="Q175" i="2"/>
  <c r="R175" i="2" s="1"/>
  <c r="Q241" i="2"/>
  <c r="R241" i="2" s="1"/>
  <c r="Q122" i="2"/>
  <c r="R122" i="2" s="1"/>
  <c r="S58" i="2"/>
  <c r="T58" i="2" s="1"/>
  <c r="Q9" i="2"/>
  <c r="R9" i="2" s="1"/>
  <c r="Q253" i="2"/>
  <c r="R253" i="2" s="1"/>
  <c r="S118" i="2"/>
  <c r="T118" i="2" s="1"/>
  <c r="Q78" i="2"/>
  <c r="R78" i="2" s="1"/>
  <c r="Q254" i="2"/>
  <c r="R254" i="2" s="1"/>
  <c r="Q48" i="2"/>
  <c r="R48" i="2" s="1"/>
  <c r="Q15" i="2"/>
  <c r="R15" i="2" s="1"/>
  <c r="Q269" i="2"/>
  <c r="R269" i="2" s="1"/>
  <c r="S137" i="2"/>
  <c r="T137" i="2" s="1"/>
  <c r="Q72" i="2"/>
  <c r="R72" i="2" s="1"/>
  <c r="Q32" i="2"/>
  <c r="R32" i="2" s="1"/>
  <c r="Q233" i="2"/>
  <c r="R233" i="2" s="1"/>
  <c r="Q39" i="2"/>
  <c r="R39" i="2" s="1"/>
  <c r="S166" i="2"/>
  <c r="T166" i="2" s="1"/>
  <c r="Q289" i="2"/>
  <c r="R289" i="2" s="1"/>
  <c r="Q199" i="2"/>
  <c r="R199" i="2" s="1"/>
  <c r="Q266" i="2"/>
  <c r="R266" i="2" s="1"/>
  <c r="Q171" i="2"/>
  <c r="R171" i="2" s="1"/>
  <c r="Q135" i="2"/>
  <c r="R135" i="2" s="1"/>
  <c r="S170" i="2"/>
  <c r="T170" i="2" s="1"/>
  <c r="S236" i="2"/>
  <c r="T236" i="2" s="1"/>
  <c r="Q179" i="2"/>
  <c r="R179" i="2" s="1"/>
  <c r="Q60" i="2"/>
  <c r="R60" i="2" s="1"/>
  <c r="S299" i="2"/>
  <c r="T299" i="2" s="1"/>
  <c r="Q61" i="2"/>
  <c r="R61" i="2" s="1"/>
  <c r="Q44" i="2"/>
  <c r="R44" i="2" s="1"/>
  <c r="S110" i="2"/>
  <c r="T110" i="2" s="1"/>
  <c r="S188" i="2"/>
  <c r="T188" i="2" s="1"/>
  <c r="S283" i="2"/>
  <c r="T283" i="2" s="1"/>
  <c r="Q42" i="2"/>
  <c r="R42" i="2" s="1"/>
  <c r="S257" i="2"/>
  <c r="T257" i="2" s="1"/>
  <c r="Q225" i="2"/>
  <c r="R225" i="2" s="1"/>
  <c r="Q144" i="2"/>
  <c r="R144" i="2" s="1"/>
  <c r="S204" i="2"/>
  <c r="T204" i="2" s="1"/>
  <c r="Q296" i="2"/>
  <c r="R296" i="2" s="1"/>
  <c r="Q128" i="2"/>
  <c r="R128" i="2" s="1"/>
  <c r="Q263" i="2"/>
  <c r="R263" i="2" s="1"/>
  <c r="S176" i="2"/>
  <c r="T176" i="2" s="1"/>
  <c r="S97" i="2"/>
  <c r="T97" i="2" s="1"/>
  <c r="S275" i="2"/>
  <c r="T275" i="2" s="1"/>
  <c r="Q262" i="2"/>
  <c r="R262" i="2" s="1"/>
  <c r="Q133" i="2"/>
  <c r="R133" i="2" s="1"/>
  <c r="Q36" i="2"/>
  <c r="R36" i="2" s="1"/>
  <c r="Q21" i="2"/>
  <c r="R21" i="2" s="1"/>
  <c r="S12" i="2"/>
  <c r="T12" i="2" s="1"/>
  <c r="S228" i="2"/>
  <c r="T228" i="2" s="1"/>
  <c r="Q280" i="2"/>
  <c r="R280" i="2" s="1"/>
  <c r="Q282" i="2"/>
  <c r="R282" i="2" s="1"/>
  <c r="S50" i="2"/>
  <c r="T50" i="2" s="1"/>
  <c r="Q276" i="2"/>
  <c r="R276" i="2" s="1"/>
  <c r="S139" i="2"/>
  <c r="T139" i="2" s="1"/>
  <c r="Q298" i="2"/>
  <c r="R298" i="2" s="1"/>
  <c r="S168" i="2"/>
  <c r="T168" i="2" s="1"/>
  <c r="Q234" i="2"/>
  <c r="R234" i="2" s="1"/>
  <c r="Q74" i="2"/>
  <c r="R74" i="2" s="1"/>
  <c r="S43" i="2"/>
  <c r="T43" i="2" s="1"/>
  <c r="Q66" i="2"/>
  <c r="R66" i="2" s="1"/>
  <c r="Q82" i="2"/>
  <c r="R82" i="2" s="1"/>
  <c r="S193" i="2"/>
  <c r="T193" i="2" s="1"/>
  <c r="Q216" i="2"/>
  <c r="R216" i="2" s="1"/>
  <c r="Q76" i="2"/>
  <c r="R76" i="2" s="1"/>
  <c r="Q272" i="2"/>
  <c r="R272" i="2" s="1"/>
  <c r="Q201" i="2"/>
  <c r="R201" i="2" s="1"/>
  <c r="Q185" i="2"/>
  <c r="R185" i="2" s="1"/>
  <c r="Q102" i="2"/>
  <c r="R102" i="2" s="1"/>
  <c r="Q103" i="2"/>
  <c r="R103" i="2" s="1"/>
  <c r="Q131" i="2"/>
  <c r="R131" i="2" s="1"/>
  <c r="Q83" i="2"/>
  <c r="R83" i="2" s="1"/>
  <c r="Q53" i="2"/>
  <c r="R53" i="2" s="1"/>
  <c r="Q297" i="2"/>
  <c r="R297" i="2" s="1"/>
  <c r="S186" i="2"/>
  <c r="T186" i="2" s="1"/>
  <c r="Q85" i="2"/>
  <c r="R85" i="2" s="1"/>
  <c r="S113" i="2"/>
  <c r="T113" i="2" s="1"/>
  <c r="S268" i="2"/>
  <c r="T268" i="2" s="1"/>
  <c r="Q261" i="2"/>
  <c r="R261" i="2" s="1"/>
  <c r="Q301" i="2"/>
  <c r="R301" i="2" s="1"/>
  <c r="Q182" i="2"/>
  <c r="R182" i="2" s="1"/>
  <c r="Q213" i="2"/>
  <c r="R213" i="2" s="1"/>
  <c r="Q20" i="2"/>
  <c r="R20" i="2" s="1"/>
  <c r="Q27" i="2"/>
  <c r="R27" i="2" s="1"/>
  <c r="Q302" i="2"/>
  <c r="R302" i="2" s="1"/>
  <c r="S271" i="2"/>
  <c r="T271" i="2" s="1"/>
  <c r="Q149" i="2"/>
  <c r="R149" i="2" s="1"/>
  <c r="S259" i="2"/>
  <c r="T259" i="2" s="1"/>
  <c r="S180" i="2"/>
  <c r="T180" i="2" s="1"/>
  <c r="Q69" i="2"/>
  <c r="R69" i="2" s="1"/>
  <c r="S150" i="2"/>
  <c r="T150" i="2" s="1"/>
  <c r="S279" i="2"/>
  <c r="T279" i="2" s="1"/>
  <c r="Q138" i="2"/>
  <c r="R138" i="2" s="1"/>
  <c r="Q59" i="2"/>
  <c r="R59" i="2" s="1"/>
  <c r="S73" i="2"/>
  <c r="T73" i="2" s="1"/>
  <c r="Q214" i="2"/>
  <c r="R214" i="2" s="1"/>
  <c r="Q7" i="2"/>
  <c r="R7" i="2" s="1"/>
  <c r="Q285" i="2"/>
  <c r="R285" i="2" s="1"/>
  <c r="S8" i="2"/>
  <c r="T8" i="2" s="1"/>
  <c r="S95" i="2"/>
  <c r="T95" i="2" s="1"/>
  <c r="S219" i="2"/>
  <c r="T219" i="2" s="1"/>
  <c r="S10" i="2"/>
  <c r="T10" i="2" s="1"/>
  <c r="S143" i="2"/>
  <c r="T143" i="2" s="1"/>
  <c r="Q300" i="2"/>
  <c r="R300" i="2" s="1"/>
  <c r="Q217" i="2"/>
  <c r="R217" i="2" s="1"/>
  <c r="S157" i="2"/>
  <c r="T157" i="2" s="1"/>
  <c r="Q30" i="2"/>
  <c r="R30" i="2" s="1"/>
  <c r="S191" i="2"/>
  <c r="T191" i="2" s="1"/>
  <c r="Q62" i="2"/>
  <c r="R62" i="2" s="1"/>
  <c r="S125" i="2"/>
  <c r="T125" i="2" s="1"/>
  <c r="S190" i="2"/>
  <c r="T190" i="2" s="1"/>
  <c r="S167" i="2"/>
  <c r="T167" i="2" s="1"/>
  <c r="S172" i="2"/>
  <c r="T172" i="2" s="1"/>
  <c r="S130" i="2"/>
  <c r="T130" i="2" s="1"/>
  <c r="S70" i="2"/>
  <c r="T70" i="2" s="1"/>
  <c r="Q22" i="2"/>
  <c r="R22" i="2" s="1"/>
  <c r="Q243" i="2"/>
  <c r="R243" i="2" s="1"/>
  <c r="Q140" i="2"/>
  <c r="R140" i="2" s="1"/>
  <c r="Q108" i="2"/>
  <c r="R108" i="2" s="1"/>
  <c r="S81" i="2"/>
  <c r="T81" i="2" s="1"/>
  <c r="Q81" i="2"/>
  <c r="R81" i="2" s="1"/>
  <c r="S41" i="2"/>
  <c r="T41" i="2" s="1"/>
  <c r="Q80" i="2"/>
  <c r="R80" i="2" s="1"/>
  <c r="Q52" i="2"/>
  <c r="R52" i="2" s="1"/>
  <c r="S109" i="2"/>
  <c r="T109" i="2" s="1"/>
  <c r="S28" i="2"/>
  <c r="T28" i="2" s="1"/>
  <c r="Q86" i="2"/>
  <c r="R86" i="2" s="1"/>
  <c r="S86" i="2"/>
  <c r="T86" i="2" s="1"/>
  <c r="Q284" i="2"/>
  <c r="R284" i="2" s="1"/>
  <c r="Q251" i="2"/>
  <c r="R251" i="2" s="1"/>
  <c r="Q222" i="2"/>
  <c r="R222" i="2" s="1"/>
  <c r="S221" i="2"/>
  <c r="T221" i="2" s="1"/>
  <c r="S177" i="2"/>
  <c r="T177" i="2" s="1"/>
  <c r="S77" i="2"/>
  <c r="T77" i="2" s="1"/>
  <c r="S49" i="2"/>
  <c r="T49" i="2" s="1"/>
  <c r="Q111" i="2"/>
  <c r="R111" i="2" s="1"/>
  <c r="S111" i="2"/>
  <c r="T111" i="2" s="1"/>
  <c r="Q123" i="2"/>
  <c r="R123" i="2" s="1"/>
  <c r="Q231" i="2"/>
  <c r="R231" i="2" s="1"/>
  <c r="Q264" i="2"/>
  <c r="R264" i="2" s="1"/>
  <c r="S164" i="2"/>
  <c r="T164" i="2" s="1"/>
  <c r="S237" i="2"/>
  <c r="T237" i="2" s="1"/>
  <c r="S119" i="2"/>
  <c r="T119" i="2" s="1"/>
  <c r="S105" i="2"/>
  <c r="T105" i="2" s="1"/>
  <c r="Q200" i="2"/>
  <c r="R200" i="2" s="1"/>
  <c r="S200" i="2"/>
  <c r="T200" i="2" s="1"/>
  <c r="S141" i="2"/>
  <c r="T141" i="2" s="1"/>
  <c r="Q141" i="2"/>
  <c r="R141" i="2" s="1"/>
  <c r="Q93" i="2"/>
  <c r="R93" i="2" s="1"/>
  <c r="S93" i="2"/>
  <c r="T93" i="2" s="1"/>
  <c r="Q246" i="2"/>
  <c r="R246" i="2" s="1"/>
  <c r="S246" i="2"/>
  <c r="T246" i="2" s="1"/>
  <c r="S203" i="2"/>
  <c r="T203" i="2" s="1"/>
  <c r="Q203" i="2"/>
  <c r="R203" i="2" s="1"/>
  <c r="S112" i="2"/>
  <c r="T112" i="2" s="1"/>
  <c r="Q112" i="2"/>
  <c r="R112" i="2" s="1"/>
  <c r="S55" i="2"/>
  <c r="T55" i="2" s="1"/>
  <c r="Q55" i="2"/>
  <c r="R55" i="2" s="1"/>
  <c r="S18" i="2"/>
  <c r="T18" i="2" s="1"/>
  <c r="Q18" i="2"/>
  <c r="R18" i="2" s="1"/>
  <c r="Q224" i="2"/>
  <c r="R224" i="2" s="1"/>
  <c r="S224" i="2"/>
  <c r="T224" i="2" s="1"/>
  <c r="S249" i="2"/>
  <c r="T249" i="2" s="1"/>
  <c r="Q249" i="2"/>
  <c r="R249" i="2" s="1"/>
  <c r="Q121" i="2"/>
  <c r="R121" i="2" s="1"/>
  <c r="S121" i="2"/>
  <c r="T121" i="2" s="1"/>
  <c r="S129" i="2"/>
  <c r="T129" i="2" s="1"/>
  <c r="Q129" i="2"/>
  <c r="R129" i="2" s="1"/>
  <c r="Q100" i="2"/>
  <c r="R100" i="2" s="1"/>
  <c r="S100" i="2"/>
  <c r="T100" i="2" s="1"/>
  <c r="S295" i="2"/>
  <c r="T295" i="2" s="1"/>
  <c r="Q274" i="2"/>
  <c r="R274" i="2" s="1"/>
  <c r="Q183" i="2"/>
  <c r="R183" i="2" s="1"/>
  <c r="S174" i="2"/>
  <c r="T174" i="2" s="1"/>
  <c r="Q252" i="2"/>
  <c r="R252" i="2" s="1"/>
  <c r="S252" i="2"/>
  <c r="T252" i="2" s="1"/>
  <c r="Q120" i="2"/>
  <c r="R120" i="2" s="1"/>
  <c r="S120" i="2"/>
  <c r="T120" i="2" s="1"/>
  <c r="Q89" i="2"/>
  <c r="R89" i="2" s="1"/>
  <c r="S89" i="2"/>
  <c r="T89" i="2" s="1"/>
  <c r="Q71" i="2"/>
  <c r="R71" i="2" s="1"/>
  <c r="S71" i="2"/>
  <c r="T71" i="2" s="1"/>
  <c r="S195" i="2"/>
  <c r="T195" i="2" s="1"/>
  <c r="Q195" i="2"/>
  <c r="R195" i="2" s="1"/>
  <c r="S230" i="2"/>
  <c r="T230" i="2" s="1"/>
  <c r="Q230" i="2"/>
  <c r="R230" i="2" s="1"/>
  <c r="S156" i="2"/>
  <c r="T156" i="2" s="1"/>
  <c r="Q156" i="2"/>
  <c r="R156" i="2" s="1"/>
  <c r="S84" i="2"/>
  <c r="T84" i="2" s="1"/>
  <c r="Q84" i="2"/>
  <c r="R84" i="2" s="1"/>
  <c r="Q220" i="2"/>
  <c r="R220" i="2" s="1"/>
  <c r="S220" i="2"/>
  <c r="T220" i="2" s="1"/>
  <c r="S247" i="2"/>
  <c r="T247" i="2" s="1"/>
  <c r="Q247" i="2"/>
  <c r="R247" i="2" s="1"/>
  <c r="S215" i="2"/>
  <c r="T215" i="2" s="1"/>
  <c r="Q215" i="2"/>
  <c r="R215" i="2" s="1"/>
  <c r="S160" i="2"/>
  <c r="T160" i="2" s="1"/>
  <c r="Q160" i="2"/>
  <c r="R160" i="2" s="1"/>
  <c r="Q229" i="2"/>
  <c r="R229" i="2" s="1"/>
  <c r="S229" i="2"/>
  <c r="T229" i="2" s="1"/>
  <c r="Q198" i="2"/>
  <c r="R198" i="2" s="1"/>
  <c r="S101" i="2"/>
  <c r="T101" i="2" s="1"/>
  <c r="S162" i="2"/>
  <c r="T162" i="2" s="1"/>
  <c r="Q88" i="2"/>
  <c r="R88" i="2" s="1"/>
  <c r="S116" i="2"/>
  <c r="T116" i="2" s="1"/>
  <c r="Q116" i="2"/>
  <c r="R116" i="2" s="1"/>
  <c r="Q145" i="2"/>
  <c r="R145" i="2" s="1"/>
  <c r="S145" i="2"/>
  <c r="T145" i="2" s="1"/>
  <c r="S6" i="2"/>
  <c r="T6" i="2" s="1"/>
  <c r="Q6" i="2"/>
  <c r="R6" i="2" s="1"/>
  <c r="Q79" i="2"/>
  <c r="R79" i="2" s="1"/>
  <c r="S79" i="2"/>
  <c r="T79" i="2" s="1"/>
  <c r="S92" i="2"/>
  <c r="T92" i="2" s="1"/>
  <c r="Q92" i="2"/>
  <c r="R92" i="2" s="1"/>
  <c r="Q91" i="2"/>
  <c r="R91" i="2" s="1"/>
  <c r="S91" i="2"/>
  <c r="T91" i="2" s="1"/>
  <c r="Q242" i="2"/>
  <c r="R242" i="2" s="1"/>
  <c r="S242" i="2"/>
  <c r="T242" i="2" s="1"/>
  <c r="S232" i="2"/>
  <c r="T232" i="2" s="1"/>
  <c r="Q232" i="2"/>
  <c r="R232" i="2" s="1"/>
  <c r="S96" i="2"/>
  <c r="T96" i="2" s="1"/>
  <c r="Q96" i="2"/>
  <c r="R96" i="2" s="1"/>
  <c r="S104" i="2"/>
  <c r="T104" i="2" s="1"/>
  <c r="Q104" i="2"/>
  <c r="R104" i="2" s="1"/>
  <c r="Q270" i="2"/>
  <c r="R270" i="2" s="1"/>
  <c r="S291" i="2"/>
  <c r="T291" i="2" s="1"/>
  <c r="Q211" i="2"/>
  <c r="R211" i="2" s="1"/>
  <c r="Q181" i="2"/>
  <c r="R181" i="2" s="1"/>
  <c r="Q202" i="2"/>
  <c r="R202" i="2" s="1"/>
  <c r="Q45" i="2"/>
  <c r="R45" i="2" s="1"/>
  <c r="Q124" i="2"/>
  <c r="R124" i="2" s="1"/>
  <c r="Q227" i="2"/>
  <c r="R227" i="2" s="1"/>
  <c r="S227" i="2"/>
  <c r="T227" i="2" s="1"/>
  <c r="S218" i="2"/>
  <c r="T218" i="2" s="1"/>
  <c r="Q218" i="2"/>
  <c r="R218" i="2" s="1"/>
  <c r="S68" i="2"/>
  <c r="T68" i="2" s="1"/>
  <c r="Q68" i="2"/>
  <c r="R68" i="2" s="1"/>
  <c r="Q187" i="2"/>
  <c r="R187" i="2" s="1"/>
  <c r="S187" i="2"/>
  <c r="T187" i="2" s="1"/>
  <c r="Q37" i="2"/>
  <c r="R37" i="2" s="1"/>
  <c r="S37" i="2"/>
  <c r="T37" i="2" s="1"/>
  <c r="S75" i="2"/>
  <c r="T75" i="2" s="1"/>
  <c r="Q75" i="2"/>
  <c r="R75" i="2" s="1"/>
  <c r="Q14" i="2"/>
  <c r="R14" i="2" s="1"/>
  <c r="S14" i="2"/>
  <c r="T14" i="2" s="1"/>
  <c r="Q87" i="2"/>
  <c r="R87" i="2" s="1"/>
  <c r="S87" i="2"/>
  <c r="T87" i="2" s="1"/>
  <c r="Q206" i="2"/>
  <c r="R206" i="2" s="1"/>
  <c r="S206" i="2"/>
  <c r="T206" i="2" s="1"/>
  <c r="S148" i="2"/>
  <c r="T148" i="2" s="1"/>
  <c r="Q148" i="2"/>
  <c r="R148" i="2" s="1"/>
  <c r="S238" i="2"/>
  <c r="T238" i="2" s="1"/>
  <c r="Q238" i="2"/>
  <c r="R238" i="2" s="1"/>
  <c r="S192" i="2"/>
  <c r="T192" i="2" s="1"/>
  <c r="Q165" i="2"/>
  <c r="R165" i="2" s="1"/>
  <c r="Q54" i="2"/>
  <c r="R54" i="2" s="1"/>
  <c r="Q33" i="2"/>
  <c r="R33" i="2" s="1"/>
  <c r="S223" i="2"/>
  <c r="T223" i="2" s="1"/>
  <c r="Q223" i="2"/>
  <c r="R223" i="2" s="1"/>
  <c r="Q136" i="2"/>
  <c r="R136" i="2" s="1"/>
  <c r="S136" i="2"/>
  <c r="T136" i="2" s="1"/>
  <c r="Q63" i="2"/>
  <c r="R63" i="2" s="1"/>
  <c r="S63" i="2"/>
  <c r="T63" i="2" s="1"/>
  <c r="S152" i="2"/>
  <c r="T152" i="2" s="1"/>
  <c r="Q152" i="2"/>
  <c r="R152" i="2" s="1"/>
  <c r="Q239" i="2"/>
  <c r="R239" i="2" s="1"/>
  <c r="S239" i="2"/>
  <c r="T239" i="2" s="1"/>
  <c r="Q212" i="2"/>
  <c r="R212" i="2" s="1"/>
  <c r="S212" i="2"/>
  <c r="T212" i="2" s="1"/>
  <c r="Q146" i="2"/>
  <c r="R146" i="2" s="1"/>
  <c r="S146" i="2"/>
  <c r="T146" i="2" s="1"/>
  <c r="S65" i="2"/>
  <c r="T65" i="2" s="1"/>
  <c r="Q65" i="2"/>
  <c r="R65" i="2" s="1"/>
  <c r="Q244" i="2"/>
  <c r="R244" i="2" s="1"/>
  <c r="S244" i="2"/>
  <c r="T244" i="2" s="1"/>
  <c r="S51" i="2"/>
  <c r="T51" i="2" s="1"/>
  <c r="Q51" i="2"/>
  <c r="R51" i="2" s="1"/>
  <c r="Q114" i="2"/>
  <c r="R114" i="2" s="1"/>
  <c r="S114" i="2"/>
  <c r="T114" i="2" s="1"/>
  <c r="S26" i="2"/>
  <c r="T26" i="2" s="1"/>
  <c r="Q26" i="2"/>
  <c r="R26" i="2" s="1"/>
  <c r="Q115" i="2"/>
  <c r="R115" i="2" s="1"/>
  <c r="Q107" i="2"/>
  <c r="R107" i="2" s="1"/>
  <c r="Q208" i="2"/>
  <c r="R208" i="2" s="1"/>
  <c r="S208" i="2"/>
  <c r="T208" i="2" s="1"/>
  <c r="S132" i="2"/>
  <c r="T132" i="2" s="1"/>
  <c r="Q132" i="2"/>
  <c r="R132" i="2" s="1"/>
  <c r="S46" i="2"/>
  <c r="T46" i="2" s="1"/>
  <c r="Q46" i="2"/>
  <c r="R46" i="2" s="1"/>
  <c r="S235" i="2"/>
  <c r="T235" i="2" s="1"/>
  <c r="Q235" i="2"/>
  <c r="R235" i="2" s="1"/>
  <c r="Q207" i="2"/>
  <c r="R207" i="2" s="1"/>
  <c r="S207" i="2"/>
  <c r="T207" i="2" s="1"/>
  <c r="S240" i="2"/>
  <c r="T240" i="2" s="1"/>
  <c r="Q240" i="2"/>
  <c r="R240" i="2" s="1"/>
  <c r="O7" i="1"/>
  <c r="P7" i="1" s="1"/>
  <c r="O8" i="1"/>
  <c r="P8" i="1" s="1"/>
  <c r="O9" i="1"/>
  <c r="P9" i="1" s="1"/>
  <c r="O10" i="1"/>
  <c r="P10" i="1" s="1"/>
  <c r="S10" i="1" s="1"/>
  <c r="T10" i="1" s="1"/>
  <c r="O11" i="1"/>
  <c r="P11" i="1" s="1"/>
  <c r="O12" i="1"/>
  <c r="P12" i="1" s="1"/>
  <c r="O13" i="1"/>
  <c r="P13" i="1" s="1"/>
  <c r="O14" i="1"/>
  <c r="P14" i="1" s="1"/>
  <c r="O15" i="1"/>
  <c r="P15" i="1" s="1"/>
  <c r="O16" i="1"/>
  <c r="P16" i="1" s="1"/>
  <c r="O17" i="1"/>
  <c r="P17" i="1" s="1"/>
  <c r="O18" i="1"/>
  <c r="P18" i="1" s="1"/>
  <c r="S18" i="1" s="1"/>
  <c r="T18" i="1" s="1"/>
  <c r="O19" i="1"/>
  <c r="P19" i="1" s="1"/>
  <c r="O20" i="1"/>
  <c r="P20" i="1" s="1"/>
  <c r="O21" i="1"/>
  <c r="P21" i="1" s="1"/>
  <c r="O22" i="1"/>
  <c r="P22" i="1" s="1"/>
  <c r="O23" i="1"/>
  <c r="P23" i="1" s="1"/>
  <c r="O24" i="1"/>
  <c r="P24" i="1" s="1"/>
  <c r="O25" i="1"/>
  <c r="P25" i="1" s="1"/>
  <c r="O26" i="1"/>
  <c r="P26" i="1" s="1"/>
  <c r="O27" i="1"/>
  <c r="P27" i="1" s="1"/>
  <c r="O28" i="1"/>
  <c r="P28" i="1" s="1"/>
  <c r="O29" i="1"/>
  <c r="P29" i="1" s="1"/>
  <c r="O30" i="1"/>
  <c r="P30" i="1" s="1"/>
  <c r="O31" i="1"/>
  <c r="P31" i="1" s="1"/>
  <c r="O32" i="1"/>
  <c r="P32" i="1" s="1"/>
  <c r="O33" i="1"/>
  <c r="P33" i="1" s="1"/>
  <c r="O34" i="1"/>
  <c r="P34" i="1" s="1"/>
  <c r="S34" i="1" s="1"/>
  <c r="T34" i="1" s="1"/>
  <c r="O35" i="1"/>
  <c r="P35" i="1" s="1"/>
  <c r="O36" i="1"/>
  <c r="P36" i="1" s="1"/>
  <c r="O37" i="1"/>
  <c r="P37" i="1" s="1"/>
  <c r="O38" i="1"/>
  <c r="P38" i="1" s="1"/>
  <c r="O39" i="1"/>
  <c r="P39" i="1" s="1"/>
  <c r="O40" i="1"/>
  <c r="P40" i="1" s="1"/>
  <c r="O41" i="1"/>
  <c r="P41" i="1" s="1"/>
  <c r="O42" i="1"/>
  <c r="P42" i="1" s="1"/>
  <c r="O43" i="1"/>
  <c r="P43" i="1" s="1"/>
  <c r="O44" i="1"/>
  <c r="P44" i="1" s="1"/>
  <c r="O45" i="1"/>
  <c r="P45" i="1" s="1"/>
  <c r="O46" i="1"/>
  <c r="P46" i="1" s="1"/>
  <c r="O47" i="1"/>
  <c r="P47" i="1" s="1"/>
  <c r="O48" i="1"/>
  <c r="P48" i="1" s="1"/>
  <c r="O49" i="1"/>
  <c r="P49" i="1" s="1"/>
  <c r="O50" i="1"/>
  <c r="P50" i="1" s="1"/>
  <c r="S50" i="1" s="1"/>
  <c r="T50" i="1" s="1"/>
  <c r="O51" i="1"/>
  <c r="P51" i="1" s="1"/>
  <c r="O52" i="1"/>
  <c r="P52" i="1" s="1"/>
  <c r="O53" i="1"/>
  <c r="P53" i="1" s="1"/>
  <c r="O54" i="1"/>
  <c r="P54" i="1" s="1"/>
  <c r="O55" i="1"/>
  <c r="P55" i="1" s="1"/>
  <c r="O56" i="1"/>
  <c r="P56" i="1" s="1"/>
  <c r="O57" i="1"/>
  <c r="P57" i="1" s="1"/>
  <c r="O58" i="1"/>
  <c r="P58" i="1" s="1"/>
  <c r="O59" i="1"/>
  <c r="P59" i="1" s="1"/>
  <c r="O60" i="1"/>
  <c r="P60" i="1" s="1"/>
  <c r="O61" i="1"/>
  <c r="P61" i="1" s="1"/>
  <c r="O62" i="1"/>
  <c r="P62" i="1" s="1"/>
  <c r="O63" i="1"/>
  <c r="P63" i="1" s="1"/>
  <c r="O64" i="1"/>
  <c r="P64" i="1" s="1"/>
  <c r="O65" i="1"/>
  <c r="P65" i="1" s="1"/>
  <c r="O66" i="1"/>
  <c r="P66" i="1" s="1"/>
  <c r="S66" i="1" s="1"/>
  <c r="T66" i="1" s="1"/>
  <c r="O67" i="1"/>
  <c r="P67" i="1" s="1"/>
  <c r="O68" i="1"/>
  <c r="P68" i="1" s="1"/>
  <c r="O69" i="1"/>
  <c r="P69" i="1" s="1"/>
  <c r="O70" i="1"/>
  <c r="P70" i="1" s="1"/>
  <c r="O71" i="1"/>
  <c r="P71" i="1" s="1"/>
  <c r="O72" i="1"/>
  <c r="P72" i="1" s="1"/>
  <c r="O73" i="1"/>
  <c r="P73" i="1" s="1"/>
  <c r="O74" i="1"/>
  <c r="P74" i="1" s="1"/>
  <c r="O75" i="1"/>
  <c r="P75" i="1" s="1"/>
  <c r="O76" i="1"/>
  <c r="P76" i="1" s="1"/>
  <c r="O77" i="1"/>
  <c r="P77" i="1" s="1"/>
  <c r="O78" i="1"/>
  <c r="P78" i="1" s="1"/>
  <c r="O79" i="1"/>
  <c r="P79" i="1" s="1"/>
  <c r="O80" i="1"/>
  <c r="P80" i="1" s="1"/>
  <c r="O81" i="1"/>
  <c r="P81" i="1" s="1"/>
  <c r="O82" i="1"/>
  <c r="P82" i="1" s="1"/>
  <c r="S82" i="1" s="1"/>
  <c r="T82" i="1" s="1"/>
  <c r="O83" i="1"/>
  <c r="P83" i="1" s="1"/>
  <c r="O84" i="1"/>
  <c r="P84" i="1" s="1"/>
  <c r="Q84" i="1" s="1"/>
  <c r="R84" i="1" s="1"/>
  <c r="O85" i="1"/>
  <c r="P85" i="1" s="1"/>
  <c r="O86" i="1"/>
  <c r="P86" i="1" s="1"/>
  <c r="O87" i="1"/>
  <c r="P87" i="1" s="1"/>
  <c r="O88" i="1"/>
  <c r="P88" i="1" s="1"/>
  <c r="O89" i="1"/>
  <c r="P89" i="1" s="1"/>
  <c r="O90" i="1"/>
  <c r="P90" i="1" s="1"/>
  <c r="O91" i="1"/>
  <c r="P91" i="1" s="1"/>
  <c r="O92" i="1"/>
  <c r="P92" i="1" s="1"/>
  <c r="O93" i="1"/>
  <c r="P93" i="1" s="1"/>
  <c r="O94" i="1"/>
  <c r="P94" i="1" s="1"/>
  <c r="O95" i="1"/>
  <c r="P95" i="1" s="1"/>
  <c r="O96" i="1"/>
  <c r="P96" i="1" s="1"/>
  <c r="O97" i="1"/>
  <c r="P97" i="1" s="1"/>
  <c r="O98" i="1"/>
  <c r="P98" i="1" s="1"/>
  <c r="S98" i="1" s="1"/>
  <c r="T98" i="1" s="1"/>
  <c r="O99" i="1"/>
  <c r="P99" i="1" s="1"/>
  <c r="O100" i="1"/>
  <c r="P100" i="1" s="1"/>
  <c r="O101" i="1"/>
  <c r="P101" i="1" s="1"/>
  <c r="O102" i="1"/>
  <c r="P102" i="1" s="1"/>
  <c r="O103" i="1"/>
  <c r="P103" i="1" s="1"/>
  <c r="O104" i="1"/>
  <c r="P104" i="1" s="1"/>
  <c r="O105" i="1"/>
  <c r="P105" i="1" s="1"/>
  <c r="O106" i="1"/>
  <c r="P106" i="1" s="1"/>
  <c r="O107" i="1"/>
  <c r="P107" i="1" s="1"/>
  <c r="O108" i="1"/>
  <c r="P108" i="1" s="1"/>
  <c r="O109" i="1"/>
  <c r="P109" i="1" s="1"/>
  <c r="O110" i="1"/>
  <c r="P110" i="1" s="1"/>
  <c r="O111" i="1"/>
  <c r="P111" i="1" s="1"/>
  <c r="O112" i="1"/>
  <c r="P112" i="1" s="1"/>
  <c r="O113" i="1"/>
  <c r="P113" i="1" s="1"/>
  <c r="O114" i="1"/>
  <c r="P114" i="1" s="1"/>
  <c r="S114" i="1" s="1"/>
  <c r="T114" i="1" s="1"/>
  <c r="O115" i="1"/>
  <c r="P115" i="1" s="1"/>
  <c r="O116" i="1"/>
  <c r="P116" i="1" s="1"/>
  <c r="O117" i="1"/>
  <c r="P117" i="1" s="1"/>
  <c r="O118" i="1"/>
  <c r="P118" i="1" s="1"/>
  <c r="O119" i="1"/>
  <c r="P119" i="1" s="1"/>
  <c r="O120" i="1"/>
  <c r="P120" i="1" s="1"/>
  <c r="O121" i="1"/>
  <c r="P121" i="1" s="1"/>
  <c r="O122" i="1"/>
  <c r="P122" i="1" s="1"/>
  <c r="O123" i="1"/>
  <c r="P123" i="1" s="1"/>
  <c r="O124" i="1"/>
  <c r="P124" i="1" s="1"/>
  <c r="O125" i="1"/>
  <c r="P125" i="1" s="1"/>
  <c r="O126" i="1"/>
  <c r="P126" i="1" s="1"/>
  <c r="O127" i="1"/>
  <c r="P127" i="1" s="1"/>
  <c r="O128" i="1"/>
  <c r="P128" i="1" s="1"/>
  <c r="O129" i="1"/>
  <c r="P129" i="1" s="1"/>
  <c r="O130" i="1"/>
  <c r="P130" i="1" s="1"/>
  <c r="S130" i="1" s="1"/>
  <c r="T130" i="1" s="1"/>
  <c r="O131" i="1"/>
  <c r="P131" i="1" s="1"/>
  <c r="O132" i="1"/>
  <c r="P132" i="1" s="1"/>
  <c r="O133" i="1"/>
  <c r="P133" i="1" s="1"/>
  <c r="O134" i="1"/>
  <c r="P134" i="1" s="1"/>
  <c r="O135" i="1"/>
  <c r="P135" i="1" s="1"/>
  <c r="O136" i="1"/>
  <c r="P136" i="1" s="1"/>
  <c r="O137" i="1"/>
  <c r="P137" i="1" s="1"/>
  <c r="O138" i="1"/>
  <c r="P138" i="1" s="1"/>
  <c r="O139" i="1"/>
  <c r="P139" i="1" s="1"/>
  <c r="O140" i="1"/>
  <c r="P140" i="1" s="1"/>
  <c r="O141" i="1"/>
  <c r="P141" i="1" s="1"/>
  <c r="O142" i="1"/>
  <c r="P142" i="1" s="1"/>
  <c r="O143" i="1"/>
  <c r="P143" i="1" s="1"/>
  <c r="O144" i="1"/>
  <c r="P144" i="1" s="1"/>
  <c r="O145" i="1"/>
  <c r="P145" i="1" s="1"/>
  <c r="O146" i="1"/>
  <c r="P146" i="1" s="1"/>
  <c r="S146" i="1" s="1"/>
  <c r="T146" i="1" s="1"/>
  <c r="O147" i="1"/>
  <c r="P147" i="1" s="1"/>
  <c r="O148" i="1"/>
  <c r="P148" i="1" s="1"/>
  <c r="Q148" i="1" s="1"/>
  <c r="R148" i="1" s="1"/>
  <c r="O149" i="1"/>
  <c r="P149" i="1" s="1"/>
  <c r="O150" i="1"/>
  <c r="P150" i="1" s="1"/>
  <c r="O151" i="1"/>
  <c r="P151" i="1" s="1"/>
  <c r="O152" i="1"/>
  <c r="P152" i="1" s="1"/>
  <c r="O153" i="1"/>
  <c r="P153" i="1" s="1"/>
  <c r="O154" i="1"/>
  <c r="P154" i="1" s="1"/>
  <c r="O155" i="1"/>
  <c r="P155" i="1" s="1"/>
  <c r="O156" i="1"/>
  <c r="P156" i="1" s="1"/>
  <c r="O157" i="1"/>
  <c r="P157" i="1" s="1"/>
  <c r="O158" i="1"/>
  <c r="P158" i="1" s="1"/>
  <c r="O159" i="1"/>
  <c r="P159" i="1" s="1"/>
  <c r="O160" i="1"/>
  <c r="P160" i="1" s="1"/>
  <c r="O161" i="1"/>
  <c r="P161" i="1" s="1"/>
  <c r="O162" i="1"/>
  <c r="P162" i="1" s="1"/>
  <c r="S162" i="1" s="1"/>
  <c r="T162" i="1" s="1"/>
  <c r="O163" i="1"/>
  <c r="P163" i="1" s="1"/>
  <c r="O164" i="1"/>
  <c r="P164" i="1" s="1"/>
  <c r="O165" i="1"/>
  <c r="P165" i="1" s="1"/>
  <c r="O166" i="1"/>
  <c r="P166" i="1" s="1"/>
  <c r="O167" i="1"/>
  <c r="P167" i="1" s="1"/>
  <c r="O168" i="1"/>
  <c r="P168" i="1" s="1"/>
  <c r="O169" i="1"/>
  <c r="P169" i="1" s="1"/>
  <c r="O170" i="1"/>
  <c r="P170" i="1" s="1"/>
  <c r="O171" i="1"/>
  <c r="P171" i="1" s="1"/>
  <c r="O172" i="1"/>
  <c r="P172" i="1" s="1"/>
  <c r="O173" i="1"/>
  <c r="P173" i="1" s="1"/>
  <c r="O174" i="1"/>
  <c r="P174" i="1" s="1"/>
  <c r="O175" i="1"/>
  <c r="P175" i="1" s="1"/>
  <c r="O176" i="1"/>
  <c r="P176" i="1" s="1"/>
  <c r="O177" i="1"/>
  <c r="P177" i="1" s="1"/>
  <c r="O178" i="1"/>
  <c r="P178" i="1" s="1"/>
  <c r="S178" i="1" s="1"/>
  <c r="T178" i="1" s="1"/>
  <c r="O179" i="1"/>
  <c r="P179" i="1" s="1"/>
  <c r="O180" i="1"/>
  <c r="P180" i="1" s="1"/>
  <c r="O181" i="1"/>
  <c r="P181" i="1" s="1"/>
  <c r="O182" i="1"/>
  <c r="P182" i="1" s="1"/>
  <c r="O183" i="1"/>
  <c r="P183" i="1" s="1"/>
  <c r="O184" i="1"/>
  <c r="P184" i="1" s="1"/>
  <c r="O185" i="1"/>
  <c r="P185" i="1" s="1"/>
  <c r="O186" i="1"/>
  <c r="P186" i="1" s="1"/>
  <c r="O187" i="1"/>
  <c r="P187" i="1" s="1"/>
  <c r="O188" i="1"/>
  <c r="P188" i="1" s="1"/>
  <c r="O189" i="1"/>
  <c r="P189" i="1" s="1"/>
  <c r="O190" i="1"/>
  <c r="P190" i="1" s="1"/>
  <c r="O191" i="1"/>
  <c r="P191" i="1" s="1"/>
  <c r="O192" i="1"/>
  <c r="P192" i="1" s="1"/>
  <c r="O193" i="1"/>
  <c r="P193" i="1" s="1"/>
  <c r="O194" i="1"/>
  <c r="P194" i="1" s="1"/>
  <c r="S194" i="1" s="1"/>
  <c r="T194" i="1" s="1"/>
  <c r="O195" i="1"/>
  <c r="P195" i="1" s="1"/>
  <c r="O196" i="1"/>
  <c r="P196" i="1" s="1"/>
  <c r="O197" i="1"/>
  <c r="P197" i="1" s="1"/>
  <c r="O198" i="1"/>
  <c r="P198" i="1" s="1"/>
  <c r="O199" i="1"/>
  <c r="P199" i="1" s="1"/>
  <c r="O200" i="1"/>
  <c r="P200" i="1" s="1"/>
  <c r="O201" i="1"/>
  <c r="P201" i="1" s="1"/>
  <c r="O202" i="1"/>
  <c r="P202" i="1" s="1"/>
  <c r="O203" i="1"/>
  <c r="P203" i="1" s="1"/>
  <c r="O204" i="1"/>
  <c r="P204" i="1" s="1"/>
  <c r="O205" i="1"/>
  <c r="P205" i="1" s="1"/>
  <c r="O206" i="1"/>
  <c r="P206" i="1" s="1"/>
  <c r="O207" i="1"/>
  <c r="P207" i="1" s="1"/>
  <c r="O208" i="1"/>
  <c r="P208" i="1" s="1"/>
  <c r="O209" i="1"/>
  <c r="P209" i="1" s="1"/>
  <c r="O210" i="1"/>
  <c r="P210" i="1" s="1"/>
  <c r="S210" i="1" s="1"/>
  <c r="T210" i="1" s="1"/>
  <c r="O211" i="1"/>
  <c r="P211" i="1" s="1"/>
  <c r="O212" i="1"/>
  <c r="P212" i="1" s="1"/>
  <c r="Q212" i="1" s="1"/>
  <c r="R212" i="1" s="1"/>
  <c r="O213" i="1"/>
  <c r="P213" i="1" s="1"/>
  <c r="O214" i="1"/>
  <c r="P214" i="1" s="1"/>
  <c r="O215" i="1"/>
  <c r="P215" i="1" s="1"/>
  <c r="O216" i="1"/>
  <c r="P216" i="1" s="1"/>
  <c r="O217" i="1"/>
  <c r="P217" i="1" s="1"/>
  <c r="O218" i="1"/>
  <c r="P218" i="1" s="1"/>
  <c r="O219" i="1"/>
  <c r="P219" i="1" s="1"/>
  <c r="O220" i="1"/>
  <c r="P220" i="1" s="1"/>
  <c r="O221" i="1"/>
  <c r="P221" i="1" s="1"/>
  <c r="O222" i="1"/>
  <c r="P222" i="1" s="1"/>
  <c r="O223" i="1"/>
  <c r="P223" i="1" s="1"/>
  <c r="O224" i="1"/>
  <c r="P224" i="1" s="1"/>
  <c r="O225" i="1"/>
  <c r="P225" i="1" s="1"/>
  <c r="O226" i="1"/>
  <c r="P226" i="1" s="1"/>
  <c r="S226" i="1" s="1"/>
  <c r="T226" i="1" s="1"/>
  <c r="O227" i="1"/>
  <c r="P227" i="1" s="1"/>
  <c r="O228" i="1"/>
  <c r="P228" i="1" s="1"/>
  <c r="O229" i="1"/>
  <c r="P229" i="1" s="1"/>
  <c r="O230" i="1"/>
  <c r="P230" i="1" s="1"/>
  <c r="O231" i="1"/>
  <c r="P231" i="1" s="1"/>
  <c r="O232" i="1"/>
  <c r="P232" i="1" s="1"/>
  <c r="O233" i="1"/>
  <c r="P233" i="1" s="1"/>
  <c r="O234" i="1"/>
  <c r="P234" i="1" s="1"/>
  <c r="S234" i="1" s="1"/>
  <c r="T234" i="1" s="1"/>
  <c r="O235" i="1"/>
  <c r="P235" i="1" s="1"/>
  <c r="O236" i="1"/>
  <c r="P236" i="1" s="1"/>
  <c r="O237" i="1"/>
  <c r="P237" i="1" s="1"/>
  <c r="O238" i="1"/>
  <c r="P238" i="1" s="1"/>
  <c r="S238" i="1" s="1"/>
  <c r="T238" i="1" s="1"/>
  <c r="O239" i="1"/>
  <c r="P239" i="1" s="1"/>
  <c r="O240" i="1"/>
  <c r="P240" i="1" s="1"/>
  <c r="O241" i="1"/>
  <c r="P241" i="1" s="1"/>
  <c r="O242" i="1"/>
  <c r="P242" i="1" s="1"/>
  <c r="S242" i="1" s="1"/>
  <c r="T242" i="1" s="1"/>
  <c r="O243" i="1"/>
  <c r="P243" i="1" s="1"/>
  <c r="O244" i="1"/>
  <c r="P244" i="1" s="1"/>
  <c r="O245" i="1"/>
  <c r="P245" i="1" s="1"/>
  <c r="O246" i="1"/>
  <c r="P246" i="1" s="1"/>
  <c r="S246" i="1" s="1"/>
  <c r="T246" i="1" s="1"/>
  <c r="O247" i="1"/>
  <c r="P247" i="1" s="1"/>
  <c r="O248" i="1"/>
  <c r="P248" i="1" s="1"/>
  <c r="O249" i="1"/>
  <c r="P249" i="1" s="1"/>
  <c r="O250" i="1"/>
  <c r="P250" i="1" s="1"/>
  <c r="S250" i="1" s="1"/>
  <c r="T250" i="1" s="1"/>
  <c r="O251" i="1"/>
  <c r="P251" i="1" s="1"/>
  <c r="O252" i="1"/>
  <c r="P252" i="1" s="1"/>
  <c r="O253" i="1"/>
  <c r="P253" i="1" s="1"/>
  <c r="O254" i="1"/>
  <c r="P254" i="1" s="1"/>
  <c r="S254" i="1" s="1"/>
  <c r="T254" i="1" s="1"/>
  <c r="O255" i="1"/>
  <c r="P255" i="1" s="1"/>
  <c r="O256" i="1"/>
  <c r="P256" i="1" s="1"/>
  <c r="O257" i="1"/>
  <c r="P257" i="1" s="1"/>
  <c r="O258" i="1"/>
  <c r="P258" i="1" s="1"/>
  <c r="S258" i="1" s="1"/>
  <c r="T258" i="1" s="1"/>
  <c r="O259" i="1"/>
  <c r="P259" i="1" s="1"/>
  <c r="O260" i="1"/>
  <c r="P260" i="1" s="1"/>
  <c r="O261" i="1"/>
  <c r="P261" i="1" s="1"/>
  <c r="O262" i="1"/>
  <c r="P262" i="1" s="1"/>
  <c r="S262" i="1" s="1"/>
  <c r="T262" i="1" s="1"/>
  <c r="O263" i="1"/>
  <c r="P263" i="1" s="1"/>
  <c r="O264" i="1"/>
  <c r="P264" i="1" s="1"/>
  <c r="O265" i="1"/>
  <c r="P265" i="1" s="1"/>
  <c r="O266" i="1"/>
  <c r="P266" i="1" s="1"/>
  <c r="S266" i="1" s="1"/>
  <c r="T266" i="1" s="1"/>
  <c r="O267" i="1"/>
  <c r="P267" i="1" s="1"/>
  <c r="O268" i="1"/>
  <c r="P268" i="1" s="1"/>
  <c r="O269" i="1"/>
  <c r="P269" i="1" s="1"/>
  <c r="O270" i="1"/>
  <c r="P270" i="1" s="1"/>
  <c r="S270" i="1" s="1"/>
  <c r="T270" i="1" s="1"/>
  <c r="O271" i="1"/>
  <c r="P271" i="1" s="1"/>
  <c r="O272" i="1"/>
  <c r="P272" i="1" s="1"/>
  <c r="O273" i="1"/>
  <c r="P273" i="1" s="1"/>
  <c r="O274" i="1"/>
  <c r="P274" i="1" s="1"/>
  <c r="S274" i="1" s="1"/>
  <c r="T274" i="1" s="1"/>
  <c r="O275" i="1"/>
  <c r="P275" i="1" s="1"/>
  <c r="O276" i="1"/>
  <c r="P276" i="1" s="1"/>
  <c r="O277" i="1"/>
  <c r="P277" i="1" s="1"/>
  <c r="O278" i="1"/>
  <c r="P278" i="1" s="1"/>
  <c r="S278" i="1" s="1"/>
  <c r="T278" i="1" s="1"/>
  <c r="O279" i="1"/>
  <c r="P279" i="1" s="1"/>
  <c r="O280" i="1"/>
  <c r="P280" i="1" s="1"/>
  <c r="O281" i="1"/>
  <c r="P281" i="1" s="1"/>
  <c r="O282" i="1"/>
  <c r="P282" i="1" s="1"/>
  <c r="S282" i="1" s="1"/>
  <c r="T282" i="1" s="1"/>
  <c r="O283" i="1"/>
  <c r="P283" i="1" s="1"/>
  <c r="O284" i="1"/>
  <c r="P284" i="1" s="1"/>
  <c r="O285" i="1"/>
  <c r="P285" i="1" s="1"/>
  <c r="O286" i="1"/>
  <c r="P286" i="1" s="1"/>
  <c r="S286" i="1" s="1"/>
  <c r="T286" i="1" s="1"/>
  <c r="O287" i="1"/>
  <c r="P287" i="1" s="1"/>
  <c r="O288" i="1"/>
  <c r="P288" i="1" s="1"/>
  <c r="O289" i="1"/>
  <c r="P289" i="1" s="1"/>
  <c r="O290" i="1"/>
  <c r="P290" i="1" s="1"/>
  <c r="S290" i="1" s="1"/>
  <c r="T290" i="1" s="1"/>
  <c r="O291" i="1"/>
  <c r="P291" i="1" s="1"/>
  <c r="O292" i="1"/>
  <c r="P292" i="1" s="1"/>
  <c r="O293" i="1"/>
  <c r="P293" i="1" s="1"/>
  <c r="O294" i="1"/>
  <c r="P294" i="1" s="1"/>
  <c r="S294" i="1" s="1"/>
  <c r="T294" i="1" s="1"/>
  <c r="O295" i="1"/>
  <c r="P295" i="1" s="1"/>
  <c r="O296" i="1"/>
  <c r="P296" i="1" s="1"/>
  <c r="O297" i="1"/>
  <c r="P297" i="1" s="1"/>
  <c r="O298" i="1"/>
  <c r="P298" i="1" s="1"/>
  <c r="S298" i="1" s="1"/>
  <c r="T298" i="1" s="1"/>
  <c r="O299" i="1"/>
  <c r="P299" i="1" s="1"/>
  <c r="O300" i="1"/>
  <c r="P300" i="1" s="1"/>
  <c r="O301" i="1"/>
  <c r="P301" i="1" s="1"/>
  <c r="O302" i="1"/>
  <c r="P302" i="1" s="1"/>
  <c r="S302" i="1" s="1"/>
  <c r="T302" i="1" s="1"/>
  <c r="O6" i="1"/>
  <c r="P6" i="1" s="1"/>
  <c r="T1" i="2" l="1"/>
  <c r="R3" i="2"/>
  <c r="Q10" i="1"/>
  <c r="R10" i="1" s="1"/>
  <c r="S212" i="1"/>
  <c r="T212" i="1" s="1"/>
  <c r="S292" i="1"/>
  <c r="T292" i="1" s="1"/>
  <c r="Q292" i="1"/>
  <c r="R292" i="1" s="1"/>
  <c r="S276" i="1"/>
  <c r="T276" i="1" s="1"/>
  <c r="Q276" i="1"/>
  <c r="R276" i="1" s="1"/>
  <c r="S264" i="1"/>
  <c r="T264" i="1" s="1"/>
  <c r="Q264" i="1"/>
  <c r="R264" i="1" s="1"/>
  <c r="S252" i="1"/>
  <c r="T252" i="1" s="1"/>
  <c r="Q252" i="1"/>
  <c r="R252" i="1" s="1"/>
  <c r="S248" i="1"/>
  <c r="T248" i="1" s="1"/>
  <c r="Q248" i="1"/>
  <c r="R248" i="1" s="1"/>
  <c r="S244" i="1"/>
  <c r="T244" i="1" s="1"/>
  <c r="Q244" i="1"/>
  <c r="R244" i="1" s="1"/>
  <c r="S240" i="1"/>
  <c r="T240" i="1" s="1"/>
  <c r="Q240" i="1"/>
  <c r="R240" i="1" s="1"/>
  <c r="S236" i="1"/>
  <c r="T236" i="1" s="1"/>
  <c r="Q236" i="1"/>
  <c r="R236" i="1" s="1"/>
  <c r="S6" i="1"/>
  <c r="T6" i="1" s="1"/>
  <c r="Q6" i="1"/>
  <c r="R6" i="1" s="1"/>
  <c r="S299" i="1"/>
  <c r="T299" i="1" s="1"/>
  <c r="Q299" i="1"/>
  <c r="R299" i="1" s="1"/>
  <c r="S295" i="1"/>
  <c r="T295" i="1" s="1"/>
  <c r="Q295" i="1"/>
  <c r="R295" i="1" s="1"/>
  <c r="Q291" i="1"/>
  <c r="R291" i="1" s="1"/>
  <c r="S291" i="1"/>
  <c r="T291" i="1" s="1"/>
  <c r="S287" i="1"/>
  <c r="T287" i="1" s="1"/>
  <c r="Q287" i="1"/>
  <c r="R287" i="1" s="1"/>
  <c r="Q283" i="1"/>
  <c r="R283" i="1" s="1"/>
  <c r="S283" i="1"/>
  <c r="T283" i="1" s="1"/>
  <c r="S279" i="1"/>
  <c r="T279" i="1" s="1"/>
  <c r="Q279" i="1"/>
  <c r="R279" i="1" s="1"/>
  <c r="S275" i="1"/>
  <c r="T275" i="1" s="1"/>
  <c r="Q275" i="1"/>
  <c r="R275" i="1" s="1"/>
  <c r="S271" i="1"/>
  <c r="T271" i="1" s="1"/>
  <c r="Q271" i="1"/>
  <c r="R271" i="1" s="1"/>
  <c r="Q267" i="1"/>
  <c r="R267" i="1" s="1"/>
  <c r="S267" i="1"/>
  <c r="T267" i="1" s="1"/>
  <c r="S263" i="1"/>
  <c r="T263" i="1" s="1"/>
  <c r="Q263" i="1"/>
  <c r="R263" i="1" s="1"/>
  <c r="Q259" i="1"/>
  <c r="R259" i="1" s="1"/>
  <c r="S259" i="1"/>
  <c r="T259" i="1" s="1"/>
  <c r="S255" i="1"/>
  <c r="T255" i="1" s="1"/>
  <c r="Q255" i="1"/>
  <c r="R255" i="1" s="1"/>
  <c r="S251" i="1"/>
  <c r="T251" i="1" s="1"/>
  <c r="Q251" i="1"/>
  <c r="R251" i="1" s="1"/>
  <c r="S247" i="1"/>
  <c r="T247" i="1" s="1"/>
  <c r="Q247" i="1"/>
  <c r="R247" i="1" s="1"/>
  <c r="S243" i="1"/>
  <c r="T243" i="1" s="1"/>
  <c r="Q243" i="1"/>
  <c r="R243" i="1" s="1"/>
  <c r="S239" i="1"/>
  <c r="T239" i="1" s="1"/>
  <c r="Q239" i="1"/>
  <c r="R239" i="1" s="1"/>
  <c r="S235" i="1"/>
  <c r="T235" i="1" s="1"/>
  <c r="Q235" i="1"/>
  <c r="R235" i="1" s="1"/>
  <c r="S296" i="1"/>
  <c r="T296" i="1" s="1"/>
  <c r="Q296" i="1"/>
  <c r="R296" i="1" s="1"/>
  <c r="S284" i="1"/>
  <c r="T284" i="1" s="1"/>
  <c r="Q284" i="1"/>
  <c r="R284" i="1" s="1"/>
  <c r="S272" i="1"/>
  <c r="T272" i="1" s="1"/>
  <c r="Q272" i="1"/>
  <c r="R272" i="1" s="1"/>
  <c r="S260" i="1"/>
  <c r="T260" i="1" s="1"/>
  <c r="Q260" i="1"/>
  <c r="R260" i="1" s="1"/>
  <c r="S222" i="1"/>
  <c r="T222" i="1" s="1"/>
  <c r="Q222" i="1"/>
  <c r="R222" i="1" s="1"/>
  <c r="S214" i="1"/>
  <c r="T214" i="1" s="1"/>
  <c r="Q214" i="1"/>
  <c r="R214" i="1" s="1"/>
  <c r="S202" i="1"/>
  <c r="T202" i="1" s="1"/>
  <c r="Q202" i="1"/>
  <c r="R202" i="1" s="1"/>
  <c r="S198" i="1"/>
  <c r="T198" i="1" s="1"/>
  <c r="Q198" i="1"/>
  <c r="R198" i="1" s="1"/>
  <c r="S186" i="1"/>
  <c r="T186" i="1" s="1"/>
  <c r="Q186" i="1"/>
  <c r="R186" i="1" s="1"/>
  <c r="S182" i="1"/>
  <c r="T182" i="1" s="1"/>
  <c r="Q182" i="1"/>
  <c r="R182" i="1" s="1"/>
  <c r="S174" i="1"/>
  <c r="T174" i="1" s="1"/>
  <c r="Q174" i="1"/>
  <c r="R174" i="1" s="1"/>
  <c r="S170" i="1"/>
  <c r="T170" i="1" s="1"/>
  <c r="Q170" i="1"/>
  <c r="R170" i="1" s="1"/>
  <c r="S166" i="1"/>
  <c r="T166" i="1" s="1"/>
  <c r="Q166" i="1"/>
  <c r="R166" i="1" s="1"/>
  <c r="S158" i="1"/>
  <c r="T158" i="1" s="1"/>
  <c r="Q158" i="1"/>
  <c r="R158" i="1" s="1"/>
  <c r="S154" i="1"/>
  <c r="T154" i="1" s="1"/>
  <c r="Q154" i="1"/>
  <c r="R154" i="1" s="1"/>
  <c r="S150" i="1"/>
  <c r="T150" i="1" s="1"/>
  <c r="Q150" i="1"/>
  <c r="R150" i="1" s="1"/>
  <c r="S142" i="1"/>
  <c r="T142" i="1" s="1"/>
  <c r="Q142" i="1"/>
  <c r="R142" i="1" s="1"/>
  <c r="S138" i="1"/>
  <c r="T138" i="1" s="1"/>
  <c r="Q138" i="1"/>
  <c r="R138" i="1" s="1"/>
  <c r="S134" i="1"/>
  <c r="T134" i="1" s="1"/>
  <c r="Q134" i="1"/>
  <c r="R134" i="1" s="1"/>
  <c r="S126" i="1"/>
  <c r="T126" i="1" s="1"/>
  <c r="Q126" i="1"/>
  <c r="R126" i="1" s="1"/>
  <c r="S122" i="1"/>
  <c r="T122" i="1" s="1"/>
  <c r="Q122" i="1"/>
  <c r="R122" i="1" s="1"/>
  <c r="S118" i="1"/>
  <c r="T118" i="1" s="1"/>
  <c r="Q118" i="1"/>
  <c r="R118" i="1" s="1"/>
  <c r="S110" i="1"/>
  <c r="T110" i="1" s="1"/>
  <c r="Q110" i="1"/>
  <c r="R110" i="1" s="1"/>
  <c r="S106" i="1"/>
  <c r="T106" i="1" s="1"/>
  <c r="Q106" i="1"/>
  <c r="R106" i="1" s="1"/>
  <c r="S102" i="1"/>
  <c r="T102" i="1" s="1"/>
  <c r="Q102" i="1"/>
  <c r="R102" i="1" s="1"/>
  <c r="S94" i="1"/>
  <c r="T94" i="1" s="1"/>
  <c r="Q94" i="1"/>
  <c r="R94" i="1" s="1"/>
  <c r="S90" i="1"/>
  <c r="T90" i="1" s="1"/>
  <c r="Q90" i="1"/>
  <c r="R90" i="1" s="1"/>
  <c r="S86" i="1"/>
  <c r="T86" i="1" s="1"/>
  <c r="Q86" i="1"/>
  <c r="R86" i="1" s="1"/>
  <c r="S78" i="1"/>
  <c r="T78" i="1" s="1"/>
  <c r="Q78" i="1"/>
  <c r="R78" i="1" s="1"/>
  <c r="S74" i="1"/>
  <c r="T74" i="1" s="1"/>
  <c r="Q74" i="1"/>
  <c r="R74" i="1" s="1"/>
  <c r="S70" i="1"/>
  <c r="T70" i="1" s="1"/>
  <c r="Q70" i="1"/>
  <c r="R70" i="1" s="1"/>
  <c r="S62" i="1"/>
  <c r="T62" i="1" s="1"/>
  <c r="Q62" i="1"/>
  <c r="R62" i="1" s="1"/>
  <c r="S58" i="1"/>
  <c r="T58" i="1" s="1"/>
  <c r="Q58" i="1"/>
  <c r="R58" i="1" s="1"/>
  <c r="S54" i="1"/>
  <c r="T54" i="1" s="1"/>
  <c r="Q54" i="1"/>
  <c r="R54" i="1" s="1"/>
  <c r="S46" i="1"/>
  <c r="T46" i="1" s="1"/>
  <c r="Q46" i="1"/>
  <c r="R46" i="1" s="1"/>
  <c r="S42" i="1"/>
  <c r="T42" i="1" s="1"/>
  <c r="Q42" i="1"/>
  <c r="R42" i="1" s="1"/>
  <c r="S38" i="1"/>
  <c r="T38" i="1" s="1"/>
  <c r="Q38" i="1"/>
  <c r="R38" i="1" s="1"/>
  <c r="S30" i="1"/>
  <c r="T30" i="1" s="1"/>
  <c r="Q30" i="1"/>
  <c r="R30" i="1" s="1"/>
  <c r="S26" i="1"/>
  <c r="T26" i="1" s="1"/>
  <c r="Q26" i="1"/>
  <c r="R26" i="1" s="1"/>
  <c r="S22" i="1"/>
  <c r="T22" i="1" s="1"/>
  <c r="Q22" i="1"/>
  <c r="R22" i="1" s="1"/>
  <c r="S14" i="1"/>
  <c r="T14" i="1" s="1"/>
  <c r="Q14" i="1"/>
  <c r="R14" i="1" s="1"/>
  <c r="S300" i="1"/>
  <c r="T300" i="1" s="1"/>
  <c r="Q300" i="1"/>
  <c r="R300" i="1" s="1"/>
  <c r="S288" i="1"/>
  <c r="T288" i="1" s="1"/>
  <c r="Q288" i="1"/>
  <c r="R288" i="1" s="1"/>
  <c r="S280" i="1"/>
  <c r="T280" i="1" s="1"/>
  <c r="Q280" i="1"/>
  <c r="R280" i="1" s="1"/>
  <c r="S268" i="1"/>
  <c r="T268" i="1" s="1"/>
  <c r="Q268" i="1"/>
  <c r="R268" i="1" s="1"/>
  <c r="S256" i="1"/>
  <c r="T256" i="1" s="1"/>
  <c r="Q256" i="1"/>
  <c r="R256" i="1" s="1"/>
  <c r="S230" i="1"/>
  <c r="T230" i="1" s="1"/>
  <c r="Q230" i="1"/>
  <c r="R230" i="1" s="1"/>
  <c r="S218" i="1"/>
  <c r="T218" i="1" s="1"/>
  <c r="Q218" i="1"/>
  <c r="R218" i="1" s="1"/>
  <c r="S206" i="1"/>
  <c r="T206" i="1" s="1"/>
  <c r="Q206" i="1"/>
  <c r="R206" i="1" s="1"/>
  <c r="S190" i="1"/>
  <c r="T190" i="1" s="1"/>
  <c r="Q190" i="1"/>
  <c r="R190" i="1" s="1"/>
  <c r="S301" i="1"/>
  <c r="T301" i="1" s="1"/>
  <c r="Q301" i="1"/>
  <c r="R301" i="1" s="1"/>
  <c r="Q297" i="1"/>
  <c r="R297" i="1" s="1"/>
  <c r="S297" i="1"/>
  <c r="T297" i="1" s="1"/>
  <c r="S293" i="1"/>
  <c r="T293" i="1" s="1"/>
  <c r="Q293" i="1"/>
  <c r="R293" i="1" s="1"/>
  <c r="S289" i="1"/>
  <c r="T289" i="1" s="1"/>
  <c r="Q289" i="1"/>
  <c r="R289" i="1" s="1"/>
  <c r="S285" i="1"/>
  <c r="T285" i="1" s="1"/>
  <c r="Q285" i="1"/>
  <c r="R285" i="1" s="1"/>
  <c r="S281" i="1"/>
  <c r="T281" i="1" s="1"/>
  <c r="Q281" i="1"/>
  <c r="R281" i="1" s="1"/>
  <c r="S277" i="1"/>
  <c r="T277" i="1" s="1"/>
  <c r="Q277" i="1"/>
  <c r="R277" i="1" s="1"/>
  <c r="S273" i="1"/>
  <c r="T273" i="1" s="1"/>
  <c r="Q273" i="1"/>
  <c r="R273" i="1" s="1"/>
  <c r="S269" i="1"/>
  <c r="T269" i="1" s="1"/>
  <c r="Q269" i="1"/>
  <c r="R269" i="1" s="1"/>
  <c r="S265" i="1"/>
  <c r="T265" i="1" s="1"/>
  <c r="Q265" i="1"/>
  <c r="R265" i="1" s="1"/>
  <c r="S261" i="1"/>
  <c r="T261" i="1" s="1"/>
  <c r="Q261" i="1"/>
  <c r="R261" i="1" s="1"/>
  <c r="S257" i="1"/>
  <c r="T257" i="1" s="1"/>
  <c r="Q257" i="1"/>
  <c r="R257" i="1" s="1"/>
  <c r="S253" i="1"/>
  <c r="T253" i="1" s="1"/>
  <c r="Q253" i="1"/>
  <c r="R253" i="1" s="1"/>
  <c r="S249" i="1"/>
  <c r="T249" i="1" s="1"/>
  <c r="Q249" i="1"/>
  <c r="R249" i="1" s="1"/>
  <c r="S245" i="1"/>
  <c r="T245" i="1" s="1"/>
  <c r="Q245" i="1"/>
  <c r="R245" i="1" s="1"/>
  <c r="S241" i="1"/>
  <c r="T241" i="1" s="1"/>
  <c r="Q241" i="1"/>
  <c r="R241" i="1" s="1"/>
  <c r="S237" i="1"/>
  <c r="T237" i="1" s="1"/>
  <c r="Q237" i="1"/>
  <c r="R237" i="1" s="1"/>
  <c r="S233" i="1"/>
  <c r="T233" i="1" s="1"/>
  <c r="Q233" i="1"/>
  <c r="R233" i="1" s="1"/>
  <c r="S229" i="1"/>
  <c r="T229" i="1" s="1"/>
  <c r="Q229" i="1"/>
  <c r="R229" i="1" s="1"/>
  <c r="S9" i="1"/>
  <c r="T9" i="1" s="1"/>
  <c r="Q9" i="1"/>
  <c r="R9" i="1" s="1"/>
  <c r="S221" i="1"/>
  <c r="T221" i="1" s="1"/>
  <c r="Q221" i="1"/>
  <c r="R221" i="1" s="1"/>
  <c r="S209" i="1"/>
  <c r="T209" i="1" s="1"/>
  <c r="Q209" i="1"/>
  <c r="R209" i="1" s="1"/>
  <c r="S197" i="1"/>
  <c r="T197" i="1" s="1"/>
  <c r="Q197" i="1"/>
  <c r="R197" i="1" s="1"/>
  <c r="S185" i="1"/>
  <c r="T185" i="1" s="1"/>
  <c r="Q185" i="1"/>
  <c r="R185" i="1" s="1"/>
  <c r="S169" i="1"/>
  <c r="T169" i="1" s="1"/>
  <c r="Q169" i="1"/>
  <c r="R169" i="1" s="1"/>
  <c r="S157" i="1"/>
  <c r="T157" i="1" s="1"/>
  <c r="Q157" i="1"/>
  <c r="R157" i="1" s="1"/>
  <c r="S145" i="1"/>
  <c r="T145" i="1" s="1"/>
  <c r="Q145" i="1"/>
  <c r="R145" i="1" s="1"/>
  <c r="S133" i="1"/>
  <c r="T133" i="1" s="1"/>
  <c r="Q133" i="1"/>
  <c r="R133" i="1" s="1"/>
  <c r="S121" i="1"/>
  <c r="T121" i="1" s="1"/>
  <c r="Q121" i="1"/>
  <c r="R121" i="1" s="1"/>
  <c r="S109" i="1"/>
  <c r="T109" i="1" s="1"/>
  <c r="Q109" i="1"/>
  <c r="R109" i="1" s="1"/>
  <c r="S97" i="1"/>
  <c r="T97" i="1" s="1"/>
  <c r="Q97" i="1"/>
  <c r="R97" i="1" s="1"/>
  <c r="S85" i="1"/>
  <c r="T85" i="1" s="1"/>
  <c r="Q85" i="1"/>
  <c r="R85" i="1" s="1"/>
  <c r="S77" i="1"/>
  <c r="T77" i="1" s="1"/>
  <c r="Q77" i="1"/>
  <c r="R77" i="1" s="1"/>
  <c r="S65" i="1"/>
  <c r="T65" i="1" s="1"/>
  <c r="Q65" i="1"/>
  <c r="R65" i="1" s="1"/>
  <c r="S49" i="1"/>
  <c r="T49" i="1" s="1"/>
  <c r="Q49" i="1"/>
  <c r="R49" i="1" s="1"/>
  <c r="S37" i="1"/>
  <c r="T37" i="1" s="1"/>
  <c r="Q37" i="1"/>
  <c r="R37" i="1" s="1"/>
  <c r="S25" i="1"/>
  <c r="T25" i="1" s="1"/>
  <c r="Q25" i="1"/>
  <c r="R25" i="1" s="1"/>
  <c r="S13" i="1"/>
  <c r="T13" i="1" s="1"/>
  <c r="Q13" i="1"/>
  <c r="R13" i="1" s="1"/>
  <c r="Q266" i="1"/>
  <c r="R266" i="1" s="1"/>
  <c r="S232" i="1"/>
  <c r="T232" i="1" s="1"/>
  <c r="Q232" i="1"/>
  <c r="R232" i="1" s="1"/>
  <c r="S228" i="1"/>
  <c r="T228" i="1" s="1"/>
  <c r="Q228" i="1"/>
  <c r="R228" i="1" s="1"/>
  <c r="S224" i="1"/>
  <c r="T224" i="1" s="1"/>
  <c r="Q224" i="1"/>
  <c r="R224" i="1" s="1"/>
  <c r="S220" i="1"/>
  <c r="T220" i="1" s="1"/>
  <c r="Q220" i="1"/>
  <c r="R220" i="1" s="1"/>
  <c r="S216" i="1"/>
  <c r="T216" i="1" s="1"/>
  <c r="Q216" i="1"/>
  <c r="R216" i="1" s="1"/>
  <c r="S208" i="1"/>
  <c r="T208" i="1" s="1"/>
  <c r="Q208" i="1"/>
  <c r="R208" i="1" s="1"/>
  <c r="S204" i="1"/>
  <c r="T204" i="1" s="1"/>
  <c r="Q204" i="1"/>
  <c r="R204" i="1" s="1"/>
  <c r="S200" i="1"/>
  <c r="T200" i="1" s="1"/>
  <c r="Q200" i="1"/>
  <c r="R200" i="1" s="1"/>
  <c r="Q196" i="1"/>
  <c r="R196" i="1" s="1"/>
  <c r="S196" i="1"/>
  <c r="T196" i="1" s="1"/>
  <c r="S192" i="1"/>
  <c r="T192" i="1" s="1"/>
  <c r="Q192" i="1"/>
  <c r="R192" i="1" s="1"/>
  <c r="S188" i="1"/>
  <c r="T188" i="1" s="1"/>
  <c r="Q188" i="1"/>
  <c r="R188" i="1" s="1"/>
  <c r="S184" i="1"/>
  <c r="T184" i="1" s="1"/>
  <c r="Q184" i="1"/>
  <c r="R184" i="1" s="1"/>
  <c r="S180" i="1"/>
  <c r="T180" i="1" s="1"/>
  <c r="Q180" i="1"/>
  <c r="R180" i="1" s="1"/>
  <c r="S176" i="1"/>
  <c r="T176" i="1" s="1"/>
  <c r="Q176" i="1"/>
  <c r="R176" i="1" s="1"/>
  <c r="S172" i="1"/>
  <c r="T172" i="1" s="1"/>
  <c r="Q172" i="1"/>
  <c r="R172" i="1" s="1"/>
  <c r="S168" i="1"/>
  <c r="T168" i="1" s="1"/>
  <c r="Q168" i="1"/>
  <c r="R168" i="1" s="1"/>
  <c r="S164" i="1"/>
  <c r="T164" i="1" s="1"/>
  <c r="Q164" i="1"/>
  <c r="R164" i="1" s="1"/>
  <c r="S160" i="1"/>
  <c r="T160" i="1" s="1"/>
  <c r="Q160" i="1"/>
  <c r="R160" i="1" s="1"/>
  <c r="S156" i="1"/>
  <c r="T156" i="1" s="1"/>
  <c r="Q156" i="1"/>
  <c r="R156" i="1" s="1"/>
  <c r="S152" i="1"/>
  <c r="T152" i="1" s="1"/>
  <c r="Q152" i="1"/>
  <c r="R152" i="1" s="1"/>
  <c r="S144" i="1"/>
  <c r="T144" i="1" s="1"/>
  <c r="Q144" i="1"/>
  <c r="R144" i="1" s="1"/>
  <c r="S140" i="1"/>
  <c r="T140" i="1" s="1"/>
  <c r="Q140" i="1"/>
  <c r="R140" i="1" s="1"/>
  <c r="S136" i="1"/>
  <c r="T136" i="1" s="1"/>
  <c r="Q136" i="1"/>
  <c r="R136" i="1" s="1"/>
  <c r="Q132" i="1"/>
  <c r="R132" i="1" s="1"/>
  <c r="S132" i="1"/>
  <c r="T132" i="1" s="1"/>
  <c r="S128" i="1"/>
  <c r="T128" i="1" s="1"/>
  <c r="Q128" i="1"/>
  <c r="R128" i="1" s="1"/>
  <c r="S124" i="1"/>
  <c r="T124" i="1" s="1"/>
  <c r="Q124" i="1"/>
  <c r="R124" i="1" s="1"/>
  <c r="S120" i="1"/>
  <c r="T120" i="1" s="1"/>
  <c r="Q120" i="1"/>
  <c r="R120" i="1" s="1"/>
  <c r="S116" i="1"/>
  <c r="T116" i="1" s="1"/>
  <c r="Q116" i="1"/>
  <c r="R116" i="1" s="1"/>
  <c r="S112" i="1"/>
  <c r="T112" i="1" s="1"/>
  <c r="Q112" i="1"/>
  <c r="R112" i="1" s="1"/>
  <c r="S108" i="1"/>
  <c r="T108" i="1" s="1"/>
  <c r="Q108" i="1"/>
  <c r="R108" i="1" s="1"/>
  <c r="S104" i="1"/>
  <c r="T104" i="1" s="1"/>
  <c r="Q104" i="1"/>
  <c r="R104" i="1" s="1"/>
  <c r="S100" i="1"/>
  <c r="T100" i="1" s="1"/>
  <c r="Q100" i="1"/>
  <c r="R100" i="1" s="1"/>
  <c r="S96" i="1"/>
  <c r="T96" i="1" s="1"/>
  <c r="Q96" i="1"/>
  <c r="R96" i="1" s="1"/>
  <c r="S92" i="1"/>
  <c r="T92" i="1" s="1"/>
  <c r="Q92" i="1"/>
  <c r="R92" i="1" s="1"/>
  <c r="S88" i="1"/>
  <c r="T88" i="1" s="1"/>
  <c r="Q88" i="1"/>
  <c r="R88" i="1" s="1"/>
  <c r="S80" i="1"/>
  <c r="T80" i="1" s="1"/>
  <c r="Q80" i="1"/>
  <c r="R80" i="1" s="1"/>
  <c r="S76" i="1"/>
  <c r="T76" i="1" s="1"/>
  <c r="Q76" i="1"/>
  <c r="R76" i="1" s="1"/>
  <c r="S72" i="1"/>
  <c r="T72" i="1" s="1"/>
  <c r="Q72" i="1"/>
  <c r="R72" i="1" s="1"/>
  <c r="Q68" i="1"/>
  <c r="R68" i="1" s="1"/>
  <c r="S68" i="1"/>
  <c r="T68" i="1" s="1"/>
  <c r="S64" i="1"/>
  <c r="T64" i="1" s="1"/>
  <c r="Q64" i="1"/>
  <c r="R64" i="1" s="1"/>
  <c r="S60" i="1"/>
  <c r="T60" i="1" s="1"/>
  <c r="Q60" i="1"/>
  <c r="R60" i="1" s="1"/>
  <c r="S56" i="1"/>
  <c r="T56" i="1" s="1"/>
  <c r="Q56" i="1"/>
  <c r="R56" i="1" s="1"/>
  <c r="S52" i="1"/>
  <c r="T52" i="1" s="1"/>
  <c r="Q52" i="1"/>
  <c r="R52" i="1" s="1"/>
  <c r="S48" i="1"/>
  <c r="T48" i="1" s="1"/>
  <c r="Q48" i="1"/>
  <c r="R48" i="1" s="1"/>
  <c r="S44" i="1"/>
  <c r="T44" i="1" s="1"/>
  <c r="Q44" i="1"/>
  <c r="R44" i="1" s="1"/>
  <c r="S40" i="1"/>
  <c r="T40" i="1" s="1"/>
  <c r="Q40" i="1"/>
  <c r="R40" i="1" s="1"/>
  <c r="S36" i="1"/>
  <c r="T36" i="1" s="1"/>
  <c r="Q36" i="1"/>
  <c r="R36" i="1" s="1"/>
  <c r="S32" i="1"/>
  <c r="T32" i="1" s="1"/>
  <c r="Q32" i="1"/>
  <c r="R32" i="1" s="1"/>
  <c r="S28" i="1"/>
  <c r="T28" i="1" s="1"/>
  <c r="Q28" i="1"/>
  <c r="R28" i="1" s="1"/>
  <c r="S24" i="1"/>
  <c r="T24" i="1" s="1"/>
  <c r="Q24" i="1"/>
  <c r="R24" i="1" s="1"/>
  <c r="S20" i="1"/>
  <c r="T20" i="1" s="1"/>
  <c r="Q20" i="1"/>
  <c r="R20" i="1" s="1"/>
  <c r="S16" i="1"/>
  <c r="T16" i="1" s="1"/>
  <c r="Q16" i="1"/>
  <c r="R16" i="1" s="1"/>
  <c r="S12" i="1"/>
  <c r="T12" i="1" s="1"/>
  <c r="Q12" i="1"/>
  <c r="R12" i="1" s="1"/>
  <c r="S8" i="1"/>
  <c r="T8" i="1" s="1"/>
  <c r="Q8" i="1"/>
  <c r="R8" i="1" s="1"/>
  <c r="Q294" i="1"/>
  <c r="R294" i="1" s="1"/>
  <c r="Q278" i="1"/>
  <c r="R278" i="1" s="1"/>
  <c r="Q262" i="1"/>
  <c r="R262" i="1" s="1"/>
  <c r="Q246" i="1"/>
  <c r="R246" i="1" s="1"/>
  <c r="S148" i="1"/>
  <c r="T148" i="1" s="1"/>
  <c r="S217" i="1"/>
  <c r="T217" i="1" s="1"/>
  <c r="Q217" i="1"/>
  <c r="R217" i="1" s="1"/>
  <c r="S205" i="1"/>
  <c r="T205" i="1" s="1"/>
  <c r="Q205" i="1"/>
  <c r="R205" i="1" s="1"/>
  <c r="S193" i="1"/>
  <c r="T193" i="1" s="1"/>
  <c r="Q193" i="1"/>
  <c r="R193" i="1" s="1"/>
  <c r="S181" i="1"/>
  <c r="T181" i="1" s="1"/>
  <c r="Q181" i="1"/>
  <c r="R181" i="1" s="1"/>
  <c r="S173" i="1"/>
  <c r="T173" i="1" s="1"/>
  <c r="Q173" i="1"/>
  <c r="R173" i="1" s="1"/>
  <c r="S161" i="1"/>
  <c r="T161" i="1" s="1"/>
  <c r="Q161" i="1"/>
  <c r="R161" i="1" s="1"/>
  <c r="S149" i="1"/>
  <c r="T149" i="1" s="1"/>
  <c r="Q149" i="1"/>
  <c r="R149" i="1" s="1"/>
  <c r="S137" i="1"/>
  <c r="T137" i="1" s="1"/>
  <c r="Q137" i="1"/>
  <c r="R137" i="1" s="1"/>
  <c r="S125" i="1"/>
  <c r="T125" i="1" s="1"/>
  <c r="Q125" i="1"/>
  <c r="R125" i="1" s="1"/>
  <c r="S113" i="1"/>
  <c r="T113" i="1" s="1"/>
  <c r="Q113" i="1"/>
  <c r="R113" i="1" s="1"/>
  <c r="S101" i="1"/>
  <c r="T101" i="1" s="1"/>
  <c r="Q101" i="1"/>
  <c r="R101" i="1" s="1"/>
  <c r="S89" i="1"/>
  <c r="T89" i="1" s="1"/>
  <c r="Q89" i="1"/>
  <c r="R89" i="1" s="1"/>
  <c r="S73" i="1"/>
  <c r="T73" i="1" s="1"/>
  <c r="Q73" i="1"/>
  <c r="R73" i="1" s="1"/>
  <c r="S61" i="1"/>
  <c r="T61" i="1" s="1"/>
  <c r="Q61" i="1"/>
  <c r="R61" i="1" s="1"/>
  <c r="S53" i="1"/>
  <c r="T53" i="1" s="1"/>
  <c r="Q53" i="1"/>
  <c r="R53" i="1" s="1"/>
  <c r="S41" i="1"/>
  <c r="T41" i="1" s="1"/>
  <c r="Q41" i="1"/>
  <c r="R41" i="1" s="1"/>
  <c r="S29" i="1"/>
  <c r="T29" i="1" s="1"/>
  <c r="Q29" i="1"/>
  <c r="R29" i="1" s="1"/>
  <c r="S17" i="1"/>
  <c r="T17" i="1" s="1"/>
  <c r="Q17" i="1"/>
  <c r="R17" i="1" s="1"/>
  <c r="Q282" i="1"/>
  <c r="R282" i="1" s="1"/>
  <c r="Q234" i="1"/>
  <c r="R234" i="1" s="1"/>
  <c r="S231" i="1"/>
  <c r="T231" i="1" s="1"/>
  <c r="Q231" i="1"/>
  <c r="R231" i="1" s="1"/>
  <c r="S227" i="1"/>
  <c r="T227" i="1" s="1"/>
  <c r="Q227" i="1"/>
  <c r="R227" i="1" s="1"/>
  <c r="S223" i="1"/>
  <c r="T223" i="1" s="1"/>
  <c r="Q223" i="1"/>
  <c r="R223" i="1" s="1"/>
  <c r="S219" i="1"/>
  <c r="T219" i="1" s="1"/>
  <c r="Q219" i="1"/>
  <c r="R219" i="1" s="1"/>
  <c r="S215" i="1"/>
  <c r="T215" i="1" s="1"/>
  <c r="Q215" i="1"/>
  <c r="R215" i="1" s="1"/>
  <c r="S211" i="1"/>
  <c r="T211" i="1" s="1"/>
  <c r="Q211" i="1"/>
  <c r="R211" i="1" s="1"/>
  <c r="S207" i="1"/>
  <c r="T207" i="1" s="1"/>
  <c r="Q207" i="1"/>
  <c r="R207" i="1" s="1"/>
  <c r="S203" i="1"/>
  <c r="T203" i="1" s="1"/>
  <c r="Q203" i="1"/>
  <c r="R203" i="1" s="1"/>
  <c r="S199" i="1"/>
  <c r="T199" i="1" s="1"/>
  <c r="Q199" i="1"/>
  <c r="R199" i="1" s="1"/>
  <c r="S195" i="1"/>
  <c r="T195" i="1" s="1"/>
  <c r="Q195" i="1"/>
  <c r="R195" i="1" s="1"/>
  <c r="S191" i="1"/>
  <c r="T191" i="1" s="1"/>
  <c r="Q191" i="1"/>
  <c r="R191" i="1" s="1"/>
  <c r="S187" i="1"/>
  <c r="T187" i="1" s="1"/>
  <c r="Q187" i="1"/>
  <c r="R187" i="1" s="1"/>
  <c r="S183" i="1"/>
  <c r="T183" i="1" s="1"/>
  <c r="Q183" i="1"/>
  <c r="R183" i="1" s="1"/>
  <c r="S179" i="1"/>
  <c r="T179" i="1" s="1"/>
  <c r="Q179" i="1"/>
  <c r="R179" i="1" s="1"/>
  <c r="S175" i="1"/>
  <c r="T175" i="1" s="1"/>
  <c r="Q175" i="1"/>
  <c r="R175" i="1" s="1"/>
  <c r="S171" i="1"/>
  <c r="T171" i="1" s="1"/>
  <c r="Q171" i="1"/>
  <c r="R171" i="1" s="1"/>
  <c r="S167" i="1"/>
  <c r="T167" i="1" s="1"/>
  <c r="Q167" i="1"/>
  <c r="R167" i="1" s="1"/>
  <c r="S163" i="1"/>
  <c r="T163" i="1" s="1"/>
  <c r="Q163" i="1"/>
  <c r="R163" i="1" s="1"/>
  <c r="S159" i="1"/>
  <c r="T159" i="1" s="1"/>
  <c r="Q159" i="1"/>
  <c r="R159" i="1" s="1"/>
  <c r="S155" i="1"/>
  <c r="T155" i="1" s="1"/>
  <c r="Q155" i="1"/>
  <c r="R155" i="1" s="1"/>
  <c r="S151" i="1"/>
  <c r="T151" i="1" s="1"/>
  <c r="Q151" i="1"/>
  <c r="R151" i="1" s="1"/>
  <c r="S147" i="1"/>
  <c r="T147" i="1" s="1"/>
  <c r="Q147" i="1"/>
  <c r="R147" i="1" s="1"/>
  <c r="S143" i="1"/>
  <c r="T143" i="1" s="1"/>
  <c r="Q143" i="1"/>
  <c r="R143" i="1" s="1"/>
  <c r="S139" i="1"/>
  <c r="T139" i="1" s="1"/>
  <c r="Q139" i="1"/>
  <c r="R139" i="1" s="1"/>
  <c r="S135" i="1"/>
  <c r="T135" i="1" s="1"/>
  <c r="Q135" i="1"/>
  <c r="R135" i="1" s="1"/>
  <c r="S131" i="1"/>
  <c r="T131" i="1" s="1"/>
  <c r="Q131" i="1"/>
  <c r="R131" i="1" s="1"/>
  <c r="S127" i="1"/>
  <c r="T127" i="1" s="1"/>
  <c r="Q127" i="1"/>
  <c r="R127" i="1" s="1"/>
  <c r="S123" i="1"/>
  <c r="T123" i="1" s="1"/>
  <c r="Q123" i="1"/>
  <c r="R123" i="1" s="1"/>
  <c r="S119" i="1"/>
  <c r="T119" i="1" s="1"/>
  <c r="Q119" i="1"/>
  <c r="R119" i="1" s="1"/>
  <c r="S115" i="1"/>
  <c r="T115" i="1" s="1"/>
  <c r="Q115" i="1"/>
  <c r="R115" i="1" s="1"/>
  <c r="S111" i="1"/>
  <c r="T111" i="1" s="1"/>
  <c r="Q111" i="1"/>
  <c r="R111" i="1" s="1"/>
  <c r="S107" i="1"/>
  <c r="T107" i="1" s="1"/>
  <c r="Q107" i="1"/>
  <c r="R107" i="1" s="1"/>
  <c r="S103" i="1"/>
  <c r="T103" i="1" s="1"/>
  <c r="Q103" i="1"/>
  <c r="R103" i="1" s="1"/>
  <c r="S99" i="1"/>
  <c r="T99" i="1" s="1"/>
  <c r="Q99" i="1"/>
  <c r="R99" i="1" s="1"/>
  <c r="S95" i="1"/>
  <c r="T95" i="1" s="1"/>
  <c r="Q95" i="1"/>
  <c r="R95" i="1" s="1"/>
  <c r="S91" i="1"/>
  <c r="T91" i="1" s="1"/>
  <c r="Q91" i="1"/>
  <c r="R91" i="1" s="1"/>
  <c r="S87" i="1"/>
  <c r="T87" i="1" s="1"/>
  <c r="Q87" i="1"/>
  <c r="R87" i="1" s="1"/>
  <c r="S83" i="1"/>
  <c r="T83" i="1" s="1"/>
  <c r="Q83" i="1"/>
  <c r="R83" i="1" s="1"/>
  <c r="S79" i="1"/>
  <c r="T79" i="1" s="1"/>
  <c r="Q79" i="1"/>
  <c r="R79" i="1" s="1"/>
  <c r="S75" i="1"/>
  <c r="T75" i="1" s="1"/>
  <c r="Q75" i="1"/>
  <c r="R75" i="1" s="1"/>
  <c r="S71" i="1"/>
  <c r="T71" i="1" s="1"/>
  <c r="Q71" i="1"/>
  <c r="R71" i="1" s="1"/>
  <c r="S67" i="1"/>
  <c r="T67" i="1" s="1"/>
  <c r="Q67" i="1"/>
  <c r="R67" i="1" s="1"/>
  <c r="S63" i="1"/>
  <c r="T63" i="1" s="1"/>
  <c r="Q63" i="1"/>
  <c r="R63" i="1" s="1"/>
  <c r="S59" i="1"/>
  <c r="T59" i="1" s="1"/>
  <c r="Q59" i="1"/>
  <c r="R59" i="1" s="1"/>
  <c r="S55" i="1"/>
  <c r="T55" i="1" s="1"/>
  <c r="Q55" i="1"/>
  <c r="R55" i="1" s="1"/>
  <c r="S51" i="1"/>
  <c r="T51" i="1" s="1"/>
  <c r="Q51" i="1"/>
  <c r="R51" i="1" s="1"/>
  <c r="S47" i="1"/>
  <c r="T47" i="1" s="1"/>
  <c r="Q47" i="1"/>
  <c r="R47" i="1" s="1"/>
  <c r="S43" i="1"/>
  <c r="T43" i="1" s="1"/>
  <c r="Q43" i="1"/>
  <c r="R43" i="1" s="1"/>
  <c r="S39" i="1"/>
  <c r="T39" i="1" s="1"/>
  <c r="Q39" i="1"/>
  <c r="R39" i="1" s="1"/>
  <c r="S35" i="1"/>
  <c r="T35" i="1" s="1"/>
  <c r="Q35" i="1"/>
  <c r="R35" i="1" s="1"/>
  <c r="S31" i="1"/>
  <c r="T31" i="1" s="1"/>
  <c r="Q31" i="1"/>
  <c r="R31" i="1" s="1"/>
  <c r="S27" i="1"/>
  <c r="T27" i="1" s="1"/>
  <c r="Q27" i="1"/>
  <c r="R27" i="1" s="1"/>
  <c r="S23" i="1"/>
  <c r="T23" i="1" s="1"/>
  <c r="Q23" i="1"/>
  <c r="R23" i="1" s="1"/>
  <c r="S19" i="1"/>
  <c r="T19" i="1" s="1"/>
  <c r="Q19" i="1"/>
  <c r="R19" i="1" s="1"/>
  <c r="S15" i="1"/>
  <c r="T15" i="1" s="1"/>
  <c r="Q15" i="1"/>
  <c r="R15" i="1" s="1"/>
  <c r="S11" i="1"/>
  <c r="T11" i="1" s="1"/>
  <c r="Q11" i="1"/>
  <c r="R11" i="1" s="1"/>
  <c r="S7" i="1"/>
  <c r="T7" i="1" s="1"/>
  <c r="Q7" i="1"/>
  <c r="R7" i="1" s="1"/>
  <c r="Q290" i="1"/>
  <c r="R290" i="1" s="1"/>
  <c r="Q274" i="1"/>
  <c r="R274" i="1" s="1"/>
  <c r="Q258" i="1"/>
  <c r="R258" i="1" s="1"/>
  <c r="Q242" i="1"/>
  <c r="R242" i="1" s="1"/>
  <c r="Q226" i="1"/>
  <c r="R226" i="1" s="1"/>
  <c r="Q210" i="1"/>
  <c r="R210" i="1" s="1"/>
  <c r="Q194" i="1"/>
  <c r="R194" i="1" s="1"/>
  <c r="Q178" i="1"/>
  <c r="R178" i="1" s="1"/>
  <c r="Q162" i="1"/>
  <c r="R162" i="1" s="1"/>
  <c r="Q146" i="1"/>
  <c r="R146" i="1" s="1"/>
  <c r="Q130" i="1"/>
  <c r="R130" i="1" s="1"/>
  <c r="Q114" i="1"/>
  <c r="R114" i="1" s="1"/>
  <c r="Q98" i="1"/>
  <c r="R98" i="1" s="1"/>
  <c r="Q82" i="1"/>
  <c r="R82" i="1" s="1"/>
  <c r="Q66" i="1"/>
  <c r="R66" i="1" s="1"/>
  <c r="Q50" i="1"/>
  <c r="R50" i="1" s="1"/>
  <c r="Q34" i="1"/>
  <c r="R34" i="1" s="1"/>
  <c r="Q18" i="1"/>
  <c r="R18" i="1" s="1"/>
  <c r="S84" i="1"/>
  <c r="T84" i="1" s="1"/>
  <c r="S225" i="1"/>
  <c r="T225" i="1" s="1"/>
  <c r="Q225" i="1"/>
  <c r="R225" i="1" s="1"/>
  <c r="S213" i="1"/>
  <c r="T213" i="1" s="1"/>
  <c r="Q213" i="1"/>
  <c r="R213" i="1" s="1"/>
  <c r="S201" i="1"/>
  <c r="T201" i="1" s="1"/>
  <c r="Q201" i="1"/>
  <c r="R201" i="1" s="1"/>
  <c r="S189" i="1"/>
  <c r="T189" i="1" s="1"/>
  <c r="Q189" i="1"/>
  <c r="R189" i="1" s="1"/>
  <c r="S177" i="1"/>
  <c r="T177" i="1" s="1"/>
  <c r="Q177" i="1"/>
  <c r="R177" i="1" s="1"/>
  <c r="S165" i="1"/>
  <c r="T165" i="1" s="1"/>
  <c r="Q165" i="1"/>
  <c r="R165" i="1" s="1"/>
  <c r="S153" i="1"/>
  <c r="T153" i="1" s="1"/>
  <c r="Q153" i="1"/>
  <c r="R153" i="1" s="1"/>
  <c r="S141" i="1"/>
  <c r="T141" i="1" s="1"/>
  <c r="Q141" i="1"/>
  <c r="R141" i="1" s="1"/>
  <c r="S129" i="1"/>
  <c r="T129" i="1" s="1"/>
  <c r="Q129" i="1"/>
  <c r="R129" i="1" s="1"/>
  <c r="S117" i="1"/>
  <c r="T117" i="1" s="1"/>
  <c r="Q117" i="1"/>
  <c r="R117" i="1" s="1"/>
  <c r="S105" i="1"/>
  <c r="T105" i="1" s="1"/>
  <c r="Q105" i="1"/>
  <c r="R105" i="1" s="1"/>
  <c r="S93" i="1"/>
  <c r="T93" i="1" s="1"/>
  <c r="Q93" i="1"/>
  <c r="R93" i="1" s="1"/>
  <c r="S81" i="1"/>
  <c r="T81" i="1" s="1"/>
  <c r="Q81" i="1"/>
  <c r="R81" i="1" s="1"/>
  <c r="S69" i="1"/>
  <c r="T69" i="1" s="1"/>
  <c r="Q69" i="1"/>
  <c r="R69" i="1" s="1"/>
  <c r="S57" i="1"/>
  <c r="T57" i="1" s="1"/>
  <c r="Q57" i="1"/>
  <c r="R57" i="1" s="1"/>
  <c r="S45" i="1"/>
  <c r="T45" i="1" s="1"/>
  <c r="Q45" i="1"/>
  <c r="R45" i="1" s="1"/>
  <c r="S33" i="1"/>
  <c r="T33" i="1" s="1"/>
  <c r="Q33" i="1"/>
  <c r="R33" i="1" s="1"/>
  <c r="S21" i="1"/>
  <c r="T21" i="1" s="1"/>
  <c r="Q21" i="1"/>
  <c r="R21" i="1" s="1"/>
  <c r="Q298" i="1"/>
  <c r="R298" i="1" s="1"/>
  <c r="Q250" i="1"/>
  <c r="R250" i="1" s="1"/>
  <c r="Q302" i="1"/>
  <c r="R302" i="1" s="1"/>
  <c r="Q286" i="1"/>
  <c r="R286" i="1" s="1"/>
  <c r="Q270" i="1"/>
  <c r="R270" i="1" s="1"/>
  <c r="Q254" i="1"/>
  <c r="R254" i="1" s="1"/>
  <c r="Q238" i="1"/>
  <c r="R238" i="1" s="1"/>
  <c r="R3" i="1" l="1"/>
  <c r="T1" i="1"/>
</calcChain>
</file>

<file path=xl/connections.xml><?xml version="1.0" encoding="utf-8"?>
<connections xmlns="http://schemas.openxmlformats.org/spreadsheetml/2006/main">
  <connection id="1" name="Heart-disease-processed-cleveland - Copy" type="6" refreshedVersion="5" background="1" saveData="1">
    <textPr codePage="437" sourceFile="I:\HealthInformaticsCertificate\HINF539-MGMT539\Hong\Week4\Heart-disease-processed-cleveland - Copy.data" tab="0" comma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Heart-disease-processed-cleveland - Copy1" type="6" refreshedVersion="5" background="1" saveData="1">
    <textPr codePage="437" sourceFile="I:\HealthInformaticsCertificate\HINF539-MGMT539\Hong\Week4\Heart-disease-processed-cleveland - Copy.data" tab="0" comma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<sst xmlns="http://schemas.openxmlformats.org/spreadsheetml/2006/main" count="76" uniqueCount="40">
  <si>
    <t>age</t>
  </si>
  <si>
    <t>sex</t>
  </si>
  <si>
    <t>cp</t>
  </si>
  <si>
    <t>trestbps</t>
  </si>
  <si>
    <t>chol</t>
  </si>
  <si>
    <t>fbs</t>
  </si>
  <si>
    <t>restecg</t>
  </si>
  <si>
    <t>thalach</t>
  </si>
  <si>
    <t>exang</t>
  </si>
  <si>
    <t>oldpeak</t>
  </si>
  <si>
    <t>slope</t>
  </si>
  <si>
    <t>ca</t>
  </si>
  <si>
    <t>thal</t>
  </si>
  <si>
    <t>num</t>
  </si>
  <si>
    <t>Scoring Dataset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</si>
  <si>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</si>
  <si>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</si>
  <si>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</si>
  <si>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</si>
  <si>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</si>
  <si>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</si>
  <si>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</si>
  <si>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</si>
  <si>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</si>
  <si>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</si>
  <si>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</si>
  <si>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</si>
  <si>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</si>
  <si>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b</t>
  </si>
  <si>
    <t>m1x1+m2x2+…+b</t>
  </si>
  <si>
    <t>P(1)</t>
  </si>
  <si>
    <t>Outcome</t>
  </si>
  <si>
    <t>Difference</t>
  </si>
  <si>
    <t>total Diff</t>
  </si>
  <si>
    <t>Likilyhood</t>
  </si>
  <si>
    <t>Ln(Likilyhood)</t>
  </si>
  <si>
    <t>To-maximize</t>
  </si>
  <si>
    <t>Log loss</t>
  </si>
  <si>
    <t>To-minimize</t>
  </si>
  <si>
    <t>outcome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</si>
</sst>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1" fillId="2" borderId="0" xfId="0" applyFont="1" applyFill="1" applyAlignment="1">
      <alignment horizontal="center"/>
    </xf>
    <xf numFmtId="0" fontId="0" fillId="0" borderId="0" xfId="0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0</xdr:colOff>
      <xdr:row>5</xdr:row>
      <xdr:rowOff>0</xdr:rowOff>
    </xdr:from>
    <xdr:to>
      <xdr:col>30</xdr:col>
      <xdr:colOff>95250</xdr:colOff>
      <xdr:row>28</xdr:row>
      <xdr:rowOff>133350</xdr:rowOff>
    </xdr:to>
    <xdr:sp macro="" textlink="">
      <xdr:nvSpPr>
        <xdr:cNvPr id="3" name="TextBox 2"/>
        <xdr:cNvSpPr txBox="1"/>
      </xdr:nvSpPr>
      <xdr:spPr>
        <a:xfrm>
          <a:off x="11201400" y="920750"/>
          <a:ext cx="5581650" cy="4368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The data is downloaded from http://archive.ics.uci.edu/ml/datasets/Heart+Disease.</a:t>
          </a:r>
        </a:p>
        <a:p>
          <a:r>
            <a:rPr lang="en-US" sz="1100"/>
            <a:t>The original data is not suitable for Logistic Regression, revised</a:t>
          </a:r>
          <a:r>
            <a:rPr lang="en-US" sz="1100" baseline="0"/>
            <a:t> for this assignment.</a:t>
          </a:r>
          <a:endParaRPr lang="en-US" sz="1100"/>
        </a:p>
        <a:p>
          <a:endParaRPr lang="en-US" sz="1100"/>
        </a:p>
        <a:p>
          <a:r>
            <a:rPr lang="en-US" sz="1100"/>
            <a:t>1. #3 (age)</a:t>
          </a:r>
        </a:p>
        <a:p>
          <a:r>
            <a:rPr lang="en-US" sz="1100"/>
            <a:t>2. #4 (sex)</a:t>
          </a:r>
        </a:p>
        <a:p>
          <a:r>
            <a:rPr lang="en-US" sz="1100"/>
            <a:t>3. #9 (cp)</a:t>
          </a:r>
        </a:p>
        <a:p>
          <a:r>
            <a:rPr lang="en-US" sz="1100"/>
            <a:t>4. #10 (trestbps)</a:t>
          </a:r>
        </a:p>
        <a:p>
          <a:r>
            <a:rPr lang="en-US" sz="1100"/>
            <a:t>5. #12 (chol)</a:t>
          </a:r>
        </a:p>
        <a:p>
          <a:r>
            <a:rPr lang="en-US" sz="1100"/>
            <a:t>6. #16 (fbs) </a:t>
          </a:r>
        </a:p>
        <a:p>
          <a:r>
            <a:rPr lang="en-US" sz="1100"/>
            <a:t>7. #19 (restecg)</a:t>
          </a:r>
        </a:p>
        <a:p>
          <a:r>
            <a:rPr lang="en-US" sz="1100"/>
            <a:t>8. #32 (thalach) </a:t>
          </a:r>
        </a:p>
        <a:p>
          <a:r>
            <a:rPr lang="en-US" sz="1100"/>
            <a:t>9. #38 (exang) </a:t>
          </a:r>
        </a:p>
        <a:p>
          <a:r>
            <a:rPr lang="en-US" sz="1100"/>
            <a:t>10. #40 (oldpeak) </a:t>
          </a:r>
        </a:p>
        <a:p>
          <a:r>
            <a:rPr lang="en-US" sz="1100"/>
            <a:t>11. #41 (slope) </a:t>
          </a:r>
        </a:p>
        <a:p>
          <a:r>
            <a:rPr lang="en-US" sz="1100"/>
            <a:t>12. #44 (ca)</a:t>
          </a:r>
        </a:p>
        <a:p>
          <a:r>
            <a:rPr lang="en-US" sz="1100"/>
            <a:t>13. #51 (thal)</a:t>
          </a:r>
        </a:p>
        <a:p>
          <a:r>
            <a:rPr lang="en-US" sz="1100"/>
            <a:t>14. #58 (num) (the predicted attribute). It is in fact diagnosis of heart disease (angiographic disease status)</a:t>
          </a:r>
        </a:p>
        <a:p>
          <a:endParaRPr lang="en-US" sz="1100"/>
        </a:p>
        <a:p>
          <a:r>
            <a:rPr lang="en-US" sz="1100"/>
            <a:t>You</a:t>
          </a:r>
          <a:r>
            <a:rPr lang="en-US" sz="1100" baseline="0"/>
            <a:t>r job is to use the training dataset to build up a logistric regression model, and then apply the model to the scoring dataset at the bottom.</a:t>
          </a:r>
        </a:p>
        <a:p>
          <a:endParaRPr lang="en-US" sz="1100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formula to determine the outcome of record 305 is like: =IF(P305&lt;=0.5, 0, 1) </a:t>
          </a:r>
          <a:endParaRPr lang="en-US">
            <a:effectLst/>
          </a:endParaRPr>
        </a:p>
        <a:p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0</xdr:colOff>
      <xdr:row>5</xdr:row>
      <xdr:rowOff>0</xdr:rowOff>
    </xdr:from>
    <xdr:to>
      <xdr:col>30</xdr:col>
      <xdr:colOff>95250</xdr:colOff>
      <xdr:row>28</xdr:row>
      <xdr:rowOff>133350</xdr:rowOff>
    </xdr:to>
    <xdr:sp macro="" textlink="">
      <xdr:nvSpPr>
        <xdr:cNvPr id="2" name="TextBox 1"/>
        <xdr:cNvSpPr txBox="1"/>
      </xdr:nvSpPr>
      <xdr:spPr>
        <a:xfrm>
          <a:off x="10801350" y="952500"/>
          <a:ext cx="5581650" cy="45148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The data is downloaded from http://archive.ics.uci.edu/ml/datasets/Heart+Disease.</a:t>
          </a:r>
        </a:p>
        <a:p>
          <a:r>
            <a:rPr lang="en-US" sz="1100"/>
            <a:t>The original data is not suitable for Logistic Regression, revised</a:t>
          </a:r>
          <a:r>
            <a:rPr lang="en-US" sz="1100" baseline="0"/>
            <a:t> for this assignment.</a:t>
          </a:r>
          <a:endParaRPr lang="en-US" sz="1100"/>
        </a:p>
        <a:p>
          <a:endParaRPr lang="en-US" sz="1100"/>
        </a:p>
        <a:p>
          <a:r>
            <a:rPr lang="en-US" sz="1100"/>
            <a:t>1. #3 (age)</a:t>
          </a:r>
        </a:p>
        <a:p>
          <a:r>
            <a:rPr lang="en-US" sz="1100"/>
            <a:t>2. #4 (sex)</a:t>
          </a:r>
        </a:p>
        <a:p>
          <a:r>
            <a:rPr lang="en-US" sz="1100"/>
            <a:t>3. #9 (cp)</a:t>
          </a:r>
        </a:p>
        <a:p>
          <a:r>
            <a:rPr lang="en-US" sz="1100"/>
            <a:t>4. #10 (trestbps)</a:t>
          </a:r>
        </a:p>
        <a:p>
          <a:r>
            <a:rPr lang="en-US" sz="1100"/>
            <a:t>5. #12 (chol)</a:t>
          </a:r>
        </a:p>
        <a:p>
          <a:r>
            <a:rPr lang="en-US" sz="1100"/>
            <a:t>6. #16 (fbs) </a:t>
          </a:r>
        </a:p>
        <a:p>
          <a:r>
            <a:rPr lang="en-US" sz="1100"/>
            <a:t>7. #19 (restecg)</a:t>
          </a:r>
        </a:p>
        <a:p>
          <a:r>
            <a:rPr lang="en-US" sz="1100"/>
            <a:t>8. #32 (thalach) </a:t>
          </a:r>
        </a:p>
        <a:p>
          <a:r>
            <a:rPr lang="en-US" sz="1100"/>
            <a:t>9. #38 (exang) </a:t>
          </a:r>
        </a:p>
        <a:p>
          <a:r>
            <a:rPr lang="en-US" sz="1100"/>
            <a:t>10. #40 (oldpeak) </a:t>
          </a:r>
        </a:p>
        <a:p>
          <a:r>
            <a:rPr lang="en-US" sz="1100"/>
            <a:t>11. #41 (slope) </a:t>
          </a:r>
        </a:p>
        <a:p>
          <a:r>
            <a:rPr lang="en-US" sz="1100"/>
            <a:t>12. #44 (ca)</a:t>
          </a:r>
        </a:p>
        <a:p>
          <a:r>
            <a:rPr lang="en-US" sz="1100"/>
            <a:t>13. #51 (thal)</a:t>
          </a:r>
        </a:p>
        <a:p>
          <a:r>
            <a:rPr lang="en-US" sz="1100"/>
            <a:t>14. #58 (num) (the predicted attribute). It is in fact diagnosis of heart disease (angiographic disease status)</a:t>
          </a:r>
        </a:p>
        <a:p>
          <a:endParaRPr lang="en-US" sz="1100"/>
        </a:p>
        <a:p>
          <a:r>
            <a:rPr lang="en-US" sz="1100"/>
            <a:t>You</a:t>
          </a:r>
          <a:r>
            <a:rPr lang="en-US" sz="1100" baseline="0"/>
            <a:t>r job is to use the training dataset to build up a logistric regression model, and then apply the model to the scoring dataset at the bottom.</a:t>
          </a:r>
        </a:p>
        <a:p>
          <a:endParaRPr lang="en-US" sz="1100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formula to determine the outcome of record 305 is like: =IF(P305&lt;=0.5, 0, 1) </a:t>
          </a:r>
          <a:endParaRPr lang="en-US">
            <a:effectLst/>
          </a:endParaRPr>
        </a:p>
        <a:p>
          <a:endParaRPr lang="en-US" sz="1100"/>
        </a:p>
      </xdr:txBody>
    </xdr:sp>
    <xdr:clientData/>
  </xdr:twoCellAnchor>
</xdr:wsDr>
</file>

<file path=xl/queryTables/queryTable1.xml><?xml version="1.0" encoding="utf-8"?>
<queryTable xmlns="http://schemas.openxmlformats.org/spreadsheetml/2006/main" name="Heart-disease-processed-cleveland - Copy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Heart-disease-processed-cleveland - Copy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7"/>
  <sheetViews>
    <sheetView tabSelected="1" topLeftCell="N19" workbookViewId="0">
      <selection activeCell="O312" sqref="O312"/>
    </sheetView>
  </sheetViews>
  <sheetFormatPr defaultRowHeight="15" x14ac:dyDescent="0.25"/>
  <cols>
    <col min="1" max="1" width="7.5703125" customWidth="1"/>
    <col min="2" max="2" width="6.42578125" customWidth="1"/>
    <col min="3" max="3" width="6.85546875" customWidth="1"/>
    <col min="4" max="4" width="7.5703125" bestFit="1" customWidth="1"/>
    <col min="5" max="5" width="6.85546875" customWidth="1"/>
    <col min="6" max="6" width="5.42578125" customWidth="1"/>
    <col min="7" max="7" width="6.7109375" bestFit="1" customWidth="1"/>
    <col min="8" max="8" width="6.85546875" bestFit="1" customWidth="1"/>
    <col min="9" max="9" width="5.7109375" bestFit="1" customWidth="1"/>
    <col min="10" max="10" width="7.42578125" bestFit="1" customWidth="1"/>
    <col min="11" max="11" width="5.28515625" bestFit="1" customWidth="1"/>
    <col min="12" max="12" width="5.140625" customWidth="1"/>
    <col min="13" max="13" width="5.85546875" customWidth="1"/>
    <col min="14" max="14" width="6.5703125" customWidth="1"/>
    <col min="15" max="15" width="10.85546875" customWidth="1"/>
    <col min="19" max="19" width="11.85546875" bestFit="1" customWidth="1"/>
    <col min="20" max="20" width="12.42578125" bestFit="1" customWidth="1"/>
  </cols>
  <sheetData>
    <row r="1" spans="1:20" x14ac:dyDescent="0.25">
      <c r="A1">
        <v>13</v>
      </c>
      <c r="B1">
        <v>12</v>
      </c>
      <c r="C1">
        <v>11</v>
      </c>
      <c r="D1">
        <v>10</v>
      </c>
      <c r="E1">
        <v>9</v>
      </c>
      <c r="F1">
        <v>8</v>
      </c>
      <c r="G1">
        <v>7</v>
      </c>
      <c r="H1">
        <v>6</v>
      </c>
      <c r="I1">
        <v>5</v>
      </c>
      <c r="J1">
        <v>4</v>
      </c>
      <c r="K1">
        <v>3</v>
      </c>
      <c r="L1">
        <v>2</v>
      </c>
      <c r="M1">
        <v>1</v>
      </c>
      <c r="N1">
        <v>14</v>
      </c>
      <c r="S1" t="s">
        <v>36</v>
      </c>
      <c r="T1">
        <f>SUM(T6:T302)</f>
        <v>-102.34435193440218</v>
      </c>
    </row>
    <row r="2" spans="1:20" x14ac:dyDescent="0.25">
      <c r="A2" t="s">
        <v>15</v>
      </c>
      <c r="B2" t="s">
        <v>16</v>
      </c>
      <c r="C2" t="s">
        <v>17</v>
      </c>
      <c r="D2" t="s">
        <v>18</v>
      </c>
      <c r="E2" t="s">
        <v>19</v>
      </c>
      <c r="F2" t="s">
        <v>20</v>
      </c>
      <c r="G2" t="s">
        <v>21</v>
      </c>
      <c r="H2" t="s">
        <v>22</v>
      </c>
      <c r="I2" t="s">
        <v>23</v>
      </c>
      <c r="J2" t="s">
        <v>24</v>
      </c>
      <c r="K2" t="s">
        <v>25</v>
      </c>
      <c r="L2" t="s">
        <v>26</v>
      </c>
      <c r="M2" t="s">
        <v>27</v>
      </c>
      <c r="N2" t="s">
        <v>28</v>
      </c>
    </row>
    <row r="3" spans="1:20" x14ac:dyDescent="0.25">
      <c r="A3">
        <f>INDEX(LINEST($N6:$N302, $A6:$M302), 1, A1)</f>
        <v>-1.2282046886227082E-3</v>
      </c>
      <c r="B3">
        <f t="shared" ref="B3:N3" si="0">INDEX(LINEST($N6:$N302, $A6:$M302), 1, B1)</f>
        <v>0.14569183178559117</v>
      </c>
      <c r="C3">
        <f t="shared" si="0"/>
        <v>8.2763232670012954E-2</v>
      </c>
      <c r="D3">
        <f t="shared" si="0"/>
        <v>2.1361741326654002E-3</v>
      </c>
      <c r="E3">
        <f t="shared" si="0"/>
        <v>3.5489886662413598E-4</v>
      </c>
      <c r="F3">
        <f t="shared" si="0"/>
        <v>-9.8238291337493358E-2</v>
      </c>
      <c r="G3">
        <f t="shared" si="0"/>
        <v>3.2657706415573695E-2</v>
      </c>
      <c r="H3">
        <f t="shared" si="0"/>
        <v>-2.6261953083474886E-3</v>
      </c>
      <c r="I3">
        <f t="shared" si="0"/>
        <v>0.13475306416630087</v>
      </c>
      <c r="J3">
        <f t="shared" si="0"/>
        <v>3.2428048493887404E-2</v>
      </c>
      <c r="K3">
        <f t="shared" si="0"/>
        <v>6.1034589201354329E-2</v>
      </c>
      <c r="L3">
        <f t="shared" si="0"/>
        <v>0.14319872425029184</v>
      </c>
      <c r="M3">
        <f t="shared" si="0"/>
        <v>6.062366153011442E-2</v>
      </c>
      <c r="N3">
        <f t="shared" si="0"/>
        <v>-0.38603111349955122</v>
      </c>
      <c r="Q3" t="s">
        <v>33</v>
      </c>
      <c r="R3">
        <f>SUM(R6:R302)</f>
        <v>45</v>
      </c>
    </row>
    <row r="4" spans="1:20" x14ac:dyDescent="0.25">
      <c r="A4">
        <v>-1.4160183586971138E-2</v>
      </c>
      <c r="B4">
        <v>1.3121170501405968</v>
      </c>
      <c r="C4">
        <v>0.57591599207680177</v>
      </c>
      <c r="D4">
        <v>2.4044639685715005E-2</v>
      </c>
      <c r="E4">
        <v>4.9954861456347633E-3</v>
      </c>
      <c r="F4">
        <v>-1.0219373807172409</v>
      </c>
      <c r="G4">
        <v>0.24515249519691318</v>
      </c>
      <c r="H4">
        <v>-2.0663905443037617E-2</v>
      </c>
      <c r="I4">
        <v>0.92611808160205922</v>
      </c>
      <c r="J4">
        <v>0.24738550750983609</v>
      </c>
      <c r="K4">
        <v>0.57003817529885781</v>
      </c>
      <c r="L4">
        <v>1.26772167918269</v>
      </c>
      <c r="M4">
        <v>0.3439364094226719</v>
      </c>
      <c r="N4">
        <v>-7.3727374604785156</v>
      </c>
    </row>
    <row r="5" spans="1:20" x14ac:dyDescent="0.25">
      <c r="A5" t="s">
        <v>0</v>
      </c>
      <c r="B5" t="s">
        <v>1</v>
      </c>
      <c r="C5" t="s">
        <v>2</v>
      </c>
      <c r="D5" t="s">
        <v>3</v>
      </c>
      <c r="E5" t="s">
        <v>4</v>
      </c>
      <c r="F5" t="s">
        <v>5</v>
      </c>
      <c r="G5" t="s">
        <v>6</v>
      </c>
      <c r="H5" t="s">
        <v>7</v>
      </c>
      <c r="I5" t="s">
        <v>8</v>
      </c>
      <c r="J5" t="s">
        <v>9</v>
      </c>
      <c r="K5" t="s">
        <v>10</v>
      </c>
      <c r="L5" t="s">
        <v>11</v>
      </c>
      <c r="M5" t="s">
        <v>12</v>
      </c>
      <c r="N5" s="1" t="s">
        <v>13</v>
      </c>
      <c r="O5" t="s">
        <v>29</v>
      </c>
      <c r="P5" t="s">
        <v>30</v>
      </c>
      <c r="Q5" t="s">
        <v>31</v>
      </c>
      <c r="R5" t="s">
        <v>32</v>
      </c>
      <c r="S5" t="s">
        <v>34</v>
      </c>
      <c r="T5" t="s">
        <v>35</v>
      </c>
    </row>
    <row r="6" spans="1:20" x14ac:dyDescent="0.25">
      <c r="A6">
        <v>63</v>
      </c>
      <c r="B6">
        <v>1</v>
      </c>
      <c r="C6">
        <v>1</v>
      </c>
      <c r="D6">
        <v>145</v>
      </c>
      <c r="E6">
        <v>233</v>
      </c>
      <c r="F6">
        <v>1</v>
      </c>
      <c r="G6">
        <v>2</v>
      </c>
      <c r="H6">
        <v>150</v>
      </c>
      <c r="I6">
        <v>0</v>
      </c>
      <c r="J6">
        <v>2.2999999999999998</v>
      </c>
      <c r="K6">
        <v>3</v>
      </c>
      <c r="L6">
        <v>0</v>
      </c>
      <c r="M6">
        <v>6</v>
      </c>
      <c r="N6">
        <v>0</v>
      </c>
      <c r="O6">
        <f>SUMPRODUCT(A$4:M$4, A6:M6)+N$4</f>
        <v>-1.0148735149525532</v>
      </c>
      <c r="P6">
        <f>1/(1+EXP(0-O6))</f>
        <v>0.26602717980295154</v>
      </c>
      <c r="Q6">
        <f>IF(P6&lt;=0.5, 0, 1)</f>
        <v>0</v>
      </c>
      <c r="R6">
        <f>IF(N6=Q6, 0, 1)</f>
        <v>0</v>
      </c>
      <c r="S6">
        <f>IF(N6=1, P6, 1-P6)</f>
        <v>0.73397282019704846</v>
      </c>
      <c r="T6">
        <f>IF(S6=0, -100000, LN(S6))</f>
        <v>-0.30928328075753153</v>
      </c>
    </row>
    <row r="7" spans="1:20" x14ac:dyDescent="0.25">
      <c r="A7">
        <v>67</v>
      </c>
      <c r="B7">
        <v>1</v>
      </c>
      <c r="C7">
        <v>4</v>
      </c>
      <c r="D7">
        <v>160</v>
      </c>
      <c r="E7">
        <v>286</v>
      </c>
      <c r="F7">
        <v>0</v>
      </c>
      <c r="G7">
        <v>2</v>
      </c>
      <c r="H7">
        <v>108</v>
      </c>
      <c r="I7">
        <v>1</v>
      </c>
      <c r="J7">
        <v>1.5</v>
      </c>
      <c r="K7">
        <v>2</v>
      </c>
      <c r="L7">
        <v>3</v>
      </c>
      <c r="M7">
        <v>3</v>
      </c>
      <c r="N7">
        <v>1</v>
      </c>
      <c r="O7">
        <f t="shared" ref="O7:O70" si="1">SUMPRODUCT(A$4:M$4, A7:M7)+N$4</f>
        <v>6.1010128068345422</v>
      </c>
      <c r="P7">
        <f t="shared" ref="P7:P70" si="2">1/(1+EXP(0-O7))</f>
        <v>0.99776441177520647</v>
      </c>
      <c r="Q7">
        <f t="shared" ref="Q7:Q70" si="3">IF(P7&lt;=0.5, 0, 1)</f>
        <v>1</v>
      </c>
      <c r="R7">
        <f t="shared" ref="R7:R70" si="4">IF(N7=Q7, 0, 1)</f>
        <v>0</v>
      </c>
      <c r="S7">
        <f t="shared" ref="S7:S70" si="5">IF(N7=1, P7, 1-P7)</f>
        <v>0.99776441177520647</v>
      </c>
      <c r="T7">
        <f t="shared" ref="T7:T70" si="6">IF(S7=0, -100000, LN(S7))</f>
        <v>-2.2380908827864861E-3</v>
      </c>
    </row>
    <row r="8" spans="1:20" x14ac:dyDescent="0.25">
      <c r="A8">
        <v>67</v>
      </c>
      <c r="B8">
        <v>1</v>
      </c>
      <c r="C8">
        <v>4</v>
      </c>
      <c r="D8">
        <v>120</v>
      </c>
      <c r="E8">
        <v>229</v>
      </c>
      <c r="F8">
        <v>0</v>
      </c>
      <c r="G8">
        <v>2</v>
      </c>
      <c r="H8">
        <v>129</v>
      </c>
      <c r="I8">
        <v>1</v>
      </c>
      <c r="J8">
        <v>2.6</v>
      </c>
      <c r="K8">
        <v>2</v>
      </c>
      <c r="L8">
        <v>2</v>
      </c>
      <c r="M8">
        <v>7</v>
      </c>
      <c r="N8">
        <v>1</v>
      </c>
      <c r="O8">
        <f t="shared" si="1"/>
        <v>4.8006905115697878</v>
      </c>
      <c r="P8">
        <f t="shared" si="2"/>
        <v>0.99184301729138757</v>
      </c>
      <c r="Q8">
        <f t="shared" si="3"/>
        <v>1</v>
      </c>
      <c r="R8">
        <f t="shared" si="4"/>
        <v>0</v>
      </c>
      <c r="S8">
        <f t="shared" si="5"/>
        <v>0.99184301729138757</v>
      </c>
      <c r="T8">
        <f t="shared" si="6"/>
        <v>-8.190432918108656E-3</v>
      </c>
    </row>
    <row r="9" spans="1:20" x14ac:dyDescent="0.25">
      <c r="A9">
        <v>37</v>
      </c>
      <c r="B9">
        <v>1</v>
      </c>
      <c r="C9">
        <v>3</v>
      </c>
      <c r="D9">
        <v>130</v>
      </c>
      <c r="E9">
        <v>250</v>
      </c>
      <c r="F9">
        <v>0</v>
      </c>
      <c r="G9">
        <v>0</v>
      </c>
      <c r="H9">
        <v>187</v>
      </c>
      <c r="I9">
        <v>0</v>
      </c>
      <c r="J9">
        <v>3.5</v>
      </c>
      <c r="K9">
        <v>3</v>
      </c>
      <c r="L9">
        <v>0</v>
      </c>
      <c r="M9">
        <v>3</v>
      </c>
      <c r="N9">
        <v>0</v>
      </c>
      <c r="O9">
        <f t="shared" si="1"/>
        <v>-0.73850181867282227</v>
      </c>
      <c r="P9">
        <f t="shared" si="2"/>
        <v>0.3233318416030766</v>
      </c>
      <c r="Q9">
        <f t="shared" si="3"/>
        <v>0</v>
      </c>
      <c r="R9">
        <f t="shared" si="4"/>
        <v>0</v>
      </c>
      <c r="S9">
        <f t="shared" si="5"/>
        <v>0.6766681583969234</v>
      </c>
      <c r="T9">
        <f t="shared" si="6"/>
        <v>-0.3905742910893707</v>
      </c>
    </row>
    <row r="10" spans="1:20" x14ac:dyDescent="0.25">
      <c r="A10">
        <v>41</v>
      </c>
      <c r="B10">
        <v>0</v>
      </c>
      <c r="C10">
        <v>2</v>
      </c>
      <c r="D10">
        <v>130</v>
      </c>
      <c r="E10">
        <v>204</v>
      </c>
      <c r="F10">
        <v>0</v>
      </c>
      <c r="G10">
        <v>2</v>
      </c>
      <c r="H10">
        <v>172</v>
      </c>
      <c r="I10">
        <v>0</v>
      </c>
      <c r="J10">
        <v>1.4</v>
      </c>
      <c r="K10">
        <v>1</v>
      </c>
      <c r="L10">
        <v>0</v>
      </c>
      <c r="M10">
        <v>3</v>
      </c>
      <c r="N10">
        <v>0</v>
      </c>
      <c r="O10">
        <f t="shared" si="1"/>
        <v>-3.7722903022662861</v>
      </c>
      <c r="P10">
        <f t="shared" si="2"/>
        <v>2.2482250857342387E-2</v>
      </c>
      <c r="Q10">
        <f t="shared" si="3"/>
        <v>0</v>
      </c>
      <c r="R10">
        <f t="shared" si="4"/>
        <v>0</v>
      </c>
      <c r="S10">
        <f t="shared" si="5"/>
        <v>0.97751774914265765</v>
      </c>
      <c r="T10">
        <f t="shared" si="6"/>
        <v>-2.2738829596766718E-2</v>
      </c>
    </row>
    <row r="11" spans="1:20" x14ac:dyDescent="0.25">
      <c r="A11">
        <v>56</v>
      </c>
      <c r="B11">
        <v>1</v>
      </c>
      <c r="C11">
        <v>2</v>
      </c>
      <c r="D11">
        <v>120</v>
      </c>
      <c r="E11">
        <v>236</v>
      </c>
      <c r="F11">
        <v>0</v>
      </c>
      <c r="G11">
        <v>0</v>
      </c>
      <c r="H11">
        <v>178</v>
      </c>
      <c r="I11">
        <v>0</v>
      </c>
      <c r="J11">
        <v>0.8</v>
      </c>
      <c r="K11">
        <v>1</v>
      </c>
      <c r="L11">
        <v>0</v>
      </c>
      <c r="M11">
        <v>3</v>
      </c>
      <c r="N11">
        <v>0</v>
      </c>
      <c r="O11">
        <f t="shared" si="1"/>
        <v>-3.5158865736850471</v>
      </c>
      <c r="P11">
        <f t="shared" si="2"/>
        <v>2.8863574009805552E-2</v>
      </c>
      <c r="Q11">
        <f t="shared" si="3"/>
        <v>0</v>
      </c>
      <c r="R11">
        <f t="shared" si="4"/>
        <v>0</v>
      </c>
      <c r="S11">
        <f t="shared" si="5"/>
        <v>0.97113642599019445</v>
      </c>
      <c r="T11">
        <f t="shared" si="6"/>
        <v>-2.9288320055248999E-2</v>
      </c>
    </row>
    <row r="12" spans="1:20" x14ac:dyDescent="0.25">
      <c r="A12">
        <v>62</v>
      </c>
      <c r="B12">
        <v>0</v>
      </c>
      <c r="C12">
        <v>4</v>
      </c>
      <c r="D12">
        <v>140</v>
      </c>
      <c r="E12">
        <v>268</v>
      </c>
      <c r="F12">
        <v>0</v>
      </c>
      <c r="G12">
        <v>2</v>
      </c>
      <c r="H12">
        <v>160</v>
      </c>
      <c r="I12">
        <v>0</v>
      </c>
      <c r="J12">
        <v>3.6</v>
      </c>
      <c r="K12">
        <v>3</v>
      </c>
      <c r="L12">
        <v>2</v>
      </c>
      <c r="M12">
        <v>3</v>
      </c>
      <c r="N12">
        <v>1</v>
      </c>
      <c r="O12">
        <f t="shared" si="1"/>
        <v>2.1100700275398845</v>
      </c>
      <c r="P12">
        <f t="shared" si="2"/>
        <v>0.89187808628861087</v>
      </c>
      <c r="Q12">
        <f t="shared" si="3"/>
        <v>1</v>
      </c>
      <c r="R12">
        <f t="shared" si="4"/>
        <v>0</v>
      </c>
      <c r="S12">
        <f t="shared" si="5"/>
        <v>0.89187808628861087</v>
      </c>
      <c r="T12">
        <f t="shared" si="6"/>
        <v>-0.11442583030728465</v>
      </c>
    </row>
    <row r="13" spans="1:20" x14ac:dyDescent="0.25">
      <c r="A13">
        <v>57</v>
      </c>
      <c r="B13">
        <v>0</v>
      </c>
      <c r="C13">
        <v>4</v>
      </c>
      <c r="D13">
        <v>120</v>
      </c>
      <c r="E13">
        <v>354</v>
      </c>
      <c r="F13">
        <v>0</v>
      </c>
      <c r="G13">
        <v>0</v>
      </c>
      <c r="H13">
        <v>163</v>
      </c>
      <c r="I13">
        <v>1</v>
      </c>
      <c r="J13">
        <v>0.6</v>
      </c>
      <c r="K13">
        <v>1</v>
      </c>
      <c r="L13">
        <v>0</v>
      </c>
      <c r="M13">
        <v>3</v>
      </c>
      <c r="N13">
        <v>0</v>
      </c>
      <c r="O13">
        <f t="shared" si="1"/>
        <v>-1.9142648963284534</v>
      </c>
      <c r="P13">
        <f t="shared" si="2"/>
        <v>0.12850247095115733</v>
      </c>
      <c r="Q13">
        <f t="shared" si="3"/>
        <v>0</v>
      </c>
      <c r="R13">
        <f t="shared" si="4"/>
        <v>0</v>
      </c>
      <c r="S13">
        <f t="shared" si="5"/>
        <v>0.8714975290488427</v>
      </c>
      <c r="T13">
        <f t="shared" si="6"/>
        <v>-0.13754224931140194</v>
      </c>
    </row>
    <row r="14" spans="1:20" x14ac:dyDescent="0.25">
      <c r="A14">
        <v>63</v>
      </c>
      <c r="B14">
        <v>1</v>
      </c>
      <c r="C14">
        <v>4</v>
      </c>
      <c r="D14">
        <v>130</v>
      </c>
      <c r="E14">
        <v>254</v>
      </c>
      <c r="F14">
        <v>0</v>
      </c>
      <c r="G14">
        <v>2</v>
      </c>
      <c r="H14">
        <v>147</v>
      </c>
      <c r="I14">
        <v>0</v>
      </c>
      <c r="J14">
        <v>1.4</v>
      </c>
      <c r="K14">
        <v>2</v>
      </c>
      <c r="L14">
        <v>1</v>
      </c>
      <c r="M14">
        <v>7</v>
      </c>
      <c r="N14">
        <v>1</v>
      </c>
      <c r="O14">
        <f t="shared" si="1"/>
        <v>2.3600121286444642</v>
      </c>
      <c r="P14">
        <f t="shared" si="2"/>
        <v>0.91372676161194621</v>
      </c>
      <c r="Q14">
        <f t="shared" si="3"/>
        <v>1</v>
      </c>
      <c r="R14">
        <f t="shared" si="4"/>
        <v>0</v>
      </c>
      <c r="S14">
        <f t="shared" si="5"/>
        <v>0.91372676161194621</v>
      </c>
      <c r="T14">
        <f t="shared" si="6"/>
        <v>-9.0223700129975701E-2</v>
      </c>
    </row>
    <row r="15" spans="1:20" x14ac:dyDescent="0.25">
      <c r="A15">
        <v>53</v>
      </c>
      <c r="B15">
        <v>1</v>
      </c>
      <c r="C15">
        <v>4</v>
      </c>
      <c r="D15">
        <v>140</v>
      </c>
      <c r="E15">
        <v>203</v>
      </c>
      <c r="F15">
        <v>1</v>
      </c>
      <c r="G15">
        <v>2</v>
      </c>
      <c r="H15">
        <v>155</v>
      </c>
      <c r="I15">
        <v>1</v>
      </c>
      <c r="J15">
        <v>3.1</v>
      </c>
      <c r="K15">
        <v>3</v>
      </c>
      <c r="L15">
        <v>0</v>
      </c>
      <c r="M15">
        <v>7</v>
      </c>
      <c r="N15">
        <v>1</v>
      </c>
      <c r="O15">
        <f t="shared" si="1"/>
        <v>1.9490318841673568</v>
      </c>
      <c r="P15">
        <f t="shared" si="2"/>
        <v>0.87534104026191017</v>
      </c>
      <c r="Q15">
        <f t="shared" si="3"/>
        <v>1</v>
      </c>
      <c r="R15">
        <f t="shared" si="4"/>
        <v>0</v>
      </c>
      <c r="S15">
        <f t="shared" si="5"/>
        <v>0.87534104026191017</v>
      </c>
      <c r="T15">
        <f t="shared" si="6"/>
        <v>-0.13314170826201138</v>
      </c>
    </row>
    <row r="16" spans="1:20" x14ac:dyDescent="0.25">
      <c r="A16">
        <v>57</v>
      </c>
      <c r="B16">
        <v>1</v>
      </c>
      <c r="C16">
        <v>4</v>
      </c>
      <c r="D16">
        <v>140</v>
      </c>
      <c r="E16">
        <v>192</v>
      </c>
      <c r="F16">
        <v>0</v>
      </c>
      <c r="G16">
        <v>0</v>
      </c>
      <c r="H16">
        <v>148</v>
      </c>
      <c r="I16">
        <v>0</v>
      </c>
      <c r="J16">
        <v>0.4</v>
      </c>
      <c r="K16">
        <v>2</v>
      </c>
      <c r="L16">
        <v>0</v>
      </c>
      <c r="M16">
        <v>6</v>
      </c>
      <c r="N16">
        <v>0</v>
      </c>
      <c r="O16">
        <f t="shared" si="1"/>
        <v>5.6869940420227749E-3</v>
      </c>
      <c r="P16">
        <f t="shared" si="2"/>
        <v>0.50142174467868061</v>
      </c>
      <c r="Q16">
        <f t="shared" si="3"/>
        <v>1</v>
      </c>
      <c r="R16">
        <f t="shared" si="4"/>
        <v>1</v>
      </c>
      <c r="S16">
        <f t="shared" si="5"/>
        <v>0.49857825532131939</v>
      </c>
      <c r="T16">
        <f t="shared" si="6"/>
        <v>-0.69599472031316312</v>
      </c>
    </row>
    <row r="17" spans="1:20" x14ac:dyDescent="0.25">
      <c r="A17">
        <v>56</v>
      </c>
      <c r="B17">
        <v>0</v>
      </c>
      <c r="C17">
        <v>2</v>
      </c>
      <c r="D17">
        <v>140</v>
      </c>
      <c r="E17">
        <v>294</v>
      </c>
      <c r="F17">
        <v>0</v>
      </c>
      <c r="G17">
        <v>2</v>
      </c>
      <c r="H17">
        <v>153</v>
      </c>
      <c r="I17">
        <v>0</v>
      </c>
      <c r="J17">
        <v>1.3</v>
      </c>
      <c r="K17">
        <v>2</v>
      </c>
      <c r="L17">
        <v>0</v>
      </c>
      <c r="M17">
        <v>3</v>
      </c>
      <c r="N17">
        <v>0</v>
      </c>
      <c r="O17">
        <f t="shared" si="1"/>
        <v>-2.3567390781409854</v>
      </c>
      <c r="P17">
        <f t="shared" si="2"/>
        <v>8.6531603138555235E-2</v>
      </c>
      <c r="Q17">
        <f t="shared" si="3"/>
        <v>0</v>
      </c>
      <c r="R17">
        <f t="shared" si="4"/>
        <v>0</v>
      </c>
      <c r="S17">
        <f t="shared" si="5"/>
        <v>0.91346839686144476</v>
      </c>
      <c r="T17">
        <f t="shared" si="6"/>
        <v>-9.0506499425962478E-2</v>
      </c>
    </row>
    <row r="18" spans="1:20" x14ac:dyDescent="0.25">
      <c r="A18">
        <v>56</v>
      </c>
      <c r="B18">
        <v>1</v>
      </c>
      <c r="C18">
        <v>3</v>
      </c>
      <c r="D18">
        <v>130</v>
      </c>
      <c r="E18">
        <v>256</v>
      </c>
      <c r="F18">
        <v>1</v>
      </c>
      <c r="G18">
        <v>2</v>
      </c>
      <c r="H18">
        <v>142</v>
      </c>
      <c r="I18">
        <v>1</v>
      </c>
      <c r="J18">
        <v>0.6</v>
      </c>
      <c r="K18">
        <v>2</v>
      </c>
      <c r="L18">
        <v>1</v>
      </c>
      <c r="M18">
        <v>6</v>
      </c>
      <c r="N18">
        <v>1</v>
      </c>
      <c r="O18">
        <f t="shared" si="1"/>
        <v>1.3588638066371947</v>
      </c>
      <c r="P18">
        <f t="shared" si="2"/>
        <v>0.79557497447024961</v>
      </c>
      <c r="Q18">
        <f t="shared" si="3"/>
        <v>1</v>
      </c>
      <c r="R18">
        <f t="shared" si="4"/>
        <v>0</v>
      </c>
      <c r="S18">
        <f t="shared" si="5"/>
        <v>0.79557497447024961</v>
      </c>
      <c r="T18">
        <f t="shared" si="6"/>
        <v>-0.2286901874112523</v>
      </c>
    </row>
    <row r="19" spans="1:20" x14ac:dyDescent="0.25">
      <c r="A19">
        <v>44</v>
      </c>
      <c r="B19">
        <v>1</v>
      </c>
      <c r="C19">
        <v>2</v>
      </c>
      <c r="D19">
        <v>120</v>
      </c>
      <c r="E19">
        <v>263</v>
      </c>
      <c r="F19">
        <v>0</v>
      </c>
      <c r="G19">
        <v>0</v>
      </c>
      <c r="H19">
        <v>173</v>
      </c>
      <c r="I19">
        <v>0</v>
      </c>
      <c r="J19">
        <v>0</v>
      </c>
      <c r="K19">
        <v>1</v>
      </c>
      <c r="L19">
        <v>0</v>
      </c>
      <c r="M19">
        <v>7</v>
      </c>
      <c r="N19">
        <v>0</v>
      </c>
      <c r="O19">
        <f t="shared" si="1"/>
        <v>-1.9299294858112495</v>
      </c>
      <c r="P19">
        <f t="shared" si="2"/>
        <v>0.12675838518141644</v>
      </c>
      <c r="Q19">
        <f t="shared" si="3"/>
        <v>0</v>
      </c>
      <c r="R19">
        <f t="shared" si="4"/>
        <v>0</v>
      </c>
      <c r="S19">
        <f t="shared" si="5"/>
        <v>0.87324161481858353</v>
      </c>
      <c r="T19">
        <f t="shared" si="6"/>
        <v>-0.13554299761031177</v>
      </c>
    </row>
    <row r="20" spans="1:20" x14ac:dyDescent="0.25">
      <c r="A20">
        <v>52</v>
      </c>
      <c r="B20">
        <v>1</v>
      </c>
      <c r="C20">
        <v>3</v>
      </c>
      <c r="D20">
        <v>172</v>
      </c>
      <c r="E20">
        <v>199</v>
      </c>
      <c r="F20">
        <v>1</v>
      </c>
      <c r="G20">
        <v>0</v>
      </c>
      <c r="H20">
        <v>162</v>
      </c>
      <c r="I20">
        <v>0</v>
      </c>
      <c r="J20">
        <v>0.5</v>
      </c>
      <c r="K20">
        <v>1</v>
      </c>
      <c r="L20">
        <v>0</v>
      </c>
      <c r="M20">
        <v>7</v>
      </c>
      <c r="N20">
        <v>0</v>
      </c>
      <c r="O20">
        <f t="shared" si="1"/>
        <v>-1.2076264791825695</v>
      </c>
      <c r="P20">
        <f t="shared" si="2"/>
        <v>0.23012128752444219</v>
      </c>
      <c r="Q20">
        <f t="shared" si="3"/>
        <v>0</v>
      </c>
      <c r="R20">
        <f t="shared" si="4"/>
        <v>0</v>
      </c>
      <c r="S20">
        <f t="shared" si="5"/>
        <v>0.76987871247555784</v>
      </c>
      <c r="T20">
        <f t="shared" si="6"/>
        <v>-0.26152229280690664</v>
      </c>
    </row>
    <row r="21" spans="1:20" x14ac:dyDescent="0.25">
      <c r="A21">
        <v>57</v>
      </c>
      <c r="B21">
        <v>1</v>
      </c>
      <c r="C21">
        <v>3</v>
      </c>
      <c r="D21">
        <v>150</v>
      </c>
      <c r="E21">
        <v>168</v>
      </c>
      <c r="F21">
        <v>0</v>
      </c>
      <c r="G21">
        <v>0</v>
      </c>
      <c r="H21">
        <v>174</v>
      </c>
      <c r="I21">
        <v>0</v>
      </c>
      <c r="J21">
        <v>1.6</v>
      </c>
      <c r="K21">
        <v>1</v>
      </c>
      <c r="L21">
        <v>0</v>
      </c>
      <c r="M21">
        <v>3</v>
      </c>
      <c r="N21">
        <v>0</v>
      </c>
      <c r="O21">
        <f t="shared" si="1"/>
        <v>-2.2919206047469123</v>
      </c>
      <c r="P21">
        <f t="shared" si="2"/>
        <v>9.1794307157356578E-2</v>
      </c>
      <c r="Q21">
        <f t="shared" si="3"/>
        <v>0</v>
      </c>
      <c r="R21">
        <f t="shared" si="4"/>
        <v>0</v>
      </c>
      <c r="S21">
        <f t="shared" si="5"/>
        <v>0.90820569284264341</v>
      </c>
      <c r="T21">
        <f t="shared" si="6"/>
        <v>-9.6284392068119659E-2</v>
      </c>
    </row>
    <row r="22" spans="1:20" x14ac:dyDescent="0.25">
      <c r="A22">
        <v>48</v>
      </c>
      <c r="B22">
        <v>1</v>
      </c>
      <c r="C22">
        <v>2</v>
      </c>
      <c r="D22">
        <v>110</v>
      </c>
      <c r="E22">
        <v>229</v>
      </c>
      <c r="F22">
        <v>0</v>
      </c>
      <c r="G22">
        <v>0</v>
      </c>
      <c r="H22">
        <v>168</v>
      </c>
      <c r="I22">
        <v>0</v>
      </c>
      <c r="J22">
        <v>1</v>
      </c>
      <c r="K22">
        <v>3</v>
      </c>
      <c r="L22">
        <v>0</v>
      </c>
      <c r="M22">
        <v>7</v>
      </c>
      <c r="N22">
        <v>1</v>
      </c>
      <c r="O22">
        <f t="shared" si="1"/>
        <v>-0.90608176064512502</v>
      </c>
      <c r="P22">
        <f t="shared" si="2"/>
        <v>0.28780229890979264</v>
      </c>
      <c r="Q22">
        <f t="shared" si="3"/>
        <v>0</v>
      </c>
      <c r="R22">
        <f t="shared" si="4"/>
        <v>1</v>
      </c>
      <c r="S22">
        <f t="shared" si="5"/>
        <v>0.28780229890979264</v>
      </c>
      <c r="T22">
        <f t="shared" si="6"/>
        <v>-1.2454814966879697</v>
      </c>
    </row>
    <row r="23" spans="1:20" x14ac:dyDescent="0.25">
      <c r="A23">
        <v>54</v>
      </c>
      <c r="B23">
        <v>1</v>
      </c>
      <c r="C23">
        <v>4</v>
      </c>
      <c r="D23">
        <v>140</v>
      </c>
      <c r="E23">
        <v>239</v>
      </c>
      <c r="F23">
        <v>0</v>
      </c>
      <c r="G23">
        <v>0</v>
      </c>
      <c r="H23">
        <v>160</v>
      </c>
      <c r="I23">
        <v>0</v>
      </c>
      <c r="J23">
        <v>1.2</v>
      </c>
      <c r="K23">
        <v>1</v>
      </c>
      <c r="L23">
        <v>0</v>
      </c>
      <c r="M23">
        <v>3</v>
      </c>
      <c r="N23">
        <v>0</v>
      </c>
      <c r="O23">
        <f t="shared" si="1"/>
        <v>-1.3689504692276868</v>
      </c>
      <c r="P23">
        <f t="shared" si="2"/>
        <v>0.2027894668414072</v>
      </c>
      <c r="Q23">
        <f t="shared" si="3"/>
        <v>0</v>
      </c>
      <c r="R23">
        <f t="shared" si="4"/>
        <v>0</v>
      </c>
      <c r="S23">
        <f t="shared" si="5"/>
        <v>0.7972105331585928</v>
      </c>
      <c r="T23">
        <f t="shared" si="6"/>
        <v>-0.22663647803811893</v>
      </c>
    </row>
    <row r="24" spans="1:20" x14ac:dyDescent="0.25">
      <c r="A24">
        <v>48</v>
      </c>
      <c r="B24">
        <v>0</v>
      </c>
      <c r="C24">
        <v>3</v>
      </c>
      <c r="D24">
        <v>130</v>
      </c>
      <c r="E24">
        <v>275</v>
      </c>
      <c r="F24">
        <v>0</v>
      </c>
      <c r="G24">
        <v>0</v>
      </c>
      <c r="H24">
        <v>139</v>
      </c>
      <c r="I24">
        <v>0</v>
      </c>
      <c r="J24">
        <v>0.2</v>
      </c>
      <c r="K24">
        <v>1</v>
      </c>
      <c r="L24">
        <v>0</v>
      </c>
      <c r="M24">
        <v>3</v>
      </c>
      <c r="N24">
        <v>0</v>
      </c>
      <c r="O24">
        <f t="shared" si="1"/>
        <v>-3.0460747987436028</v>
      </c>
      <c r="P24">
        <f t="shared" si="2"/>
        <v>4.5387238454062562E-2</v>
      </c>
      <c r="Q24">
        <f t="shared" si="3"/>
        <v>0</v>
      </c>
      <c r="R24">
        <f t="shared" si="4"/>
        <v>0</v>
      </c>
      <c r="S24">
        <f t="shared" si="5"/>
        <v>0.95461276154593744</v>
      </c>
      <c r="T24">
        <f t="shared" si="6"/>
        <v>-4.6449506025009843E-2</v>
      </c>
    </row>
    <row r="25" spans="1:20" x14ac:dyDescent="0.25">
      <c r="A25">
        <v>49</v>
      </c>
      <c r="B25">
        <v>1</v>
      </c>
      <c r="C25">
        <v>2</v>
      </c>
      <c r="D25">
        <v>130</v>
      </c>
      <c r="E25">
        <v>266</v>
      </c>
      <c r="F25">
        <v>0</v>
      </c>
      <c r="G25">
        <v>0</v>
      </c>
      <c r="H25">
        <v>171</v>
      </c>
      <c r="I25">
        <v>0</v>
      </c>
      <c r="J25">
        <v>0.6</v>
      </c>
      <c r="K25">
        <v>1</v>
      </c>
      <c r="L25">
        <v>0</v>
      </c>
      <c r="M25">
        <v>3</v>
      </c>
      <c r="N25">
        <v>0</v>
      </c>
      <c r="O25">
        <f t="shared" si="1"/>
        <v>-2.9312840707507606</v>
      </c>
      <c r="P25">
        <f t="shared" si="2"/>
        <v>5.0628570036752425E-2</v>
      </c>
      <c r="Q25">
        <f t="shared" si="3"/>
        <v>0</v>
      </c>
      <c r="R25">
        <f t="shared" si="4"/>
        <v>0</v>
      </c>
      <c r="S25">
        <f t="shared" si="5"/>
        <v>0.94937142996324753</v>
      </c>
      <c r="T25">
        <f t="shared" si="6"/>
        <v>-5.1955166046545979E-2</v>
      </c>
    </row>
    <row r="26" spans="1:20" x14ac:dyDescent="0.25">
      <c r="A26">
        <v>64</v>
      </c>
      <c r="B26">
        <v>1</v>
      </c>
      <c r="C26">
        <v>1</v>
      </c>
      <c r="D26">
        <v>110</v>
      </c>
      <c r="E26">
        <v>211</v>
      </c>
      <c r="F26">
        <v>0</v>
      </c>
      <c r="G26">
        <v>2</v>
      </c>
      <c r="H26">
        <v>144</v>
      </c>
      <c r="I26">
        <v>1</v>
      </c>
      <c r="J26">
        <v>1.8</v>
      </c>
      <c r="K26">
        <v>2</v>
      </c>
      <c r="L26">
        <v>0</v>
      </c>
      <c r="M26">
        <v>3</v>
      </c>
      <c r="N26">
        <v>0</v>
      </c>
      <c r="O26">
        <f t="shared" si="1"/>
        <v>-1.6339980450877798</v>
      </c>
      <c r="P26">
        <f t="shared" si="2"/>
        <v>0.16328340498031679</v>
      </c>
      <c r="Q26">
        <f t="shared" si="3"/>
        <v>0</v>
      </c>
      <c r="R26">
        <f t="shared" si="4"/>
        <v>0</v>
      </c>
      <c r="S26">
        <f t="shared" si="5"/>
        <v>0.83671659501968321</v>
      </c>
      <c r="T26">
        <f t="shared" si="6"/>
        <v>-0.17826986198258787</v>
      </c>
    </row>
    <row r="27" spans="1:20" x14ac:dyDescent="0.25">
      <c r="A27">
        <v>58</v>
      </c>
      <c r="B27">
        <v>0</v>
      </c>
      <c r="C27">
        <v>1</v>
      </c>
      <c r="D27">
        <v>150</v>
      </c>
      <c r="E27">
        <v>283</v>
      </c>
      <c r="F27">
        <v>1</v>
      </c>
      <c r="G27">
        <v>2</v>
      </c>
      <c r="H27">
        <v>162</v>
      </c>
      <c r="I27">
        <v>0</v>
      </c>
      <c r="J27">
        <v>1</v>
      </c>
      <c r="K27">
        <v>1</v>
      </c>
      <c r="L27">
        <v>0</v>
      </c>
      <c r="M27">
        <v>3</v>
      </c>
      <c r="N27">
        <v>0</v>
      </c>
      <c r="O27">
        <f t="shared" si="1"/>
        <v>-4.6276457453929503</v>
      </c>
      <c r="P27">
        <f t="shared" si="2"/>
        <v>9.6830726663069445E-3</v>
      </c>
      <c r="Q27">
        <f t="shared" si="3"/>
        <v>0</v>
      </c>
      <c r="R27">
        <f t="shared" si="4"/>
        <v>0</v>
      </c>
      <c r="S27">
        <f t="shared" si="5"/>
        <v>0.99031692733369303</v>
      </c>
      <c r="T27">
        <f t="shared" si="6"/>
        <v>-9.7302584638429106E-3</v>
      </c>
    </row>
    <row r="28" spans="1:20" x14ac:dyDescent="0.25">
      <c r="A28">
        <v>58</v>
      </c>
      <c r="B28">
        <v>1</v>
      </c>
      <c r="C28">
        <v>2</v>
      </c>
      <c r="D28">
        <v>120</v>
      </c>
      <c r="E28">
        <v>284</v>
      </c>
      <c r="F28">
        <v>0</v>
      </c>
      <c r="G28">
        <v>2</v>
      </c>
      <c r="H28">
        <v>160</v>
      </c>
      <c r="I28">
        <v>0</v>
      </c>
      <c r="J28">
        <v>1.8</v>
      </c>
      <c r="K28">
        <v>2</v>
      </c>
      <c r="L28">
        <v>0</v>
      </c>
      <c r="M28">
        <v>3</v>
      </c>
      <c r="N28">
        <v>1</v>
      </c>
      <c r="O28">
        <f t="shared" si="1"/>
        <v>-1.6247446346913241</v>
      </c>
      <c r="P28">
        <f t="shared" si="2"/>
        <v>0.16455156606872445</v>
      </c>
      <c r="Q28">
        <f t="shared" si="3"/>
        <v>0</v>
      </c>
      <c r="R28">
        <f t="shared" si="4"/>
        <v>1</v>
      </c>
      <c r="S28">
        <f t="shared" si="5"/>
        <v>0.16455156606872445</v>
      </c>
      <c r="T28">
        <f t="shared" si="6"/>
        <v>-1.8045312863562513</v>
      </c>
    </row>
    <row r="29" spans="1:20" x14ac:dyDescent="0.25">
      <c r="A29">
        <v>58</v>
      </c>
      <c r="B29">
        <v>1</v>
      </c>
      <c r="C29">
        <v>3</v>
      </c>
      <c r="D29">
        <v>132</v>
      </c>
      <c r="E29">
        <v>224</v>
      </c>
      <c r="F29">
        <v>0</v>
      </c>
      <c r="G29">
        <v>2</v>
      </c>
      <c r="H29">
        <v>173</v>
      </c>
      <c r="I29">
        <v>0</v>
      </c>
      <c r="J29">
        <v>3.2</v>
      </c>
      <c r="K29">
        <v>1</v>
      </c>
      <c r="L29">
        <v>2</v>
      </c>
      <c r="M29">
        <v>7</v>
      </c>
      <c r="N29">
        <v>1</v>
      </c>
      <c r="O29">
        <f t="shared" si="1"/>
        <v>2.358837625387463</v>
      </c>
      <c r="P29">
        <f t="shared" si="2"/>
        <v>0.91363413032331164</v>
      </c>
      <c r="Q29">
        <f t="shared" si="3"/>
        <v>1</v>
      </c>
      <c r="R29">
        <f t="shared" si="4"/>
        <v>0</v>
      </c>
      <c r="S29">
        <f t="shared" si="5"/>
        <v>0.91363413032331164</v>
      </c>
      <c r="T29">
        <f t="shared" si="6"/>
        <v>-9.0325082718519356E-2</v>
      </c>
    </row>
    <row r="30" spans="1:20" x14ac:dyDescent="0.25">
      <c r="A30">
        <v>60</v>
      </c>
      <c r="B30">
        <v>1</v>
      </c>
      <c r="C30">
        <v>4</v>
      </c>
      <c r="D30">
        <v>130</v>
      </c>
      <c r="E30">
        <v>206</v>
      </c>
      <c r="F30">
        <v>0</v>
      </c>
      <c r="G30">
        <v>2</v>
      </c>
      <c r="H30">
        <v>132</v>
      </c>
      <c r="I30">
        <v>1</v>
      </c>
      <c r="J30">
        <v>2.4</v>
      </c>
      <c r="K30">
        <v>2</v>
      </c>
      <c r="L30">
        <v>2</v>
      </c>
      <c r="M30">
        <v>7</v>
      </c>
      <c r="N30">
        <v>1</v>
      </c>
      <c r="O30">
        <f t="shared" si="1"/>
        <v>4.913893194355059</v>
      </c>
      <c r="P30">
        <f t="shared" si="2"/>
        <v>0.99270969722754521</v>
      </c>
      <c r="Q30">
        <f t="shared" si="3"/>
        <v>1</v>
      </c>
      <c r="R30">
        <f t="shared" si="4"/>
        <v>0</v>
      </c>
      <c r="S30">
        <f t="shared" si="5"/>
        <v>0.99270969722754521</v>
      </c>
      <c r="T30">
        <f t="shared" si="6"/>
        <v>-7.3170068963010681E-3</v>
      </c>
    </row>
    <row r="31" spans="1:20" x14ac:dyDescent="0.25">
      <c r="A31">
        <v>50</v>
      </c>
      <c r="B31">
        <v>0</v>
      </c>
      <c r="C31">
        <v>3</v>
      </c>
      <c r="D31">
        <v>120</v>
      </c>
      <c r="E31">
        <v>219</v>
      </c>
      <c r="F31">
        <v>0</v>
      </c>
      <c r="G31">
        <v>0</v>
      </c>
      <c r="H31">
        <v>158</v>
      </c>
      <c r="I31">
        <v>0</v>
      </c>
      <c r="J31">
        <v>1.6</v>
      </c>
      <c r="K31">
        <v>2</v>
      </c>
      <c r="L31">
        <v>0</v>
      </c>
      <c r="M31">
        <v>3</v>
      </c>
      <c r="N31">
        <v>0</v>
      </c>
      <c r="O31">
        <f t="shared" si="1"/>
        <v>-3.0708251045353281</v>
      </c>
      <c r="P31">
        <f t="shared" si="2"/>
        <v>4.4326861373932672E-2</v>
      </c>
      <c r="Q31">
        <f t="shared" si="3"/>
        <v>0</v>
      </c>
      <c r="R31">
        <f t="shared" si="4"/>
        <v>0</v>
      </c>
      <c r="S31">
        <f t="shared" si="5"/>
        <v>0.95567313862606729</v>
      </c>
      <c r="T31">
        <f t="shared" si="6"/>
        <v>-4.5339329596504351E-2</v>
      </c>
    </row>
    <row r="32" spans="1:20" x14ac:dyDescent="0.25">
      <c r="A32">
        <v>58</v>
      </c>
      <c r="B32">
        <v>0</v>
      </c>
      <c r="C32">
        <v>3</v>
      </c>
      <c r="D32">
        <v>120</v>
      </c>
      <c r="E32">
        <v>340</v>
      </c>
      <c r="F32">
        <v>0</v>
      </c>
      <c r="G32">
        <v>0</v>
      </c>
      <c r="H32">
        <v>172</v>
      </c>
      <c r="I32">
        <v>0</v>
      </c>
      <c r="J32">
        <v>0</v>
      </c>
      <c r="K32">
        <v>1</v>
      </c>
      <c r="L32">
        <v>0</v>
      </c>
      <c r="M32">
        <v>3</v>
      </c>
      <c r="N32">
        <v>0</v>
      </c>
      <c r="O32">
        <f t="shared" si="1"/>
        <v>-3.8348024131264129</v>
      </c>
      <c r="P32">
        <f t="shared" si="2"/>
        <v>2.1148677027677892E-2</v>
      </c>
      <c r="Q32">
        <f t="shared" si="3"/>
        <v>0</v>
      </c>
      <c r="R32">
        <f t="shared" si="4"/>
        <v>0</v>
      </c>
      <c r="S32">
        <f t="shared" si="5"/>
        <v>0.97885132297232214</v>
      </c>
      <c r="T32">
        <f t="shared" si="6"/>
        <v>-2.1375514202729793E-2</v>
      </c>
    </row>
    <row r="33" spans="1:20" x14ac:dyDescent="0.25">
      <c r="A33">
        <v>66</v>
      </c>
      <c r="B33">
        <v>0</v>
      </c>
      <c r="C33">
        <v>1</v>
      </c>
      <c r="D33">
        <v>150</v>
      </c>
      <c r="E33">
        <v>226</v>
      </c>
      <c r="F33">
        <v>0</v>
      </c>
      <c r="G33">
        <v>0</v>
      </c>
      <c r="H33">
        <v>114</v>
      </c>
      <c r="I33">
        <v>0</v>
      </c>
      <c r="J33">
        <v>2.6</v>
      </c>
      <c r="K33">
        <v>3</v>
      </c>
      <c r="L33">
        <v>0</v>
      </c>
      <c r="M33">
        <v>3</v>
      </c>
      <c r="N33">
        <v>0</v>
      </c>
      <c r="O33">
        <f t="shared" si="1"/>
        <v>-1.9662769101872266</v>
      </c>
      <c r="P33">
        <f t="shared" si="2"/>
        <v>0.12278934586578809</v>
      </c>
      <c r="Q33">
        <f t="shared" si="3"/>
        <v>0</v>
      </c>
      <c r="R33">
        <f t="shared" si="4"/>
        <v>0</v>
      </c>
      <c r="S33">
        <f t="shared" si="5"/>
        <v>0.87721065413421195</v>
      </c>
      <c r="T33">
        <f t="shared" si="6"/>
        <v>-0.13100811689632461</v>
      </c>
    </row>
    <row r="34" spans="1:20" x14ac:dyDescent="0.25">
      <c r="A34">
        <v>43</v>
      </c>
      <c r="B34">
        <v>1</v>
      </c>
      <c r="C34">
        <v>4</v>
      </c>
      <c r="D34">
        <v>150</v>
      </c>
      <c r="E34">
        <v>247</v>
      </c>
      <c r="F34">
        <v>0</v>
      </c>
      <c r="G34">
        <v>0</v>
      </c>
      <c r="H34">
        <v>171</v>
      </c>
      <c r="I34">
        <v>0</v>
      </c>
      <c r="J34">
        <v>1.5</v>
      </c>
      <c r="K34">
        <v>1</v>
      </c>
      <c r="L34">
        <v>0</v>
      </c>
      <c r="M34">
        <v>3</v>
      </c>
      <c r="N34">
        <v>0</v>
      </c>
      <c r="O34">
        <f t="shared" si="1"/>
        <v>-1.0858654713692379</v>
      </c>
      <c r="P34">
        <f t="shared" si="2"/>
        <v>0.252397636337446</v>
      </c>
      <c r="Q34">
        <f t="shared" si="3"/>
        <v>0</v>
      </c>
      <c r="R34">
        <f t="shared" si="4"/>
        <v>0</v>
      </c>
      <c r="S34">
        <f t="shared" si="5"/>
        <v>0.74760236366255395</v>
      </c>
      <c r="T34">
        <f t="shared" si="6"/>
        <v>-0.29088404173831972</v>
      </c>
    </row>
    <row r="35" spans="1:20" x14ac:dyDescent="0.25">
      <c r="A35">
        <v>40</v>
      </c>
      <c r="B35">
        <v>1</v>
      </c>
      <c r="C35">
        <v>4</v>
      </c>
      <c r="D35">
        <v>110</v>
      </c>
      <c r="E35">
        <v>167</v>
      </c>
      <c r="F35">
        <v>0</v>
      </c>
      <c r="G35">
        <v>2</v>
      </c>
      <c r="H35">
        <v>114</v>
      </c>
      <c r="I35">
        <v>1</v>
      </c>
      <c r="J35">
        <v>2</v>
      </c>
      <c r="K35">
        <v>2</v>
      </c>
      <c r="L35">
        <v>0</v>
      </c>
      <c r="M35">
        <v>7</v>
      </c>
      <c r="N35">
        <v>1</v>
      </c>
      <c r="O35">
        <f t="shared" si="1"/>
        <v>2.2589328493057854</v>
      </c>
      <c r="P35">
        <f t="shared" si="2"/>
        <v>0.90541828404628144</v>
      </c>
      <c r="Q35">
        <f t="shared" si="3"/>
        <v>1</v>
      </c>
      <c r="R35">
        <f t="shared" si="4"/>
        <v>0</v>
      </c>
      <c r="S35">
        <f t="shared" si="5"/>
        <v>0.90541828404628144</v>
      </c>
      <c r="T35">
        <f t="shared" si="6"/>
        <v>-9.9358249743846452E-2</v>
      </c>
    </row>
    <row r="36" spans="1:20" x14ac:dyDescent="0.25">
      <c r="A36">
        <v>69</v>
      </c>
      <c r="B36">
        <v>0</v>
      </c>
      <c r="C36">
        <v>1</v>
      </c>
      <c r="D36">
        <v>140</v>
      </c>
      <c r="E36">
        <v>239</v>
      </c>
      <c r="F36">
        <v>0</v>
      </c>
      <c r="G36">
        <v>0</v>
      </c>
      <c r="H36">
        <v>151</v>
      </c>
      <c r="I36">
        <v>0</v>
      </c>
      <c r="J36">
        <v>1.8</v>
      </c>
      <c r="K36">
        <v>1</v>
      </c>
      <c r="L36">
        <v>2</v>
      </c>
      <c r="M36">
        <v>3</v>
      </c>
      <c r="N36">
        <v>0</v>
      </c>
      <c r="O36">
        <f t="shared" si="1"/>
        <v>-1.7513684375446354</v>
      </c>
      <c r="P36">
        <f t="shared" si="2"/>
        <v>0.14787468117989244</v>
      </c>
      <c r="Q36">
        <f t="shared" si="3"/>
        <v>0</v>
      </c>
      <c r="R36">
        <f t="shared" si="4"/>
        <v>0</v>
      </c>
      <c r="S36">
        <f t="shared" si="5"/>
        <v>0.85212531882010756</v>
      </c>
      <c r="T36">
        <f t="shared" si="6"/>
        <v>-0.16002167515214602</v>
      </c>
    </row>
    <row r="37" spans="1:20" x14ac:dyDescent="0.25">
      <c r="A37">
        <v>60</v>
      </c>
      <c r="B37">
        <v>1</v>
      </c>
      <c r="C37">
        <v>4</v>
      </c>
      <c r="D37">
        <v>117</v>
      </c>
      <c r="E37">
        <v>230</v>
      </c>
      <c r="F37">
        <v>1</v>
      </c>
      <c r="G37">
        <v>0</v>
      </c>
      <c r="H37">
        <v>160</v>
      </c>
      <c r="I37">
        <v>1</v>
      </c>
      <c r="J37">
        <v>1.4</v>
      </c>
      <c r="K37">
        <v>1</v>
      </c>
      <c r="L37">
        <v>2</v>
      </c>
      <c r="M37">
        <v>7</v>
      </c>
      <c r="N37">
        <v>1</v>
      </c>
      <c r="O37">
        <f t="shared" si="1"/>
        <v>1.8129491396111819</v>
      </c>
      <c r="P37">
        <f t="shared" si="2"/>
        <v>0.85971792685234083</v>
      </c>
      <c r="Q37">
        <f t="shared" si="3"/>
        <v>1</v>
      </c>
      <c r="R37">
        <f t="shared" si="4"/>
        <v>0</v>
      </c>
      <c r="S37">
        <f t="shared" si="5"/>
        <v>0.85971792685234083</v>
      </c>
      <c r="T37">
        <f t="shared" si="6"/>
        <v>-0.1511509355678966</v>
      </c>
    </row>
    <row r="38" spans="1:20" x14ac:dyDescent="0.25">
      <c r="A38">
        <v>64</v>
      </c>
      <c r="B38">
        <v>1</v>
      </c>
      <c r="C38">
        <v>3</v>
      </c>
      <c r="D38">
        <v>140</v>
      </c>
      <c r="E38">
        <v>335</v>
      </c>
      <c r="F38">
        <v>0</v>
      </c>
      <c r="G38">
        <v>0</v>
      </c>
      <c r="H38">
        <v>158</v>
      </c>
      <c r="I38">
        <v>0</v>
      </c>
      <c r="J38">
        <v>0</v>
      </c>
      <c r="K38">
        <v>1</v>
      </c>
      <c r="L38">
        <v>0</v>
      </c>
      <c r="M38">
        <v>3</v>
      </c>
      <c r="N38">
        <v>1</v>
      </c>
      <c r="O38">
        <f t="shared" si="1"/>
        <v>-1.8624364253189905</v>
      </c>
      <c r="P38">
        <f t="shared" si="2"/>
        <v>0.13441931941684299</v>
      </c>
      <c r="Q38">
        <f t="shared" si="3"/>
        <v>0</v>
      </c>
      <c r="R38">
        <f t="shared" si="4"/>
        <v>1</v>
      </c>
      <c r="S38">
        <f t="shared" si="5"/>
        <v>0.13441931941684299</v>
      </c>
      <c r="T38">
        <f t="shared" si="6"/>
        <v>-2.0067911155624714</v>
      </c>
    </row>
    <row r="39" spans="1:20" x14ac:dyDescent="0.25">
      <c r="A39">
        <v>59</v>
      </c>
      <c r="B39">
        <v>1</v>
      </c>
      <c r="C39">
        <v>4</v>
      </c>
      <c r="D39">
        <v>135</v>
      </c>
      <c r="E39">
        <v>234</v>
      </c>
      <c r="F39">
        <v>0</v>
      </c>
      <c r="G39">
        <v>0</v>
      </c>
      <c r="H39">
        <v>161</v>
      </c>
      <c r="I39">
        <v>0</v>
      </c>
      <c r="J39">
        <v>0.5</v>
      </c>
      <c r="K39">
        <v>2</v>
      </c>
      <c r="L39">
        <v>0</v>
      </c>
      <c r="M39">
        <v>7</v>
      </c>
      <c r="N39">
        <v>0</v>
      </c>
      <c r="O39">
        <f t="shared" si="1"/>
        <v>0.16699803597033203</v>
      </c>
      <c r="P39">
        <f t="shared" si="2"/>
        <v>0.54165275176772387</v>
      </c>
      <c r="Q39">
        <f t="shared" si="3"/>
        <v>1</v>
      </c>
      <c r="R39">
        <f t="shared" si="4"/>
        <v>1</v>
      </c>
      <c r="S39">
        <f t="shared" si="5"/>
        <v>0.45834724823227613</v>
      </c>
      <c r="T39">
        <f t="shared" si="6"/>
        <v>-0.78012819823091228</v>
      </c>
    </row>
    <row r="40" spans="1:20" x14ac:dyDescent="0.25">
      <c r="A40">
        <v>44</v>
      </c>
      <c r="B40">
        <v>1</v>
      </c>
      <c r="C40">
        <v>3</v>
      </c>
      <c r="D40">
        <v>130</v>
      </c>
      <c r="E40">
        <v>233</v>
      </c>
      <c r="F40">
        <v>0</v>
      </c>
      <c r="G40">
        <v>0</v>
      </c>
      <c r="H40">
        <v>179</v>
      </c>
      <c r="I40">
        <v>1</v>
      </c>
      <c r="J40">
        <v>0.4</v>
      </c>
      <c r="K40">
        <v>1</v>
      </c>
      <c r="L40">
        <v>0</v>
      </c>
      <c r="M40">
        <v>3</v>
      </c>
      <c r="N40">
        <v>0</v>
      </c>
      <c r="O40">
        <f t="shared" si="1"/>
        <v>-1.73808846698926</v>
      </c>
      <c r="P40">
        <f t="shared" si="2"/>
        <v>0.1495558975397773</v>
      </c>
      <c r="Q40">
        <f t="shared" si="3"/>
        <v>0</v>
      </c>
      <c r="R40">
        <f t="shared" si="4"/>
        <v>0</v>
      </c>
      <c r="S40">
        <f t="shared" si="5"/>
        <v>0.85044410246022273</v>
      </c>
      <c r="T40">
        <f t="shared" si="6"/>
        <v>-0.16199659245690723</v>
      </c>
    </row>
    <row r="41" spans="1:20" x14ac:dyDescent="0.25">
      <c r="A41">
        <v>42</v>
      </c>
      <c r="B41">
        <v>1</v>
      </c>
      <c r="C41">
        <v>4</v>
      </c>
      <c r="D41">
        <v>140</v>
      </c>
      <c r="E41">
        <v>226</v>
      </c>
      <c r="F41">
        <v>0</v>
      </c>
      <c r="G41">
        <v>0</v>
      </c>
      <c r="H41">
        <v>178</v>
      </c>
      <c r="I41">
        <v>0</v>
      </c>
      <c r="J41">
        <v>0</v>
      </c>
      <c r="K41">
        <v>1</v>
      </c>
      <c r="L41">
        <v>0</v>
      </c>
      <c r="M41">
        <v>3</v>
      </c>
      <c r="N41">
        <v>0</v>
      </c>
      <c r="O41">
        <f t="shared" si="1"/>
        <v>-1.9327824930637645</v>
      </c>
      <c r="P41">
        <f t="shared" si="2"/>
        <v>0.12644291996078427</v>
      </c>
      <c r="Q41">
        <f t="shared" si="3"/>
        <v>0</v>
      </c>
      <c r="R41">
        <f t="shared" si="4"/>
        <v>0</v>
      </c>
      <c r="S41">
        <f t="shared" si="5"/>
        <v>0.87355708003921573</v>
      </c>
      <c r="T41">
        <f t="shared" si="6"/>
        <v>-0.13518180519015427</v>
      </c>
    </row>
    <row r="42" spans="1:20" x14ac:dyDescent="0.25">
      <c r="A42">
        <v>43</v>
      </c>
      <c r="B42">
        <v>1</v>
      </c>
      <c r="C42">
        <v>4</v>
      </c>
      <c r="D42">
        <v>120</v>
      </c>
      <c r="E42">
        <v>177</v>
      </c>
      <c r="F42">
        <v>0</v>
      </c>
      <c r="G42">
        <v>2</v>
      </c>
      <c r="H42">
        <v>120</v>
      </c>
      <c r="I42">
        <v>1</v>
      </c>
      <c r="J42">
        <v>2.5</v>
      </c>
      <c r="K42">
        <v>2</v>
      </c>
      <c r="L42">
        <v>0</v>
      </c>
      <c r="M42">
        <v>7</v>
      </c>
      <c r="N42">
        <v>1</v>
      </c>
      <c r="O42">
        <f t="shared" si="1"/>
        <v>2.5065628779550631</v>
      </c>
      <c r="P42">
        <f t="shared" si="2"/>
        <v>0.92460062334693893</v>
      </c>
      <c r="Q42">
        <f t="shared" si="3"/>
        <v>1</v>
      </c>
      <c r="R42">
        <f t="shared" si="4"/>
        <v>0</v>
      </c>
      <c r="S42">
        <f t="shared" si="5"/>
        <v>0.92460062334693893</v>
      </c>
      <c r="T42">
        <f t="shared" si="6"/>
        <v>-7.8393393248119267E-2</v>
      </c>
    </row>
    <row r="43" spans="1:20" x14ac:dyDescent="0.25">
      <c r="A43">
        <v>57</v>
      </c>
      <c r="B43">
        <v>1</v>
      </c>
      <c r="C43">
        <v>4</v>
      </c>
      <c r="D43">
        <v>150</v>
      </c>
      <c r="E43">
        <v>276</v>
      </c>
      <c r="F43">
        <v>0</v>
      </c>
      <c r="G43">
        <v>2</v>
      </c>
      <c r="H43">
        <v>112</v>
      </c>
      <c r="I43">
        <v>1</v>
      </c>
      <c r="J43">
        <v>0.6</v>
      </c>
      <c r="K43">
        <v>2</v>
      </c>
      <c r="L43">
        <v>1</v>
      </c>
      <c r="M43">
        <v>6</v>
      </c>
      <c r="N43">
        <v>1</v>
      </c>
      <c r="O43">
        <f t="shared" si="1"/>
        <v>4.1432766757623893</v>
      </c>
      <c r="P43">
        <f t="shared" si="2"/>
        <v>0.98437718315320133</v>
      </c>
      <c r="Q43">
        <f t="shared" si="3"/>
        <v>1</v>
      </c>
      <c r="R43">
        <f t="shared" si="4"/>
        <v>0</v>
      </c>
      <c r="S43">
        <f t="shared" si="5"/>
        <v>0.98437718315320133</v>
      </c>
      <c r="T43">
        <f t="shared" si="6"/>
        <v>-1.5746139164171752E-2</v>
      </c>
    </row>
    <row r="44" spans="1:20" x14ac:dyDescent="0.25">
      <c r="A44">
        <v>55</v>
      </c>
      <c r="B44">
        <v>1</v>
      </c>
      <c r="C44">
        <v>4</v>
      </c>
      <c r="D44">
        <v>132</v>
      </c>
      <c r="E44">
        <v>353</v>
      </c>
      <c r="F44">
        <v>0</v>
      </c>
      <c r="G44">
        <v>0</v>
      </c>
      <c r="H44">
        <v>132</v>
      </c>
      <c r="I44">
        <v>1</v>
      </c>
      <c r="J44">
        <v>1.2</v>
      </c>
      <c r="K44">
        <v>2</v>
      </c>
      <c r="L44">
        <v>1</v>
      </c>
      <c r="M44">
        <v>7</v>
      </c>
      <c r="N44">
        <v>1</v>
      </c>
      <c r="O44">
        <f t="shared" si="1"/>
        <v>3.7122305764813346</v>
      </c>
      <c r="P44">
        <f t="shared" si="2"/>
        <v>0.97615927650322465</v>
      </c>
      <c r="Q44">
        <f t="shared" si="3"/>
        <v>1</v>
      </c>
      <c r="R44">
        <f t="shared" si="4"/>
        <v>0</v>
      </c>
      <c r="S44">
        <f t="shared" si="5"/>
        <v>0.97615927650322465</v>
      </c>
      <c r="T44">
        <f t="shared" si="6"/>
        <v>-2.4129512745046412E-2</v>
      </c>
    </row>
    <row r="45" spans="1:20" x14ac:dyDescent="0.25">
      <c r="A45">
        <v>61</v>
      </c>
      <c r="B45">
        <v>1</v>
      </c>
      <c r="C45">
        <v>3</v>
      </c>
      <c r="D45">
        <v>150</v>
      </c>
      <c r="E45">
        <v>243</v>
      </c>
      <c r="F45">
        <v>1</v>
      </c>
      <c r="G45">
        <v>0</v>
      </c>
      <c r="H45">
        <v>137</v>
      </c>
      <c r="I45">
        <v>1</v>
      </c>
      <c r="J45">
        <v>1</v>
      </c>
      <c r="K45">
        <v>2</v>
      </c>
      <c r="L45">
        <v>0</v>
      </c>
      <c r="M45">
        <v>3</v>
      </c>
      <c r="N45">
        <v>0</v>
      </c>
      <c r="O45">
        <f t="shared" si="1"/>
        <v>-0.88354780510202335</v>
      </c>
      <c r="P45">
        <f t="shared" si="2"/>
        <v>0.29244312635662151</v>
      </c>
      <c r="Q45">
        <f t="shared" si="3"/>
        <v>0</v>
      </c>
      <c r="R45">
        <f t="shared" si="4"/>
        <v>0</v>
      </c>
      <c r="S45">
        <f t="shared" si="5"/>
        <v>0.70755687364337849</v>
      </c>
      <c r="T45">
        <f t="shared" si="6"/>
        <v>-0.34593726592049473</v>
      </c>
    </row>
    <row r="46" spans="1:20" x14ac:dyDescent="0.25">
      <c r="A46">
        <v>65</v>
      </c>
      <c r="B46">
        <v>0</v>
      </c>
      <c r="C46">
        <v>4</v>
      </c>
      <c r="D46">
        <v>150</v>
      </c>
      <c r="E46">
        <v>225</v>
      </c>
      <c r="F46">
        <v>0</v>
      </c>
      <c r="G46">
        <v>2</v>
      </c>
      <c r="H46">
        <v>114</v>
      </c>
      <c r="I46">
        <v>0</v>
      </c>
      <c r="J46">
        <v>1</v>
      </c>
      <c r="K46">
        <v>2</v>
      </c>
      <c r="L46">
        <v>3</v>
      </c>
      <c r="M46">
        <v>7</v>
      </c>
      <c r="N46">
        <v>1</v>
      </c>
      <c r="O46">
        <f t="shared" si="1"/>
        <v>4.4739964418025044</v>
      </c>
      <c r="P46">
        <f t="shared" si="2"/>
        <v>0.98872687372436663</v>
      </c>
      <c r="Q46">
        <f t="shared" si="3"/>
        <v>1</v>
      </c>
      <c r="R46">
        <f t="shared" si="4"/>
        <v>0</v>
      </c>
      <c r="S46">
        <f t="shared" si="5"/>
        <v>0.98872687372436663</v>
      </c>
      <c r="T46">
        <f t="shared" si="6"/>
        <v>-1.1337149580265857E-2</v>
      </c>
    </row>
    <row r="47" spans="1:20" x14ac:dyDescent="0.25">
      <c r="A47">
        <v>40</v>
      </c>
      <c r="B47">
        <v>1</v>
      </c>
      <c r="C47">
        <v>1</v>
      </c>
      <c r="D47">
        <v>140</v>
      </c>
      <c r="E47">
        <v>199</v>
      </c>
      <c r="F47">
        <v>0</v>
      </c>
      <c r="G47">
        <v>0</v>
      </c>
      <c r="H47">
        <v>178</v>
      </c>
      <c r="I47">
        <v>1</v>
      </c>
      <c r="J47">
        <v>1.4</v>
      </c>
      <c r="K47">
        <v>1</v>
      </c>
      <c r="L47">
        <v>0</v>
      </c>
      <c r="M47">
        <v>7</v>
      </c>
      <c r="N47">
        <v>0</v>
      </c>
      <c r="O47">
        <f t="shared" si="1"/>
        <v>-1.1188847982458485</v>
      </c>
      <c r="P47">
        <f t="shared" si="2"/>
        <v>0.24621820061299859</v>
      </c>
      <c r="Q47">
        <f t="shared" si="3"/>
        <v>0</v>
      </c>
      <c r="R47">
        <f t="shared" si="4"/>
        <v>0</v>
      </c>
      <c r="S47">
        <f t="shared" si="5"/>
        <v>0.75378179938700141</v>
      </c>
      <c r="T47">
        <f t="shared" si="6"/>
        <v>-0.28265234358917946</v>
      </c>
    </row>
    <row r="48" spans="1:20" x14ac:dyDescent="0.25">
      <c r="A48">
        <v>71</v>
      </c>
      <c r="B48">
        <v>0</v>
      </c>
      <c r="C48">
        <v>2</v>
      </c>
      <c r="D48">
        <v>160</v>
      </c>
      <c r="E48">
        <v>302</v>
      </c>
      <c r="F48">
        <v>0</v>
      </c>
      <c r="G48">
        <v>0</v>
      </c>
      <c r="H48">
        <v>162</v>
      </c>
      <c r="I48">
        <v>0</v>
      </c>
      <c r="J48">
        <v>0.4</v>
      </c>
      <c r="K48">
        <v>1</v>
      </c>
      <c r="L48">
        <v>2</v>
      </c>
      <c r="M48">
        <v>3</v>
      </c>
      <c r="N48">
        <v>0</v>
      </c>
      <c r="O48">
        <f t="shared" si="1"/>
        <v>-0.98180706213967017</v>
      </c>
      <c r="P48">
        <f t="shared" si="2"/>
        <v>0.27253337022139523</v>
      </c>
      <c r="Q48">
        <f t="shared" si="3"/>
        <v>0</v>
      </c>
      <c r="R48">
        <f t="shared" si="4"/>
        <v>0</v>
      </c>
      <c r="S48">
        <f t="shared" si="5"/>
        <v>0.72746662977860477</v>
      </c>
      <c r="T48">
        <f t="shared" si="6"/>
        <v>-0.31818715070866815</v>
      </c>
    </row>
    <row r="49" spans="1:20" x14ac:dyDescent="0.25">
      <c r="A49">
        <v>59</v>
      </c>
      <c r="B49">
        <v>1</v>
      </c>
      <c r="C49">
        <v>3</v>
      </c>
      <c r="D49">
        <v>150</v>
      </c>
      <c r="E49">
        <v>212</v>
      </c>
      <c r="F49">
        <v>1</v>
      </c>
      <c r="G49">
        <v>0</v>
      </c>
      <c r="H49">
        <v>157</v>
      </c>
      <c r="I49">
        <v>0</v>
      </c>
      <c r="J49">
        <v>1.6</v>
      </c>
      <c r="K49">
        <v>1</v>
      </c>
      <c r="L49">
        <v>0</v>
      </c>
      <c r="M49">
        <v>3</v>
      </c>
      <c r="N49">
        <v>0</v>
      </c>
      <c r="O49">
        <f t="shared" si="1"/>
        <v>-2.7710905696985257</v>
      </c>
      <c r="P49">
        <f t="shared" si="2"/>
        <v>5.8906526954683951E-2</v>
      </c>
      <c r="Q49">
        <f t="shared" si="3"/>
        <v>0</v>
      </c>
      <c r="R49">
        <f t="shared" si="4"/>
        <v>0</v>
      </c>
      <c r="S49">
        <f t="shared" si="5"/>
        <v>0.9410934730453161</v>
      </c>
      <c r="T49">
        <f t="shared" si="6"/>
        <v>-6.0712810594302453E-2</v>
      </c>
    </row>
    <row r="50" spans="1:20" x14ac:dyDescent="0.25">
      <c r="A50">
        <v>61</v>
      </c>
      <c r="B50">
        <v>0</v>
      </c>
      <c r="C50">
        <v>4</v>
      </c>
      <c r="D50">
        <v>130</v>
      </c>
      <c r="E50">
        <v>330</v>
      </c>
      <c r="F50">
        <v>0</v>
      </c>
      <c r="G50">
        <v>2</v>
      </c>
      <c r="H50">
        <v>169</v>
      </c>
      <c r="I50">
        <v>0</v>
      </c>
      <c r="J50">
        <v>0</v>
      </c>
      <c r="K50">
        <v>1</v>
      </c>
      <c r="L50">
        <v>0</v>
      </c>
      <c r="M50">
        <v>3</v>
      </c>
      <c r="N50">
        <v>1</v>
      </c>
      <c r="O50">
        <f t="shared" si="1"/>
        <v>-2.5585787296867837</v>
      </c>
      <c r="P50">
        <f t="shared" si="2"/>
        <v>7.1852268440555603E-2</v>
      </c>
      <c r="Q50">
        <f t="shared" si="3"/>
        <v>0</v>
      </c>
      <c r="R50">
        <f t="shared" si="4"/>
        <v>1</v>
      </c>
      <c r="S50">
        <f t="shared" si="5"/>
        <v>7.1852268440555603E-2</v>
      </c>
      <c r="T50">
        <f t="shared" si="6"/>
        <v>-2.6331430950618788</v>
      </c>
    </row>
    <row r="51" spans="1:20" x14ac:dyDescent="0.25">
      <c r="A51">
        <v>58</v>
      </c>
      <c r="B51">
        <v>1</v>
      </c>
      <c r="C51">
        <v>3</v>
      </c>
      <c r="D51">
        <v>112</v>
      </c>
      <c r="E51">
        <v>230</v>
      </c>
      <c r="F51">
        <v>0</v>
      </c>
      <c r="G51">
        <v>2</v>
      </c>
      <c r="H51">
        <v>165</v>
      </c>
      <c r="I51">
        <v>0</v>
      </c>
      <c r="J51">
        <v>2.5</v>
      </c>
      <c r="K51">
        <v>2</v>
      </c>
      <c r="L51">
        <v>1</v>
      </c>
      <c r="M51">
        <v>7</v>
      </c>
      <c r="N51">
        <v>1</v>
      </c>
      <c r="O51">
        <f t="shared" si="1"/>
        <v>1.2023756329505551</v>
      </c>
      <c r="P51">
        <f t="shared" si="2"/>
        <v>0.76894712577627733</v>
      </c>
      <c r="Q51">
        <f t="shared" si="3"/>
        <v>1</v>
      </c>
      <c r="R51">
        <f t="shared" si="4"/>
        <v>0</v>
      </c>
      <c r="S51">
        <f t="shared" si="5"/>
        <v>0.76894712577627733</v>
      </c>
      <c r="T51">
        <f t="shared" si="6"/>
        <v>-0.26273306895834692</v>
      </c>
    </row>
    <row r="52" spans="1:20" x14ac:dyDescent="0.25">
      <c r="A52">
        <v>51</v>
      </c>
      <c r="B52">
        <v>1</v>
      </c>
      <c r="C52">
        <v>3</v>
      </c>
      <c r="D52">
        <v>110</v>
      </c>
      <c r="E52">
        <v>175</v>
      </c>
      <c r="F52">
        <v>0</v>
      </c>
      <c r="G52">
        <v>0</v>
      </c>
      <c r="H52">
        <v>123</v>
      </c>
      <c r="I52">
        <v>0</v>
      </c>
      <c r="J52">
        <v>0.6</v>
      </c>
      <c r="K52">
        <v>1</v>
      </c>
      <c r="L52">
        <v>0</v>
      </c>
      <c r="M52">
        <v>3</v>
      </c>
      <c r="N52">
        <v>0</v>
      </c>
      <c r="O52">
        <f t="shared" si="1"/>
        <v>-2.32730301754916</v>
      </c>
      <c r="P52">
        <f t="shared" si="2"/>
        <v>8.8886838953569913E-2</v>
      </c>
      <c r="Q52">
        <f t="shared" si="3"/>
        <v>0</v>
      </c>
      <c r="R52">
        <f t="shared" si="4"/>
        <v>0</v>
      </c>
      <c r="S52">
        <f t="shared" si="5"/>
        <v>0.91111316104643003</v>
      </c>
      <c r="T52">
        <f t="shared" si="6"/>
        <v>-9.3088173139534464E-2</v>
      </c>
    </row>
    <row r="53" spans="1:20" x14ac:dyDescent="0.25">
      <c r="A53">
        <v>50</v>
      </c>
      <c r="B53">
        <v>1</v>
      </c>
      <c r="C53">
        <v>4</v>
      </c>
      <c r="D53">
        <v>150</v>
      </c>
      <c r="E53">
        <v>243</v>
      </c>
      <c r="F53">
        <v>0</v>
      </c>
      <c r="G53">
        <v>2</v>
      </c>
      <c r="H53">
        <v>128</v>
      </c>
      <c r="I53">
        <v>0</v>
      </c>
      <c r="J53">
        <v>2.6</v>
      </c>
      <c r="K53">
        <v>2</v>
      </c>
      <c r="L53">
        <v>0</v>
      </c>
      <c r="M53">
        <v>7</v>
      </c>
      <c r="N53">
        <v>1</v>
      </c>
      <c r="O53">
        <f t="shared" si="1"/>
        <v>2.3917920946342326</v>
      </c>
      <c r="P53">
        <f t="shared" si="2"/>
        <v>0.91619926451945533</v>
      </c>
      <c r="Q53">
        <f t="shared" si="3"/>
        <v>1</v>
      </c>
      <c r="R53">
        <f t="shared" si="4"/>
        <v>0</v>
      </c>
      <c r="S53">
        <f t="shared" si="5"/>
        <v>0.91619926451945533</v>
      </c>
      <c r="T53">
        <f t="shared" si="6"/>
        <v>-8.7521400280903161E-2</v>
      </c>
    </row>
    <row r="54" spans="1:20" x14ac:dyDescent="0.25">
      <c r="A54">
        <v>65</v>
      </c>
      <c r="B54">
        <v>0</v>
      </c>
      <c r="C54">
        <v>3</v>
      </c>
      <c r="D54">
        <v>140</v>
      </c>
      <c r="E54">
        <v>417</v>
      </c>
      <c r="F54">
        <v>1</v>
      </c>
      <c r="G54">
        <v>2</v>
      </c>
      <c r="H54">
        <v>157</v>
      </c>
      <c r="I54">
        <v>0</v>
      </c>
      <c r="J54">
        <v>0.8</v>
      </c>
      <c r="K54">
        <v>1</v>
      </c>
      <c r="L54">
        <v>1</v>
      </c>
      <c r="M54">
        <v>3</v>
      </c>
      <c r="N54">
        <v>0</v>
      </c>
      <c r="O54">
        <f t="shared" si="1"/>
        <v>-1.8244221947943258</v>
      </c>
      <c r="P54">
        <f t="shared" si="2"/>
        <v>0.13890409026154768</v>
      </c>
      <c r="Q54">
        <f t="shared" si="3"/>
        <v>0</v>
      </c>
      <c r="R54">
        <f t="shared" si="4"/>
        <v>0</v>
      </c>
      <c r="S54">
        <f t="shared" si="5"/>
        <v>0.86109590973845229</v>
      </c>
      <c r="T54">
        <f t="shared" si="6"/>
        <v>-0.14954938733374207</v>
      </c>
    </row>
    <row r="55" spans="1:20" x14ac:dyDescent="0.25">
      <c r="A55">
        <v>53</v>
      </c>
      <c r="B55">
        <v>1</v>
      </c>
      <c r="C55">
        <v>3</v>
      </c>
      <c r="D55">
        <v>130</v>
      </c>
      <c r="E55">
        <v>197</v>
      </c>
      <c r="F55">
        <v>1</v>
      </c>
      <c r="G55">
        <v>2</v>
      </c>
      <c r="H55">
        <v>152</v>
      </c>
      <c r="I55">
        <v>0</v>
      </c>
      <c r="J55">
        <v>1.2</v>
      </c>
      <c r="K55">
        <v>3</v>
      </c>
      <c r="L55">
        <v>0</v>
      </c>
      <c r="M55">
        <v>3</v>
      </c>
      <c r="N55">
        <v>0</v>
      </c>
      <c r="O55">
        <f t="shared" si="1"/>
        <v>-1.6072078888727246</v>
      </c>
      <c r="P55">
        <f t="shared" si="2"/>
        <v>0.16697662243574057</v>
      </c>
      <c r="Q55">
        <f t="shared" si="3"/>
        <v>0</v>
      </c>
      <c r="R55">
        <f t="shared" si="4"/>
        <v>0</v>
      </c>
      <c r="S55">
        <f t="shared" si="5"/>
        <v>0.83302337756425948</v>
      </c>
      <c r="T55">
        <f t="shared" si="6"/>
        <v>-0.18269357290625704</v>
      </c>
    </row>
    <row r="56" spans="1:20" x14ac:dyDescent="0.25">
      <c r="A56">
        <v>41</v>
      </c>
      <c r="B56">
        <v>0</v>
      </c>
      <c r="C56">
        <v>2</v>
      </c>
      <c r="D56">
        <v>105</v>
      </c>
      <c r="E56">
        <v>198</v>
      </c>
      <c r="F56">
        <v>0</v>
      </c>
      <c r="G56">
        <v>0</v>
      </c>
      <c r="H56">
        <v>168</v>
      </c>
      <c r="I56">
        <v>0</v>
      </c>
      <c r="J56">
        <v>0</v>
      </c>
      <c r="K56">
        <v>1</v>
      </c>
      <c r="L56">
        <v>1</v>
      </c>
      <c r="M56">
        <v>3</v>
      </c>
      <c r="N56">
        <v>0</v>
      </c>
      <c r="O56">
        <f t="shared" si="1"/>
        <v>-3.8896466112357264</v>
      </c>
      <c r="P56">
        <f t="shared" si="2"/>
        <v>2.0042648744363015E-2</v>
      </c>
      <c r="Q56">
        <f t="shared" si="3"/>
        <v>0</v>
      </c>
      <c r="R56">
        <f t="shared" si="4"/>
        <v>0</v>
      </c>
      <c r="S56">
        <f t="shared" si="5"/>
        <v>0.97995735125563699</v>
      </c>
      <c r="T56">
        <f t="shared" si="6"/>
        <v>-2.024622739140516E-2</v>
      </c>
    </row>
    <row r="57" spans="1:20" x14ac:dyDescent="0.25">
      <c r="A57">
        <v>65</v>
      </c>
      <c r="B57">
        <v>1</v>
      </c>
      <c r="C57">
        <v>4</v>
      </c>
      <c r="D57">
        <v>120</v>
      </c>
      <c r="E57">
        <v>177</v>
      </c>
      <c r="F57">
        <v>0</v>
      </c>
      <c r="G57">
        <v>0</v>
      </c>
      <c r="H57">
        <v>140</v>
      </c>
      <c r="I57">
        <v>0</v>
      </c>
      <c r="J57">
        <v>0.4</v>
      </c>
      <c r="K57">
        <v>1</v>
      </c>
      <c r="L57">
        <v>0</v>
      </c>
      <c r="M57">
        <v>7</v>
      </c>
      <c r="N57">
        <v>0</v>
      </c>
      <c r="O57">
        <f t="shared" si="1"/>
        <v>-0.72421008288445332</v>
      </c>
      <c r="P57">
        <f t="shared" si="2"/>
        <v>0.32646656856246664</v>
      </c>
      <c r="Q57">
        <f t="shared" si="3"/>
        <v>0</v>
      </c>
      <c r="R57">
        <f t="shared" si="4"/>
        <v>0</v>
      </c>
      <c r="S57">
        <f t="shared" si="5"/>
        <v>0.67353343143753341</v>
      </c>
      <c r="T57">
        <f t="shared" si="6"/>
        <v>-0.39521764600058257</v>
      </c>
    </row>
    <row r="58" spans="1:20" x14ac:dyDescent="0.25">
      <c r="A58">
        <v>44</v>
      </c>
      <c r="B58">
        <v>1</v>
      </c>
      <c r="C58">
        <v>4</v>
      </c>
      <c r="D58">
        <v>112</v>
      </c>
      <c r="E58">
        <v>290</v>
      </c>
      <c r="F58">
        <v>0</v>
      </c>
      <c r="G58">
        <v>2</v>
      </c>
      <c r="H58">
        <v>153</v>
      </c>
      <c r="I58">
        <v>0</v>
      </c>
      <c r="J58">
        <v>0</v>
      </c>
      <c r="K58">
        <v>1</v>
      </c>
      <c r="L58">
        <v>1</v>
      </c>
      <c r="M58">
        <v>3</v>
      </c>
      <c r="N58">
        <v>1</v>
      </c>
      <c r="O58">
        <f t="shared" si="1"/>
        <v>-4.0017352464645661E-2</v>
      </c>
      <c r="P58">
        <f t="shared" si="2"/>
        <v>0.48999699673940944</v>
      </c>
      <c r="Q58">
        <f t="shared" si="3"/>
        <v>0</v>
      </c>
      <c r="R58">
        <f t="shared" si="4"/>
        <v>1</v>
      </c>
      <c r="S58">
        <f t="shared" si="5"/>
        <v>0.48999699673940944</v>
      </c>
      <c r="T58">
        <f t="shared" si="6"/>
        <v>-0.7133560169994938</v>
      </c>
    </row>
    <row r="59" spans="1:20" x14ac:dyDescent="0.25">
      <c r="A59">
        <v>44</v>
      </c>
      <c r="B59">
        <v>1</v>
      </c>
      <c r="C59">
        <v>2</v>
      </c>
      <c r="D59">
        <v>130</v>
      </c>
      <c r="E59">
        <v>219</v>
      </c>
      <c r="F59">
        <v>0</v>
      </c>
      <c r="G59">
        <v>2</v>
      </c>
      <c r="H59">
        <v>188</v>
      </c>
      <c r="I59">
        <v>0</v>
      </c>
      <c r="J59">
        <v>0</v>
      </c>
      <c r="K59">
        <v>1</v>
      </c>
      <c r="L59">
        <v>0</v>
      </c>
      <c r="M59">
        <v>3</v>
      </c>
      <c r="N59">
        <v>0</v>
      </c>
      <c r="O59">
        <f t="shared" si="1"/>
        <v>-3.1046837083044538</v>
      </c>
      <c r="P59">
        <f t="shared" si="2"/>
        <v>4.2914469469995269E-2</v>
      </c>
      <c r="Q59">
        <f t="shared" si="3"/>
        <v>0</v>
      </c>
      <c r="R59">
        <f t="shared" si="4"/>
        <v>0</v>
      </c>
      <c r="S59">
        <f t="shared" si="5"/>
        <v>0.95708553053000478</v>
      </c>
      <c r="T59">
        <f t="shared" si="6"/>
        <v>-4.38625179281932E-2</v>
      </c>
    </row>
    <row r="60" spans="1:20" x14ac:dyDescent="0.25">
      <c r="A60">
        <v>60</v>
      </c>
      <c r="B60">
        <v>1</v>
      </c>
      <c r="C60">
        <v>4</v>
      </c>
      <c r="D60">
        <v>130</v>
      </c>
      <c r="E60">
        <v>253</v>
      </c>
      <c r="F60">
        <v>0</v>
      </c>
      <c r="G60">
        <v>0</v>
      </c>
      <c r="H60">
        <v>144</v>
      </c>
      <c r="I60">
        <v>1</v>
      </c>
      <c r="J60">
        <v>1.4</v>
      </c>
      <c r="K60">
        <v>1</v>
      </c>
      <c r="L60">
        <v>1</v>
      </c>
      <c r="M60">
        <v>7</v>
      </c>
      <c r="N60">
        <v>1</v>
      </c>
      <c r="O60">
        <f t="shared" si="1"/>
        <v>2.3252638254982285</v>
      </c>
      <c r="P60">
        <f t="shared" si="2"/>
        <v>0.91094787659551191</v>
      </c>
      <c r="Q60">
        <f t="shared" si="3"/>
        <v>1</v>
      </c>
      <c r="R60">
        <f t="shared" si="4"/>
        <v>0</v>
      </c>
      <c r="S60">
        <f t="shared" si="5"/>
        <v>0.91094787659551191</v>
      </c>
      <c r="T60">
        <f t="shared" si="6"/>
        <v>-9.3269598951246466E-2</v>
      </c>
    </row>
    <row r="61" spans="1:20" x14ac:dyDescent="0.25">
      <c r="A61">
        <v>54</v>
      </c>
      <c r="B61">
        <v>1</v>
      </c>
      <c r="C61">
        <v>4</v>
      </c>
      <c r="D61">
        <v>124</v>
      </c>
      <c r="E61">
        <v>266</v>
      </c>
      <c r="F61">
        <v>0</v>
      </c>
      <c r="G61">
        <v>2</v>
      </c>
      <c r="H61">
        <v>109</v>
      </c>
      <c r="I61">
        <v>1</v>
      </c>
      <c r="J61">
        <v>2.2000000000000002</v>
      </c>
      <c r="K61">
        <v>2</v>
      </c>
      <c r="L61">
        <v>1</v>
      </c>
      <c r="M61">
        <v>7</v>
      </c>
      <c r="N61">
        <v>1</v>
      </c>
      <c r="O61">
        <f t="shared" si="1"/>
        <v>4.3123866710058865</v>
      </c>
      <c r="P61">
        <f t="shared" si="2"/>
        <v>0.98677569945181176</v>
      </c>
      <c r="Q61">
        <f t="shared" si="3"/>
        <v>1</v>
      </c>
      <c r="R61">
        <f t="shared" si="4"/>
        <v>0</v>
      </c>
      <c r="S61">
        <f t="shared" si="5"/>
        <v>0.98677569945181176</v>
      </c>
      <c r="T61">
        <f t="shared" si="6"/>
        <v>-1.3312520236340584E-2</v>
      </c>
    </row>
    <row r="62" spans="1:20" x14ac:dyDescent="0.25">
      <c r="A62">
        <v>50</v>
      </c>
      <c r="B62">
        <v>1</v>
      </c>
      <c r="C62">
        <v>3</v>
      </c>
      <c r="D62">
        <v>140</v>
      </c>
      <c r="E62">
        <v>233</v>
      </c>
      <c r="F62">
        <v>0</v>
      </c>
      <c r="G62">
        <v>0</v>
      </c>
      <c r="H62">
        <v>163</v>
      </c>
      <c r="I62">
        <v>0</v>
      </c>
      <c r="J62">
        <v>0.6</v>
      </c>
      <c r="K62">
        <v>2</v>
      </c>
      <c r="L62">
        <v>1</v>
      </c>
      <c r="M62">
        <v>7</v>
      </c>
      <c r="N62">
        <v>1</v>
      </c>
      <c r="O62">
        <f t="shared" si="1"/>
        <v>1.0848838275068085</v>
      </c>
      <c r="P62">
        <f t="shared" si="2"/>
        <v>0.74741708925156003</v>
      </c>
      <c r="Q62">
        <f t="shared" si="3"/>
        <v>1</v>
      </c>
      <c r="R62">
        <f t="shared" si="4"/>
        <v>0</v>
      </c>
      <c r="S62">
        <f t="shared" si="5"/>
        <v>0.74741708925156003</v>
      </c>
      <c r="T62">
        <f t="shared" si="6"/>
        <v>-0.29113189725830141</v>
      </c>
    </row>
    <row r="63" spans="1:20" x14ac:dyDescent="0.25">
      <c r="A63">
        <v>41</v>
      </c>
      <c r="B63">
        <v>1</v>
      </c>
      <c r="C63">
        <v>4</v>
      </c>
      <c r="D63">
        <v>110</v>
      </c>
      <c r="E63">
        <v>172</v>
      </c>
      <c r="F63">
        <v>0</v>
      </c>
      <c r="G63">
        <v>2</v>
      </c>
      <c r="H63">
        <v>158</v>
      </c>
      <c r="I63">
        <v>0</v>
      </c>
      <c r="J63">
        <v>0</v>
      </c>
      <c r="K63">
        <v>1</v>
      </c>
      <c r="L63">
        <v>0</v>
      </c>
      <c r="M63">
        <v>7</v>
      </c>
      <c r="N63">
        <v>1</v>
      </c>
      <c r="O63">
        <f t="shared" si="1"/>
        <v>-0.63038901496725419</v>
      </c>
      <c r="P63">
        <f t="shared" si="2"/>
        <v>0.34742233507786963</v>
      </c>
      <c r="Q63">
        <f t="shared" si="3"/>
        <v>0</v>
      </c>
      <c r="R63">
        <f t="shared" si="4"/>
        <v>1</v>
      </c>
      <c r="S63">
        <f t="shared" si="5"/>
        <v>0.34742233507786963</v>
      </c>
      <c r="T63">
        <f t="shared" si="6"/>
        <v>-1.0572141351350755</v>
      </c>
    </row>
    <row r="64" spans="1:20" x14ac:dyDescent="0.25">
      <c r="A64">
        <v>54</v>
      </c>
      <c r="B64">
        <v>1</v>
      </c>
      <c r="C64">
        <v>3</v>
      </c>
      <c r="D64">
        <v>125</v>
      </c>
      <c r="E64">
        <v>273</v>
      </c>
      <c r="F64">
        <v>0</v>
      </c>
      <c r="G64">
        <v>2</v>
      </c>
      <c r="H64">
        <v>152</v>
      </c>
      <c r="I64">
        <v>0</v>
      </c>
      <c r="J64">
        <v>0.5</v>
      </c>
      <c r="K64">
        <v>3</v>
      </c>
      <c r="L64">
        <v>1</v>
      </c>
      <c r="M64">
        <v>3</v>
      </c>
      <c r="N64">
        <v>0</v>
      </c>
      <c r="O64">
        <f t="shared" si="1"/>
        <v>0.75455488082301603</v>
      </c>
      <c r="P64">
        <f t="shared" si="2"/>
        <v>0.68017037384638601</v>
      </c>
      <c r="Q64">
        <f t="shared" si="3"/>
        <v>1</v>
      </c>
      <c r="R64">
        <f t="shared" si="4"/>
        <v>1</v>
      </c>
      <c r="S64">
        <f t="shared" si="5"/>
        <v>0.31982962615361399</v>
      </c>
      <c r="T64">
        <f t="shared" si="6"/>
        <v>-1.1399668432432564</v>
      </c>
    </row>
    <row r="65" spans="1:20" x14ac:dyDescent="0.25">
      <c r="A65">
        <v>51</v>
      </c>
      <c r="B65">
        <v>1</v>
      </c>
      <c r="C65">
        <v>1</v>
      </c>
      <c r="D65">
        <v>125</v>
      </c>
      <c r="E65">
        <v>213</v>
      </c>
      <c r="F65">
        <v>0</v>
      </c>
      <c r="G65">
        <v>2</v>
      </c>
      <c r="H65">
        <v>125</v>
      </c>
      <c r="I65">
        <v>1</v>
      </c>
      <c r="J65">
        <v>1.4</v>
      </c>
      <c r="K65">
        <v>1</v>
      </c>
      <c r="L65">
        <v>1</v>
      </c>
      <c r="M65">
        <v>3</v>
      </c>
      <c r="N65">
        <v>0</v>
      </c>
      <c r="O65">
        <f t="shared" si="1"/>
        <v>-8.7911586582547052E-2</v>
      </c>
      <c r="P65">
        <f t="shared" si="2"/>
        <v>0.47803624700783415</v>
      </c>
      <c r="Q65">
        <f t="shared" si="3"/>
        <v>0</v>
      </c>
      <c r="R65">
        <f t="shared" si="4"/>
        <v>0</v>
      </c>
      <c r="S65">
        <f t="shared" si="5"/>
        <v>0.52196375299216591</v>
      </c>
      <c r="T65">
        <f t="shared" si="6"/>
        <v>-0.65015713222280314</v>
      </c>
    </row>
    <row r="66" spans="1:20" x14ac:dyDescent="0.25">
      <c r="A66">
        <v>51</v>
      </c>
      <c r="B66">
        <v>0</v>
      </c>
      <c r="C66">
        <v>4</v>
      </c>
      <c r="D66">
        <v>130</v>
      </c>
      <c r="E66">
        <v>305</v>
      </c>
      <c r="F66">
        <v>0</v>
      </c>
      <c r="G66">
        <v>0</v>
      </c>
      <c r="H66">
        <v>142</v>
      </c>
      <c r="I66">
        <v>1</v>
      </c>
      <c r="J66">
        <v>1.2</v>
      </c>
      <c r="K66">
        <v>2</v>
      </c>
      <c r="L66">
        <v>0</v>
      </c>
      <c r="M66">
        <v>7</v>
      </c>
      <c r="N66">
        <v>1</v>
      </c>
      <c r="O66">
        <f t="shared" si="1"/>
        <v>0.69452091271365735</v>
      </c>
      <c r="P66">
        <f t="shared" si="2"/>
        <v>0.66697187055254059</v>
      </c>
      <c r="Q66">
        <f t="shared" si="3"/>
        <v>1</v>
      </c>
      <c r="R66">
        <f t="shared" si="4"/>
        <v>0</v>
      </c>
      <c r="S66">
        <f t="shared" si="5"/>
        <v>0.66697187055254059</v>
      </c>
      <c r="T66">
        <f t="shared" si="6"/>
        <v>-0.40500740704046967</v>
      </c>
    </row>
    <row r="67" spans="1:20" x14ac:dyDescent="0.25">
      <c r="A67">
        <v>46</v>
      </c>
      <c r="B67">
        <v>0</v>
      </c>
      <c r="C67">
        <v>3</v>
      </c>
      <c r="D67">
        <v>142</v>
      </c>
      <c r="E67">
        <v>177</v>
      </c>
      <c r="F67">
        <v>0</v>
      </c>
      <c r="G67">
        <v>2</v>
      </c>
      <c r="H67">
        <v>160</v>
      </c>
      <c r="I67">
        <v>1</v>
      </c>
      <c r="J67">
        <v>1.4</v>
      </c>
      <c r="K67">
        <v>3</v>
      </c>
      <c r="L67">
        <v>0</v>
      </c>
      <c r="M67">
        <v>3</v>
      </c>
      <c r="N67">
        <v>0</v>
      </c>
      <c r="O67">
        <f t="shared" si="1"/>
        <v>-0.79935638031167233</v>
      </c>
      <c r="P67">
        <f t="shared" si="2"/>
        <v>0.31016321219578286</v>
      </c>
      <c r="Q67">
        <f t="shared" si="3"/>
        <v>0</v>
      </c>
      <c r="R67">
        <f t="shared" si="4"/>
        <v>0</v>
      </c>
      <c r="S67">
        <f t="shared" si="5"/>
        <v>0.68983678780421709</v>
      </c>
      <c r="T67">
        <f t="shared" si="6"/>
        <v>-0.37130024878486967</v>
      </c>
    </row>
    <row r="68" spans="1:20" x14ac:dyDescent="0.25">
      <c r="A68">
        <v>58</v>
      </c>
      <c r="B68">
        <v>1</v>
      </c>
      <c r="C68">
        <v>4</v>
      </c>
      <c r="D68">
        <v>128</v>
      </c>
      <c r="E68">
        <v>216</v>
      </c>
      <c r="F68">
        <v>0</v>
      </c>
      <c r="G68">
        <v>2</v>
      </c>
      <c r="H68">
        <v>131</v>
      </c>
      <c r="I68">
        <v>1</v>
      </c>
      <c r="J68">
        <v>2.2000000000000002</v>
      </c>
      <c r="K68">
        <v>2</v>
      </c>
      <c r="L68">
        <v>3</v>
      </c>
      <c r="M68">
        <v>7</v>
      </c>
      <c r="N68">
        <v>1</v>
      </c>
      <c r="O68">
        <f t="shared" si="1"/>
        <v>6.1829876267376767</v>
      </c>
      <c r="P68">
        <f t="shared" si="2"/>
        <v>0.99794000093593538</v>
      </c>
      <c r="Q68">
        <f t="shared" si="3"/>
        <v>1</v>
      </c>
      <c r="R68">
        <f t="shared" si="4"/>
        <v>0</v>
      </c>
      <c r="S68">
        <f t="shared" si="5"/>
        <v>0.99794000093593538</v>
      </c>
      <c r="T68">
        <f t="shared" si="6"/>
        <v>-2.0621237805807493E-3</v>
      </c>
    </row>
    <row r="69" spans="1:20" x14ac:dyDescent="0.25">
      <c r="A69">
        <v>54</v>
      </c>
      <c r="B69">
        <v>0</v>
      </c>
      <c r="C69">
        <v>3</v>
      </c>
      <c r="D69">
        <v>135</v>
      </c>
      <c r="E69">
        <v>304</v>
      </c>
      <c r="F69">
        <v>1</v>
      </c>
      <c r="G69">
        <v>0</v>
      </c>
      <c r="H69">
        <v>170</v>
      </c>
      <c r="I69">
        <v>0</v>
      </c>
      <c r="J69">
        <v>0</v>
      </c>
      <c r="K69">
        <v>1</v>
      </c>
      <c r="L69">
        <v>0</v>
      </c>
      <c r="M69">
        <v>3</v>
      </c>
      <c r="N69">
        <v>0</v>
      </c>
      <c r="O69">
        <f t="shared" si="1"/>
        <v>-4.5779391545668204</v>
      </c>
      <c r="P69">
        <f t="shared" si="2"/>
        <v>1.0171528688139021E-2</v>
      </c>
      <c r="Q69">
        <f t="shared" si="3"/>
        <v>0</v>
      </c>
      <c r="R69">
        <f t="shared" si="4"/>
        <v>0</v>
      </c>
      <c r="S69">
        <f t="shared" si="5"/>
        <v>0.98982847131186102</v>
      </c>
      <c r="T69">
        <f t="shared" si="6"/>
        <v>-1.0223612166125122E-2</v>
      </c>
    </row>
    <row r="70" spans="1:20" x14ac:dyDescent="0.25">
      <c r="A70">
        <v>54</v>
      </c>
      <c r="B70">
        <v>1</v>
      </c>
      <c r="C70">
        <v>4</v>
      </c>
      <c r="D70">
        <v>120</v>
      </c>
      <c r="E70">
        <v>188</v>
      </c>
      <c r="F70">
        <v>0</v>
      </c>
      <c r="G70">
        <v>0</v>
      </c>
      <c r="H70">
        <v>113</v>
      </c>
      <c r="I70">
        <v>0</v>
      </c>
      <c r="J70">
        <v>1.4</v>
      </c>
      <c r="K70">
        <v>2</v>
      </c>
      <c r="L70">
        <v>1</v>
      </c>
      <c r="M70">
        <v>7</v>
      </c>
      <c r="N70">
        <v>1</v>
      </c>
      <c r="O70">
        <f t="shared" si="1"/>
        <v>2.1295730931276102</v>
      </c>
      <c r="P70">
        <f t="shared" si="2"/>
        <v>0.89374447380431632</v>
      </c>
      <c r="Q70">
        <f t="shared" si="3"/>
        <v>1</v>
      </c>
      <c r="R70">
        <f t="shared" si="4"/>
        <v>0</v>
      </c>
      <c r="S70">
        <f t="shared" si="5"/>
        <v>0.89374447380431632</v>
      </c>
      <c r="T70">
        <f t="shared" si="6"/>
        <v>-0.11233536814904514</v>
      </c>
    </row>
    <row r="71" spans="1:20" x14ac:dyDescent="0.25">
      <c r="A71">
        <v>60</v>
      </c>
      <c r="B71">
        <v>1</v>
      </c>
      <c r="C71">
        <v>4</v>
      </c>
      <c r="D71">
        <v>145</v>
      </c>
      <c r="E71">
        <v>282</v>
      </c>
      <c r="F71">
        <v>0</v>
      </c>
      <c r="G71">
        <v>2</v>
      </c>
      <c r="H71">
        <v>142</v>
      </c>
      <c r="I71">
        <v>1</v>
      </c>
      <c r="J71">
        <v>2.8</v>
      </c>
      <c r="K71">
        <v>2</v>
      </c>
      <c r="L71">
        <v>2</v>
      </c>
      <c r="M71">
        <v>7</v>
      </c>
      <c r="N71">
        <v>1</v>
      </c>
      <c r="O71">
        <f t="shared" ref="O71:O134" si="7">SUMPRODUCT(A$4:M$4, A71:M71)+N$4</f>
        <v>5.5465348852825835</v>
      </c>
      <c r="P71">
        <f t="shared" ref="P71:P134" si="8">1/(1+EXP(0-O71))</f>
        <v>0.9961142071935476</v>
      </c>
      <c r="Q71">
        <f t="shared" ref="Q71:Q134" si="9">IF(P71&lt;=0.5, 0, 1)</f>
        <v>1</v>
      </c>
      <c r="R71">
        <f t="shared" ref="R71:R134" si="10">IF(N71=Q71, 0, 1)</f>
        <v>0</v>
      </c>
      <c r="S71">
        <f t="shared" ref="S71:S134" si="11">IF(N71=1, P71, 1-P71)</f>
        <v>0.9961142071935476</v>
      </c>
      <c r="T71">
        <f t="shared" ref="T71:T134" si="12">IF(S71=0, -100000, LN(S71))</f>
        <v>-3.8933621141901895E-3</v>
      </c>
    </row>
    <row r="72" spans="1:20" x14ac:dyDescent="0.25">
      <c r="A72">
        <v>60</v>
      </c>
      <c r="B72">
        <v>1</v>
      </c>
      <c r="C72">
        <v>3</v>
      </c>
      <c r="D72">
        <v>140</v>
      </c>
      <c r="E72">
        <v>185</v>
      </c>
      <c r="F72">
        <v>0</v>
      </c>
      <c r="G72">
        <v>2</v>
      </c>
      <c r="H72">
        <v>155</v>
      </c>
      <c r="I72">
        <v>0</v>
      </c>
      <c r="J72">
        <v>3</v>
      </c>
      <c r="K72">
        <v>2</v>
      </c>
      <c r="L72">
        <v>0</v>
      </c>
      <c r="M72">
        <v>3</v>
      </c>
      <c r="N72">
        <v>1</v>
      </c>
      <c r="O72">
        <f t="shared" si="7"/>
        <v>-0.69062720826501423</v>
      </c>
      <c r="P72">
        <f t="shared" si="8"/>
        <v>0.33389356217371091</v>
      </c>
      <c r="Q72">
        <f t="shared" si="9"/>
        <v>0</v>
      </c>
      <c r="R72">
        <f t="shared" si="10"/>
        <v>1</v>
      </c>
      <c r="S72">
        <f t="shared" si="11"/>
        <v>0.33389356217371091</v>
      </c>
      <c r="T72">
        <f t="shared" si="12"/>
        <v>-1.0969330129200778</v>
      </c>
    </row>
    <row r="73" spans="1:20" x14ac:dyDescent="0.25">
      <c r="A73">
        <v>54</v>
      </c>
      <c r="B73">
        <v>1</v>
      </c>
      <c r="C73">
        <v>3</v>
      </c>
      <c r="D73">
        <v>150</v>
      </c>
      <c r="E73">
        <v>232</v>
      </c>
      <c r="F73">
        <v>0</v>
      </c>
      <c r="G73">
        <v>2</v>
      </c>
      <c r="H73">
        <v>165</v>
      </c>
      <c r="I73">
        <v>0</v>
      </c>
      <c r="J73">
        <v>1.6</v>
      </c>
      <c r="K73">
        <v>1</v>
      </c>
      <c r="L73">
        <v>0</v>
      </c>
      <c r="M73">
        <v>7</v>
      </c>
      <c r="N73">
        <v>0</v>
      </c>
      <c r="O73">
        <f t="shared" si="7"/>
        <v>0.12229683640647959</v>
      </c>
      <c r="P73">
        <f t="shared" si="8"/>
        <v>0.53053615903911278</v>
      </c>
      <c r="Q73">
        <f t="shared" si="9"/>
        <v>1</v>
      </c>
      <c r="R73">
        <f t="shared" si="10"/>
        <v>1</v>
      </c>
      <c r="S73">
        <f t="shared" si="11"/>
        <v>0.46946384096088722</v>
      </c>
      <c r="T73">
        <f t="shared" si="12"/>
        <v>-0.75616399935745648</v>
      </c>
    </row>
    <row r="74" spans="1:20" x14ac:dyDescent="0.25">
      <c r="A74">
        <v>59</v>
      </c>
      <c r="B74">
        <v>1</v>
      </c>
      <c r="C74">
        <v>4</v>
      </c>
      <c r="D74">
        <v>170</v>
      </c>
      <c r="E74">
        <v>326</v>
      </c>
      <c r="F74">
        <v>0</v>
      </c>
      <c r="G74">
        <v>2</v>
      </c>
      <c r="H74">
        <v>140</v>
      </c>
      <c r="I74">
        <v>1</v>
      </c>
      <c r="J74">
        <v>3.4</v>
      </c>
      <c r="K74">
        <v>3</v>
      </c>
      <c r="L74">
        <v>0</v>
      </c>
      <c r="M74">
        <v>7</v>
      </c>
      <c r="N74">
        <v>1</v>
      </c>
      <c r="O74">
        <f t="shared" si="7"/>
        <v>4.6059663837458134</v>
      </c>
      <c r="P74">
        <f t="shared" si="8"/>
        <v>0.99010681195125971</v>
      </c>
      <c r="Q74">
        <f t="shared" si="9"/>
        <v>1</v>
      </c>
      <c r="R74">
        <f t="shared" si="10"/>
        <v>0</v>
      </c>
      <c r="S74">
        <f t="shared" si="11"/>
        <v>0.99010681195125971</v>
      </c>
      <c r="T74">
        <f t="shared" si="12"/>
        <v>-9.9424508134433667E-3</v>
      </c>
    </row>
    <row r="75" spans="1:20" x14ac:dyDescent="0.25">
      <c r="A75">
        <v>46</v>
      </c>
      <c r="B75">
        <v>1</v>
      </c>
      <c r="C75">
        <v>3</v>
      </c>
      <c r="D75">
        <v>150</v>
      </c>
      <c r="E75">
        <v>231</v>
      </c>
      <c r="F75">
        <v>0</v>
      </c>
      <c r="G75">
        <v>0</v>
      </c>
      <c r="H75">
        <v>147</v>
      </c>
      <c r="I75">
        <v>0</v>
      </c>
      <c r="J75">
        <v>3.6</v>
      </c>
      <c r="K75">
        <v>2</v>
      </c>
      <c r="L75">
        <v>0</v>
      </c>
      <c r="M75">
        <v>3</v>
      </c>
      <c r="N75">
        <v>1</v>
      </c>
      <c r="O75">
        <f t="shared" si="7"/>
        <v>-0.19870832083469292</v>
      </c>
      <c r="P75">
        <f t="shared" si="8"/>
        <v>0.45048573522414281</v>
      </c>
      <c r="Q75">
        <f t="shared" si="9"/>
        <v>0</v>
      </c>
      <c r="R75">
        <f t="shared" si="10"/>
        <v>1</v>
      </c>
      <c r="S75">
        <f t="shared" si="11"/>
        <v>0.45048573522414281</v>
      </c>
      <c r="T75">
        <f t="shared" si="12"/>
        <v>-0.79742886675439739</v>
      </c>
    </row>
    <row r="76" spans="1:20" x14ac:dyDescent="0.25">
      <c r="A76">
        <v>65</v>
      </c>
      <c r="B76">
        <v>0</v>
      </c>
      <c r="C76">
        <v>3</v>
      </c>
      <c r="D76">
        <v>155</v>
      </c>
      <c r="E76">
        <v>269</v>
      </c>
      <c r="F76">
        <v>0</v>
      </c>
      <c r="G76">
        <v>0</v>
      </c>
      <c r="H76">
        <v>148</v>
      </c>
      <c r="I76">
        <v>0</v>
      </c>
      <c r="J76">
        <v>0.8</v>
      </c>
      <c r="K76">
        <v>1</v>
      </c>
      <c r="L76">
        <v>0</v>
      </c>
      <c r="M76">
        <v>3</v>
      </c>
      <c r="N76">
        <v>0</v>
      </c>
      <c r="O76">
        <f t="shared" si="7"/>
        <v>-2.7531986889344822</v>
      </c>
      <c r="P76">
        <f t="shared" si="8"/>
        <v>5.9906254232433835E-2</v>
      </c>
      <c r="Q76">
        <f t="shared" si="9"/>
        <v>0</v>
      </c>
      <c r="R76">
        <f t="shared" si="10"/>
        <v>0</v>
      </c>
      <c r="S76">
        <f t="shared" si="11"/>
        <v>0.94009374576756621</v>
      </c>
      <c r="T76">
        <f t="shared" si="12"/>
        <v>-6.1775679150783372E-2</v>
      </c>
    </row>
    <row r="77" spans="1:20" x14ac:dyDescent="0.25">
      <c r="A77">
        <v>67</v>
      </c>
      <c r="B77">
        <v>1</v>
      </c>
      <c r="C77">
        <v>4</v>
      </c>
      <c r="D77">
        <v>125</v>
      </c>
      <c r="E77">
        <v>254</v>
      </c>
      <c r="F77">
        <v>1</v>
      </c>
      <c r="G77">
        <v>0</v>
      </c>
      <c r="H77">
        <v>163</v>
      </c>
      <c r="I77">
        <v>0</v>
      </c>
      <c r="J77">
        <v>0.2</v>
      </c>
      <c r="K77">
        <v>2</v>
      </c>
      <c r="L77">
        <v>2</v>
      </c>
      <c r="M77">
        <v>7</v>
      </c>
      <c r="N77">
        <v>1</v>
      </c>
      <c r="O77">
        <f t="shared" si="7"/>
        <v>1.3111424078392195</v>
      </c>
      <c r="P77">
        <f t="shared" si="8"/>
        <v>0.7877042592571345</v>
      </c>
      <c r="Q77">
        <f t="shared" si="9"/>
        <v>1</v>
      </c>
      <c r="R77">
        <f t="shared" si="10"/>
        <v>0</v>
      </c>
      <c r="S77">
        <f t="shared" si="11"/>
        <v>0.7877042592571345</v>
      </c>
      <c r="T77">
        <f t="shared" si="12"/>
        <v>-0.23863256508024802</v>
      </c>
    </row>
    <row r="78" spans="1:20" x14ac:dyDescent="0.25">
      <c r="A78">
        <v>62</v>
      </c>
      <c r="B78">
        <v>1</v>
      </c>
      <c r="C78">
        <v>4</v>
      </c>
      <c r="D78">
        <v>120</v>
      </c>
      <c r="E78">
        <v>267</v>
      </c>
      <c r="F78">
        <v>0</v>
      </c>
      <c r="G78">
        <v>0</v>
      </c>
      <c r="H78">
        <v>99</v>
      </c>
      <c r="I78">
        <v>1</v>
      </c>
      <c r="J78">
        <v>1.8</v>
      </c>
      <c r="K78">
        <v>2</v>
      </c>
      <c r="L78">
        <v>2</v>
      </c>
      <c r="M78">
        <v>7</v>
      </c>
      <c r="N78">
        <v>1</v>
      </c>
      <c r="O78">
        <f t="shared" si="7"/>
        <v>4.9930236699281982</v>
      </c>
      <c r="P78">
        <f t="shared" si="8"/>
        <v>0.99326061006401944</v>
      </c>
      <c r="Q78">
        <f t="shared" si="9"/>
        <v>1</v>
      </c>
      <c r="R78">
        <f t="shared" si="10"/>
        <v>0</v>
      </c>
      <c r="S78">
        <f t="shared" si="11"/>
        <v>0.99326061006401944</v>
      </c>
      <c r="T78">
        <f t="shared" si="12"/>
        <v>-6.7622021758248002E-3</v>
      </c>
    </row>
    <row r="79" spans="1:20" x14ac:dyDescent="0.25">
      <c r="A79">
        <v>65</v>
      </c>
      <c r="B79">
        <v>1</v>
      </c>
      <c r="C79">
        <v>4</v>
      </c>
      <c r="D79">
        <v>110</v>
      </c>
      <c r="E79">
        <v>248</v>
      </c>
      <c r="F79">
        <v>0</v>
      </c>
      <c r="G79">
        <v>2</v>
      </c>
      <c r="H79">
        <v>158</v>
      </c>
      <c r="I79">
        <v>0</v>
      </c>
      <c r="J79">
        <v>0.6</v>
      </c>
      <c r="K79">
        <v>1</v>
      </c>
      <c r="L79">
        <v>2</v>
      </c>
      <c r="M79">
        <v>6</v>
      </c>
      <c r="N79">
        <v>1</v>
      </c>
      <c r="O79">
        <f t="shared" si="7"/>
        <v>1.7493617794622898</v>
      </c>
      <c r="P79">
        <f t="shared" si="8"/>
        <v>0.85187228562326023</v>
      </c>
      <c r="Q79">
        <f t="shared" si="9"/>
        <v>1</v>
      </c>
      <c r="R79">
        <f t="shared" si="10"/>
        <v>0</v>
      </c>
      <c r="S79">
        <f t="shared" si="11"/>
        <v>0.85187228562326023</v>
      </c>
      <c r="T79">
        <f t="shared" si="12"/>
        <v>-0.1603186628920904</v>
      </c>
    </row>
    <row r="80" spans="1:20" x14ac:dyDescent="0.25">
      <c r="A80">
        <v>44</v>
      </c>
      <c r="B80">
        <v>1</v>
      </c>
      <c r="C80">
        <v>4</v>
      </c>
      <c r="D80">
        <v>110</v>
      </c>
      <c r="E80">
        <v>197</v>
      </c>
      <c r="F80">
        <v>0</v>
      </c>
      <c r="G80">
        <v>2</v>
      </c>
      <c r="H80">
        <v>177</v>
      </c>
      <c r="I80">
        <v>0</v>
      </c>
      <c r="J80">
        <v>0</v>
      </c>
      <c r="K80">
        <v>1</v>
      </c>
      <c r="L80">
        <v>1</v>
      </c>
      <c r="M80">
        <v>3</v>
      </c>
      <c r="N80">
        <v>1</v>
      </c>
      <c r="O80">
        <f t="shared" si="7"/>
        <v>-1.0486205740130119</v>
      </c>
      <c r="P80">
        <f t="shared" si="8"/>
        <v>0.2594900764343675</v>
      </c>
      <c r="Q80">
        <f t="shared" si="9"/>
        <v>0</v>
      </c>
      <c r="R80">
        <f t="shared" si="10"/>
        <v>1</v>
      </c>
      <c r="S80">
        <f t="shared" si="11"/>
        <v>0.2594900764343675</v>
      </c>
      <c r="T80">
        <f t="shared" si="12"/>
        <v>-1.3490368182081065</v>
      </c>
    </row>
    <row r="81" spans="1:20" x14ac:dyDescent="0.25">
      <c r="A81">
        <v>65</v>
      </c>
      <c r="B81">
        <v>0</v>
      </c>
      <c r="C81">
        <v>3</v>
      </c>
      <c r="D81">
        <v>160</v>
      </c>
      <c r="E81">
        <v>360</v>
      </c>
      <c r="F81">
        <v>0</v>
      </c>
      <c r="G81">
        <v>2</v>
      </c>
      <c r="H81">
        <v>151</v>
      </c>
      <c r="I81">
        <v>0</v>
      </c>
      <c r="J81">
        <v>0.8</v>
      </c>
      <c r="K81">
        <v>1</v>
      </c>
      <c r="L81">
        <v>0</v>
      </c>
      <c r="M81">
        <v>3</v>
      </c>
      <c r="N81">
        <v>0</v>
      </c>
      <c r="O81">
        <f t="shared" si="7"/>
        <v>-1.7500729771884318</v>
      </c>
      <c r="P81">
        <f t="shared" si="8"/>
        <v>0.14803799371186893</v>
      </c>
      <c r="Q81">
        <f t="shared" si="9"/>
        <v>0</v>
      </c>
      <c r="R81">
        <f t="shared" si="10"/>
        <v>0</v>
      </c>
      <c r="S81">
        <f t="shared" si="11"/>
        <v>0.85196200628813101</v>
      </c>
      <c r="T81">
        <f t="shared" si="12"/>
        <v>-0.16021334670567527</v>
      </c>
    </row>
    <row r="82" spans="1:20" x14ac:dyDescent="0.25">
      <c r="A82">
        <v>60</v>
      </c>
      <c r="B82">
        <v>1</v>
      </c>
      <c r="C82">
        <v>4</v>
      </c>
      <c r="D82">
        <v>125</v>
      </c>
      <c r="E82">
        <v>258</v>
      </c>
      <c r="F82">
        <v>0</v>
      </c>
      <c r="G82">
        <v>2</v>
      </c>
      <c r="H82">
        <v>141</v>
      </c>
      <c r="I82">
        <v>1</v>
      </c>
      <c r="J82">
        <v>2.8</v>
      </c>
      <c r="K82">
        <v>2</v>
      </c>
      <c r="L82">
        <v>1</v>
      </c>
      <c r="M82">
        <v>7</v>
      </c>
      <c r="N82">
        <v>1</v>
      </c>
      <c r="O82">
        <f t="shared" si="7"/>
        <v>3.6986926503333963</v>
      </c>
      <c r="P82">
        <f t="shared" si="8"/>
        <v>0.97584217799671857</v>
      </c>
      <c r="Q82">
        <f t="shared" si="9"/>
        <v>1</v>
      </c>
      <c r="R82">
        <f t="shared" si="10"/>
        <v>0</v>
      </c>
      <c r="S82">
        <f t="shared" si="11"/>
        <v>0.97584217799671857</v>
      </c>
      <c r="T82">
        <f t="shared" si="12"/>
        <v>-2.4454408516578145E-2</v>
      </c>
    </row>
    <row r="83" spans="1:20" x14ac:dyDescent="0.25">
      <c r="A83">
        <v>51</v>
      </c>
      <c r="B83">
        <v>0</v>
      </c>
      <c r="C83">
        <v>3</v>
      </c>
      <c r="D83">
        <v>140</v>
      </c>
      <c r="E83">
        <v>308</v>
      </c>
      <c r="F83">
        <v>0</v>
      </c>
      <c r="G83">
        <v>2</v>
      </c>
      <c r="H83">
        <v>142</v>
      </c>
      <c r="I83">
        <v>0</v>
      </c>
      <c r="J83">
        <v>1.5</v>
      </c>
      <c r="K83">
        <v>1</v>
      </c>
      <c r="L83">
        <v>1</v>
      </c>
      <c r="M83">
        <v>3</v>
      </c>
      <c r="N83">
        <v>0</v>
      </c>
      <c r="O83">
        <f t="shared" si="7"/>
        <v>-0.66562179683122746</v>
      </c>
      <c r="P83">
        <f t="shared" si="8"/>
        <v>0.33947788585559613</v>
      </c>
      <c r="Q83">
        <f t="shared" si="9"/>
        <v>0</v>
      </c>
      <c r="R83">
        <f t="shared" si="10"/>
        <v>0</v>
      </c>
      <c r="S83">
        <f t="shared" si="11"/>
        <v>0.66052211414440387</v>
      </c>
      <c r="T83">
        <f t="shared" si="12"/>
        <v>-0.41472467466516016</v>
      </c>
    </row>
    <row r="84" spans="1:20" x14ac:dyDescent="0.25">
      <c r="A84">
        <v>48</v>
      </c>
      <c r="B84">
        <v>1</v>
      </c>
      <c r="C84">
        <v>2</v>
      </c>
      <c r="D84">
        <v>130</v>
      </c>
      <c r="E84">
        <v>245</v>
      </c>
      <c r="F84">
        <v>0</v>
      </c>
      <c r="G84">
        <v>2</v>
      </c>
      <c r="H84">
        <v>180</v>
      </c>
      <c r="I84">
        <v>0</v>
      </c>
      <c r="J84">
        <v>0.2</v>
      </c>
      <c r="K84">
        <v>2</v>
      </c>
      <c r="L84">
        <v>0</v>
      </c>
      <c r="M84">
        <v>3</v>
      </c>
      <c r="N84">
        <v>0</v>
      </c>
      <c r="O84">
        <f t="shared" si="7"/>
        <v>-2.2466152825207084</v>
      </c>
      <c r="P84">
        <f t="shared" si="8"/>
        <v>9.5641823815160343E-2</v>
      </c>
      <c r="Q84">
        <f t="shared" si="9"/>
        <v>0</v>
      </c>
      <c r="R84">
        <f t="shared" si="10"/>
        <v>0</v>
      </c>
      <c r="S84">
        <f t="shared" si="11"/>
        <v>0.9043581761848396</v>
      </c>
      <c r="T84">
        <f t="shared" si="12"/>
        <v>-0.10052978446759429</v>
      </c>
    </row>
    <row r="85" spans="1:20" x14ac:dyDescent="0.25">
      <c r="A85">
        <v>58</v>
      </c>
      <c r="B85">
        <v>1</v>
      </c>
      <c r="C85">
        <v>4</v>
      </c>
      <c r="D85">
        <v>150</v>
      </c>
      <c r="E85">
        <v>270</v>
      </c>
      <c r="F85">
        <v>0</v>
      </c>
      <c r="G85">
        <v>2</v>
      </c>
      <c r="H85">
        <v>111</v>
      </c>
      <c r="I85">
        <v>1</v>
      </c>
      <c r="J85">
        <v>0.8</v>
      </c>
      <c r="K85">
        <v>1</v>
      </c>
      <c r="L85">
        <v>0</v>
      </c>
      <c r="M85">
        <v>7</v>
      </c>
      <c r="N85">
        <v>1</v>
      </c>
      <c r="O85">
        <f t="shared" si="7"/>
        <v>2.6754611371877379</v>
      </c>
      <c r="P85">
        <f t="shared" si="8"/>
        <v>0.93556303932771945</v>
      </c>
      <c r="Q85">
        <f t="shared" si="9"/>
        <v>1</v>
      </c>
      <c r="R85">
        <f t="shared" si="10"/>
        <v>0</v>
      </c>
      <c r="S85">
        <f t="shared" si="11"/>
        <v>0.93556303932771945</v>
      </c>
      <c r="T85">
        <f t="shared" si="12"/>
        <v>-6.6606749832567771E-2</v>
      </c>
    </row>
    <row r="86" spans="1:20" x14ac:dyDescent="0.25">
      <c r="A86">
        <v>45</v>
      </c>
      <c r="B86">
        <v>1</v>
      </c>
      <c r="C86">
        <v>4</v>
      </c>
      <c r="D86">
        <v>104</v>
      </c>
      <c r="E86">
        <v>208</v>
      </c>
      <c r="F86">
        <v>0</v>
      </c>
      <c r="G86">
        <v>2</v>
      </c>
      <c r="H86">
        <v>148</v>
      </c>
      <c r="I86">
        <v>1</v>
      </c>
      <c r="J86">
        <v>3</v>
      </c>
      <c r="K86">
        <v>2</v>
      </c>
      <c r="L86">
        <v>0</v>
      </c>
      <c r="M86">
        <v>3</v>
      </c>
      <c r="N86">
        <v>0</v>
      </c>
      <c r="O86">
        <f t="shared" si="7"/>
        <v>0.41774610998353534</v>
      </c>
      <c r="P86">
        <f t="shared" si="8"/>
        <v>0.60294378818411221</v>
      </c>
      <c r="Q86">
        <f t="shared" si="9"/>
        <v>1</v>
      </c>
      <c r="R86">
        <f t="shared" si="10"/>
        <v>1</v>
      </c>
      <c r="S86">
        <f t="shared" si="11"/>
        <v>0.39705621181588779</v>
      </c>
      <c r="T86">
        <f t="shared" si="12"/>
        <v>-0.92367741684228566</v>
      </c>
    </row>
    <row r="87" spans="1:20" x14ac:dyDescent="0.25">
      <c r="A87">
        <v>53</v>
      </c>
      <c r="B87">
        <v>0</v>
      </c>
      <c r="C87">
        <v>4</v>
      </c>
      <c r="D87">
        <v>130</v>
      </c>
      <c r="E87">
        <v>264</v>
      </c>
      <c r="F87">
        <v>0</v>
      </c>
      <c r="G87">
        <v>2</v>
      </c>
      <c r="H87">
        <v>143</v>
      </c>
      <c r="I87">
        <v>0</v>
      </c>
      <c r="J87">
        <v>0.4</v>
      </c>
      <c r="K87">
        <v>2</v>
      </c>
      <c r="L87">
        <v>0</v>
      </c>
      <c r="M87">
        <v>3</v>
      </c>
      <c r="N87">
        <v>0</v>
      </c>
      <c r="O87">
        <f t="shared" si="7"/>
        <v>-1.5687454267811374</v>
      </c>
      <c r="P87">
        <f t="shared" si="8"/>
        <v>0.17239531461980179</v>
      </c>
      <c r="Q87">
        <f t="shared" si="9"/>
        <v>0</v>
      </c>
      <c r="R87">
        <f t="shared" si="10"/>
        <v>0</v>
      </c>
      <c r="S87">
        <f t="shared" si="11"/>
        <v>0.82760468538019816</v>
      </c>
      <c r="T87">
        <f t="shared" si="12"/>
        <v>-0.1892196717200588</v>
      </c>
    </row>
    <row r="88" spans="1:20" x14ac:dyDescent="0.25">
      <c r="A88">
        <v>39</v>
      </c>
      <c r="B88">
        <v>1</v>
      </c>
      <c r="C88">
        <v>3</v>
      </c>
      <c r="D88">
        <v>140</v>
      </c>
      <c r="E88">
        <v>321</v>
      </c>
      <c r="F88">
        <v>0</v>
      </c>
      <c r="G88">
        <v>2</v>
      </c>
      <c r="H88">
        <v>182</v>
      </c>
      <c r="I88">
        <v>0</v>
      </c>
      <c r="J88">
        <v>0</v>
      </c>
      <c r="K88">
        <v>1</v>
      </c>
      <c r="L88">
        <v>0</v>
      </c>
      <c r="M88">
        <v>3</v>
      </c>
      <c r="N88">
        <v>0</v>
      </c>
      <c r="O88">
        <f t="shared" si="7"/>
        <v>-1.583997381922674</v>
      </c>
      <c r="P88">
        <f t="shared" si="8"/>
        <v>0.17023010003537498</v>
      </c>
      <c r="Q88">
        <f t="shared" si="9"/>
        <v>0</v>
      </c>
      <c r="R88">
        <f t="shared" si="10"/>
        <v>0</v>
      </c>
      <c r="S88">
        <f t="shared" si="11"/>
        <v>0.82976989996462502</v>
      </c>
      <c r="T88">
        <f t="shared" si="12"/>
        <v>-0.1866068455848279</v>
      </c>
    </row>
    <row r="89" spans="1:20" x14ac:dyDescent="0.25">
      <c r="A89">
        <v>68</v>
      </c>
      <c r="B89">
        <v>1</v>
      </c>
      <c r="C89">
        <v>3</v>
      </c>
      <c r="D89">
        <v>180</v>
      </c>
      <c r="E89">
        <v>274</v>
      </c>
      <c r="F89">
        <v>1</v>
      </c>
      <c r="G89">
        <v>2</v>
      </c>
      <c r="H89">
        <v>150</v>
      </c>
      <c r="I89">
        <v>1</v>
      </c>
      <c r="J89">
        <v>1.6</v>
      </c>
      <c r="K89">
        <v>2</v>
      </c>
      <c r="L89">
        <v>0</v>
      </c>
      <c r="M89">
        <v>7</v>
      </c>
      <c r="N89">
        <v>1</v>
      </c>
      <c r="O89">
        <f t="shared" si="7"/>
        <v>1.6393813327062352</v>
      </c>
      <c r="P89">
        <f t="shared" si="8"/>
        <v>0.83745073767787115</v>
      </c>
      <c r="Q89">
        <f t="shared" si="9"/>
        <v>1</v>
      </c>
      <c r="R89">
        <f t="shared" si="10"/>
        <v>0</v>
      </c>
      <c r="S89">
        <f t="shared" si="11"/>
        <v>0.83745073767787115</v>
      </c>
      <c r="T89">
        <f t="shared" si="12"/>
        <v>-0.17739283769605871</v>
      </c>
    </row>
    <row r="90" spans="1:20" x14ac:dyDescent="0.25">
      <c r="A90">
        <v>52</v>
      </c>
      <c r="B90">
        <v>1</v>
      </c>
      <c r="C90">
        <v>2</v>
      </c>
      <c r="D90">
        <v>120</v>
      </c>
      <c r="E90">
        <v>325</v>
      </c>
      <c r="F90">
        <v>0</v>
      </c>
      <c r="G90">
        <v>0</v>
      </c>
      <c r="H90">
        <v>172</v>
      </c>
      <c r="I90">
        <v>0</v>
      </c>
      <c r="J90">
        <v>0.2</v>
      </c>
      <c r="K90">
        <v>1</v>
      </c>
      <c r="L90">
        <v>0</v>
      </c>
      <c r="M90">
        <v>3</v>
      </c>
      <c r="N90">
        <v>0</v>
      </c>
      <c r="O90">
        <f t="shared" si="7"/>
        <v>-3.0390954442233458</v>
      </c>
      <c r="P90">
        <f t="shared" si="8"/>
        <v>4.5690595894256301E-2</v>
      </c>
      <c r="Q90">
        <f t="shared" si="9"/>
        <v>0</v>
      </c>
      <c r="R90">
        <f t="shared" si="10"/>
        <v>0</v>
      </c>
      <c r="S90">
        <f t="shared" si="11"/>
        <v>0.95430940410574372</v>
      </c>
      <c r="T90">
        <f t="shared" si="12"/>
        <v>-4.6767337153178275E-2</v>
      </c>
    </row>
    <row r="91" spans="1:20" x14ac:dyDescent="0.25">
      <c r="A91">
        <v>44</v>
      </c>
      <c r="B91">
        <v>1</v>
      </c>
      <c r="C91">
        <v>3</v>
      </c>
      <c r="D91">
        <v>140</v>
      </c>
      <c r="E91">
        <v>235</v>
      </c>
      <c r="F91">
        <v>0</v>
      </c>
      <c r="G91">
        <v>2</v>
      </c>
      <c r="H91">
        <v>180</v>
      </c>
      <c r="I91">
        <v>0</v>
      </c>
      <c r="J91">
        <v>0</v>
      </c>
      <c r="K91">
        <v>1</v>
      </c>
      <c r="L91">
        <v>0</v>
      </c>
      <c r="M91">
        <v>3</v>
      </c>
      <c r="N91">
        <v>0</v>
      </c>
      <c r="O91">
        <f t="shared" si="7"/>
        <v>-2.0430822974960448</v>
      </c>
      <c r="P91">
        <f t="shared" si="8"/>
        <v>0.11475324504572897</v>
      </c>
      <c r="Q91">
        <f t="shared" si="9"/>
        <v>0</v>
      </c>
      <c r="R91">
        <f t="shared" si="10"/>
        <v>0</v>
      </c>
      <c r="S91">
        <f t="shared" si="11"/>
        <v>0.88524675495427108</v>
      </c>
      <c r="T91">
        <f t="shared" si="12"/>
        <v>-0.12188885367967671</v>
      </c>
    </row>
    <row r="92" spans="1:20" x14ac:dyDescent="0.25">
      <c r="A92">
        <v>47</v>
      </c>
      <c r="B92">
        <v>1</v>
      </c>
      <c r="C92">
        <v>3</v>
      </c>
      <c r="D92">
        <v>138</v>
      </c>
      <c r="E92">
        <v>257</v>
      </c>
      <c r="F92">
        <v>0</v>
      </c>
      <c r="G92">
        <v>2</v>
      </c>
      <c r="H92">
        <v>156</v>
      </c>
      <c r="I92">
        <v>0</v>
      </c>
      <c r="J92">
        <v>0</v>
      </c>
      <c r="K92">
        <v>1</v>
      </c>
      <c r="L92">
        <v>0</v>
      </c>
      <c r="M92">
        <v>3</v>
      </c>
      <c r="N92">
        <v>0</v>
      </c>
      <c r="O92">
        <f t="shared" si="7"/>
        <v>-1.5278177017915207</v>
      </c>
      <c r="P92">
        <f t="shared" si="8"/>
        <v>0.17831320646161608</v>
      </c>
      <c r="Q92">
        <f t="shared" si="9"/>
        <v>0</v>
      </c>
      <c r="R92">
        <f t="shared" si="10"/>
        <v>0</v>
      </c>
      <c r="S92">
        <f t="shared" si="11"/>
        <v>0.82168679353838392</v>
      </c>
      <c r="T92">
        <f t="shared" si="12"/>
        <v>-0.19639598629489768</v>
      </c>
    </row>
    <row r="93" spans="1:20" x14ac:dyDescent="0.25">
      <c r="A93">
        <v>53</v>
      </c>
      <c r="B93">
        <v>0</v>
      </c>
      <c r="C93">
        <v>4</v>
      </c>
      <c r="D93">
        <v>138</v>
      </c>
      <c r="E93">
        <v>234</v>
      </c>
      <c r="F93">
        <v>0</v>
      </c>
      <c r="G93">
        <v>2</v>
      </c>
      <c r="H93">
        <v>160</v>
      </c>
      <c r="I93">
        <v>0</v>
      </c>
      <c r="J93">
        <v>0</v>
      </c>
      <c r="K93">
        <v>1</v>
      </c>
      <c r="L93">
        <v>0</v>
      </c>
      <c r="M93">
        <v>3</v>
      </c>
      <c r="N93">
        <v>0</v>
      </c>
      <c r="O93">
        <f t="shared" si="7"/>
        <v>-2.5465316644988913</v>
      </c>
      <c r="P93">
        <f t="shared" si="8"/>
        <v>7.2659837045093503E-2</v>
      </c>
      <c r="Q93">
        <f t="shared" si="9"/>
        <v>0</v>
      </c>
      <c r="R93">
        <f t="shared" si="10"/>
        <v>0</v>
      </c>
      <c r="S93">
        <f t="shared" si="11"/>
        <v>0.92734016295490651</v>
      </c>
      <c r="T93">
        <f t="shared" si="12"/>
        <v>-7.5434830397170624E-2</v>
      </c>
    </row>
    <row r="94" spans="1:20" x14ac:dyDescent="0.25">
      <c r="A94">
        <v>51</v>
      </c>
      <c r="B94">
        <v>0</v>
      </c>
      <c r="C94">
        <v>3</v>
      </c>
      <c r="D94">
        <v>130</v>
      </c>
      <c r="E94">
        <v>256</v>
      </c>
      <c r="F94">
        <v>0</v>
      </c>
      <c r="G94">
        <v>2</v>
      </c>
      <c r="H94">
        <v>149</v>
      </c>
      <c r="I94">
        <v>0</v>
      </c>
      <c r="J94">
        <v>0.5</v>
      </c>
      <c r="K94">
        <v>1</v>
      </c>
      <c r="L94">
        <v>0</v>
      </c>
      <c r="M94">
        <v>3</v>
      </c>
      <c r="N94">
        <v>0</v>
      </c>
      <c r="O94">
        <f t="shared" si="7"/>
        <v>-2.8255879980551741</v>
      </c>
      <c r="P94">
        <f t="shared" si="8"/>
        <v>5.5957009469628956E-2</v>
      </c>
      <c r="Q94">
        <f t="shared" si="9"/>
        <v>0</v>
      </c>
      <c r="R94">
        <f t="shared" si="10"/>
        <v>0</v>
      </c>
      <c r="S94">
        <f t="shared" si="11"/>
        <v>0.944042990530371</v>
      </c>
      <c r="T94">
        <f t="shared" si="12"/>
        <v>-5.7583573057516879E-2</v>
      </c>
    </row>
    <row r="95" spans="1:20" x14ac:dyDescent="0.25">
      <c r="A95">
        <v>66</v>
      </c>
      <c r="B95">
        <v>1</v>
      </c>
      <c r="C95">
        <v>4</v>
      </c>
      <c r="D95">
        <v>120</v>
      </c>
      <c r="E95">
        <v>302</v>
      </c>
      <c r="F95">
        <v>0</v>
      </c>
      <c r="G95">
        <v>2</v>
      </c>
      <c r="H95">
        <v>151</v>
      </c>
      <c r="I95">
        <v>0</v>
      </c>
      <c r="J95">
        <v>0.4</v>
      </c>
      <c r="K95">
        <v>2</v>
      </c>
      <c r="L95">
        <v>0</v>
      </c>
      <c r="M95">
        <v>3</v>
      </c>
      <c r="N95">
        <v>0</v>
      </c>
      <c r="O95">
        <f t="shared" si="7"/>
        <v>-0.65663993013849531</v>
      </c>
      <c r="P95">
        <f t="shared" si="8"/>
        <v>0.34149480804915272</v>
      </c>
      <c r="Q95">
        <f t="shared" si="9"/>
        <v>0</v>
      </c>
      <c r="R95">
        <f t="shared" si="10"/>
        <v>0</v>
      </c>
      <c r="S95">
        <f t="shared" si="11"/>
        <v>0.65850519195084734</v>
      </c>
      <c r="T95">
        <f t="shared" si="12"/>
        <v>-0.41778287331834657</v>
      </c>
    </row>
    <row r="96" spans="1:20" x14ac:dyDescent="0.25">
      <c r="A96">
        <v>62</v>
      </c>
      <c r="B96">
        <v>0</v>
      </c>
      <c r="C96">
        <v>4</v>
      </c>
      <c r="D96">
        <v>160</v>
      </c>
      <c r="E96">
        <v>164</v>
      </c>
      <c r="F96">
        <v>0</v>
      </c>
      <c r="G96">
        <v>2</v>
      </c>
      <c r="H96">
        <v>145</v>
      </c>
      <c r="I96">
        <v>0</v>
      </c>
      <c r="J96">
        <v>6.2</v>
      </c>
      <c r="K96">
        <v>3</v>
      </c>
      <c r="L96">
        <v>3</v>
      </c>
      <c r="M96">
        <v>7</v>
      </c>
      <c r="N96">
        <v>1</v>
      </c>
      <c r="O96">
        <f t="shared" si="7"/>
        <v>5.6680604801526853</v>
      </c>
      <c r="P96">
        <f t="shared" si="8"/>
        <v>0.99655733392455303</v>
      </c>
      <c r="Q96">
        <f t="shared" si="9"/>
        <v>1</v>
      </c>
      <c r="R96">
        <f t="shared" si="10"/>
        <v>0</v>
      </c>
      <c r="S96">
        <f t="shared" si="11"/>
        <v>0.99655733392455303</v>
      </c>
      <c r="T96">
        <f t="shared" si="12"/>
        <v>-3.4486056862830503E-3</v>
      </c>
    </row>
    <row r="97" spans="1:20" x14ac:dyDescent="0.25">
      <c r="A97">
        <v>62</v>
      </c>
      <c r="B97">
        <v>1</v>
      </c>
      <c r="C97">
        <v>3</v>
      </c>
      <c r="D97">
        <v>130</v>
      </c>
      <c r="E97">
        <v>231</v>
      </c>
      <c r="F97">
        <v>0</v>
      </c>
      <c r="G97">
        <v>0</v>
      </c>
      <c r="H97">
        <v>146</v>
      </c>
      <c r="I97">
        <v>0</v>
      </c>
      <c r="J97">
        <v>1.8</v>
      </c>
      <c r="K97">
        <v>2</v>
      </c>
      <c r="L97">
        <v>3</v>
      </c>
      <c r="M97">
        <v>7</v>
      </c>
      <c r="N97">
        <v>0</v>
      </c>
      <c r="O97">
        <f t="shared" si="7"/>
        <v>3.8481166152235593</v>
      </c>
      <c r="P97">
        <f t="shared" si="8"/>
        <v>0.97912519560815747</v>
      </c>
      <c r="Q97">
        <f t="shared" si="9"/>
        <v>1</v>
      </c>
      <c r="R97">
        <f t="shared" si="10"/>
        <v>1</v>
      </c>
      <c r="S97">
        <f t="shared" si="11"/>
        <v>2.0874804391842527E-2</v>
      </c>
      <c r="T97">
        <f t="shared" si="12"/>
        <v>-3.8692123787397783</v>
      </c>
    </row>
    <row r="98" spans="1:20" x14ac:dyDescent="0.25">
      <c r="A98">
        <v>44</v>
      </c>
      <c r="B98">
        <v>0</v>
      </c>
      <c r="C98">
        <v>3</v>
      </c>
      <c r="D98">
        <v>108</v>
      </c>
      <c r="E98">
        <v>141</v>
      </c>
      <c r="F98">
        <v>0</v>
      </c>
      <c r="G98">
        <v>0</v>
      </c>
      <c r="H98">
        <v>175</v>
      </c>
      <c r="I98">
        <v>0</v>
      </c>
      <c r="J98">
        <v>0.6</v>
      </c>
      <c r="K98">
        <v>2</v>
      </c>
      <c r="L98">
        <v>0</v>
      </c>
      <c r="M98">
        <v>3</v>
      </c>
      <c r="N98">
        <v>0</v>
      </c>
      <c r="O98">
        <f t="shared" si="7"/>
        <v>-4.2627194986430688</v>
      </c>
      <c r="P98">
        <f t="shared" si="8"/>
        <v>1.3888346242372146E-2</v>
      </c>
      <c r="Q98">
        <f t="shared" si="9"/>
        <v>0</v>
      </c>
      <c r="R98">
        <f t="shared" si="10"/>
        <v>0</v>
      </c>
      <c r="S98">
        <f t="shared" si="11"/>
        <v>0.98611165375762788</v>
      </c>
      <c r="T98">
        <f t="shared" si="12"/>
        <v>-1.3985691685465842E-2</v>
      </c>
    </row>
    <row r="99" spans="1:20" x14ac:dyDescent="0.25">
      <c r="A99">
        <v>63</v>
      </c>
      <c r="B99">
        <v>0</v>
      </c>
      <c r="C99">
        <v>3</v>
      </c>
      <c r="D99">
        <v>135</v>
      </c>
      <c r="E99">
        <v>252</v>
      </c>
      <c r="F99">
        <v>0</v>
      </c>
      <c r="G99">
        <v>2</v>
      </c>
      <c r="H99">
        <v>172</v>
      </c>
      <c r="I99">
        <v>0</v>
      </c>
      <c r="J99">
        <v>0</v>
      </c>
      <c r="K99">
        <v>1</v>
      </c>
      <c r="L99">
        <v>0</v>
      </c>
      <c r="M99">
        <v>3</v>
      </c>
      <c r="N99">
        <v>0</v>
      </c>
      <c r="O99">
        <f t="shared" si="7"/>
        <v>-3.4942315261975763</v>
      </c>
      <c r="P99">
        <f t="shared" si="8"/>
        <v>2.9476807668872968E-2</v>
      </c>
      <c r="Q99">
        <f t="shared" si="9"/>
        <v>0</v>
      </c>
      <c r="R99">
        <f t="shared" si="10"/>
        <v>0</v>
      </c>
      <c r="S99">
        <f t="shared" si="11"/>
        <v>0.97052319233112705</v>
      </c>
      <c r="T99">
        <f t="shared" si="12"/>
        <v>-2.991997935708612E-2</v>
      </c>
    </row>
    <row r="100" spans="1:20" x14ac:dyDescent="0.25">
      <c r="A100">
        <v>52</v>
      </c>
      <c r="B100">
        <v>1</v>
      </c>
      <c r="C100">
        <v>4</v>
      </c>
      <c r="D100">
        <v>128</v>
      </c>
      <c r="E100">
        <v>255</v>
      </c>
      <c r="F100">
        <v>0</v>
      </c>
      <c r="G100">
        <v>0</v>
      </c>
      <c r="H100">
        <v>161</v>
      </c>
      <c r="I100">
        <v>1</v>
      </c>
      <c r="J100">
        <v>0</v>
      </c>
      <c r="K100">
        <v>1</v>
      </c>
      <c r="L100">
        <v>1</v>
      </c>
      <c r="M100">
        <v>7</v>
      </c>
      <c r="N100">
        <v>1</v>
      </c>
      <c r="O100">
        <f t="shared" si="7"/>
        <v>1.7028208840684274</v>
      </c>
      <c r="P100">
        <f t="shared" si="8"/>
        <v>0.84590279958568226</v>
      </c>
      <c r="Q100">
        <f t="shared" si="9"/>
        <v>1</v>
      </c>
      <c r="R100">
        <f t="shared" si="10"/>
        <v>0</v>
      </c>
      <c r="S100">
        <f t="shared" si="11"/>
        <v>0.84590279958568226</v>
      </c>
      <c r="T100">
        <f t="shared" si="12"/>
        <v>-0.16735082008350582</v>
      </c>
    </row>
    <row r="101" spans="1:20" x14ac:dyDescent="0.25">
      <c r="A101">
        <v>59</v>
      </c>
      <c r="B101">
        <v>1</v>
      </c>
      <c r="C101">
        <v>4</v>
      </c>
      <c r="D101">
        <v>110</v>
      </c>
      <c r="E101">
        <v>239</v>
      </c>
      <c r="F101">
        <v>0</v>
      </c>
      <c r="G101">
        <v>2</v>
      </c>
      <c r="H101">
        <v>142</v>
      </c>
      <c r="I101">
        <v>1</v>
      </c>
      <c r="J101">
        <v>1.2</v>
      </c>
      <c r="K101">
        <v>2</v>
      </c>
      <c r="L101">
        <v>1</v>
      </c>
      <c r="M101">
        <v>7</v>
      </c>
      <c r="N101">
        <v>1</v>
      </c>
      <c r="O101">
        <f t="shared" si="7"/>
        <v>2.8407882844088066</v>
      </c>
      <c r="P101">
        <f t="shared" si="8"/>
        <v>0.94484055954740842</v>
      </c>
      <c r="Q101">
        <f t="shared" si="9"/>
        <v>1</v>
      </c>
      <c r="R101">
        <f t="shared" si="10"/>
        <v>0</v>
      </c>
      <c r="S101">
        <f t="shared" si="11"/>
        <v>0.94484055954740842</v>
      </c>
      <c r="T101">
        <f t="shared" si="12"/>
        <v>-5.6739085778876507E-2</v>
      </c>
    </row>
    <row r="102" spans="1:20" x14ac:dyDescent="0.25">
      <c r="A102">
        <v>60</v>
      </c>
      <c r="B102">
        <v>0</v>
      </c>
      <c r="C102">
        <v>4</v>
      </c>
      <c r="D102">
        <v>150</v>
      </c>
      <c r="E102">
        <v>258</v>
      </c>
      <c r="F102">
        <v>0</v>
      </c>
      <c r="G102">
        <v>2</v>
      </c>
      <c r="H102">
        <v>157</v>
      </c>
      <c r="I102">
        <v>0</v>
      </c>
      <c r="J102">
        <v>2.6</v>
      </c>
      <c r="K102">
        <v>2</v>
      </c>
      <c r="L102">
        <v>2</v>
      </c>
      <c r="M102">
        <v>7</v>
      </c>
      <c r="N102">
        <v>1</v>
      </c>
      <c r="O102">
        <f t="shared" si="7"/>
        <v>2.9491956013257363</v>
      </c>
      <c r="P102">
        <f t="shared" si="8"/>
        <v>0.95022545654226542</v>
      </c>
      <c r="Q102">
        <f t="shared" si="9"/>
        <v>1</v>
      </c>
      <c r="R102">
        <f t="shared" si="10"/>
        <v>0</v>
      </c>
      <c r="S102">
        <f t="shared" si="11"/>
        <v>0.95022545654226542</v>
      </c>
      <c r="T102">
        <f t="shared" si="12"/>
        <v>-5.1055999868053245E-2</v>
      </c>
    </row>
    <row r="103" spans="1:20" x14ac:dyDescent="0.25">
      <c r="A103">
        <v>52</v>
      </c>
      <c r="B103">
        <v>1</v>
      </c>
      <c r="C103">
        <v>2</v>
      </c>
      <c r="D103">
        <v>134</v>
      </c>
      <c r="E103">
        <v>201</v>
      </c>
      <c r="F103">
        <v>0</v>
      </c>
      <c r="G103">
        <v>0</v>
      </c>
      <c r="H103">
        <v>158</v>
      </c>
      <c r="I103">
        <v>0</v>
      </c>
      <c r="J103">
        <v>0.8</v>
      </c>
      <c r="K103">
        <v>1</v>
      </c>
      <c r="L103">
        <v>1</v>
      </c>
      <c r="M103">
        <v>3</v>
      </c>
      <c r="N103">
        <v>0</v>
      </c>
      <c r="O103">
        <f t="shared" si="7"/>
        <v>-1.6164631107909271</v>
      </c>
      <c r="P103">
        <f t="shared" si="8"/>
        <v>0.1656932282089533</v>
      </c>
      <c r="Q103">
        <f t="shared" si="9"/>
        <v>0</v>
      </c>
      <c r="R103">
        <f t="shared" si="10"/>
        <v>0</v>
      </c>
      <c r="S103">
        <f t="shared" si="11"/>
        <v>0.83430677179104673</v>
      </c>
      <c r="T103">
        <f t="shared" si="12"/>
        <v>-0.18115411237320389</v>
      </c>
    </row>
    <row r="104" spans="1:20" x14ac:dyDescent="0.25">
      <c r="A104">
        <v>48</v>
      </c>
      <c r="B104">
        <v>1</v>
      </c>
      <c r="C104">
        <v>4</v>
      </c>
      <c r="D104">
        <v>122</v>
      </c>
      <c r="E104">
        <v>222</v>
      </c>
      <c r="F104">
        <v>0</v>
      </c>
      <c r="G104">
        <v>2</v>
      </c>
      <c r="H104">
        <v>186</v>
      </c>
      <c r="I104">
        <v>0</v>
      </c>
      <c r="J104">
        <v>0</v>
      </c>
      <c r="K104">
        <v>1</v>
      </c>
      <c r="L104">
        <v>0</v>
      </c>
      <c r="M104">
        <v>3</v>
      </c>
      <c r="N104">
        <v>0</v>
      </c>
      <c r="O104">
        <f t="shared" si="7"/>
        <v>-2.1455353066614764</v>
      </c>
      <c r="P104">
        <f t="shared" si="8"/>
        <v>0.10474916945504407</v>
      </c>
      <c r="Q104">
        <f t="shared" si="9"/>
        <v>0</v>
      </c>
      <c r="R104">
        <f t="shared" si="10"/>
        <v>0</v>
      </c>
      <c r="S104">
        <f t="shared" si="11"/>
        <v>0.89525083054495591</v>
      </c>
      <c r="T104">
        <f t="shared" si="12"/>
        <v>-0.11065134237997513</v>
      </c>
    </row>
    <row r="105" spans="1:20" x14ac:dyDescent="0.25">
      <c r="A105">
        <v>45</v>
      </c>
      <c r="B105">
        <v>1</v>
      </c>
      <c r="C105">
        <v>4</v>
      </c>
      <c r="D105">
        <v>115</v>
      </c>
      <c r="E105">
        <v>260</v>
      </c>
      <c r="F105">
        <v>0</v>
      </c>
      <c r="G105">
        <v>2</v>
      </c>
      <c r="H105">
        <v>185</v>
      </c>
      <c r="I105">
        <v>0</v>
      </c>
      <c r="J105">
        <v>0</v>
      </c>
      <c r="K105">
        <v>1</v>
      </c>
      <c r="L105">
        <v>0</v>
      </c>
      <c r="M105">
        <v>3</v>
      </c>
      <c r="N105">
        <v>0</v>
      </c>
      <c r="O105">
        <f t="shared" si="7"/>
        <v>-2.0608748547234077</v>
      </c>
      <c r="P105">
        <f t="shared" si="8"/>
        <v>0.11295814116767387</v>
      </c>
      <c r="Q105">
        <f t="shared" si="9"/>
        <v>0</v>
      </c>
      <c r="R105">
        <f t="shared" si="10"/>
        <v>0</v>
      </c>
      <c r="S105">
        <f t="shared" si="11"/>
        <v>0.88704185883232611</v>
      </c>
      <c r="T105">
        <f t="shared" si="12"/>
        <v>-0.11986310631780299</v>
      </c>
    </row>
    <row r="106" spans="1:20" x14ac:dyDescent="0.25">
      <c r="A106">
        <v>34</v>
      </c>
      <c r="B106">
        <v>1</v>
      </c>
      <c r="C106">
        <v>1</v>
      </c>
      <c r="D106">
        <v>118</v>
      </c>
      <c r="E106">
        <v>182</v>
      </c>
      <c r="F106">
        <v>0</v>
      </c>
      <c r="G106">
        <v>2</v>
      </c>
      <c r="H106">
        <v>174</v>
      </c>
      <c r="I106">
        <v>0</v>
      </c>
      <c r="J106">
        <v>0</v>
      </c>
      <c r="K106">
        <v>1</v>
      </c>
      <c r="L106">
        <v>0</v>
      </c>
      <c r="M106">
        <v>3</v>
      </c>
      <c r="N106">
        <v>0</v>
      </c>
      <c r="O106">
        <f t="shared" si="7"/>
        <v>-3.7230718519260844</v>
      </c>
      <c r="P106">
        <f t="shared" si="8"/>
        <v>2.3589719794918779E-2</v>
      </c>
      <c r="Q106">
        <f t="shared" si="9"/>
        <v>0</v>
      </c>
      <c r="R106">
        <f t="shared" si="10"/>
        <v>0</v>
      </c>
      <c r="S106">
        <f t="shared" si="11"/>
        <v>0.97641028020508125</v>
      </c>
      <c r="T106">
        <f t="shared" si="12"/>
        <v>-2.3872411836782351E-2</v>
      </c>
    </row>
    <row r="107" spans="1:20" x14ac:dyDescent="0.25">
      <c r="A107">
        <v>57</v>
      </c>
      <c r="B107">
        <v>0</v>
      </c>
      <c r="C107">
        <v>4</v>
      </c>
      <c r="D107">
        <v>128</v>
      </c>
      <c r="E107">
        <v>303</v>
      </c>
      <c r="F107">
        <v>0</v>
      </c>
      <c r="G107">
        <v>2</v>
      </c>
      <c r="H107">
        <v>159</v>
      </c>
      <c r="I107">
        <v>0</v>
      </c>
      <c r="J107">
        <v>0</v>
      </c>
      <c r="K107">
        <v>1</v>
      </c>
      <c r="L107">
        <v>1</v>
      </c>
      <c r="M107">
        <v>3</v>
      </c>
      <c r="N107">
        <v>0</v>
      </c>
      <c r="O107">
        <f t="shared" si="7"/>
        <v>-1.2105446670294002</v>
      </c>
      <c r="P107">
        <f t="shared" si="8"/>
        <v>0.22960469258666344</v>
      </c>
      <c r="Q107">
        <f t="shared" si="9"/>
        <v>0</v>
      </c>
      <c r="R107">
        <f t="shared" si="10"/>
        <v>0</v>
      </c>
      <c r="S107">
        <f t="shared" si="11"/>
        <v>0.77039530741333651</v>
      </c>
      <c r="T107">
        <f t="shared" si="12"/>
        <v>-0.26085150962095627</v>
      </c>
    </row>
    <row r="108" spans="1:20" x14ac:dyDescent="0.25">
      <c r="A108">
        <v>71</v>
      </c>
      <c r="B108">
        <v>0</v>
      </c>
      <c r="C108">
        <v>3</v>
      </c>
      <c r="D108">
        <v>110</v>
      </c>
      <c r="E108">
        <v>265</v>
      </c>
      <c r="F108">
        <v>1</v>
      </c>
      <c r="G108">
        <v>2</v>
      </c>
      <c r="H108">
        <v>130</v>
      </c>
      <c r="I108">
        <v>0</v>
      </c>
      <c r="J108">
        <v>0</v>
      </c>
      <c r="K108">
        <v>1</v>
      </c>
      <c r="L108">
        <v>1</v>
      </c>
      <c r="M108">
        <v>3</v>
      </c>
      <c r="N108">
        <v>0</v>
      </c>
      <c r="O108">
        <f t="shared" si="7"/>
        <v>-3.0300193400699387</v>
      </c>
      <c r="P108">
        <f t="shared" si="8"/>
        <v>4.6087976765394965E-2</v>
      </c>
      <c r="Q108">
        <f t="shared" si="9"/>
        <v>0</v>
      </c>
      <c r="R108">
        <f t="shared" si="10"/>
        <v>0</v>
      </c>
      <c r="S108">
        <f t="shared" si="11"/>
        <v>0.953912023234605</v>
      </c>
      <c r="T108">
        <f t="shared" si="12"/>
        <v>-4.7183830617919365E-2</v>
      </c>
    </row>
    <row r="109" spans="1:20" x14ac:dyDescent="0.25">
      <c r="A109">
        <v>49</v>
      </c>
      <c r="B109">
        <v>1</v>
      </c>
      <c r="C109">
        <v>3</v>
      </c>
      <c r="D109">
        <v>120</v>
      </c>
      <c r="E109">
        <v>188</v>
      </c>
      <c r="F109">
        <v>0</v>
      </c>
      <c r="G109">
        <v>0</v>
      </c>
      <c r="H109">
        <v>139</v>
      </c>
      <c r="I109">
        <v>0</v>
      </c>
      <c r="J109">
        <v>2</v>
      </c>
      <c r="K109">
        <v>2</v>
      </c>
      <c r="L109">
        <v>3</v>
      </c>
      <c r="M109">
        <v>7</v>
      </c>
      <c r="N109">
        <v>1</v>
      </c>
      <c r="O109">
        <f t="shared" si="7"/>
        <v>3.7710711403379689</v>
      </c>
      <c r="P109">
        <f t="shared" si="8"/>
        <v>0.97749094026165639</v>
      </c>
      <c r="Q109">
        <f t="shared" si="9"/>
        <v>1</v>
      </c>
      <c r="R109">
        <f t="shared" si="10"/>
        <v>0</v>
      </c>
      <c r="S109">
        <f t="shared" si="11"/>
        <v>0.97749094026165639</v>
      </c>
      <c r="T109">
        <f t="shared" si="12"/>
        <v>-2.276625544008725E-2</v>
      </c>
    </row>
    <row r="110" spans="1:20" x14ac:dyDescent="0.25">
      <c r="A110">
        <v>54</v>
      </c>
      <c r="B110">
        <v>1</v>
      </c>
      <c r="C110">
        <v>2</v>
      </c>
      <c r="D110">
        <v>108</v>
      </c>
      <c r="E110">
        <v>309</v>
      </c>
      <c r="F110">
        <v>0</v>
      </c>
      <c r="G110">
        <v>0</v>
      </c>
      <c r="H110">
        <v>156</v>
      </c>
      <c r="I110">
        <v>0</v>
      </c>
      <c r="J110">
        <v>0</v>
      </c>
      <c r="K110">
        <v>1</v>
      </c>
      <c r="L110">
        <v>0</v>
      </c>
      <c r="M110">
        <v>7</v>
      </c>
      <c r="N110">
        <v>0</v>
      </c>
      <c r="O110">
        <f t="shared" si="7"/>
        <v>-1.7789882426787011</v>
      </c>
      <c r="P110">
        <f t="shared" si="8"/>
        <v>0.14442811058681707</v>
      </c>
      <c r="Q110">
        <f t="shared" si="9"/>
        <v>0</v>
      </c>
      <c r="R110">
        <f t="shared" si="10"/>
        <v>0</v>
      </c>
      <c r="S110">
        <f t="shared" si="11"/>
        <v>0.85557188941318296</v>
      </c>
      <c r="T110">
        <f t="shared" si="12"/>
        <v>-0.15598515713691985</v>
      </c>
    </row>
    <row r="111" spans="1:20" x14ac:dyDescent="0.25">
      <c r="A111">
        <v>59</v>
      </c>
      <c r="B111">
        <v>1</v>
      </c>
      <c r="C111">
        <v>4</v>
      </c>
      <c r="D111">
        <v>140</v>
      </c>
      <c r="E111">
        <v>177</v>
      </c>
      <c r="F111">
        <v>0</v>
      </c>
      <c r="G111">
        <v>0</v>
      </c>
      <c r="H111">
        <v>162</v>
      </c>
      <c r="I111">
        <v>1</v>
      </c>
      <c r="J111">
        <v>0</v>
      </c>
      <c r="K111">
        <v>1</v>
      </c>
      <c r="L111">
        <v>1</v>
      </c>
      <c r="M111">
        <v>7</v>
      </c>
      <c r="N111">
        <v>1</v>
      </c>
      <c r="O111">
        <f t="shared" si="7"/>
        <v>1.4819234503856604</v>
      </c>
      <c r="P111">
        <f t="shared" si="8"/>
        <v>0.8148629307529075</v>
      </c>
      <c r="Q111">
        <f t="shared" si="9"/>
        <v>1</v>
      </c>
      <c r="R111">
        <f t="shared" si="10"/>
        <v>0</v>
      </c>
      <c r="S111">
        <f t="shared" si="11"/>
        <v>0.8148629307529075</v>
      </c>
      <c r="T111">
        <f t="shared" si="12"/>
        <v>-0.20473536301090894</v>
      </c>
    </row>
    <row r="112" spans="1:20" x14ac:dyDescent="0.25">
      <c r="A112">
        <v>57</v>
      </c>
      <c r="B112">
        <v>1</v>
      </c>
      <c r="C112">
        <v>3</v>
      </c>
      <c r="D112">
        <v>128</v>
      </c>
      <c r="E112">
        <v>229</v>
      </c>
      <c r="F112">
        <v>0</v>
      </c>
      <c r="G112">
        <v>2</v>
      </c>
      <c r="H112">
        <v>150</v>
      </c>
      <c r="I112">
        <v>0</v>
      </c>
      <c r="J112">
        <v>0.4</v>
      </c>
      <c r="K112">
        <v>2</v>
      </c>
      <c r="L112">
        <v>1</v>
      </c>
      <c r="M112">
        <v>7</v>
      </c>
      <c r="N112">
        <v>1</v>
      </c>
      <c r="O112">
        <f t="shared" si="7"/>
        <v>1.3867035812382396</v>
      </c>
      <c r="P112">
        <f t="shared" si="8"/>
        <v>0.80006546718087601</v>
      </c>
      <c r="Q112">
        <f t="shared" si="9"/>
        <v>1</v>
      </c>
      <c r="R112">
        <f t="shared" si="10"/>
        <v>0</v>
      </c>
      <c r="S112">
        <f t="shared" si="11"/>
        <v>0.80006546718087601</v>
      </c>
      <c r="T112">
        <f t="shared" si="12"/>
        <v>-0.2230617206863319</v>
      </c>
    </row>
    <row r="113" spans="1:20" x14ac:dyDescent="0.25">
      <c r="A113">
        <v>61</v>
      </c>
      <c r="B113">
        <v>1</v>
      </c>
      <c r="C113">
        <v>4</v>
      </c>
      <c r="D113">
        <v>120</v>
      </c>
      <c r="E113">
        <v>260</v>
      </c>
      <c r="F113">
        <v>0</v>
      </c>
      <c r="G113">
        <v>0</v>
      </c>
      <c r="H113">
        <v>140</v>
      </c>
      <c r="I113">
        <v>1</v>
      </c>
      <c r="J113">
        <v>3.6</v>
      </c>
      <c r="K113">
        <v>2</v>
      </c>
      <c r="L113">
        <v>1</v>
      </c>
      <c r="M113">
        <v>7</v>
      </c>
      <c r="N113">
        <v>1</v>
      </c>
      <c r="O113">
        <f t="shared" si="7"/>
        <v>3.3025675616662005</v>
      </c>
      <c r="P113">
        <f t="shared" si="8"/>
        <v>0.96451678823210418</v>
      </c>
      <c r="Q113">
        <f t="shared" si="9"/>
        <v>1</v>
      </c>
      <c r="R113">
        <f t="shared" si="10"/>
        <v>0</v>
      </c>
      <c r="S113">
        <f t="shared" si="11"/>
        <v>0.96451678823210418</v>
      </c>
      <c r="T113">
        <f t="shared" si="12"/>
        <v>-3.6128040637393583E-2</v>
      </c>
    </row>
    <row r="114" spans="1:20" x14ac:dyDescent="0.25">
      <c r="A114">
        <v>39</v>
      </c>
      <c r="B114">
        <v>1</v>
      </c>
      <c r="C114">
        <v>4</v>
      </c>
      <c r="D114">
        <v>118</v>
      </c>
      <c r="E114">
        <v>219</v>
      </c>
      <c r="F114">
        <v>0</v>
      </c>
      <c r="G114">
        <v>0</v>
      </c>
      <c r="H114">
        <v>140</v>
      </c>
      <c r="I114">
        <v>0</v>
      </c>
      <c r="J114">
        <v>1.2</v>
      </c>
      <c r="K114">
        <v>2</v>
      </c>
      <c r="L114">
        <v>0</v>
      </c>
      <c r="M114">
        <v>7</v>
      </c>
      <c r="N114">
        <v>1</v>
      </c>
      <c r="O114">
        <f t="shared" si="7"/>
        <v>0.57362241042875439</v>
      </c>
      <c r="P114">
        <f t="shared" si="8"/>
        <v>0.63959860660157708</v>
      </c>
      <c r="Q114">
        <f t="shared" si="9"/>
        <v>1</v>
      </c>
      <c r="R114">
        <f t="shared" si="10"/>
        <v>0</v>
      </c>
      <c r="S114">
        <f t="shared" si="11"/>
        <v>0.63959860660157708</v>
      </c>
      <c r="T114">
        <f t="shared" si="12"/>
        <v>-0.44691447657133837</v>
      </c>
    </row>
    <row r="115" spans="1:20" x14ac:dyDescent="0.25">
      <c r="A115">
        <v>61</v>
      </c>
      <c r="B115">
        <v>0</v>
      </c>
      <c r="C115">
        <v>4</v>
      </c>
      <c r="D115">
        <v>145</v>
      </c>
      <c r="E115">
        <v>307</v>
      </c>
      <c r="F115">
        <v>0</v>
      </c>
      <c r="G115">
        <v>2</v>
      </c>
      <c r="H115">
        <v>146</v>
      </c>
      <c r="I115">
        <v>1</v>
      </c>
      <c r="J115">
        <v>1</v>
      </c>
      <c r="K115">
        <v>2</v>
      </c>
      <c r="L115">
        <v>0</v>
      </c>
      <c r="M115">
        <v>7</v>
      </c>
      <c r="N115">
        <v>1</v>
      </c>
      <c r="O115">
        <f t="shared" si="7"/>
        <v>1.2817519115406482</v>
      </c>
      <c r="P115">
        <f t="shared" si="8"/>
        <v>0.78274784295865696</v>
      </c>
      <c r="Q115">
        <f t="shared" si="9"/>
        <v>1</v>
      </c>
      <c r="R115">
        <f t="shared" si="10"/>
        <v>0</v>
      </c>
      <c r="S115">
        <f t="shared" si="11"/>
        <v>0.78274784295865696</v>
      </c>
      <c r="T115">
        <f t="shared" si="12"/>
        <v>-0.24494467450135196</v>
      </c>
    </row>
    <row r="116" spans="1:20" x14ac:dyDescent="0.25">
      <c r="A116">
        <v>56</v>
      </c>
      <c r="B116">
        <v>1</v>
      </c>
      <c r="C116">
        <v>4</v>
      </c>
      <c r="D116">
        <v>125</v>
      </c>
      <c r="E116">
        <v>249</v>
      </c>
      <c r="F116">
        <v>1</v>
      </c>
      <c r="G116">
        <v>2</v>
      </c>
      <c r="H116">
        <v>144</v>
      </c>
      <c r="I116">
        <v>1</v>
      </c>
      <c r="J116">
        <v>1.2</v>
      </c>
      <c r="K116">
        <v>2</v>
      </c>
      <c r="L116">
        <v>1</v>
      </c>
      <c r="M116">
        <v>3</v>
      </c>
      <c r="N116">
        <v>1</v>
      </c>
      <c r="O116">
        <f t="shared" si="7"/>
        <v>0.85488246261778844</v>
      </c>
      <c r="P116">
        <f t="shared" si="8"/>
        <v>0.70159034641555496</v>
      </c>
      <c r="Q116">
        <f t="shared" si="9"/>
        <v>1</v>
      </c>
      <c r="R116">
        <f t="shared" si="10"/>
        <v>0</v>
      </c>
      <c r="S116">
        <f t="shared" si="11"/>
        <v>0.70159034641555496</v>
      </c>
      <c r="T116">
        <f t="shared" si="12"/>
        <v>-0.35440559740372385</v>
      </c>
    </row>
    <row r="117" spans="1:20" x14ac:dyDescent="0.25">
      <c r="A117">
        <v>52</v>
      </c>
      <c r="B117">
        <v>1</v>
      </c>
      <c r="C117">
        <v>1</v>
      </c>
      <c r="D117">
        <v>118</v>
      </c>
      <c r="E117">
        <v>186</v>
      </c>
      <c r="F117">
        <v>0</v>
      </c>
      <c r="G117">
        <v>2</v>
      </c>
      <c r="H117">
        <v>190</v>
      </c>
      <c r="I117">
        <v>0</v>
      </c>
      <c r="J117">
        <v>0</v>
      </c>
      <c r="K117">
        <v>2</v>
      </c>
      <c r="L117">
        <v>0</v>
      </c>
      <c r="M117">
        <v>6</v>
      </c>
      <c r="N117">
        <v>0</v>
      </c>
      <c r="O117">
        <f t="shared" si="7"/>
        <v>-2.6867482954307542</v>
      </c>
      <c r="P117">
        <f t="shared" si="8"/>
        <v>6.3759852193417482E-2</v>
      </c>
      <c r="Q117">
        <f t="shared" si="9"/>
        <v>0</v>
      </c>
      <c r="R117">
        <f t="shared" si="10"/>
        <v>0</v>
      </c>
      <c r="S117">
        <f t="shared" si="11"/>
        <v>0.93624014780658249</v>
      </c>
      <c r="T117">
        <f t="shared" si="12"/>
        <v>-6.5883267243103408E-2</v>
      </c>
    </row>
    <row r="118" spans="1:20" x14ac:dyDescent="0.25">
      <c r="A118">
        <v>43</v>
      </c>
      <c r="B118">
        <v>0</v>
      </c>
      <c r="C118">
        <v>4</v>
      </c>
      <c r="D118">
        <v>132</v>
      </c>
      <c r="E118">
        <v>341</v>
      </c>
      <c r="F118">
        <v>1</v>
      </c>
      <c r="G118">
        <v>2</v>
      </c>
      <c r="H118">
        <v>136</v>
      </c>
      <c r="I118">
        <v>1</v>
      </c>
      <c r="J118">
        <v>3</v>
      </c>
      <c r="K118">
        <v>2</v>
      </c>
      <c r="L118">
        <v>0</v>
      </c>
      <c r="M118">
        <v>7</v>
      </c>
      <c r="N118">
        <v>1</v>
      </c>
      <c r="O118">
        <f t="shared" si="7"/>
        <v>1.0733741178762228</v>
      </c>
      <c r="P118">
        <f t="shared" si="8"/>
        <v>0.74523805001346677</v>
      </c>
      <c r="Q118">
        <f t="shared" si="9"/>
        <v>1</v>
      </c>
      <c r="R118">
        <f t="shared" si="10"/>
        <v>0</v>
      </c>
      <c r="S118">
        <f t="shared" si="11"/>
        <v>0.74523805001346677</v>
      </c>
      <c r="T118">
        <f t="shared" si="12"/>
        <v>-0.29405158142206761</v>
      </c>
    </row>
    <row r="119" spans="1:20" x14ac:dyDescent="0.25">
      <c r="A119">
        <v>62</v>
      </c>
      <c r="B119">
        <v>0</v>
      </c>
      <c r="C119">
        <v>3</v>
      </c>
      <c r="D119">
        <v>130</v>
      </c>
      <c r="E119">
        <v>263</v>
      </c>
      <c r="F119">
        <v>0</v>
      </c>
      <c r="G119">
        <v>0</v>
      </c>
      <c r="H119">
        <v>97</v>
      </c>
      <c r="I119">
        <v>0</v>
      </c>
      <c r="J119">
        <v>1.2</v>
      </c>
      <c r="K119">
        <v>2</v>
      </c>
      <c r="L119">
        <v>1</v>
      </c>
      <c r="M119">
        <v>7</v>
      </c>
      <c r="N119">
        <v>1</v>
      </c>
      <c r="O119">
        <f t="shared" si="7"/>
        <v>1.0245118255808352</v>
      </c>
      <c r="P119">
        <f t="shared" si="8"/>
        <v>0.73585051617765007</v>
      </c>
      <c r="Q119">
        <f t="shared" si="9"/>
        <v>1</v>
      </c>
      <c r="R119">
        <f t="shared" si="10"/>
        <v>0</v>
      </c>
      <c r="S119">
        <f t="shared" si="11"/>
        <v>0.73585051617765007</v>
      </c>
      <c r="T119">
        <f t="shared" si="12"/>
        <v>-0.3067282839009694</v>
      </c>
    </row>
    <row r="120" spans="1:20" x14ac:dyDescent="0.25">
      <c r="A120">
        <v>41</v>
      </c>
      <c r="B120">
        <v>1</v>
      </c>
      <c r="C120">
        <v>2</v>
      </c>
      <c r="D120">
        <v>135</v>
      </c>
      <c r="E120">
        <v>203</v>
      </c>
      <c r="F120">
        <v>0</v>
      </c>
      <c r="G120">
        <v>0</v>
      </c>
      <c r="H120">
        <v>132</v>
      </c>
      <c r="I120">
        <v>0</v>
      </c>
      <c r="J120">
        <v>0</v>
      </c>
      <c r="K120">
        <v>2</v>
      </c>
      <c r="L120">
        <v>0</v>
      </c>
      <c r="M120">
        <v>6</v>
      </c>
      <c r="N120">
        <v>0</v>
      </c>
      <c r="O120">
        <f t="shared" si="7"/>
        <v>-0.7531866194619683</v>
      </c>
      <c r="P120">
        <f t="shared" si="8"/>
        <v>0.32012734921260688</v>
      </c>
      <c r="Q120">
        <f t="shared" si="9"/>
        <v>0</v>
      </c>
      <c r="R120">
        <f t="shared" si="10"/>
        <v>0</v>
      </c>
      <c r="S120">
        <f t="shared" si="11"/>
        <v>0.67987265078739312</v>
      </c>
      <c r="T120">
        <f t="shared" si="12"/>
        <v>-0.38584977660458031</v>
      </c>
    </row>
    <row r="121" spans="1:20" x14ac:dyDescent="0.25">
      <c r="A121">
        <v>58</v>
      </c>
      <c r="B121">
        <v>1</v>
      </c>
      <c r="C121">
        <v>3</v>
      </c>
      <c r="D121">
        <v>140</v>
      </c>
      <c r="E121">
        <v>211</v>
      </c>
      <c r="F121">
        <v>1</v>
      </c>
      <c r="G121">
        <v>2</v>
      </c>
      <c r="H121">
        <v>165</v>
      </c>
      <c r="I121">
        <v>0</v>
      </c>
      <c r="J121">
        <v>0</v>
      </c>
      <c r="K121">
        <v>1</v>
      </c>
      <c r="L121">
        <v>0</v>
      </c>
      <c r="M121">
        <v>3</v>
      </c>
      <c r="N121">
        <v>0</v>
      </c>
      <c r="O121">
        <f t="shared" si="7"/>
        <v>-3.0731953342805518</v>
      </c>
      <c r="P121">
        <f t="shared" si="8"/>
        <v>4.4226562098618194E-2</v>
      </c>
      <c r="Q121">
        <f t="shared" si="9"/>
        <v>0</v>
      </c>
      <c r="R121">
        <f t="shared" si="10"/>
        <v>0</v>
      </c>
      <c r="S121">
        <f t="shared" si="11"/>
        <v>0.95577343790138181</v>
      </c>
      <c r="T121">
        <f t="shared" si="12"/>
        <v>-4.5234383660124805E-2</v>
      </c>
    </row>
    <row r="122" spans="1:20" x14ac:dyDescent="0.25">
      <c r="A122">
        <v>35</v>
      </c>
      <c r="B122">
        <v>0</v>
      </c>
      <c r="C122">
        <v>4</v>
      </c>
      <c r="D122">
        <v>138</v>
      </c>
      <c r="E122">
        <v>183</v>
      </c>
      <c r="F122">
        <v>0</v>
      </c>
      <c r="G122">
        <v>0</v>
      </c>
      <c r="H122">
        <v>182</v>
      </c>
      <c r="I122">
        <v>0</v>
      </c>
      <c r="J122">
        <v>1.4</v>
      </c>
      <c r="K122">
        <v>1</v>
      </c>
      <c r="L122">
        <v>0</v>
      </c>
      <c r="M122">
        <v>3</v>
      </c>
      <c r="N122">
        <v>0</v>
      </c>
      <c r="O122">
        <f t="shared" si="7"/>
        <v>-3.1449893529876682</v>
      </c>
      <c r="P122">
        <f t="shared" si="8"/>
        <v>4.1289166263333114E-2</v>
      </c>
      <c r="Q122">
        <f t="shared" si="9"/>
        <v>0</v>
      </c>
      <c r="R122">
        <f t="shared" si="10"/>
        <v>0</v>
      </c>
      <c r="S122">
        <f t="shared" si="11"/>
        <v>0.95871083373666688</v>
      </c>
      <c r="T122">
        <f t="shared" si="12"/>
        <v>-4.2165778517988368E-2</v>
      </c>
    </row>
    <row r="123" spans="1:20" x14ac:dyDescent="0.25">
      <c r="A123">
        <v>63</v>
      </c>
      <c r="B123">
        <v>1</v>
      </c>
      <c r="C123">
        <v>4</v>
      </c>
      <c r="D123">
        <v>130</v>
      </c>
      <c r="E123">
        <v>330</v>
      </c>
      <c r="F123">
        <v>1</v>
      </c>
      <c r="G123">
        <v>2</v>
      </c>
      <c r="H123">
        <v>132</v>
      </c>
      <c r="I123">
        <v>1</v>
      </c>
      <c r="J123">
        <v>1.8</v>
      </c>
      <c r="K123">
        <v>1</v>
      </c>
      <c r="L123">
        <v>3</v>
      </c>
      <c r="M123">
        <v>7</v>
      </c>
      <c r="N123">
        <v>1</v>
      </c>
      <c r="O123">
        <f t="shared" si="7"/>
        <v>5.0181677443135433</v>
      </c>
      <c r="P123">
        <f t="shared" si="8"/>
        <v>0.99342685315571932</v>
      </c>
      <c r="Q123">
        <f t="shared" si="9"/>
        <v>1</v>
      </c>
      <c r="R123">
        <f t="shared" si="10"/>
        <v>0</v>
      </c>
      <c r="S123">
        <f t="shared" si="11"/>
        <v>0.99342685315571932</v>
      </c>
      <c r="T123">
        <f t="shared" si="12"/>
        <v>-6.5948451101910605E-3</v>
      </c>
    </row>
    <row r="124" spans="1:20" x14ac:dyDescent="0.25">
      <c r="A124">
        <v>65</v>
      </c>
      <c r="B124">
        <v>1</v>
      </c>
      <c r="C124">
        <v>4</v>
      </c>
      <c r="D124">
        <v>135</v>
      </c>
      <c r="E124">
        <v>254</v>
      </c>
      <c r="F124">
        <v>0</v>
      </c>
      <c r="G124">
        <v>2</v>
      </c>
      <c r="H124">
        <v>127</v>
      </c>
      <c r="I124">
        <v>0</v>
      </c>
      <c r="J124">
        <v>2.8</v>
      </c>
      <c r="K124">
        <v>2</v>
      </c>
      <c r="L124">
        <v>1</v>
      </c>
      <c r="M124">
        <v>7</v>
      </c>
      <c r="N124">
        <v>1</v>
      </c>
      <c r="O124">
        <f t="shared" si="7"/>
        <v>3.211532779273619</v>
      </c>
      <c r="P124">
        <f t="shared" si="8"/>
        <v>0.96126597694878513</v>
      </c>
      <c r="Q124">
        <f t="shared" si="9"/>
        <v>1</v>
      </c>
      <c r="R124">
        <f t="shared" si="10"/>
        <v>0</v>
      </c>
      <c r="S124">
        <f t="shared" si="11"/>
        <v>0.96126597694878513</v>
      </c>
      <c r="T124">
        <f t="shared" si="12"/>
        <v>-3.9504137287370386E-2</v>
      </c>
    </row>
    <row r="125" spans="1:20" x14ac:dyDescent="0.25">
      <c r="A125">
        <v>48</v>
      </c>
      <c r="B125">
        <v>1</v>
      </c>
      <c r="C125">
        <v>4</v>
      </c>
      <c r="D125">
        <v>130</v>
      </c>
      <c r="E125">
        <v>256</v>
      </c>
      <c r="F125">
        <v>1</v>
      </c>
      <c r="G125">
        <v>2</v>
      </c>
      <c r="H125">
        <v>150</v>
      </c>
      <c r="I125">
        <v>1</v>
      </c>
      <c r="J125">
        <v>0</v>
      </c>
      <c r="K125">
        <v>1</v>
      </c>
      <c r="L125">
        <v>2</v>
      </c>
      <c r="M125">
        <v>7</v>
      </c>
      <c r="N125">
        <v>1</v>
      </c>
      <c r="O125">
        <f t="shared" si="7"/>
        <v>2.7759386326660662</v>
      </c>
      <c r="P125">
        <f t="shared" si="8"/>
        <v>0.94136165889388002</v>
      </c>
      <c r="Q125">
        <f t="shared" si="9"/>
        <v>1</v>
      </c>
      <c r="R125">
        <f t="shared" si="10"/>
        <v>0</v>
      </c>
      <c r="S125">
        <f t="shared" si="11"/>
        <v>0.94136165889388002</v>
      </c>
      <c r="T125">
        <f t="shared" si="12"/>
        <v>-6.0427878596903857E-2</v>
      </c>
    </row>
    <row r="126" spans="1:20" x14ac:dyDescent="0.25">
      <c r="A126">
        <v>63</v>
      </c>
      <c r="B126">
        <v>0</v>
      </c>
      <c r="C126">
        <v>4</v>
      </c>
      <c r="D126">
        <v>150</v>
      </c>
      <c r="E126">
        <v>407</v>
      </c>
      <c r="F126">
        <v>0</v>
      </c>
      <c r="G126">
        <v>2</v>
      </c>
      <c r="H126">
        <v>154</v>
      </c>
      <c r="I126">
        <v>0</v>
      </c>
      <c r="J126">
        <v>4</v>
      </c>
      <c r="K126">
        <v>2</v>
      </c>
      <c r="L126">
        <v>3</v>
      </c>
      <c r="M126">
        <v>7</v>
      </c>
      <c r="N126">
        <v>1</v>
      </c>
      <c r="O126">
        <f t="shared" si="7"/>
        <v>5.3270955922899761</v>
      </c>
      <c r="P126">
        <f t="shared" si="8"/>
        <v>0.99516532799070478</v>
      </c>
      <c r="Q126">
        <f t="shared" si="9"/>
        <v>1</v>
      </c>
      <c r="R126">
        <f t="shared" si="10"/>
        <v>0</v>
      </c>
      <c r="S126">
        <f t="shared" si="11"/>
        <v>0.99516532799070478</v>
      </c>
      <c r="T126">
        <f t="shared" si="12"/>
        <v>-4.8463968417582579E-3</v>
      </c>
    </row>
    <row r="127" spans="1:20" x14ac:dyDescent="0.25">
      <c r="A127">
        <v>51</v>
      </c>
      <c r="B127">
        <v>1</v>
      </c>
      <c r="C127">
        <v>3</v>
      </c>
      <c r="D127">
        <v>100</v>
      </c>
      <c r="E127">
        <v>222</v>
      </c>
      <c r="F127">
        <v>0</v>
      </c>
      <c r="G127">
        <v>0</v>
      </c>
      <c r="H127">
        <v>143</v>
      </c>
      <c r="I127">
        <v>1</v>
      </c>
      <c r="J127">
        <v>1.2</v>
      </c>
      <c r="K127">
        <v>2</v>
      </c>
      <c r="L127">
        <v>0</v>
      </c>
      <c r="M127">
        <v>3</v>
      </c>
      <c r="N127">
        <v>0</v>
      </c>
      <c r="O127">
        <f t="shared" si="7"/>
        <v>-1.1016521130154091</v>
      </c>
      <c r="P127">
        <f t="shared" si="8"/>
        <v>0.24943046619412998</v>
      </c>
      <c r="Q127">
        <f t="shared" si="9"/>
        <v>0</v>
      </c>
      <c r="R127">
        <f t="shared" si="10"/>
        <v>0</v>
      </c>
      <c r="S127">
        <f t="shared" si="11"/>
        <v>0.75056953380586999</v>
      </c>
      <c r="T127">
        <f t="shared" si="12"/>
        <v>-0.28692298222585388</v>
      </c>
    </row>
    <row r="128" spans="1:20" x14ac:dyDescent="0.25">
      <c r="A128">
        <v>55</v>
      </c>
      <c r="B128">
        <v>1</v>
      </c>
      <c r="C128">
        <v>4</v>
      </c>
      <c r="D128">
        <v>140</v>
      </c>
      <c r="E128">
        <v>217</v>
      </c>
      <c r="F128">
        <v>0</v>
      </c>
      <c r="G128">
        <v>0</v>
      </c>
      <c r="H128">
        <v>111</v>
      </c>
      <c r="I128">
        <v>1</v>
      </c>
      <c r="J128">
        <v>5.6</v>
      </c>
      <c r="K128">
        <v>3</v>
      </c>
      <c r="L128">
        <v>0</v>
      </c>
      <c r="M128">
        <v>7</v>
      </c>
      <c r="N128">
        <v>1</v>
      </c>
      <c r="O128">
        <f t="shared" si="7"/>
        <v>4.049956321623962</v>
      </c>
      <c r="P128">
        <f t="shared" si="8"/>
        <v>0.98287523152672074</v>
      </c>
      <c r="Q128">
        <f t="shared" si="9"/>
        <v>1</v>
      </c>
      <c r="R128">
        <f t="shared" si="10"/>
        <v>0</v>
      </c>
      <c r="S128">
        <f t="shared" si="11"/>
        <v>0.98287523152672074</v>
      </c>
      <c r="T128">
        <f t="shared" si="12"/>
        <v>-1.7273093109787006E-2</v>
      </c>
    </row>
    <row r="129" spans="1:20" x14ac:dyDescent="0.25">
      <c r="A129">
        <v>65</v>
      </c>
      <c r="B129">
        <v>1</v>
      </c>
      <c r="C129">
        <v>1</v>
      </c>
      <c r="D129">
        <v>138</v>
      </c>
      <c r="E129">
        <v>282</v>
      </c>
      <c r="F129">
        <v>1</v>
      </c>
      <c r="G129">
        <v>2</v>
      </c>
      <c r="H129">
        <v>174</v>
      </c>
      <c r="I129">
        <v>0</v>
      </c>
      <c r="J129">
        <v>1.4</v>
      </c>
      <c r="K129">
        <v>2</v>
      </c>
      <c r="L129">
        <v>1</v>
      </c>
      <c r="M129">
        <v>3</v>
      </c>
      <c r="N129">
        <v>1</v>
      </c>
      <c r="O129">
        <f t="shared" si="7"/>
        <v>-2.019433950566337</v>
      </c>
      <c r="P129">
        <f t="shared" si="8"/>
        <v>0.11717753428104534</v>
      </c>
      <c r="Q129">
        <f t="shared" si="9"/>
        <v>0</v>
      </c>
      <c r="R129">
        <f t="shared" si="10"/>
        <v>1</v>
      </c>
      <c r="S129">
        <f t="shared" si="11"/>
        <v>0.11717753428104534</v>
      </c>
      <c r="T129">
        <f t="shared" si="12"/>
        <v>-2.1440651072353276</v>
      </c>
    </row>
    <row r="130" spans="1:20" x14ac:dyDescent="0.25">
      <c r="A130">
        <v>45</v>
      </c>
      <c r="B130">
        <v>0</v>
      </c>
      <c r="C130">
        <v>2</v>
      </c>
      <c r="D130">
        <v>130</v>
      </c>
      <c r="E130">
        <v>234</v>
      </c>
      <c r="F130">
        <v>0</v>
      </c>
      <c r="G130">
        <v>2</v>
      </c>
      <c r="H130">
        <v>175</v>
      </c>
      <c r="I130">
        <v>0</v>
      </c>
      <c r="J130">
        <v>0.6</v>
      </c>
      <c r="K130">
        <v>2</v>
      </c>
      <c r="L130">
        <v>0</v>
      </c>
      <c r="M130">
        <v>3</v>
      </c>
      <c r="N130">
        <v>0</v>
      </c>
      <c r="O130">
        <f t="shared" si="7"/>
        <v>-3.3689283992832513</v>
      </c>
      <c r="P130">
        <f t="shared" si="8"/>
        <v>3.3280768381766579E-2</v>
      </c>
      <c r="Q130">
        <f t="shared" si="9"/>
        <v>0</v>
      </c>
      <c r="R130">
        <f t="shared" si="10"/>
        <v>0</v>
      </c>
      <c r="S130">
        <f t="shared" si="11"/>
        <v>0.96671923161823337</v>
      </c>
      <c r="T130">
        <f t="shared" si="12"/>
        <v>-3.3847175617982492E-2</v>
      </c>
    </row>
    <row r="131" spans="1:20" x14ac:dyDescent="0.25">
      <c r="A131">
        <v>56</v>
      </c>
      <c r="B131">
        <v>0</v>
      </c>
      <c r="C131">
        <v>4</v>
      </c>
      <c r="D131">
        <v>200</v>
      </c>
      <c r="E131">
        <v>288</v>
      </c>
      <c r="F131">
        <v>1</v>
      </c>
      <c r="G131">
        <v>2</v>
      </c>
      <c r="H131">
        <v>133</v>
      </c>
      <c r="I131">
        <v>1</v>
      </c>
      <c r="J131">
        <v>4</v>
      </c>
      <c r="K131">
        <v>3</v>
      </c>
      <c r="L131">
        <v>2</v>
      </c>
      <c r="M131">
        <v>7</v>
      </c>
      <c r="N131">
        <v>1</v>
      </c>
      <c r="O131">
        <f t="shared" si="7"/>
        <v>5.6744252216587627</v>
      </c>
      <c r="P131">
        <f t="shared" si="8"/>
        <v>0.99657910130123273</v>
      </c>
      <c r="Q131">
        <f t="shared" si="9"/>
        <v>1</v>
      </c>
      <c r="R131">
        <f t="shared" si="10"/>
        <v>0</v>
      </c>
      <c r="S131">
        <f t="shared" si="11"/>
        <v>0.99657910130123273</v>
      </c>
      <c r="T131">
        <f t="shared" si="12"/>
        <v>-3.4267633514625611E-3</v>
      </c>
    </row>
    <row r="132" spans="1:20" x14ac:dyDescent="0.25">
      <c r="A132">
        <v>54</v>
      </c>
      <c r="B132">
        <v>1</v>
      </c>
      <c r="C132">
        <v>4</v>
      </c>
      <c r="D132">
        <v>110</v>
      </c>
      <c r="E132">
        <v>239</v>
      </c>
      <c r="F132">
        <v>0</v>
      </c>
      <c r="G132">
        <v>0</v>
      </c>
      <c r="H132">
        <v>126</v>
      </c>
      <c r="I132">
        <v>1</v>
      </c>
      <c r="J132">
        <v>2.8</v>
      </c>
      <c r="K132">
        <v>2</v>
      </c>
      <c r="L132">
        <v>1</v>
      </c>
      <c r="M132">
        <v>7</v>
      </c>
      <c r="N132">
        <v>1</v>
      </c>
      <c r="O132">
        <f t="shared" si="7"/>
        <v>3.147723511054175</v>
      </c>
      <c r="P132">
        <f t="shared" si="8"/>
        <v>0.95881892802608659</v>
      </c>
      <c r="Q132">
        <f t="shared" si="9"/>
        <v>1</v>
      </c>
      <c r="R132">
        <f t="shared" si="10"/>
        <v>0</v>
      </c>
      <c r="S132">
        <f t="shared" si="11"/>
        <v>0.95881892802608659</v>
      </c>
      <c r="T132">
        <f t="shared" si="12"/>
        <v>-4.2053035246212657E-2</v>
      </c>
    </row>
    <row r="133" spans="1:20" x14ac:dyDescent="0.25">
      <c r="A133">
        <v>44</v>
      </c>
      <c r="B133">
        <v>1</v>
      </c>
      <c r="C133">
        <v>2</v>
      </c>
      <c r="D133">
        <v>120</v>
      </c>
      <c r="E133">
        <v>220</v>
      </c>
      <c r="F133">
        <v>0</v>
      </c>
      <c r="G133">
        <v>0</v>
      </c>
      <c r="H133">
        <v>170</v>
      </c>
      <c r="I133">
        <v>0</v>
      </c>
      <c r="J133">
        <v>0</v>
      </c>
      <c r="K133">
        <v>1</v>
      </c>
      <c r="L133">
        <v>0</v>
      </c>
      <c r="M133">
        <v>3</v>
      </c>
      <c r="N133">
        <v>0</v>
      </c>
      <c r="O133">
        <f t="shared" si="7"/>
        <v>-3.4584893114351183</v>
      </c>
      <c r="P133">
        <f t="shared" si="8"/>
        <v>3.051669594603356E-2</v>
      </c>
      <c r="Q133">
        <f t="shared" si="9"/>
        <v>0</v>
      </c>
      <c r="R133">
        <f t="shared" si="10"/>
        <v>0</v>
      </c>
      <c r="S133">
        <f t="shared" si="11"/>
        <v>0.96948330405396643</v>
      </c>
      <c r="T133">
        <f t="shared" si="12"/>
        <v>-3.0992025640118815E-2</v>
      </c>
    </row>
    <row r="134" spans="1:20" x14ac:dyDescent="0.25">
      <c r="A134">
        <v>62</v>
      </c>
      <c r="B134">
        <v>0</v>
      </c>
      <c r="C134">
        <v>4</v>
      </c>
      <c r="D134">
        <v>124</v>
      </c>
      <c r="E134">
        <v>209</v>
      </c>
      <c r="F134">
        <v>0</v>
      </c>
      <c r="G134">
        <v>0</v>
      </c>
      <c r="H134">
        <v>163</v>
      </c>
      <c r="I134">
        <v>0</v>
      </c>
      <c r="J134">
        <v>0</v>
      </c>
      <c r="K134">
        <v>1</v>
      </c>
      <c r="L134">
        <v>0</v>
      </c>
      <c r="M134">
        <v>3</v>
      </c>
      <c r="N134">
        <v>0</v>
      </c>
      <c r="O134">
        <f t="shared" si="7"/>
        <v>-3.687782132745451</v>
      </c>
      <c r="P134">
        <f t="shared" si="8"/>
        <v>2.4416368691154228E-2</v>
      </c>
      <c r="Q134">
        <f t="shared" si="9"/>
        <v>0</v>
      </c>
      <c r="R134">
        <f t="shared" si="10"/>
        <v>0</v>
      </c>
      <c r="S134">
        <f t="shared" si="11"/>
        <v>0.97558363130884573</v>
      </c>
      <c r="T134">
        <f t="shared" si="12"/>
        <v>-2.4719390857339214E-2</v>
      </c>
    </row>
    <row r="135" spans="1:20" x14ac:dyDescent="0.25">
      <c r="A135">
        <v>54</v>
      </c>
      <c r="B135">
        <v>1</v>
      </c>
      <c r="C135">
        <v>3</v>
      </c>
      <c r="D135">
        <v>120</v>
      </c>
      <c r="E135">
        <v>258</v>
      </c>
      <c r="F135">
        <v>0</v>
      </c>
      <c r="G135">
        <v>2</v>
      </c>
      <c r="H135">
        <v>147</v>
      </c>
      <c r="I135">
        <v>0</v>
      </c>
      <c r="J135">
        <v>0.4</v>
      </c>
      <c r="K135">
        <v>2</v>
      </c>
      <c r="L135">
        <v>0</v>
      </c>
      <c r="M135">
        <v>7</v>
      </c>
      <c r="N135">
        <v>0</v>
      </c>
      <c r="O135">
        <f t="shared" ref="O135:O198" si="13">SUMPRODUCT(A$4:M$4, A135:M135)+N$4</f>
        <v>0.17596614988326476</v>
      </c>
      <c r="P135">
        <f t="shared" ref="P135:P198" si="14">1/(1+EXP(0-O135))</f>
        <v>0.54387837471060319</v>
      </c>
      <c r="Q135">
        <f t="shared" ref="Q135:Q198" si="15">IF(P135&lt;=0.5, 0, 1)</f>
        <v>1</v>
      </c>
      <c r="R135">
        <f t="shared" ref="R135:R198" si="16">IF(N135=Q135, 0, 1)</f>
        <v>1</v>
      </c>
      <c r="S135">
        <f t="shared" ref="S135:S198" si="17">IF(N135=1, P135, 1-P135)</f>
        <v>0.45612162528939681</v>
      </c>
      <c r="T135">
        <f t="shared" ref="T135:T198" si="18">IF(S135=0, -100000, LN(S135))</f>
        <v>-0.78499578290590333</v>
      </c>
    </row>
    <row r="136" spans="1:20" x14ac:dyDescent="0.25">
      <c r="A136">
        <v>51</v>
      </c>
      <c r="B136">
        <v>1</v>
      </c>
      <c r="C136">
        <v>3</v>
      </c>
      <c r="D136">
        <v>94</v>
      </c>
      <c r="E136">
        <v>227</v>
      </c>
      <c r="F136">
        <v>0</v>
      </c>
      <c r="G136">
        <v>0</v>
      </c>
      <c r="H136">
        <v>154</v>
      </c>
      <c r="I136">
        <v>1</v>
      </c>
      <c r="J136">
        <v>0</v>
      </c>
      <c r="K136">
        <v>1</v>
      </c>
      <c r="L136">
        <v>1</v>
      </c>
      <c r="M136">
        <v>7</v>
      </c>
      <c r="N136">
        <v>0</v>
      </c>
      <c r="O136">
        <f t="shared" si="13"/>
        <v>0.32832105228777575</v>
      </c>
      <c r="P136">
        <f t="shared" si="14"/>
        <v>0.58135080701215025</v>
      </c>
      <c r="Q136">
        <f t="shared" si="15"/>
        <v>1</v>
      </c>
      <c r="R136">
        <f t="shared" si="16"/>
        <v>1</v>
      </c>
      <c r="S136">
        <f t="shared" si="17"/>
        <v>0.41864919298784975</v>
      </c>
      <c r="T136">
        <f t="shared" si="18"/>
        <v>-0.87072195798708396</v>
      </c>
    </row>
    <row r="137" spans="1:20" x14ac:dyDescent="0.25">
      <c r="A137">
        <v>29</v>
      </c>
      <c r="B137">
        <v>1</v>
      </c>
      <c r="C137">
        <v>2</v>
      </c>
      <c r="D137">
        <v>130</v>
      </c>
      <c r="E137">
        <v>204</v>
      </c>
      <c r="F137">
        <v>0</v>
      </c>
      <c r="G137">
        <v>2</v>
      </c>
      <c r="H137">
        <v>202</v>
      </c>
      <c r="I137">
        <v>0</v>
      </c>
      <c r="J137">
        <v>0</v>
      </c>
      <c r="K137">
        <v>1</v>
      </c>
      <c r="L137">
        <v>0</v>
      </c>
      <c r="M137">
        <v>3</v>
      </c>
      <c r="N137">
        <v>0</v>
      </c>
      <c r="O137">
        <f t="shared" si="13"/>
        <v>-3.256507922886934</v>
      </c>
      <c r="P137">
        <f t="shared" si="14"/>
        <v>3.7093737153640845E-2</v>
      </c>
      <c r="Q137">
        <f t="shared" si="15"/>
        <v>0</v>
      </c>
      <c r="R137">
        <f t="shared" si="16"/>
        <v>0</v>
      </c>
      <c r="S137">
        <f t="shared" si="17"/>
        <v>0.96290626284635916</v>
      </c>
      <c r="T137">
        <f t="shared" si="18"/>
        <v>-3.7799210606714033E-2</v>
      </c>
    </row>
    <row r="138" spans="1:20" x14ac:dyDescent="0.25">
      <c r="A138">
        <v>51</v>
      </c>
      <c r="B138">
        <v>1</v>
      </c>
      <c r="C138">
        <v>4</v>
      </c>
      <c r="D138">
        <v>140</v>
      </c>
      <c r="E138">
        <v>261</v>
      </c>
      <c r="F138">
        <v>0</v>
      </c>
      <c r="G138">
        <v>2</v>
      </c>
      <c r="H138">
        <v>186</v>
      </c>
      <c r="I138">
        <v>1</v>
      </c>
      <c r="J138">
        <v>0</v>
      </c>
      <c r="K138">
        <v>1</v>
      </c>
      <c r="L138">
        <v>0</v>
      </c>
      <c r="M138">
        <v>3</v>
      </c>
      <c r="N138">
        <v>0</v>
      </c>
      <c r="O138">
        <f t="shared" si="13"/>
        <v>-0.63427030179770494</v>
      </c>
      <c r="P138">
        <f t="shared" si="14"/>
        <v>0.34654289141818928</v>
      </c>
      <c r="Q138">
        <f t="shared" si="15"/>
        <v>0</v>
      </c>
      <c r="R138">
        <f t="shared" si="16"/>
        <v>0</v>
      </c>
      <c r="S138">
        <f t="shared" si="17"/>
        <v>0.65345710858181072</v>
      </c>
      <c r="T138">
        <f t="shared" si="18"/>
        <v>-0.42547838145849604</v>
      </c>
    </row>
    <row r="139" spans="1:20" x14ac:dyDescent="0.25">
      <c r="A139">
        <v>43</v>
      </c>
      <c r="B139">
        <v>0</v>
      </c>
      <c r="C139">
        <v>3</v>
      </c>
      <c r="D139">
        <v>122</v>
      </c>
      <c r="E139">
        <v>213</v>
      </c>
      <c r="F139">
        <v>0</v>
      </c>
      <c r="G139">
        <v>0</v>
      </c>
      <c r="H139">
        <v>165</v>
      </c>
      <c r="I139">
        <v>0</v>
      </c>
      <c r="J139">
        <v>0.2</v>
      </c>
      <c r="K139">
        <v>2</v>
      </c>
      <c r="L139">
        <v>0</v>
      </c>
      <c r="M139">
        <v>3</v>
      </c>
      <c r="N139">
        <v>0</v>
      </c>
      <c r="O139">
        <f t="shared" si="13"/>
        <v>-3.4445745055439416</v>
      </c>
      <c r="P139">
        <f t="shared" si="14"/>
        <v>3.0931071758416907E-2</v>
      </c>
      <c r="Q139">
        <f t="shared" si="15"/>
        <v>0</v>
      </c>
      <c r="R139">
        <f t="shared" si="16"/>
        <v>0</v>
      </c>
      <c r="S139">
        <f t="shared" si="17"/>
        <v>0.96906892824158308</v>
      </c>
      <c r="T139">
        <f t="shared" si="18"/>
        <v>-3.1419536244982726E-2</v>
      </c>
    </row>
    <row r="140" spans="1:20" x14ac:dyDescent="0.25">
      <c r="A140">
        <v>55</v>
      </c>
      <c r="B140">
        <v>0</v>
      </c>
      <c r="C140">
        <v>2</v>
      </c>
      <c r="D140">
        <v>135</v>
      </c>
      <c r="E140">
        <v>250</v>
      </c>
      <c r="F140">
        <v>0</v>
      </c>
      <c r="G140">
        <v>2</v>
      </c>
      <c r="H140">
        <v>161</v>
      </c>
      <c r="I140">
        <v>0</v>
      </c>
      <c r="J140">
        <v>1.4</v>
      </c>
      <c r="K140">
        <v>2</v>
      </c>
      <c r="L140">
        <v>0</v>
      </c>
      <c r="M140">
        <v>3</v>
      </c>
      <c r="N140">
        <v>0</v>
      </c>
      <c r="O140">
        <f t="shared" si="13"/>
        <v>-2.8231761761838365</v>
      </c>
      <c r="P140">
        <f t="shared" si="14"/>
        <v>5.6084552474539626E-2</v>
      </c>
      <c r="Q140">
        <f t="shared" si="15"/>
        <v>0</v>
      </c>
      <c r="R140">
        <f t="shared" si="16"/>
        <v>0</v>
      </c>
      <c r="S140">
        <f t="shared" si="17"/>
        <v>0.94391544752546042</v>
      </c>
      <c r="T140">
        <f t="shared" si="18"/>
        <v>-5.7718685147416425E-2</v>
      </c>
    </row>
    <row r="141" spans="1:20" x14ac:dyDescent="0.25">
      <c r="A141">
        <v>70</v>
      </c>
      <c r="B141">
        <v>1</v>
      </c>
      <c r="C141">
        <v>4</v>
      </c>
      <c r="D141">
        <v>145</v>
      </c>
      <c r="E141">
        <v>174</v>
      </c>
      <c r="F141">
        <v>0</v>
      </c>
      <c r="G141">
        <v>0</v>
      </c>
      <c r="H141">
        <v>125</v>
      </c>
      <c r="I141">
        <v>1</v>
      </c>
      <c r="J141">
        <v>2.6</v>
      </c>
      <c r="K141">
        <v>3</v>
      </c>
      <c r="L141">
        <v>0</v>
      </c>
      <c r="M141">
        <v>7</v>
      </c>
      <c r="N141">
        <v>1</v>
      </c>
      <c r="O141">
        <f t="shared" si="13"/>
        <v>2.7115196632536387</v>
      </c>
      <c r="P141">
        <f t="shared" si="14"/>
        <v>0.93770298049232936</v>
      </c>
      <c r="Q141">
        <f t="shared" si="15"/>
        <v>1</v>
      </c>
      <c r="R141">
        <f t="shared" si="16"/>
        <v>0</v>
      </c>
      <c r="S141">
        <f t="shared" si="17"/>
        <v>0.93770298049232936</v>
      </c>
      <c r="T141">
        <f t="shared" si="18"/>
        <v>-6.432203204787397E-2</v>
      </c>
    </row>
    <row r="142" spans="1:20" x14ac:dyDescent="0.25">
      <c r="A142">
        <v>62</v>
      </c>
      <c r="B142">
        <v>1</v>
      </c>
      <c r="C142">
        <v>2</v>
      </c>
      <c r="D142">
        <v>120</v>
      </c>
      <c r="E142">
        <v>281</v>
      </c>
      <c r="F142">
        <v>0</v>
      </c>
      <c r="G142">
        <v>2</v>
      </c>
      <c r="H142">
        <v>103</v>
      </c>
      <c r="I142">
        <v>0</v>
      </c>
      <c r="J142">
        <v>1.4</v>
      </c>
      <c r="K142">
        <v>2</v>
      </c>
      <c r="L142">
        <v>1</v>
      </c>
      <c r="M142">
        <v>7</v>
      </c>
      <c r="N142">
        <v>1</v>
      </c>
      <c r="O142">
        <f t="shared" si="13"/>
        <v>2.0259838966464754</v>
      </c>
      <c r="P142">
        <f t="shared" si="14"/>
        <v>0.88349834057748788</v>
      </c>
      <c r="Q142">
        <f t="shared" si="15"/>
        <v>1</v>
      </c>
      <c r="R142">
        <f t="shared" si="16"/>
        <v>0</v>
      </c>
      <c r="S142">
        <f t="shared" si="17"/>
        <v>0.88349834057748788</v>
      </c>
      <c r="T142">
        <f t="shared" si="18"/>
        <v>-0.12386586546128864</v>
      </c>
    </row>
    <row r="143" spans="1:20" x14ac:dyDescent="0.25">
      <c r="A143">
        <v>35</v>
      </c>
      <c r="B143">
        <v>1</v>
      </c>
      <c r="C143">
        <v>4</v>
      </c>
      <c r="D143">
        <v>120</v>
      </c>
      <c r="E143">
        <v>198</v>
      </c>
      <c r="F143">
        <v>0</v>
      </c>
      <c r="G143">
        <v>0</v>
      </c>
      <c r="H143">
        <v>130</v>
      </c>
      <c r="I143">
        <v>1</v>
      </c>
      <c r="J143">
        <v>1.6</v>
      </c>
      <c r="K143">
        <v>2</v>
      </c>
      <c r="L143">
        <v>0</v>
      </c>
      <c r="M143">
        <v>7</v>
      </c>
      <c r="N143">
        <v>1</v>
      </c>
      <c r="O143">
        <f t="shared" si="13"/>
        <v>1.8051585541261082</v>
      </c>
      <c r="P143">
        <f t="shared" si="14"/>
        <v>0.85877572309014694</v>
      </c>
      <c r="Q143">
        <f t="shared" si="15"/>
        <v>1</v>
      </c>
      <c r="R143">
        <f t="shared" si="16"/>
        <v>0</v>
      </c>
      <c r="S143">
        <f t="shared" si="17"/>
        <v>0.85877572309014694</v>
      </c>
      <c r="T143">
        <f t="shared" si="18"/>
        <v>-0.15224748178630748</v>
      </c>
    </row>
    <row r="144" spans="1:20" x14ac:dyDescent="0.25">
      <c r="A144">
        <v>51</v>
      </c>
      <c r="B144">
        <v>1</v>
      </c>
      <c r="C144">
        <v>3</v>
      </c>
      <c r="D144">
        <v>125</v>
      </c>
      <c r="E144">
        <v>245</v>
      </c>
      <c r="F144">
        <v>1</v>
      </c>
      <c r="G144">
        <v>2</v>
      </c>
      <c r="H144">
        <v>166</v>
      </c>
      <c r="I144">
        <v>0</v>
      </c>
      <c r="J144">
        <v>2.4</v>
      </c>
      <c r="K144">
        <v>2</v>
      </c>
      <c r="L144">
        <v>0</v>
      </c>
      <c r="M144">
        <v>3</v>
      </c>
      <c r="N144">
        <v>0</v>
      </c>
      <c r="O144">
        <f t="shared" si="13"/>
        <v>-2.0217976276264702</v>
      </c>
      <c r="P144">
        <f t="shared" si="14"/>
        <v>0.11693324024312762</v>
      </c>
      <c r="Q144">
        <f t="shared" si="15"/>
        <v>0</v>
      </c>
      <c r="R144">
        <f t="shared" si="16"/>
        <v>0</v>
      </c>
      <c r="S144">
        <f t="shared" si="17"/>
        <v>0.88306675975687243</v>
      </c>
      <c r="T144">
        <f t="shared" si="18"/>
        <v>-0.12435447562246534</v>
      </c>
    </row>
    <row r="145" spans="1:20" x14ac:dyDescent="0.25">
      <c r="A145">
        <v>59</v>
      </c>
      <c r="B145">
        <v>1</v>
      </c>
      <c r="C145">
        <v>2</v>
      </c>
      <c r="D145">
        <v>140</v>
      </c>
      <c r="E145">
        <v>221</v>
      </c>
      <c r="F145">
        <v>0</v>
      </c>
      <c r="G145">
        <v>0</v>
      </c>
      <c r="H145">
        <v>164</v>
      </c>
      <c r="I145">
        <v>1</v>
      </c>
      <c r="J145">
        <v>0</v>
      </c>
      <c r="K145">
        <v>1</v>
      </c>
      <c r="L145">
        <v>0</v>
      </c>
      <c r="M145">
        <v>3</v>
      </c>
      <c r="N145">
        <v>0</v>
      </c>
      <c r="O145">
        <f t="shared" si="13"/>
        <v>-2.1349022711194658</v>
      </c>
      <c r="P145">
        <f t="shared" si="14"/>
        <v>0.10575050017439604</v>
      </c>
      <c r="Q145">
        <f t="shared" si="15"/>
        <v>0</v>
      </c>
      <c r="R145">
        <f t="shared" si="16"/>
        <v>0</v>
      </c>
      <c r="S145">
        <f t="shared" si="17"/>
        <v>0.89424949982560398</v>
      </c>
      <c r="T145">
        <f t="shared" si="18"/>
        <v>-0.11177046016594636</v>
      </c>
    </row>
    <row r="146" spans="1:20" x14ac:dyDescent="0.25">
      <c r="A146">
        <v>59</v>
      </c>
      <c r="B146">
        <v>1</v>
      </c>
      <c r="C146">
        <v>1</v>
      </c>
      <c r="D146">
        <v>170</v>
      </c>
      <c r="E146">
        <v>288</v>
      </c>
      <c r="F146">
        <v>0</v>
      </c>
      <c r="G146">
        <v>2</v>
      </c>
      <c r="H146">
        <v>159</v>
      </c>
      <c r="I146">
        <v>0</v>
      </c>
      <c r="J146">
        <v>0.2</v>
      </c>
      <c r="K146">
        <v>2</v>
      </c>
      <c r="L146">
        <v>0</v>
      </c>
      <c r="M146">
        <v>7</v>
      </c>
      <c r="N146">
        <v>1</v>
      </c>
      <c r="O146">
        <f t="shared" si="13"/>
        <v>7.9858496311802085E-3</v>
      </c>
      <c r="P146">
        <f t="shared" si="14"/>
        <v>0.50199645179769747</v>
      </c>
      <c r="Q146">
        <f t="shared" si="15"/>
        <v>1</v>
      </c>
      <c r="R146">
        <f t="shared" si="16"/>
        <v>0</v>
      </c>
      <c r="S146">
        <f t="shared" si="17"/>
        <v>0.50199645179769747</v>
      </c>
      <c r="T146">
        <f t="shared" si="18"/>
        <v>-0.68916222744746392</v>
      </c>
    </row>
    <row r="147" spans="1:20" x14ac:dyDescent="0.25">
      <c r="A147">
        <v>52</v>
      </c>
      <c r="B147">
        <v>1</v>
      </c>
      <c r="C147">
        <v>2</v>
      </c>
      <c r="D147">
        <v>128</v>
      </c>
      <c r="E147">
        <v>205</v>
      </c>
      <c r="F147">
        <v>1</v>
      </c>
      <c r="G147">
        <v>0</v>
      </c>
      <c r="H147">
        <v>184</v>
      </c>
      <c r="I147">
        <v>0</v>
      </c>
      <c r="J147">
        <v>0</v>
      </c>
      <c r="K147">
        <v>1</v>
      </c>
      <c r="L147">
        <v>0</v>
      </c>
      <c r="M147">
        <v>3</v>
      </c>
      <c r="N147">
        <v>0</v>
      </c>
      <c r="O147">
        <f t="shared" si="13"/>
        <v>-4.7655780117494562</v>
      </c>
      <c r="P147">
        <f t="shared" si="14"/>
        <v>8.4460204438427059E-3</v>
      </c>
      <c r="Q147">
        <f t="shared" si="15"/>
        <v>0</v>
      </c>
      <c r="R147">
        <f t="shared" si="16"/>
        <v>0</v>
      </c>
      <c r="S147">
        <f t="shared" si="17"/>
        <v>0.99155397955615732</v>
      </c>
      <c r="T147">
        <f t="shared" si="18"/>
        <v>-8.4818901883735014E-3</v>
      </c>
    </row>
    <row r="148" spans="1:20" x14ac:dyDescent="0.25">
      <c r="A148">
        <v>64</v>
      </c>
      <c r="B148">
        <v>1</v>
      </c>
      <c r="C148">
        <v>3</v>
      </c>
      <c r="D148">
        <v>125</v>
      </c>
      <c r="E148">
        <v>309</v>
      </c>
      <c r="F148">
        <v>0</v>
      </c>
      <c r="G148">
        <v>0</v>
      </c>
      <c r="H148">
        <v>131</v>
      </c>
      <c r="I148">
        <v>1</v>
      </c>
      <c r="J148">
        <v>1.8</v>
      </c>
      <c r="K148">
        <v>2</v>
      </c>
      <c r="L148">
        <v>0</v>
      </c>
      <c r="M148">
        <v>7</v>
      </c>
      <c r="N148">
        <v>1</v>
      </c>
      <c r="O148">
        <f t="shared" si="13"/>
        <v>1.5221325946801079</v>
      </c>
      <c r="P148">
        <f t="shared" si="14"/>
        <v>0.82085230135803</v>
      </c>
      <c r="Q148">
        <f t="shared" si="15"/>
        <v>1</v>
      </c>
      <c r="R148">
        <f t="shared" si="16"/>
        <v>0</v>
      </c>
      <c r="S148">
        <f t="shared" si="17"/>
        <v>0.82085230135803</v>
      </c>
      <c r="T148">
        <f t="shared" si="18"/>
        <v>-0.1974120866175568</v>
      </c>
    </row>
    <row r="149" spans="1:20" x14ac:dyDescent="0.25">
      <c r="A149">
        <v>58</v>
      </c>
      <c r="B149">
        <v>1</v>
      </c>
      <c r="C149">
        <v>3</v>
      </c>
      <c r="D149">
        <v>105</v>
      </c>
      <c r="E149">
        <v>240</v>
      </c>
      <c r="F149">
        <v>0</v>
      </c>
      <c r="G149">
        <v>2</v>
      </c>
      <c r="H149">
        <v>154</v>
      </c>
      <c r="I149">
        <v>1</v>
      </c>
      <c r="J149">
        <v>0.6</v>
      </c>
      <c r="K149">
        <v>2</v>
      </c>
      <c r="L149">
        <v>0</v>
      </c>
      <c r="M149">
        <v>7</v>
      </c>
      <c r="N149">
        <v>0</v>
      </c>
      <c r="O149">
        <f t="shared" si="13"/>
        <v>0.49968491463099252</v>
      </c>
      <c r="P149">
        <f t="shared" si="14"/>
        <v>0.62238528211389532</v>
      </c>
      <c r="Q149">
        <f t="shared" si="15"/>
        <v>1</v>
      </c>
      <c r="R149">
        <f t="shared" si="16"/>
        <v>1</v>
      </c>
      <c r="S149">
        <f t="shared" si="17"/>
        <v>0.37761471788610468</v>
      </c>
      <c r="T149">
        <f t="shared" si="18"/>
        <v>-0.97388086801778484</v>
      </c>
    </row>
    <row r="150" spans="1:20" x14ac:dyDescent="0.25">
      <c r="A150">
        <v>47</v>
      </c>
      <c r="B150">
        <v>1</v>
      </c>
      <c r="C150">
        <v>3</v>
      </c>
      <c r="D150">
        <v>108</v>
      </c>
      <c r="E150">
        <v>243</v>
      </c>
      <c r="F150">
        <v>0</v>
      </c>
      <c r="G150">
        <v>0</v>
      </c>
      <c r="H150">
        <v>152</v>
      </c>
      <c r="I150">
        <v>0</v>
      </c>
      <c r="J150">
        <v>0</v>
      </c>
      <c r="K150">
        <v>1</v>
      </c>
      <c r="L150">
        <v>0</v>
      </c>
      <c r="M150">
        <v>3</v>
      </c>
      <c r="N150">
        <v>1</v>
      </c>
      <c r="O150">
        <f t="shared" si="13"/>
        <v>-2.7267430670235324</v>
      </c>
      <c r="P150">
        <f t="shared" si="14"/>
        <v>6.1413630986546765E-2</v>
      </c>
      <c r="Q150">
        <f t="shared" si="15"/>
        <v>0</v>
      </c>
      <c r="R150">
        <f t="shared" si="16"/>
        <v>1</v>
      </c>
      <c r="S150">
        <f t="shared" si="17"/>
        <v>6.1413630986546765E-2</v>
      </c>
      <c r="T150">
        <f t="shared" si="18"/>
        <v>-2.7901234654298475</v>
      </c>
    </row>
    <row r="151" spans="1:20" x14ac:dyDescent="0.25">
      <c r="A151">
        <v>57</v>
      </c>
      <c r="B151">
        <v>1</v>
      </c>
      <c r="C151">
        <v>4</v>
      </c>
      <c r="D151">
        <v>165</v>
      </c>
      <c r="E151">
        <v>289</v>
      </c>
      <c r="F151">
        <v>1</v>
      </c>
      <c r="G151">
        <v>2</v>
      </c>
      <c r="H151">
        <v>124</v>
      </c>
      <c r="I151">
        <v>0</v>
      </c>
      <c r="J151">
        <v>1</v>
      </c>
      <c r="K151">
        <v>2</v>
      </c>
      <c r="L151">
        <v>3</v>
      </c>
      <c r="M151">
        <v>7</v>
      </c>
      <c r="N151">
        <v>1</v>
      </c>
      <c r="O151">
        <f t="shared" si="13"/>
        <v>5.3511992340976038</v>
      </c>
      <c r="P151">
        <f t="shared" si="14"/>
        <v>0.9952799245027325</v>
      </c>
      <c r="Q151">
        <f t="shared" si="15"/>
        <v>1</v>
      </c>
      <c r="R151">
        <f t="shared" si="16"/>
        <v>0</v>
      </c>
      <c r="S151">
        <f t="shared" si="17"/>
        <v>0.9952799245027325</v>
      </c>
      <c r="T151">
        <f t="shared" si="18"/>
        <v>-4.7312502312089029E-3</v>
      </c>
    </row>
    <row r="152" spans="1:20" x14ac:dyDescent="0.25">
      <c r="A152">
        <v>41</v>
      </c>
      <c r="B152">
        <v>1</v>
      </c>
      <c r="C152">
        <v>3</v>
      </c>
      <c r="D152">
        <v>112</v>
      </c>
      <c r="E152">
        <v>250</v>
      </c>
      <c r="F152">
        <v>0</v>
      </c>
      <c r="G152">
        <v>0</v>
      </c>
      <c r="H152">
        <v>179</v>
      </c>
      <c r="I152">
        <v>0</v>
      </c>
      <c r="J152">
        <v>0</v>
      </c>
      <c r="K152">
        <v>1</v>
      </c>
      <c r="L152">
        <v>0</v>
      </c>
      <c r="M152">
        <v>3</v>
      </c>
      <c r="N152">
        <v>0</v>
      </c>
      <c r="O152">
        <f t="shared" si="13"/>
        <v>-3.068560450701419</v>
      </c>
      <c r="P152">
        <f t="shared" si="14"/>
        <v>4.44228956794437E-2</v>
      </c>
      <c r="Q152">
        <f t="shared" si="15"/>
        <v>0</v>
      </c>
      <c r="R152">
        <f t="shared" si="16"/>
        <v>0</v>
      </c>
      <c r="S152">
        <f t="shared" si="17"/>
        <v>0.95557710432055631</v>
      </c>
      <c r="T152">
        <f t="shared" si="18"/>
        <v>-4.5439823297887733E-2</v>
      </c>
    </row>
    <row r="153" spans="1:20" x14ac:dyDescent="0.25">
      <c r="A153">
        <v>45</v>
      </c>
      <c r="B153">
        <v>1</v>
      </c>
      <c r="C153">
        <v>2</v>
      </c>
      <c r="D153">
        <v>128</v>
      </c>
      <c r="E153">
        <v>308</v>
      </c>
      <c r="F153">
        <v>0</v>
      </c>
      <c r="G153">
        <v>2</v>
      </c>
      <c r="H153">
        <v>170</v>
      </c>
      <c r="I153">
        <v>0</v>
      </c>
      <c r="J153">
        <v>0</v>
      </c>
      <c r="K153">
        <v>1</v>
      </c>
      <c r="L153">
        <v>0</v>
      </c>
      <c r="M153">
        <v>3</v>
      </c>
      <c r="N153">
        <v>0</v>
      </c>
      <c r="O153">
        <f t="shared" si="13"/>
        <v>-2.350384606326684</v>
      </c>
      <c r="P153">
        <f t="shared" si="14"/>
        <v>8.7035206736627693E-2</v>
      </c>
      <c r="Q153">
        <f t="shared" si="15"/>
        <v>0</v>
      </c>
      <c r="R153">
        <f t="shared" si="16"/>
        <v>0</v>
      </c>
      <c r="S153">
        <f t="shared" si="17"/>
        <v>0.91296479326337232</v>
      </c>
      <c r="T153">
        <f t="shared" si="18"/>
        <v>-9.1057960726116119E-2</v>
      </c>
    </row>
    <row r="154" spans="1:20" x14ac:dyDescent="0.25">
      <c r="A154">
        <v>60</v>
      </c>
      <c r="B154">
        <v>0</v>
      </c>
      <c r="C154">
        <v>3</v>
      </c>
      <c r="D154">
        <v>102</v>
      </c>
      <c r="E154">
        <v>318</v>
      </c>
      <c r="F154">
        <v>0</v>
      </c>
      <c r="G154">
        <v>0</v>
      </c>
      <c r="H154">
        <v>160</v>
      </c>
      <c r="I154">
        <v>0</v>
      </c>
      <c r="J154">
        <v>0</v>
      </c>
      <c r="K154">
        <v>1</v>
      </c>
      <c r="L154">
        <v>1</v>
      </c>
      <c r="M154">
        <v>3</v>
      </c>
      <c r="N154">
        <v>0</v>
      </c>
      <c r="O154">
        <f t="shared" si="13"/>
        <v>-2.8901384453480494</v>
      </c>
      <c r="P154">
        <f t="shared" si="14"/>
        <v>5.2643213474337189E-2</v>
      </c>
      <c r="Q154">
        <f t="shared" si="15"/>
        <v>0</v>
      </c>
      <c r="R154">
        <f t="shared" si="16"/>
        <v>0</v>
      </c>
      <c r="S154">
        <f t="shared" si="17"/>
        <v>0.9473567865256628</v>
      </c>
      <c r="T154">
        <f t="shared" si="18"/>
        <v>-5.407950223526467E-2</v>
      </c>
    </row>
    <row r="155" spans="1:20" x14ac:dyDescent="0.25">
      <c r="A155">
        <v>52</v>
      </c>
      <c r="B155">
        <v>1</v>
      </c>
      <c r="C155">
        <v>1</v>
      </c>
      <c r="D155">
        <v>152</v>
      </c>
      <c r="E155">
        <v>298</v>
      </c>
      <c r="F155">
        <v>1</v>
      </c>
      <c r="G155">
        <v>0</v>
      </c>
      <c r="H155">
        <v>178</v>
      </c>
      <c r="I155">
        <v>0</v>
      </c>
      <c r="J155">
        <v>1.2</v>
      </c>
      <c r="K155">
        <v>2</v>
      </c>
      <c r="L155">
        <v>0</v>
      </c>
      <c r="M155">
        <v>7</v>
      </c>
      <c r="N155">
        <v>0</v>
      </c>
      <c r="O155">
        <f t="shared" si="13"/>
        <v>-1.9332125851654913</v>
      </c>
      <c r="P155">
        <f t="shared" si="14"/>
        <v>0.12639542172324511</v>
      </c>
      <c r="Q155">
        <f t="shared" si="15"/>
        <v>0</v>
      </c>
      <c r="R155">
        <f t="shared" si="16"/>
        <v>0</v>
      </c>
      <c r="S155">
        <f t="shared" si="17"/>
        <v>0.87360457827675486</v>
      </c>
      <c r="T155">
        <f t="shared" si="18"/>
        <v>-0.13512743330381535</v>
      </c>
    </row>
    <row r="156" spans="1:20" x14ac:dyDescent="0.25">
      <c r="A156">
        <v>42</v>
      </c>
      <c r="B156">
        <v>0</v>
      </c>
      <c r="C156">
        <v>4</v>
      </c>
      <c r="D156">
        <v>102</v>
      </c>
      <c r="E156">
        <v>265</v>
      </c>
      <c r="F156">
        <v>0</v>
      </c>
      <c r="G156">
        <v>2</v>
      </c>
      <c r="H156">
        <v>122</v>
      </c>
      <c r="I156">
        <v>0</v>
      </c>
      <c r="J156">
        <v>0.6</v>
      </c>
      <c r="K156">
        <v>2</v>
      </c>
      <c r="L156">
        <v>0</v>
      </c>
      <c r="M156">
        <v>3</v>
      </c>
      <c r="N156">
        <v>0</v>
      </c>
      <c r="O156">
        <f t="shared" si="13"/>
        <v>-1.5978187165730828</v>
      </c>
      <c r="P156">
        <f t="shared" si="14"/>
        <v>0.16828670013888405</v>
      </c>
      <c r="Q156">
        <f t="shared" si="15"/>
        <v>0</v>
      </c>
      <c r="R156">
        <f t="shared" si="16"/>
        <v>0</v>
      </c>
      <c r="S156">
        <f t="shared" si="17"/>
        <v>0.83171329986111597</v>
      </c>
      <c r="T156">
        <f t="shared" si="18"/>
        <v>-0.18426748905930851</v>
      </c>
    </row>
    <row r="157" spans="1:20" x14ac:dyDescent="0.25">
      <c r="A157">
        <v>67</v>
      </c>
      <c r="B157">
        <v>0</v>
      </c>
      <c r="C157">
        <v>3</v>
      </c>
      <c r="D157">
        <v>115</v>
      </c>
      <c r="E157">
        <v>564</v>
      </c>
      <c r="F157">
        <v>0</v>
      </c>
      <c r="G157">
        <v>2</v>
      </c>
      <c r="H157">
        <v>160</v>
      </c>
      <c r="I157">
        <v>0</v>
      </c>
      <c r="J157">
        <v>1.6</v>
      </c>
      <c r="K157">
        <v>2</v>
      </c>
      <c r="L157">
        <v>0</v>
      </c>
      <c r="M157">
        <v>7</v>
      </c>
      <c r="N157">
        <v>0</v>
      </c>
      <c r="O157">
        <f t="shared" si="13"/>
        <v>0.11639411350001883</v>
      </c>
      <c r="P157">
        <f t="shared" si="14"/>
        <v>0.52906572157608789</v>
      </c>
      <c r="Q157">
        <f t="shared" si="15"/>
        <v>1</v>
      </c>
      <c r="R157">
        <f t="shared" si="16"/>
        <v>1</v>
      </c>
      <c r="S157">
        <f t="shared" si="17"/>
        <v>0.47093427842391211</v>
      </c>
      <c r="T157">
        <f t="shared" si="18"/>
        <v>-0.75303673095677193</v>
      </c>
    </row>
    <row r="158" spans="1:20" x14ac:dyDescent="0.25">
      <c r="A158">
        <v>55</v>
      </c>
      <c r="B158">
        <v>1</v>
      </c>
      <c r="C158">
        <v>4</v>
      </c>
      <c r="D158">
        <v>160</v>
      </c>
      <c r="E158">
        <v>289</v>
      </c>
      <c r="F158">
        <v>0</v>
      </c>
      <c r="G158">
        <v>2</v>
      </c>
      <c r="H158">
        <v>145</v>
      </c>
      <c r="I158">
        <v>1</v>
      </c>
      <c r="J158">
        <v>0.8</v>
      </c>
      <c r="K158">
        <v>2</v>
      </c>
      <c r="L158">
        <v>1</v>
      </c>
      <c r="M158">
        <v>7</v>
      </c>
      <c r="N158">
        <v>1</v>
      </c>
      <c r="O158">
        <f t="shared" si="13"/>
        <v>4.1884893909911307</v>
      </c>
      <c r="P158">
        <f t="shared" si="14"/>
        <v>0.98505748347920408</v>
      </c>
      <c r="Q158">
        <f t="shared" si="15"/>
        <v>1</v>
      </c>
      <c r="R158">
        <f t="shared" si="16"/>
        <v>0</v>
      </c>
      <c r="S158">
        <f t="shared" si="17"/>
        <v>0.98505748347920408</v>
      </c>
      <c r="T158">
        <f t="shared" si="18"/>
        <v>-1.5055280650724197E-2</v>
      </c>
    </row>
    <row r="159" spans="1:20" x14ac:dyDescent="0.25">
      <c r="A159">
        <v>64</v>
      </c>
      <c r="B159">
        <v>1</v>
      </c>
      <c r="C159">
        <v>4</v>
      </c>
      <c r="D159">
        <v>120</v>
      </c>
      <c r="E159">
        <v>246</v>
      </c>
      <c r="F159">
        <v>0</v>
      </c>
      <c r="G159">
        <v>2</v>
      </c>
      <c r="H159">
        <v>96</v>
      </c>
      <c r="I159">
        <v>1</v>
      </c>
      <c r="J159">
        <v>2.2000000000000002</v>
      </c>
      <c r="K159">
        <v>3</v>
      </c>
      <c r="L159">
        <v>1</v>
      </c>
      <c r="M159">
        <v>3</v>
      </c>
      <c r="N159">
        <v>1</v>
      </c>
      <c r="O159">
        <f t="shared" si="13"/>
        <v>3.4376198618482787</v>
      </c>
      <c r="P159">
        <f t="shared" si="14"/>
        <v>0.96885978596048483</v>
      </c>
      <c r="Q159">
        <f t="shared" si="15"/>
        <v>1</v>
      </c>
      <c r="R159">
        <f t="shared" si="16"/>
        <v>0</v>
      </c>
      <c r="S159">
        <f t="shared" si="17"/>
        <v>0.96885978596048483</v>
      </c>
      <c r="T159">
        <f t="shared" si="18"/>
        <v>-3.1635377292568746E-2</v>
      </c>
    </row>
    <row r="160" spans="1:20" x14ac:dyDescent="0.25">
      <c r="A160">
        <v>70</v>
      </c>
      <c r="B160">
        <v>1</v>
      </c>
      <c r="C160">
        <v>4</v>
      </c>
      <c r="D160">
        <v>130</v>
      </c>
      <c r="E160">
        <v>322</v>
      </c>
      <c r="F160">
        <v>0</v>
      </c>
      <c r="G160">
        <v>2</v>
      </c>
      <c r="H160">
        <v>109</v>
      </c>
      <c r="I160">
        <v>0</v>
      </c>
      <c r="J160">
        <v>2.4</v>
      </c>
      <c r="K160">
        <v>2</v>
      </c>
      <c r="L160">
        <v>3</v>
      </c>
      <c r="M160">
        <v>3</v>
      </c>
      <c r="N160">
        <v>1</v>
      </c>
      <c r="O160">
        <f t="shared" si="13"/>
        <v>4.7928955364587855</v>
      </c>
      <c r="P160">
        <f t="shared" si="14"/>
        <v>0.99177971007025789</v>
      </c>
      <c r="Q160">
        <f t="shared" si="15"/>
        <v>1</v>
      </c>
      <c r="R160">
        <f t="shared" si="16"/>
        <v>0</v>
      </c>
      <c r="S160">
        <f t="shared" si="17"/>
        <v>0.99177971007025789</v>
      </c>
      <c r="T160">
        <f t="shared" si="18"/>
        <v>-8.2542628191053825E-3</v>
      </c>
    </row>
    <row r="161" spans="1:20" x14ac:dyDescent="0.25">
      <c r="A161">
        <v>51</v>
      </c>
      <c r="B161">
        <v>1</v>
      </c>
      <c r="C161">
        <v>4</v>
      </c>
      <c r="D161">
        <v>140</v>
      </c>
      <c r="E161">
        <v>299</v>
      </c>
      <c r="F161">
        <v>0</v>
      </c>
      <c r="G161">
        <v>0</v>
      </c>
      <c r="H161">
        <v>173</v>
      </c>
      <c r="I161">
        <v>1</v>
      </c>
      <c r="J161">
        <v>1.6</v>
      </c>
      <c r="K161">
        <v>1</v>
      </c>
      <c r="L161">
        <v>0</v>
      </c>
      <c r="M161">
        <v>7</v>
      </c>
      <c r="N161">
        <v>1</v>
      </c>
      <c r="O161">
        <f t="shared" si="13"/>
        <v>1.1054464018085062</v>
      </c>
      <c r="P161">
        <f t="shared" si="14"/>
        <v>0.75127920567596229</v>
      </c>
      <c r="Q161">
        <f t="shared" si="15"/>
        <v>1</v>
      </c>
      <c r="R161">
        <f t="shared" si="16"/>
        <v>0</v>
      </c>
      <c r="S161">
        <f t="shared" si="17"/>
        <v>0.75127920567596229</v>
      </c>
      <c r="T161">
        <f t="shared" si="18"/>
        <v>-0.28597791778060588</v>
      </c>
    </row>
    <row r="162" spans="1:20" x14ac:dyDescent="0.25">
      <c r="A162">
        <v>58</v>
      </c>
      <c r="B162">
        <v>1</v>
      </c>
      <c r="C162">
        <v>4</v>
      </c>
      <c r="D162">
        <v>125</v>
      </c>
      <c r="E162">
        <v>300</v>
      </c>
      <c r="F162">
        <v>0</v>
      </c>
      <c r="G162">
        <v>2</v>
      </c>
      <c r="H162">
        <v>171</v>
      </c>
      <c r="I162">
        <v>0</v>
      </c>
      <c r="J162">
        <v>0</v>
      </c>
      <c r="K162">
        <v>1</v>
      </c>
      <c r="L162">
        <v>2</v>
      </c>
      <c r="M162">
        <v>7</v>
      </c>
      <c r="N162">
        <v>1</v>
      </c>
      <c r="O162">
        <f t="shared" si="13"/>
        <v>2.3957922735871007</v>
      </c>
      <c r="P162">
        <f t="shared" si="14"/>
        <v>0.91650588006363343</v>
      </c>
      <c r="Q162">
        <f t="shared" si="15"/>
        <v>1</v>
      </c>
      <c r="R162">
        <f t="shared" si="16"/>
        <v>0</v>
      </c>
      <c r="S162">
        <f t="shared" si="17"/>
        <v>0.91650588006363343</v>
      </c>
      <c r="T162">
        <f t="shared" si="18"/>
        <v>-8.7186795941579853E-2</v>
      </c>
    </row>
    <row r="163" spans="1:20" x14ac:dyDescent="0.25">
      <c r="A163">
        <v>60</v>
      </c>
      <c r="B163">
        <v>1</v>
      </c>
      <c r="C163">
        <v>4</v>
      </c>
      <c r="D163">
        <v>140</v>
      </c>
      <c r="E163">
        <v>293</v>
      </c>
      <c r="F163">
        <v>0</v>
      </c>
      <c r="G163">
        <v>2</v>
      </c>
      <c r="H163">
        <v>170</v>
      </c>
      <c r="I163">
        <v>0</v>
      </c>
      <c r="J163">
        <v>1.2</v>
      </c>
      <c r="K163">
        <v>2</v>
      </c>
      <c r="L163">
        <v>2</v>
      </c>
      <c r="M163">
        <v>7</v>
      </c>
      <c r="N163">
        <v>1</v>
      </c>
      <c r="O163">
        <f t="shared" si="13"/>
        <v>3.5807377884331393</v>
      </c>
      <c r="P163">
        <f t="shared" si="14"/>
        <v>0.97289974199403828</v>
      </c>
      <c r="Q163">
        <f t="shared" si="15"/>
        <v>1</v>
      </c>
      <c r="R163">
        <f t="shared" si="16"/>
        <v>0</v>
      </c>
      <c r="S163">
        <f t="shared" si="17"/>
        <v>0.97289974199403828</v>
      </c>
      <c r="T163">
        <f t="shared" si="18"/>
        <v>-2.7474242193473681E-2</v>
      </c>
    </row>
    <row r="164" spans="1:20" x14ac:dyDescent="0.25">
      <c r="A164">
        <v>68</v>
      </c>
      <c r="B164">
        <v>1</v>
      </c>
      <c r="C164">
        <v>3</v>
      </c>
      <c r="D164">
        <v>118</v>
      </c>
      <c r="E164">
        <v>277</v>
      </c>
      <c r="F164">
        <v>0</v>
      </c>
      <c r="G164">
        <v>0</v>
      </c>
      <c r="H164">
        <v>151</v>
      </c>
      <c r="I164">
        <v>0</v>
      </c>
      <c r="J164">
        <v>1</v>
      </c>
      <c r="K164">
        <v>1</v>
      </c>
      <c r="L164">
        <v>1</v>
      </c>
      <c r="M164">
        <v>7</v>
      </c>
      <c r="N164">
        <v>0</v>
      </c>
      <c r="O164">
        <f t="shared" si="13"/>
        <v>0.29770273328505503</v>
      </c>
      <c r="P164">
        <f t="shared" si="14"/>
        <v>0.57388083506041954</v>
      </c>
      <c r="Q164">
        <f t="shared" si="15"/>
        <v>1</v>
      </c>
      <c r="R164">
        <f t="shared" si="16"/>
        <v>1</v>
      </c>
      <c r="S164">
        <f t="shared" si="17"/>
        <v>0.42611916493958046</v>
      </c>
      <c r="T164">
        <f t="shared" si="18"/>
        <v>-0.85303624192476346</v>
      </c>
    </row>
    <row r="165" spans="1:20" x14ac:dyDescent="0.25">
      <c r="A165">
        <v>46</v>
      </c>
      <c r="B165">
        <v>1</v>
      </c>
      <c r="C165">
        <v>2</v>
      </c>
      <c r="D165">
        <v>101</v>
      </c>
      <c r="E165">
        <v>197</v>
      </c>
      <c r="F165">
        <v>1</v>
      </c>
      <c r="G165">
        <v>0</v>
      </c>
      <c r="H165">
        <v>156</v>
      </c>
      <c r="I165">
        <v>0</v>
      </c>
      <c r="J165">
        <v>0</v>
      </c>
      <c r="K165">
        <v>1</v>
      </c>
      <c r="L165">
        <v>0</v>
      </c>
      <c r="M165">
        <v>7</v>
      </c>
      <c r="N165">
        <v>0</v>
      </c>
      <c r="O165">
        <f t="shared" si="13"/>
        <v>-3.4154510808112724</v>
      </c>
      <c r="P165">
        <f t="shared" si="14"/>
        <v>3.1816054311389452E-2</v>
      </c>
      <c r="Q165">
        <f t="shared" si="15"/>
        <v>0</v>
      </c>
      <c r="R165">
        <f t="shared" si="16"/>
        <v>0</v>
      </c>
      <c r="S165">
        <f t="shared" si="17"/>
        <v>0.96818394568861055</v>
      </c>
      <c r="T165">
        <f t="shared" si="18"/>
        <v>-3.2333183220494797E-2</v>
      </c>
    </row>
    <row r="166" spans="1:20" x14ac:dyDescent="0.25">
      <c r="A166">
        <v>77</v>
      </c>
      <c r="B166">
        <v>1</v>
      </c>
      <c r="C166">
        <v>4</v>
      </c>
      <c r="D166">
        <v>125</v>
      </c>
      <c r="E166">
        <v>304</v>
      </c>
      <c r="F166">
        <v>0</v>
      </c>
      <c r="G166">
        <v>2</v>
      </c>
      <c r="H166">
        <v>162</v>
      </c>
      <c r="I166">
        <v>1</v>
      </c>
      <c r="J166">
        <v>0</v>
      </c>
      <c r="K166">
        <v>1</v>
      </c>
      <c r="L166">
        <v>3</v>
      </c>
      <c r="M166">
        <v>3</v>
      </c>
      <c r="N166">
        <v>1</v>
      </c>
      <c r="O166">
        <f t="shared" si="13"/>
        <v>3.1508000020985891</v>
      </c>
      <c r="P166">
        <f t="shared" si="14"/>
        <v>0.9589402325401164</v>
      </c>
      <c r="Q166">
        <f t="shared" si="15"/>
        <v>1</v>
      </c>
      <c r="R166">
        <f t="shared" si="16"/>
        <v>0</v>
      </c>
      <c r="S166">
        <f t="shared" si="17"/>
        <v>0.9589402325401164</v>
      </c>
      <c r="T166">
        <f t="shared" si="18"/>
        <v>-4.1926528731019402E-2</v>
      </c>
    </row>
    <row r="167" spans="1:20" x14ac:dyDescent="0.25">
      <c r="A167">
        <v>54</v>
      </c>
      <c r="B167">
        <v>0</v>
      </c>
      <c r="C167">
        <v>3</v>
      </c>
      <c r="D167">
        <v>110</v>
      </c>
      <c r="E167">
        <v>214</v>
      </c>
      <c r="F167">
        <v>0</v>
      </c>
      <c r="G167">
        <v>0</v>
      </c>
      <c r="H167">
        <v>158</v>
      </c>
      <c r="I167">
        <v>0</v>
      </c>
      <c r="J167">
        <v>1.6</v>
      </c>
      <c r="K167">
        <v>2</v>
      </c>
      <c r="L167">
        <v>0</v>
      </c>
      <c r="M167">
        <v>3</v>
      </c>
      <c r="N167">
        <v>0</v>
      </c>
      <c r="O167">
        <f t="shared" si="13"/>
        <v>-3.3928896664685362</v>
      </c>
      <c r="P167">
        <f t="shared" si="14"/>
        <v>3.2518420675814078E-2</v>
      </c>
      <c r="Q167">
        <f t="shared" si="15"/>
        <v>0</v>
      </c>
      <c r="R167">
        <f t="shared" si="16"/>
        <v>0</v>
      </c>
      <c r="S167">
        <f t="shared" si="17"/>
        <v>0.96748157932418588</v>
      </c>
      <c r="T167">
        <f t="shared" si="18"/>
        <v>-3.3058893717658772E-2</v>
      </c>
    </row>
    <row r="168" spans="1:20" x14ac:dyDescent="0.25">
      <c r="A168">
        <v>58</v>
      </c>
      <c r="B168">
        <v>0</v>
      </c>
      <c r="C168">
        <v>4</v>
      </c>
      <c r="D168">
        <v>100</v>
      </c>
      <c r="E168">
        <v>248</v>
      </c>
      <c r="F168">
        <v>0</v>
      </c>
      <c r="G168">
        <v>2</v>
      </c>
      <c r="H168">
        <v>122</v>
      </c>
      <c r="I168">
        <v>0</v>
      </c>
      <c r="J168">
        <v>1</v>
      </c>
      <c r="K168">
        <v>2</v>
      </c>
      <c r="L168">
        <v>0</v>
      </c>
      <c r="M168">
        <v>3</v>
      </c>
      <c r="N168">
        <v>0</v>
      </c>
      <c r="O168">
        <f t="shared" si="13"/>
        <v>-1.8584399948079087</v>
      </c>
      <c r="P168">
        <f t="shared" si="14"/>
        <v>0.13488498689669895</v>
      </c>
      <c r="Q168">
        <f t="shared" si="15"/>
        <v>0</v>
      </c>
      <c r="R168">
        <f t="shared" si="16"/>
        <v>0</v>
      </c>
      <c r="S168">
        <f t="shared" si="17"/>
        <v>0.86511501310330108</v>
      </c>
      <c r="T168">
        <f t="shared" si="18"/>
        <v>-0.14489281776386703</v>
      </c>
    </row>
    <row r="169" spans="1:20" x14ac:dyDescent="0.25">
      <c r="A169">
        <v>48</v>
      </c>
      <c r="B169">
        <v>1</v>
      </c>
      <c r="C169">
        <v>3</v>
      </c>
      <c r="D169">
        <v>124</v>
      </c>
      <c r="E169">
        <v>255</v>
      </c>
      <c r="F169">
        <v>1</v>
      </c>
      <c r="G169">
        <v>0</v>
      </c>
      <c r="H169">
        <v>175</v>
      </c>
      <c r="I169">
        <v>0</v>
      </c>
      <c r="J169">
        <v>0</v>
      </c>
      <c r="K169">
        <v>1</v>
      </c>
      <c r="L169">
        <v>2</v>
      </c>
      <c r="M169">
        <v>3</v>
      </c>
      <c r="N169">
        <v>0</v>
      </c>
      <c r="O169">
        <f t="shared" si="13"/>
        <v>-1.2580070294331724</v>
      </c>
      <c r="P169">
        <f t="shared" si="14"/>
        <v>0.22131716178019825</v>
      </c>
      <c r="Q169">
        <f t="shared" si="15"/>
        <v>0</v>
      </c>
      <c r="R169">
        <f t="shared" si="16"/>
        <v>0</v>
      </c>
      <c r="S169">
        <f t="shared" si="17"/>
        <v>0.77868283821980178</v>
      </c>
      <c r="T169">
        <f t="shared" si="18"/>
        <v>-0.25015145565605468</v>
      </c>
    </row>
    <row r="170" spans="1:20" x14ac:dyDescent="0.25">
      <c r="A170">
        <v>57</v>
      </c>
      <c r="B170">
        <v>1</v>
      </c>
      <c r="C170">
        <v>4</v>
      </c>
      <c r="D170">
        <v>132</v>
      </c>
      <c r="E170">
        <v>207</v>
      </c>
      <c r="F170">
        <v>0</v>
      </c>
      <c r="G170">
        <v>0</v>
      </c>
      <c r="H170">
        <v>168</v>
      </c>
      <c r="I170">
        <v>1</v>
      </c>
      <c r="J170">
        <v>0</v>
      </c>
      <c r="K170">
        <v>1</v>
      </c>
      <c r="L170">
        <v>0</v>
      </c>
      <c r="M170">
        <v>7</v>
      </c>
      <c r="N170">
        <v>0</v>
      </c>
      <c r="O170">
        <f t="shared" si="13"/>
        <v>7.6046172602009854E-2</v>
      </c>
      <c r="P170">
        <f t="shared" si="14"/>
        <v>0.51900238643404251</v>
      </c>
      <c r="Q170">
        <f t="shared" si="15"/>
        <v>1</v>
      </c>
      <c r="R170">
        <f t="shared" si="16"/>
        <v>1</v>
      </c>
      <c r="S170">
        <f t="shared" si="17"/>
        <v>0.48099761356595749</v>
      </c>
      <c r="T170">
        <f t="shared" si="18"/>
        <v>-0.73189297029001943</v>
      </c>
    </row>
    <row r="171" spans="1:20" x14ac:dyDescent="0.25">
      <c r="A171">
        <v>54</v>
      </c>
      <c r="B171">
        <v>0</v>
      </c>
      <c r="C171">
        <v>2</v>
      </c>
      <c r="D171">
        <v>132</v>
      </c>
      <c r="E171">
        <v>288</v>
      </c>
      <c r="F171">
        <v>1</v>
      </c>
      <c r="G171">
        <v>2</v>
      </c>
      <c r="H171">
        <v>159</v>
      </c>
      <c r="I171">
        <v>1</v>
      </c>
      <c r="J171">
        <v>0</v>
      </c>
      <c r="K171">
        <v>1</v>
      </c>
      <c r="L171">
        <v>1</v>
      </c>
      <c r="M171">
        <v>3</v>
      </c>
      <c r="N171">
        <v>0</v>
      </c>
      <c r="O171">
        <f t="shared" si="13"/>
        <v>-2.3944691329789345</v>
      </c>
      <c r="P171">
        <f t="shared" si="14"/>
        <v>8.359542624383684E-2</v>
      </c>
      <c r="Q171">
        <f t="shared" si="15"/>
        <v>0</v>
      </c>
      <c r="R171">
        <f t="shared" si="16"/>
        <v>0</v>
      </c>
      <c r="S171">
        <f t="shared" si="17"/>
        <v>0.91640457375616313</v>
      </c>
      <c r="T171">
        <f t="shared" si="18"/>
        <v>-8.729733741114519E-2</v>
      </c>
    </row>
    <row r="172" spans="1:20" x14ac:dyDescent="0.25">
      <c r="A172">
        <v>35</v>
      </c>
      <c r="B172">
        <v>1</v>
      </c>
      <c r="C172">
        <v>4</v>
      </c>
      <c r="D172">
        <v>126</v>
      </c>
      <c r="E172">
        <v>282</v>
      </c>
      <c r="F172">
        <v>0</v>
      </c>
      <c r="G172">
        <v>2</v>
      </c>
      <c r="H172">
        <v>156</v>
      </c>
      <c r="I172">
        <v>1</v>
      </c>
      <c r="J172">
        <v>0</v>
      </c>
      <c r="K172">
        <v>1</v>
      </c>
      <c r="L172">
        <v>0</v>
      </c>
      <c r="M172">
        <v>7</v>
      </c>
      <c r="N172">
        <v>1</v>
      </c>
      <c r="O172">
        <f t="shared" si="13"/>
        <v>1.3562356900339685</v>
      </c>
      <c r="P172">
        <f t="shared" si="14"/>
        <v>0.79514721754693407</v>
      </c>
      <c r="Q172">
        <f t="shared" si="15"/>
        <v>1</v>
      </c>
      <c r="R172">
        <f t="shared" si="16"/>
        <v>0</v>
      </c>
      <c r="S172">
        <f t="shared" si="17"/>
        <v>0.79514721754693407</v>
      </c>
      <c r="T172">
        <f t="shared" si="18"/>
        <v>-0.22922800216705655</v>
      </c>
    </row>
    <row r="173" spans="1:20" x14ac:dyDescent="0.25">
      <c r="A173">
        <v>45</v>
      </c>
      <c r="B173">
        <v>0</v>
      </c>
      <c r="C173">
        <v>2</v>
      </c>
      <c r="D173">
        <v>112</v>
      </c>
      <c r="E173">
        <v>160</v>
      </c>
      <c r="F173">
        <v>0</v>
      </c>
      <c r="G173">
        <v>0</v>
      </c>
      <c r="H173">
        <v>138</v>
      </c>
      <c r="I173">
        <v>0</v>
      </c>
      <c r="J173">
        <v>0</v>
      </c>
      <c r="K173">
        <v>2</v>
      </c>
      <c r="L173">
        <v>0</v>
      </c>
      <c r="M173">
        <v>3</v>
      </c>
      <c r="N173">
        <v>0</v>
      </c>
      <c r="O173">
        <f t="shared" si="13"/>
        <v>-4.0455696819104308</v>
      </c>
      <c r="P173">
        <f t="shared" si="14"/>
        <v>1.71987588546508E-2</v>
      </c>
      <c r="Q173">
        <f t="shared" si="15"/>
        <v>0</v>
      </c>
      <c r="R173">
        <f t="shared" si="16"/>
        <v>0</v>
      </c>
      <c r="S173">
        <f t="shared" si="17"/>
        <v>0.98280124114534917</v>
      </c>
      <c r="T173">
        <f t="shared" si="18"/>
        <v>-1.734837546925477E-2</v>
      </c>
    </row>
    <row r="174" spans="1:20" x14ac:dyDescent="0.25">
      <c r="A174">
        <v>70</v>
      </c>
      <c r="B174">
        <v>1</v>
      </c>
      <c r="C174">
        <v>3</v>
      </c>
      <c r="D174">
        <v>160</v>
      </c>
      <c r="E174">
        <v>269</v>
      </c>
      <c r="F174">
        <v>0</v>
      </c>
      <c r="G174">
        <v>0</v>
      </c>
      <c r="H174">
        <v>112</v>
      </c>
      <c r="I174">
        <v>1</v>
      </c>
      <c r="J174">
        <v>2.9</v>
      </c>
      <c r="K174">
        <v>2</v>
      </c>
      <c r="L174">
        <v>1</v>
      </c>
      <c r="M174">
        <v>7</v>
      </c>
      <c r="N174">
        <v>1</v>
      </c>
      <c r="O174">
        <f t="shared" si="13"/>
        <v>4.0113743771941399</v>
      </c>
      <c r="P174">
        <f t="shared" si="14"/>
        <v>0.98221359471602476</v>
      </c>
      <c r="Q174">
        <f t="shared" si="15"/>
        <v>1</v>
      </c>
      <c r="R174">
        <f t="shared" si="16"/>
        <v>0</v>
      </c>
      <c r="S174">
        <f t="shared" si="17"/>
        <v>0.98221359471602476</v>
      </c>
      <c r="T174">
        <f t="shared" si="18"/>
        <v>-1.7946484385399669E-2</v>
      </c>
    </row>
    <row r="175" spans="1:20" x14ac:dyDescent="0.25">
      <c r="A175">
        <v>53</v>
      </c>
      <c r="B175">
        <v>1</v>
      </c>
      <c r="C175">
        <v>4</v>
      </c>
      <c r="D175">
        <v>142</v>
      </c>
      <c r="E175">
        <v>226</v>
      </c>
      <c r="F175">
        <v>0</v>
      </c>
      <c r="G175">
        <v>2</v>
      </c>
      <c r="H175">
        <v>111</v>
      </c>
      <c r="I175">
        <v>1</v>
      </c>
      <c r="J175">
        <v>0</v>
      </c>
      <c r="K175">
        <v>1</v>
      </c>
      <c r="L175">
        <v>0</v>
      </c>
      <c r="M175">
        <v>7</v>
      </c>
      <c r="N175">
        <v>0</v>
      </c>
      <c r="O175">
        <f t="shared" si="13"/>
        <v>2.1361951412210756</v>
      </c>
      <c r="P175">
        <f t="shared" si="14"/>
        <v>0.89437170079709671</v>
      </c>
      <c r="Q175">
        <f t="shared" si="15"/>
        <v>1</v>
      </c>
      <c r="R175">
        <f t="shared" si="16"/>
        <v>1</v>
      </c>
      <c r="S175">
        <f t="shared" si="17"/>
        <v>0.10562829920290329</v>
      </c>
      <c r="T175">
        <f t="shared" si="18"/>
        <v>-2.2478289587355307</v>
      </c>
    </row>
    <row r="176" spans="1:20" x14ac:dyDescent="0.25">
      <c r="A176">
        <v>59</v>
      </c>
      <c r="B176">
        <v>0</v>
      </c>
      <c r="C176">
        <v>4</v>
      </c>
      <c r="D176">
        <v>174</v>
      </c>
      <c r="E176">
        <v>249</v>
      </c>
      <c r="F176">
        <v>0</v>
      </c>
      <c r="G176">
        <v>0</v>
      </c>
      <c r="H176">
        <v>143</v>
      </c>
      <c r="I176">
        <v>1</v>
      </c>
      <c r="J176">
        <v>0</v>
      </c>
      <c r="K176">
        <v>2</v>
      </c>
      <c r="L176">
        <v>0</v>
      </c>
      <c r="M176">
        <v>3</v>
      </c>
      <c r="N176">
        <v>1</v>
      </c>
      <c r="O176">
        <f t="shared" si="13"/>
        <v>-0.33381578611172724</v>
      </c>
      <c r="P176">
        <f t="shared" si="14"/>
        <v>0.41731247430428375</v>
      </c>
      <c r="Q176">
        <f t="shared" si="15"/>
        <v>0</v>
      </c>
      <c r="R176">
        <f t="shared" si="16"/>
        <v>1</v>
      </c>
      <c r="S176">
        <f t="shared" si="17"/>
        <v>0.41731247430428375</v>
      </c>
      <c r="T176">
        <f t="shared" si="18"/>
        <v>-0.87391999893833028</v>
      </c>
    </row>
    <row r="177" spans="1:20" x14ac:dyDescent="0.25">
      <c r="A177">
        <v>62</v>
      </c>
      <c r="B177">
        <v>0</v>
      </c>
      <c r="C177">
        <v>4</v>
      </c>
      <c r="D177">
        <v>140</v>
      </c>
      <c r="E177">
        <v>394</v>
      </c>
      <c r="F177">
        <v>0</v>
      </c>
      <c r="G177">
        <v>2</v>
      </c>
      <c r="H177">
        <v>157</v>
      </c>
      <c r="I177">
        <v>0</v>
      </c>
      <c r="J177">
        <v>1.2</v>
      </c>
      <c r="K177">
        <v>2</v>
      </c>
      <c r="L177">
        <v>0</v>
      </c>
      <c r="M177">
        <v>3</v>
      </c>
      <c r="N177">
        <v>0</v>
      </c>
      <c r="O177">
        <f t="shared" si="13"/>
        <v>-0.89771375346886462</v>
      </c>
      <c r="P177">
        <f t="shared" si="14"/>
        <v>0.28952054823239615</v>
      </c>
      <c r="Q177">
        <f t="shared" si="15"/>
        <v>0</v>
      </c>
      <c r="R177">
        <f t="shared" si="16"/>
        <v>0</v>
      </c>
      <c r="S177">
        <f t="shared" si="17"/>
        <v>0.71047945176760385</v>
      </c>
      <c r="T177">
        <f t="shared" si="18"/>
        <v>-0.34181525266882068</v>
      </c>
    </row>
    <row r="178" spans="1:20" x14ac:dyDescent="0.25">
      <c r="A178">
        <v>64</v>
      </c>
      <c r="B178">
        <v>1</v>
      </c>
      <c r="C178">
        <v>4</v>
      </c>
      <c r="D178">
        <v>145</v>
      </c>
      <c r="E178">
        <v>212</v>
      </c>
      <c r="F178">
        <v>0</v>
      </c>
      <c r="G178">
        <v>2</v>
      </c>
      <c r="H178">
        <v>132</v>
      </c>
      <c r="I178">
        <v>0</v>
      </c>
      <c r="J178">
        <v>2</v>
      </c>
      <c r="K178">
        <v>2</v>
      </c>
      <c r="L178">
        <v>2</v>
      </c>
      <c r="M178">
        <v>6</v>
      </c>
      <c r="N178">
        <v>1</v>
      </c>
      <c r="O178">
        <f t="shared" si="13"/>
        <v>3.8788862781380393</v>
      </c>
      <c r="P178">
        <f t="shared" si="14"/>
        <v>0.97974491310108558</v>
      </c>
      <c r="Q178">
        <f t="shared" si="15"/>
        <v>1</v>
      </c>
      <c r="R178">
        <f t="shared" si="16"/>
        <v>0</v>
      </c>
      <c r="S178">
        <f t="shared" si="17"/>
        <v>0.97974491310108558</v>
      </c>
      <c r="T178">
        <f t="shared" si="18"/>
        <v>-2.0463033953552274E-2</v>
      </c>
    </row>
    <row r="179" spans="1:20" x14ac:dyDescent="0.25">
      <c r="A179">
        <v>57</v>
      </c>
      <c r="B179">
        <v>1</v>
      </c>
      <c r="C179">
        <v>4</v>
      </c>
      <c r="D179">
        <v>152</v>
      </c>
      <c r="E179">
        <v>274</v>
      </c>
      <c r="F179">
        <v>0</v>
      </c>
      <c r="G179">
        <v>0</v>
      </c>
      <c r="H179">
        <v>88</v>
      </c>
      <c r="I179">
        <v>1</v>
      </c>
      <c r="J179">
        <v>1.2</v>
      </c>
      <c r="K179">
        <v>2</v>
      </c>
      <c r="L179">
        <v>1</v>
      </c>
      <c r="M179">
        <v>7</v>
      </c>
      <c r="N179">
        <v>1</v>
      </c>
      <c r="O179">
        <f t="shared" si="13"/>
        <v>4.6793714370102011</v>
      </c>
      <c r="P179">
        <f t="shared" si="14"/>
        <v>0.99080056717182596</v>
      </c>
      <c r="Q179">
        <f t="shared" si="15"/>
        <v>1</v>
      </c>
      <c r="R179">
        <f t="shared" si="16"/>
        <v>0</v>
      </c>
      <c r="S179">
        <f t="shared" si="17"/>
        <v>0.99080056717182596</v>
      </c>
      <c r="T179">
        <f t="shared" si="18"/>
        <v>-9.2420089288384657E-3</v>
      </c>
    </row>
    <row r="180" spans="1:20" x14ac:dyDescent="0.25">
      <c r="A180">
        <v>52</v>
      </c>
      <c r="B180">
        <v>1</v>
      </c>
      <c r="C180">
        <v>4</v>
      </c>
      <c r="D180">
        <v>108</v>
      </c>
      <c r="E180">
        <v>233</v>
      </c>
      <c r="F180">
        <v>1</v>
      </c>
      <c r="G180">
        <v>0</v>
      </c>
      <c r="H180">
        <v>147</v>
      </c>
      <c r="I180">
        <v>0</v>
      </c>
      <c r="J180">
        <v>0.1</v>
      </c>
      <c r="K180">
        <v>1</v>
      </c>
      <c r="L180">
        <v>3</v>
      </c>
      <c r="M180">
        <v>7</v>
      </c>
      <c r="N180">
        <v>0</v>
      </c>
      <c r="O180">
        <f t="shared" si="13"/>
        <v>2.0134485181497537</v>
      </c>
      <c r="P180">
        <f t="shared" si="14"/>
        <v>0.88220187078030388</v>
      </c>
      <c r="Q180">
        <f t="shared" si="15"/>
        <v>1</v>
      </c>
      <c r="R180">
        <f t="shared" si="16"/>
        <v>1</v>
      </c>
      <c r="S180">
        <f t="shared" si="17"/>
        <v>0.11779812921969612</v>
      </c>
      <c r="T180">
        <f t="shared" si="18"/>
        <v>-2.1387828888780542</v>
      </c>
    </row>
    <row r="181" spans="1:20" x14ac:dyDescent="0.25">
      <c r="A181">
        <v>56</v>
      </c>
      <c r="B181">
        <v>1</v>
      </c>
      <c r="C181">
        <v>4</v>
      </c>
      <c r="D181">
        <v>132</v>
      </c>
      <c r="E181">
        <v>184</v>
      </c>
      <c r="F181">
        <v>0</v>
      </c>
      <c r="G181">
        <v>2</v>
      </c>
      <c r="H181">
        <v>105</v>
      </c>
      <c r="I181">
        <v>1</v>
      </c>
      <c r="J181">
        <v>2.1</v>
      </c>
      <c r="K181">
        <v>2</v>
      </c>
      <c r="L181">
        <v>1</v>
      </c>
      <c r="M181">
        <v>6</v>
      </c>
      <c r="N181">
        <v>1</v>
      </c>
      <c r="O181">
        <f t="shared" si="13"/>
        <v>3.7807742189741118</v>
      </c>
      <c r="P181">
        <f t="shared" si="14"/>
        <v>0.97770344506801787</v>
      </c>
      <c r="Q181">
        <f t="shared" si="15"/>
        <v>1</v>
      </c>
      <c r="R181">
        <f t="shared" si="16"/>
        <v>0</v>
      </c>
      <c r="S181">
        <f t="shared" si="17"/>
        <v>0.97770344506801787</v>
      </c>
      <c r="T181">
        <f t="shared" si="18"/>
        <v>-2.254888083141128E-2</v>
      </c>
    </row>
    <row r="182" spans="1:20" x14ac:dyDescent="0.25">
      <c r="A182">
        <v>43</v>
      </c>
      <c r="B182">
        <v>1</v>
      </c>
      <c r="C182">
        <v>3</v>
      </c>
      <c r="D182">
        <v>130</v>
      </c>
      <c r="E182">
        <v>315</v>
      </c>
      <c r="F182">
        <v>0</v>
      </c>
      <c r="G182">
        <v>0</v>
      </c>
      <c r="H182">
        <v>162</v>
      </c>
      <c r="I182">
        <v>0</v>
      </c>
      <c r="J182">
        <v>1.9</v>
      </c>
      <c r="K182">
        <v>1</v>
      </c>
      <c r="L182">
        <v>1</v>
      </c>
      <c r="M182">
        <v>3</v>
      </c>
      <c r="N182">
        <v>0</v>
      </c>
      <c r="O182">
        <f t="shared" si="13"/>
        <v>-0.25033016808321396</v>
      </c>
      <c r="P182">
        <f t="shared" si="14"/>
        <v>0.43774223516487193</v>
      </c>
      <c r="Q182">
        <f t="shared" si="15"/>
        <v>0</v>
      </c>
      <c r="R182">
        <f t="shared" si="16"/>
        <v>0</v>
      </c>
      <c r="S182">
        <f t="shared" si="17"/>
        <v>0.56225776483512813</v>
      </c>
      <c r="T182">
        <f t="shared" si="18"/>
        <v>-0.57579487794882789</v>
      </c>
    </row>
    <row r="183" spans="1:20" x14ac:dyDescent="0.25">
      <c r="A183">
        <v>53</v>
      </c>
      <c r="B183">
        <v>1</v>
      </c>
      <c r="C183">
        <v>3</v>
      </c>
      <c r="D183">
        <v>130</v>
      </c>
      <c r="E183">
        <v>246</v>
      </c>
      <c r="F183">
        <v>1</v>
      </c>
      <c r="G183">
        <v>2</v>
      </c>
      <c r="H183">
        <v>173</v>
      </c>
      <c r="I183">
        <v>0</v>
      </c>
      <c r="J183">
        <v>0</v>
      </c>
      <c r="K183">
        <v>1</v>
      </c>
      <c r="L183">
        <v>3</v>
      </c>
      <c r="M183">
        <v>3</v>
      </c>
      <c r="N183">
        <v>0</v>
      </c>
      <c r="O183">
        <f t="shared" si="13"/>
        <v>0.56985499589813937</v>
      </c>
      <c r="P183">
        <f t="shared" si="14"/>
        <v>0.63872971553589186</v>
      </c>
      <c r="Q183">
        <f t="shared" si="15"/>
        <v>1</v>
      </c>
      <c r="R183">
        <f t="shared" si="16"/>
        <v>1</v>
      </c>
      <c r="S183">
        <f t="shared" si="17"/>
        <v>0.36127028446410814</v>
      </c>
      <c r="T183">
        <f t="shared" si="18"/>
        <v>-1.0181288903661931</v>
      </c>
    </row>
    <row r="184" spans="1:20" x14ac:dyDescent="0.25">
      <c r="A184">
        <v>48</v>
      </c>
      <c r="B184">
        <v>1</v>
      </c>
      <c r="C184">
        <v>4</v>
      </c>
      <c r="D184">
        <v>124</v>
      </c>
      <c r="E184">
        <v>274</v>
      </c>
      <c r="F184">
        <v>0</v>
      </c>
      <c r="G184">
        <v>2</v>
      </c>
      <c r="H184">
        <v>166</v>
      </c>
      <c r="I184">
        <v>0</v>
      </c>
      <c r="J184">
        <v>0.5</v>
      </c>
      <c r="K184">
        <v>2</v>
      </c>
      <c r="L184">
        <v>0</v>
      </c>
      <c r="M184">
        <v>7</v>
      </c>
      <c r="N184">
        <v>1</v>
      </c>
      <c r="O184">
        <f t="shared" si="13"/>
        <v>0.64507392788817963</v>
      </c>
      <c r="P184">
        <f t="shared" si="14"/>
        <v>0.655899526579792</v>
      </c>
      <c r="Q184">
        <f t="shared" si="15"/>
        <v>1</v>
      </c>
      <c r="R184">
        <f t="shared" si="16"/>
        <v>0</v>
      </c>
      <c r="S184">
        <f t="shared" si="17"/>
        <v>0.655899526579792</v>
      </c>
      <c r="T184">
        <f t="shared" si="18"/>
        <v>-0.4217476624698826</v>
      </c>
    </row>
    <row r="185" spans="1:20" x14ac:dyDescent="0.25">
      <c r="A185">
        <v>56</v>
      </c>
      <c r="B185">
        <v>0</v>
      </c>
      <c r="C185">
        <v>4</v>
      </c>
      <c r="D185">
        <v>134</v>
      </c>
      <c r="E185">
        <v>409</v>
      </c>
      <c r="F185">
        <v>0</v>
      </c>
      <c r="G185">
        <v>2</v>
      </c>
      <c r="H185">
        <v>150</v>
      </c>
      <c r="I185">
        <v>1</v>
      </c>
      <c r="J185">
        <v>1.9</v>
      </c>
      <c r="K185">
        <v>2</v>
      </c>
      <c r="L185">
        <v>2</v>
      </c>
      <c r="M185">
        <v>7</v>
      </c>
      <c r="N185">
        <v>1</v>
      </c>
      <c r="O185">
        <f t="shared" si="13"/>
        <v>4.2730360731394663</v>
      </c>
      <c r="P185">
        <f t="shared" si="14"/>
        <v>0.98625223771539094</v>
      </c>
      <c r="Q185">
        <f t="shared" si="15"/>
        <v>1</v>
      </c>
      <c r="R185">
        <f t="shared" si="16"/>
        <v>0</v>
      </c>
      <c r="S185">
        <f t="shared" si="17"/>
        <v>0.98625223771539094</v>
      </c>
      <c r="T185">
        <f t="shared" si="18"/>
        <v>-1.3843137911683109E-2</v>
      </c>
    </row>
    <row r="186" spans="1:20" x14ac:dyDescent="0.25">
      <c r="A186">
        <v>42</v>
      </c>
      <c r="B186">
        <v>1</v>
      </c>
      <c r="C186">
        <v>1</v>
      </c>
      <c r="D186">
        <v>148</v>
      </c>
      <c r="E186">
        <v>244</v>
      </c>
      <c r="F186">
        <v>0</v>
      </c>
      <c r="G186">
        <v>2</v>
      </c>
      <c r="H186">
        <v>178</v>
      </c>
      <c r="I186">
        <v>0</v>
      </c>
      <c r="J186">
        <v>0.8</v>
      </c>
      <c r="K186">
        <v>1</v>
      </c>
      <c r="L186">
        <v>2</v>
      </c>
      <c r="M186">
        <v>3</v>
      </c>
      <c r="N186">
        <v>0</v>
      </c>
      <c r="O186">
        <f t="shared" si="13"/>
        <v>-0.15459784641994911</v>
      </c>
      <c r="P186">
        <f t="shared" si="14"/>
        <v>0.46142733329244601</v>
      </c>
      <c r="Q186">
        <f t="shared" si="15"/>
        <v>0</v>
      </c>
      <c r="R186">
        <f t="shared" si="16"/>
        <v>0</v>
      </c>
      <c r="S186">
        <f t="shared" si="17"/>
        <v>0.53857266670755399</v>
      </c>
      <c r="T186">
        <f t="shared" si="18"/>
        <v>-0.61883284867154364</v>
      </c>
    </row>
    <row r="187" spans="1:20" x14ac:dyDescent="0.25">
      <c r="A187">
        <v>59</v>
      </c>
      <c r="B187">
        <v>1</v>
      </c>
      <c r="C187">
        <v>1</v>
      </c>
      <c r="D187">
        <v>178</v>
      </c>
      <c r="E187">
        <v>270</v>
      </c>
      <c r="F187">
        <v>0</v>
      </c>
      <c r="G187">
        <v>2</v>
      </c>
      <c r="H187">
        <v>145</v>
      </c>
      <c r="I187">
        <v>0</v>
      </c>
      <c r="J187">
        <v>4.2</v>
      </c>
      <c r="K187">
        <v>3</v>
      </c>
      <c r="L187">
        <v>0</v>
      </c>
      <c r="M187">
        <v>7</v>
      </c>
      <c r="N187">
        <v>0</v>
      </c>
      <c r="O187">
        <f t="shared" si="13"/>
        <v>1.9592990980362037</v>
      </c>
      <c r="P187">
        <f t="shared" si="14"/>
        <v>0.87645707874567169</v>
      </c>
      <c r="Q187">
        <f t="shared" si="15"/>
        <v>1</v>
      </c>
      <c r="R187">
        <f t="shared" si="16"/>
        <v>1</v>
      </c>
      <c r="S187">
        <f t="shared" si="17"/>
        <v>0.12354292125432831</v>
      </c>
      <c r="T187">
        <f t="shared" si="18"/>
        <v>-2.0911666427714461</v>
      </c>
    </row>
    <row r="188" spans="1:20" x14ac:dyDescent="0.25">
      <c r="A188">
        <v>60</v>
      </c>
      <c r="B188">
        <v>0</v>
      </c>
      <c r="C188">
        <v>4</v>
      </c>
      <c r="D188">
        <v>158</v>
      </c>
      <c r="E188">
        <v>305</v>
      </c>
      <c r="F188">
        <v>0</v>
      </c>
      <c r="G188">
        <v>2</v>
      </c>
      <c r="H188">
        <v>161</v>
      </c>
      <c r="I188">
        <v>0</v>
      </c>
      <c r="J188">
        <v>0</v>
      </c>
      <c r="K188">
        <v>1</v>
      </c>
      <c r="L188">
        <v>0</v>
      </c>
      <c r="M188">
        <v>3</v>
      </c>
      <c r="N188">
        <v>1</v>
      </c>
      <c r="O188">
        <f t="shared" si="13"/>
        <v>-1.8307445449963593</v>
      </c>
      <c r="P188">
        <f t="shared" si="14"/>
        <v>0.13814960056676176</v>
      </c>
      <c r="Q188">
        <f t="shared" si="15"/>
        <v>0</v>
      </c>
      <c r="R188">
        <f t="shared" si="16"/>
        <v>1</v>
      </c>
      <c r="S188">
        <f t="shared" si="17"/>
        <v>0.13814960056676176</v>
      </c>
      <c r="T188">
        <f t="shared" si="18"/>
        <v>-1.9794181189179281</v>
      </c>
    </row>
    <row r="189" spans="1:20" x14ac:dyDescent="0.25">
      <c r="A189">
        <v>63</v>
      </c>
      <c r="B189">
        <v>0</v>
      </c>
      <c r="C189">
        <v>2</v>
      </c>
      <c r="D189">
        <v>140</v>
      </c>
      <c r="E189">
        <v>195</v>
      </c>
      <c r="F189">
        <v>0</v>
      </c>
      <c r="G189">
        <v>0</v>
      </c>
      <c r="H189">
        <v>179</v>
      </c>
      <c r="I189">
        <v>0</v>
      </c>
      <c r="J189">
        <v>0</v>
      </c>
      <c r="K189">
        <v>1</v>
      </c>
      <c r="L189">
        <v>2</v>
      </c>
      <c r="M189">
        <v>3</v>
      </c>
      <c r="N189">
        <v>0</v>
      </c>
      <c r="O189">
        <f t="shared" si="13"/>
        <v>-2.3341760002766945</v>
      </c>
      <c r="P189">
        <f t="shared" si="14"/>
        <v>8.8331794293231944E-2</v>
      </c>
      <c r="Q189">
        <f t="shared" si="15"/>
        <v>0</v>
      </c>
      <c r="R189">
        <f t="shared" si="16"/>
        <v>0</v>
      </c>
      <c r="S189">
        <f t="shared" si="17"/>
        <v>0.9116682057067681</v>
      </c>
      <c r="T189">
        <f t="shared" si="18"/>
        <v>-9.2479164634601332E-2</v>
      </c>
    </row>
    <row r="190" spans="1:20" x14ac:dyDescent="0.25">
      <c r="A190">
        <v>42</v>
      </c>
      <c r="B190">
        <v>1</v>
      </c>
      <c r="C190">
        <v>3</v>
      </c>
      <c r="D190">
        <v>120</v>
      </c>
      <c r="E190">
        <v>240</v>
      </c>
      <c r="F190">
        <v>1</v>
      </c>
      <c r="G190">
        <v>0</v>
      </c>
      <c r="H190">
        <v>194</v>
      </c>
      <c r="I190">
        <v>0</v>
      </c>
      <c r="J190">
        <v>0.8</v>
      </c>
      <c r="K190">
        <v>3</v>
      </c>
      <c r="L190">
        <v>0</v>
      </c>
      <c r="M190">
        <v>7</v>
      </c>
      <c r="N190">
        <v>0</v>
      </c>
      <c r="O190">
        <f t="shared" si="13"/>
        <v>-1.5584839463255511</v>
      </c>
      <c r="P190">
        <f t="shared" si="14"/>
        <v>0.17386429849581925</v>
      </c>
      <c r="Q190">
        <f t="shared" si="15"/>
        <v>0</v>
      </c>
      <c r="R190">
        <f t="shared" si="16"/>
        <v>0</v>
      </c>
      <c r="S190">
        <f t="shared" si="17"/>
        <v>0.82613570150418081</v>
      </c>
      <c r="T190">
        <f t="shared" si="18"/>
        <v>-0.19099623141955038</v>
      </c>
    </row>
    <row r="191" spans="1:20" x14ac:dyDescent="0.25">
      <c r="A191">
        <v>66</v>
      </c>
      <c r="B191">
        <v>1</v>
      </c>
      <c r="C191">
        <v>2</v>
      </c>
      <c r="D191">
        <v>160</v>
      </c>
      <c r="E191">
        <v>246</v>
      </c>
      <c r="F191">
        <v>0</v>
      </c>
      <c r="G191">
        <v>0</v>
      </c>
      <c r="H191">
        <v>120</v>
      </c>
      <c r="I191">
        <v>1</v>
      </c>
      <c r="J191">
        <v>0</v>
      </c>
      <c r="K191">
        <v>2</v>
      </c>
      <c r="L191">
        <v>3</v>
      </c>
      <c r="M191">
        <v>6</v>
      </c>
      <c r="N191">
        <v>1</v>
      </c>
      <c r="O191">
        <f t="shared" si="13"/>
        <v>4.6859806717355026</v>
      </c>
      <c r="P191">
        <f t="shared" si="14"/>
        <v>0.99086061404646919</v>
      </c>
      <c r="Q191">
        <f t="shared" si="15"/>
        <v>1</v>
      </c>
      <c r="R191">
        <f t="shared" si="16"/>
        <v>0</v>
      </c>
      <c r="S191">
        <f t="shared" si="17"/>
        <v>0.99086061404646919</v>
      </c>
      <c r="T191">
        <f t="shared" si="18"/>
        <v>-9.1814063644538833E-3</v>
      </c>
    </row>
    <row r="192" spans="1:20" x14ac:dyDescent="0.25">
      <c r="A192">
        <v>54</v>
      </c>
      <c r="B192">
        <v>1</v>
      </c>
      <c r="C192">
        <v>2</v>
      </c>
      <c r="D192">
        <v>192</v>
      </c>
      <c r="E192">
        <v>283</v>
      </c>
      <c r="F192">
        <v>0</v>
      </c>
      <c r="G192">
        <v>2</v>
      </c>
      <c r="H192">
        <v>195</v>
      </c>
      <c r="I192">
        <v>0</v>
      </c>
      <c r="J192">
        <v>0</v>
      </c>
      <c r="K192">
        <v>1</v>
      </c>
      <c r="L192">
        <v>1</v>
      </c>
      <c r="M192">
        <v>7</v>
      </c>
      <c r="N192">
        <v>1</v>
      </c>
      <c r="O192">
        <f t="shared" si="13"/>
        <v>1.0630132084329036</v>
      </c>
      <c r="P192">
        <f t="shared" si="14"/>
        <v>0.74326595213177937</v>
      </c>
      <c r="Q192">
        <f t="shared" si="15"/>
        <v>1</v>
      </c>
      <c r="R192">
        <f t="shared" si="16"/>
        <v>0</v>
      </c>
      <c r="S192">
        <f t="shared" si="17"/>
        <v>0.74326595213177937</v>
      </c>
      <c r="T192">
        <f t="shared" si="18"/>
        <v>-0.29670135466115283</v>
      </c>
    </row>
    <row r="193" spans="1:20" x14ac:dyDescent="0.25">
      <c r="A193">
        <v>69</v>
      </c>
      <c r="B193">
        <v>1</v>
      </c>
      <c r="C193">
        <v>3</v>
      </c>
      <c r="D193">
        <v>140</v>
      </c>
      <c r="E193">
        <v>254</v>
      </c>
      <c r="F193">
        <v>0</v>
      </c>
      <c r="G193">
        <v>2</v>
      </c>
      <c r="H193">
        <v>146</v>
      </c>
      <c r="I193">
        <v>0</v>
      </c>
      <c r="J193">
        <v>2</v>
      </c>
      <c r="K193">
        <v>2</v>
      </c>
      <c r="L193">
        <v>3</v>
      </c>
      <c r="M193">
        <v>7</v>
      </c>
      <c r="N193">
        <v>1</v>
      </c>
      <c r="O193">
        <f t="shared" si="13"/>
        <v>4.6441200002173035</v>
      </c>
      <c r="P193">
        <f t="shared" si="14"/>
        <v>0.99047363471820182</v>
      </c>
      <c r="Q193">
        <f t="shared" si="15"/>
        <v>1</v>
      </c>
      <c r="R193">
        <f t="shared" si="16"/>
        <v>0</v>
      </c>
      <c r="S193">
        <f t="shared" si="17"/>
        <v>0.99047363471820182</v>
      </c>
      <c r="T193">
        <f t="shared" si="18"/>
        <v>-9.5720313520644678E-3</v>
      </c>
    </row>
    <row r="194" spans="1:20" x14ac:dyDescent="0.25">
      <c r="A194">
        <v>50</v>
      </c>
      <c r="B194">
        <v>1</v>
      </c>
      <c r="C194">
        <v>3</v>
      </c>
      <c r="D194">
        <v>129</v>
      </c>
      <c r="E194">
        <v>196</v>
      </c>
      <c r="F194">
        <v>0</v>
      </c>
      <c r="G194">
        <v>0</v>
      </c>
      <c r="H194">
        <v>163</v>
      </c>
      <c r="I194">
        <v>0</v>
      </c>
      <c r="J194">
        <v>0</v>
      </c>
      <c r="K194">
        <v>1</v>
      </c>
      <c r="L194">
        <v>0</v>
      </c>
      <c r="M194">
        <v>3</v>
      </c>
      <c r="N194">
        <v>0</v>
      </c>
      <c r="O194">
        <f t="shared" si="13"/>
        <v>-2.7263769931026784</v>
      </c>
      <c r="P194">
        <f t="shared" si="14"/>
        <v>6.1434735606580762E-2</v>
      </c>
      <c r="Q194">
        <f t="shared" si="15"/>
        <v>0</v>
      </c>
      <c r="R194">
        <f t="shared" si="16"/>
        <v>0</v>
      </c>
      <c r="S194">
        <f t="shared" si="17"/>
        <v>0.93856526439341925</v>
      </c>
      <c r="T194">
        <f t="shared" si="18"/>
        <v>-6.3402884197722581E-2</v>
      </c>
    </row>
    <row r="195" spans="1:20" x14ac:dyDescent="0.25">
      <c r="A195">
        <v>51</v>
      </c>
      <c r="B195">
        <v>1</v>
      </c>
      <c r="C195">
        <v>4</v>
      </c>
      <c r="D195">
        <v>140</v>
      </c>
      <c r="E195">
        <v>298</v>
      </c>
      <c r="F195">
        <v>0</v>
      </c>
      <c r="G195">
        <v>0</v>
      </c>
      <c r="H195">
        <v>122</v>
      </c>
      <c r="I195">
        <v>1</v>
      </c>
      <c r="J195">
        <v>4.2</v>
      </c>
      <c r="K195">
        <v>2</v>
      </c>
      <c r="L195">
        <v>3</v>
      </c>
      <c r="M195">
        <v>7</v>
      </c>
      <c r="N195">
        <v>1</v>
      </c>
      <c r="O195">
        <f t="shared" si="13"/>
        <v>7.1707156256302893</v>
      </c>
      <c r="P195">
        <f t="shared" si="14"/>
        <v>0.9992318181758616</v>
      </c>
      <c r="Q195">
        <f t="shared" si="15"/>
        <v>1</v>
      </c>
      <c r="R195">
        <f t="shared" si="16"/>
        <v>0</v>
      </c>
      <c r="S195">
        <f t="shared" si="17"/>
        <v>0.9992318181758616</v>
      </c>
      <c r="T195">
        <f t="shared" si="18"/>
        <v>-7.6847702698519408E-4</v>
      </c>
    </row>
    <row r="196" spans="1:20" x14ac:dyDescent="0.25">
      <c r="A196">
        <v>62</v>
      </c>
      <c r="B196">
        <v>0</v>
      </c>
      <c r="C196">
        <v>4</v>
      </c>
      <c r="D196">
        <v>138</v>
      </c>
      <c r="E196">
        <v>294</v>
      </c>
      <c r="F196">
        <v>1</v>
      </c>
      <c r="G196">
        <v>0</v>
      </c>
      <c r="H196">
        <v>106</v>
      </c>
      <c r="I196">
        <v>0</v>
      </c>
      <c r="J196">
        <v>1.9</v>
      </c>
      <c r="K196">
        <v>2</v>
      </c>
      <c r="L196">
        <v>3</v>
      </c>
      <c r="M196">
        <v>3</v>
      </c>
      <c r="N196">
        <v>1</v>
      </c>
      <c r="O196">
        <f t="shared" si="13"/>
        <v>2.0726000518850336</v>
      </c>
      <c r="P196">
        <f t="shared" si="14"/>
        <v>0.88821138628625784</v>
      </c>
      <c r="Q196">
        <f t="shared" si="15"/>
        <v>1</v>
      </c>
      <c r="R196">
        <f t="shared" si="16"/>
        <v>0</v>
      </c>
      <c r="S196">
        <f t="shared" si="17"/>
        <v>0.88821138628625784</v>
      </c>
      <c r="T196">
        <f t="shared" si="18"/>
        <v>-0.11854551669914622</v>
      </c>
    </row>
    <row r="197" spans="1:20" x14ac:dyDescent="0.25">
      <c r="A197">
        <v>68</v>
      </c>
      <c r="B197">
        <v>0</v>
      </c>
      <c r="C197">
        <v>3</v>
      </c>
      <c r="D197">
        <v>120</v>
      </c>
      <c r="E197">
        <v>211</v>
      </c>
      <c r="F197">
        <v>0</v>
      </c>
      <c r="G197">
        <v>2</v>
      </c>
      <c r="H197">
        <v>115</v>
      </c>
      <c r="I197">
        <v>0</v>
      </c>
      <c r="J197">
        <v>1.5</v>
      </c>
      <c r="K197">
        <v>2</v>
      </c>
      <c r="L197">
        <v>0</v>
      </c>
      <c r="M197">
        <v>3</v>
      </c>
      <c r="N197">
        <v>0</v>
      </c>
      <c r="O197">
        <f t="shared" si="13"/>
        <v>-2.0115579245724264</v>
      </c>
      <c r="P197">
        <f t="shared" si="14"/>
        <v>0.11799474498863598</v>
      </c>
      <c r="Q197">
        <f t="shared" si="15"/>
        <v>0</v>
      </c>
      <c r="R197">
        <f t="shared" si="16"/>
        <v>0</v>
      </c>
      <c r="S197">
        <f t="shared" si="17"/>
        <v>0.88200525501136406</v>
      </c>
      <c r="T197">
        <f t="shared" si="18"/>
        <v>-0.12555726493032388</v>
      </c>
    </row>
    <row r="198" spans="1:20" x14ac:dyDescent="0.25">
      <c r="A198">
        <v>67</v>
      </c>
      <c r="B198">
        <v>1</v>
      </c>
      <c r="C198">
        <v>4</v>
      </c>
      <c r="D198">
        <v>100</v>
      </c>
      <c r="E198">
        <v>299</v>
      </c>
      <c r="F198">
        <v>0</v>
      </c>
      <c r="G198">
        <v>2</v>
      </c>
      <c r="H198">
        <v>125</v>
      </c>
      <c r="I198">
        <v>1</v>
      </c>
      <c r="J198">
        <v>0.9</v>
      </c>
      <c r="K198">
        <v>2</v>
      </c>
      <c r="L198">
        <v>2</v>
      </c>
      <c r="M198">
        <v>3</v>
      </c>
      <c r="N198">
        <v>1</v>
      </c>
      <c r="O198">
        <f t="shared" si="13"/>
        <v>2.9558363693646639</v>
      </c>
      <c r="P198">
        <f t="shared" si="14"/>
        <v>0.95053860777861898</v>
      </c>
      <c r="Q198">
        <f t="shared" si="15"/>
        <v>1</v>
      </c>
      <c r="R198">
        <f t="shared" si="16"/>
        <v>0</v>
      </c>
      <c r="S198">
        <f t="shared" si="17"/>
        <v>0.95053860777861898</v>
      </c>
      <c r="T198">
        <f t="shared" si="18"/>
        <v>-5.0726499489689672E-2</v>
      </c>
    </row>
    <row r="199" spans="1:20" x14ac:dyDescent="0.25">
      <c r="A199">
        <v>69</v>
      </c>
      <c r="B199">
        <v>1</v>
      </c>
      <c r="C199">
        <v>1</v>
      </c>
      <c r="D199">
        <v>160</v>
      </c>
      <c r="E199">
        <v>234</v>
      </c>
      <c r="F199">
        <v>1</v>
      </c>
      <c r="G199">
        <v>2</v>
      </c>
      <c r="H199">
        <v>131</v>
      </c>
      <c r="I199">
        <v>0</v>
      </c>
      <c r="J199">
        <v>0.1</v>
      </c>
      <c r="K199">
        <v>2</v>
      </c>
      <c r="L199">
        <v>1</v>
      </c>
      <c r="M199">
        <v>3</v>
      </c>
      <c r="N199">
        <v>0</v>
      </c>
      <c r="O199">
        <f t="shared" ref="O199:O262" si="19">SUMPRODUCT(A$4:M$4, A199:M199)+N$4</f>
        <v>-1.2199291725311285</v>
      </c>
      <c r="P199">
        <f t="shared" ref="P199:P262" si="20">1/(1+EXP(0-O199))</f>
        <v>0.22794891513230411</v>
      </c>
      <c r="Q199">
        <f t="shared" ref="Q199:Q262" si="21">IF(P199&lt;=0.5, 0, 1)</f>
        <v>0</v>
      </c>
      <c r="R199">
        <f t="shared" ref="R199:R262" si="22">IF(N199=Q199, 0, 1)</f>
        <v>0</v>
      </c>
      <c r="S199">
        <f t="shared" ref="S199:S262" si="23">IF(N199=1, P199, 1-P199)</f>
        <v>0.77205108486769591</v>
      </c>
      <c r="T199">
        <f t="shared" ref="T199:T262" si="24">IF(S199=0, -100000, LN(S199))</f>
        <v>-0.25870455903822387</v>
      </c>
    </row>
    <row r="200" spans="1:20" x14ac:dyDescent="0.25">
      <c r="A200">
        <v>45</v>
      </c>
      <c r="B200">
        <v>0</v>
      </c>
      <c r="C200">
        <v>4</v>
      </c>
      <c r="D200">
        <v>138</v>
      </c>
      <c r="E200">
        <v>236</v>
      </c>
      <c r="F200">
        <v>0</v>
      </c>
      <c r="G200">
        <v>2</v>
      </c>
      <c r="H200">
        <v>152</v>
      </c>
      <c r="I200">
        <v>1</v>
      </c>
      <c r="J200">
        <v>0.2</v>
      </c>
      <c r="K200">
        <v>2</v>
      </c>
      <c r="L200">
        <v>0</v>
      </c>
      <c r="M200">
        <v>3</v>
      </c>
      <c r="N200">
        <v>0</v>
      </c>
      <c r="O200">
        <f t="shared" si="19"/>
        <v>-0.71231462156466829</v>
      </c>
      <c r="P200">
        <f t="shared" si="20"/>
        <v>0.32908759530743231</v>
      </c>
      <c r="Q200">
        <f t="shared" si="21"/>
        <v>0</v>
      </c>
      <c r="R200">
        <f t="shared" si="22"/>
        <v>0</v>
      </c>
      <c r="S200">
        <f t="shared" si="23"/>
        <v>0.67091240469256763</v>
      </c>
      <c r="T200">
        <f t="shared" si="24"/>
        <v>-0.39911669495452295</v>
      </c>
    </row>
    <row r="201" spans="1:20" x14ac:dyDescent="0.25">
      <c r="A201">
        <v>50</v>
      </c>
      <c r="B201">
        <v>0</v>
      </c>
      <c r="C201">
        <v>2</v>
      </c>
      <c r="D201">
        <v>120</v>
      </c>
      <c r="E201">
        <v>244</v>
      </c>
      <c r="F201">
        <v>0</v>
      </c>
      <c r="G201">
        <v>0</v>
      </c>
      <c r="H201">
        <v>162</v>
      </c>
      <c r="I201">
        <v>0</v>
      </c>
      <c r="J201">
        <v>1.1000000000000001</v>
      </c>
      <c r="K201">
        <v>1</v>
      </c>
      <c r="L201">
        <v>0</v>
      </c>
      <c r="M201">
        <v>3</v>
      </c>
      <c r="N201">
        <v>0</v>
      </c>
      <c r="O201">
        <f t="shared" si="19"/>
        <v>-4.298240493797187</v>
      </c>
      <c r="P201">
        <f t="shared" si="20"/>
        <v>1.3410176780556509E-2</v>
      </c>
      <c r="Q201">
        <f t="shared" si="21"/>
        <v>0</v>
      </c>
      <c r="R201">
        <f t="shared" si="22"/>
        <v>0</v>
      </c>
      <c r="S201">
        <f t="shared" si="23"/>
        <v>0.98658982321944344</v>
      </c>
      <c r="T201">
        <f t="shared" si="24"/>
        <v>-1.3500905237276872E-2</v>
      </c>
    </row>
    <row r="202" spans="1:20" x14ac:dyDescent="0.25">
      <c r="A202">
        <v>59</v>
      </c>
      <c r="B202">
        <v>1</v>
      </c>
      <c r="C202">
        <v>1</v>
      </c>
      <c r="D202">
        <v>160</v>
      </c>
      <c r="E202">
        <v>273</v>
      </c>
      <c r="F202">
        <v>0</v>
      </c>
      <c r="G202">
        <v>2</v>
      </c>
      <c r="H202">
        <v>125</v>
      </c>
      <c r="I202">
        <v>0</v>
      </c>
      <c r="J202">
        <v>0</v>
      </c>
      <c r="K202">
        <v>1</v>
      </c>
      <c r="L202">
        <v>0</v>
      </c>
      <c r="M202">
        <v>3</v>
      </c>
      <c r="N202">
        <v>1</v>
      </c>
      <c r="O202">
        <f t="shared" si="19"/>
        <v>-1.6000809688387259</v>
      </c>
      <c r="P202">
        <f t="shared" si="20"/>
        <v>0.16797029865836818</v>
      </c>
      <c r="Q202">
        <f t="shared" si="21"/>
        <v>0</v>
      </c>
      <c r="R202">
        <f t="shared" si="22"/>
        <v>1</v>
      </c>
      <c r="S202">
        <f t="shared" si="23"/>
        <v>0.16797029865836818</v>
      </c>
      <c r="T202">
        <f t="shared" si="24"/>
        <v>-1.7839681089089159</v>
      </c>
    </row>
    <row r="203" spans="1:20" x14ac:dyDescent="0.25">
      <c r="A203">
        <v>50</v>
      </c>
      <c r="B203">
        <v>0</v>
      </c>
      <c r="C203">
        <v>4</v>
      </c>
      <c r="D203">
        <v>110</v>
      </c>
      <c r="E203">
        <v>254</v>
      </c>
      <c r="F203">
        <v>0</v>
      </c>
      <c r="G203">
        <v>2</v>
      </c>
      <c r="H203">
        <v>159</v>
      </c>
      <c r="I203">
        <v>0</v>
      </c>
      <c r="J203">
        <v>0</v>
      </c>
      <c r="K203">
        <v>1</v>
      </c>
      <c r="L203">
        <v>0</v>
      </c>
      <c r="M203">
        <v>3</v>
      </c>
      <c r="N203">
        <v>0</v>
      </c>
      <c r="O203">
        <f t="shared" si="19"/>
        <v>-3.0567273965822652</v>
      </c>
      <c r="P203">
        <f t="shared" si="20"/>
        <v>4.4927919558679912E-2</v>
      </c>
      <c r="Q203">
        <f t="shared" si="21"/>
        <v>0</v>
      </c>
      <c r="R203">
        <f t="shared" si="22"/>
        <v>0</v>
      </c>
      <c r="S203">
        <f t="shared" si="23"/>
        <v>0.95507208044132008</v>
      </c>
      <c r="T203">
        <f t="shared" si="24"/>
        <v>-4.5968464447739006E-2</v>
      </c>
    </row>
    <row r="204" spans="1:20" x14ac:dyDescent="0.25">
      <c r="A204">
        <v>64</v>
      </c>
      <c r="B204">
        <v>0</v>
      </c>
      <c r="C204">
        <v>4</v>
      </c>
      <c r="D204">
        <v>180</v>
      </c>
      <c r="E204">
        <v>325</v>
      </c>
      <c r="F204">
        <v>0</v>
      </c>
      <c r="G204">
        <v>0</v>
      </c>
      <c r="H204">
        <v>154</v>
      </c>
      <c r="I204">
        <v>1</v>
      </c>
      <c r="J204">
        <v>0</v>
      </c>
      <c r="K204">
        <v>1</v>
      </c>
      <c r="L204">
        <v>0</v>
      </c>
      <c r="M204">
        <v>3</v>
      </c>
      <c r="N204">
        <v>0</v>
      </c>
      <c r="O204">
        <f t="shared" si="19"/>
        <v>-0.67803305403632397</v>
      </c>
      <c r="P204">
        <f t="shared" si="20"/>
        <v>0.33670044584632136</v>
      </c>
      <c r="Q204">
        <f t="shared" si="21"/>
        <v>0</v>
      </c>
      <c r="R204">
        <f t="shared" si="22"/>
        <v>0</v>
      </c>
      <c r="S204">
        <f t="shared" si="23"/>
        <v>0.66329955415367858</v>
      </c>
      <c r="T204">
        <f t="shared" si="24"/>
        <v>-0.4105285746147625</v>
      </c>
    </row>
    <row r="205" spans="1:20" x14ac:dyDescent="0.25">
      <c r="A205">
        <v>57</v>
      </c>
      <c r="B205">
        <v>1</v>
      </c>
      <c r="C205">
        <v>3</v>
      </c>
      <c r="D205">
        <v>150</v>
      </c>
      <c r="E205">
        <v>126</v>
      </c>
      <c r="F205">
        <v>1</v>
      </c>
      <c r="G205">
        <v>0</v>
      </c>
      <c r="H205">
        <v>173</v>
      </c>
      <c r="I205">
        <v>0</v>
      </c>
      <c r="J205">
        <v>0.2</v>
      </c>
      <c r="K205">
        <v>1</v>
      </c>
      <c r="L205">
        <v>1</v>
      </c>
      <c r="M205">
        <v>7</v>
      </c>
      <c r="N205">
        <v>0</v>
      </c>
      <c r="O205">
        <f t="shared" si="19"/>
        <v>-1.2058768917781677</v>
      </c>
      <c r="P205">
        <f t="shared" si="20"/>
        <v>0.23043140036656984</v>
      </c>
      <c r="Q205">
        <f t="shared" si="21"/>
        <v>0</v>
      </c>
      <c r="R205">
        <f t="shared" si="22"/>
        <v>0</v>
      </c>
      <c r="S205">
        <f t="shared" si="23"/>
        <v>0.76956859963343016</v>
      </c>
      <c r="T205">
        <f t="shared" si="24"/>
        <v>-0.26192518135513193</v>
      </c>
    </row>
    <row r="206" spans="1:20" x14ac:dyDescent="0.25">
      <c r="A206">
        <v>64</v>
      </c>
      <c r="B206">
        <v>0</v>
      </c>
      <c r="C206">
        <v>3</v>
      </c>
      <c r="D206">
        <v>140</v>
      </c>
      <c r="E206">
        <v>313</v>
      </c>
      <c r="F206">
        <v>0</v>
      </c>
      <c r="G206">
        <v>0</v>
      </c>
      <c r="H206">
        <v>133</v>
      </c>
      <c r="I206">
        <v>0</v>
      </c>
      <c r="J206">
        <v>0.2</v>
      </c>
      <c r="K206">
        <v>1</v>
      </c>
      <c r="L206">
        <v>0</v>
      </c>
      <c r="M206">
        <v>7</v>
      </c>
      <c r="N206">
        <v>0</v>
      </c>
      <c r="O206">
        <f t="shared" si="19"/>
        <v>-1.3426337953949554</v>
      </c>
      <c r="P206">
        <f t="shared" si="20"/>
        <v>0.20707726552654029</v>
      </c>
      <c r="Q206">
        <f t="shared" si="21"/>
        <v>0</v>
      </c>
      <c r="R206">
        <f t="shared" si="22"/>
        <v>0</v>
      </c>
      <c r="S206">
        <f t="shared" si="23"/>
        <v>0.79292273447345973</v>
      </c>
      <c r="T206">
        <f t="shared" si="24"/>
        <v>-0.23202949655403207</v>
      </c>
    </row>
    <row r="207" spans="1:20" x14ac:dyDescent="0.25">
      <c r="A207">
        <v>43</v>
      </c>
      <c r="B207">
        <v>1</v>
      </c>
      <c r="C207">
        <v>4</v>
      </c>
      <c r="D207">
        <v>110</v>
      </c>
      <c r="E207">
        <v>211</v>
      </c>
      <c r="F207">
        <v>0</v>
      </c>
      <c r="G207">
        <v>0</v>
      </c>
      <c r="H207">
        <v>161</v>
      </c>
      <c r="I207">
        <v>0</v>
      </c>
      <c r="J207">
        <v>0</v>
      </c>
      <c r="K207">
        <v>1</v>
      </c>
      <c r="L207">
        <v>0</v>
      </c>
      <c r="M207">
        <v>7</v>
      </c>
      <c r="N207">
        <v>0</v>
      </c>
      <c r="O207">
        <f t="shared" si="19"/>
        <v>-1.0161821291843802</v>
      </c>
      <c r="P207">
        <f t="shared" si="20"/>
        <v>0.26577174232741319</v>
      </c>
      <c r="Q207">
        <f t="shared" si="21"/>
        <v>0</v>
      </c>
      <c r="R207">
        <f t="shared" si="22"/>
        <v>0</v>
      </c>
      <c r="S207">
        <f t="shared" si="23"/>
        <v>0.73422825767258681</v>
      </c>
      <c r="T207">
        <f t="shared" si="24"/>
        <v>-0.3089353209556136</v>
      </c>
    </row>
    <row r="208" spans="1:20" x14ac:dyDescent="0.25">
      <c r="A208">
        <v>45</v>
      </c>
      <c r="B208">
        <v>1</v>
      </c>
      <c r="C208">
        <v>4</v>
      </c>
      <c r="D208">
        <v>142</v>
      </c>
      <c r="E208">
        <v>309</v>
      </c>
      <c r="F208">
        <v>0</v>
      </c>
      <c r="G208">
        <v>2</v>
      </c>
      <c r="H208">
        <v>147</v>
      </c>
      <c r="I208">
        <v>1</v>
      </c>
      <c r="J208">
        <v>0</v>
      </c>
      <c r="K208">
        <v>2</v>
      </c>
      <c r="L208">
        <v>3</v>
      </c>
      <c r="M208">
        <v>7</v>
      </c>
      <c r="N208">
        <v>1</v>
      </c>
      <c r="O208">
        <f t="shared" si="19"/>
        <v>6.2934045769021045</v>
      </c>
      <c r="P208">
        <f t="shared" si="20"/>
        <v>0.99815495447430536</v>
      </c>
      <c r="Q208">
        <f t="shared" si="21"/>
        <v>1</v>
      </c>
      <c r="R208">
        <f t="shared" si="22"/>
        <v>0</v>
      </c>
      <c r="S208">
        <f t="shared" si="23"/>
        <v>0.99815495447430536</v>
      </c>
      <c r="T208">
        <f t="shared" si="24"/>
        <v>-1.8467497187223518E-3</v>
      </c>
    </row>
    <row r="209" spans="1:20" x14ac:dyDescent="0.25">
      <c r="A209">
        <v>58</v>
      </c>
      <c r="B209">
        <v>1</v>
      </c>
      <c r="C209">
        <v>4</v>
      </c>
      <c r="D209">
        <v>128</v>
      </c>
      <c r="E209">
        <v>259</v>
      </c>
      <c r="F209">
        <v>0</v>
      </c>
      <c r="G209">
        <v>2</v>
      </c>
      <c r="H209">
        <v>130</v>
      </c>
      <c r="I209">
        <v>1</v>
      </c>
      <c r="J209">
        <v>3</v>
      </c>
      <c r="K209">
        <v>2</v>
      </c>
      <c r="L209">
        <v>2</v>
      </c>
      <c r="M209">
        <v>7</v>
      </c>
      <c r="N209">
        <v>1</v>
      </c>
      <c r="O209">
        <f t="shared" si="19"/>
        <v>5.3486441632681911</v>
      </c>
      <c r="P209">
        <f t="shared" si="20"/>
        <v>0.99526790609777172</v>
      </c>
      <c r="Q209">
        <f t="shared" si="21"/>
        <v>1</v>
      </c>
      <c r="R209">
        <f t="shared" si="22"/>
        <v>0</v>
      </c>
      <c r="S209">
        <f t="shared" si="23"/>
        <v>0.99526790609777172</v>
      </c>
      <c r="T209">
        <f t="shared" si="24"/>
        <v>-4.7433257058859517E-3</v>
      </c>
    </row>
    <row r="210" spans="1:20" x14ac:dyDescent="0.25">
      <c r="A210">
        <v>50</v>
      </c>
      <c r="B210">
        <v>1</v>
      </c>
      <c r="C210">
        <v>4</v>
      </c>
      <c r="D210">
        <v>144</v>
      </c>
      <c r="E210">
        <v>200</v>
      </c>
      <c r="F210">
        <v>0</v>
      </c>
      <c r="G210">
        <v>2</v>
      </c>
      <c r="H210">
        <v>126</v>
      </c>
      <c r="I210">
        <v>1</v>
      </c>
      <c r="J210">
        <v>0.9</v>
      </c>
      <c r="K210">
        <v>2</v>
      </c>
      <c r="L210">
        <v>0</v>
      </c>
      <c r="M210">
        <v>7</v>
      </c>
      <c r="N210">
        <v>1</v>
      </c>
      <c r="O210">
        <f t="shared" si="19"/>
        <v>2.5796088819790617</v>
      </c>
      <c r="P210">
        <f t="shared" si="20"/>
        <v>0.92953765619626494</v>
      </c>
      <c r="Q210">
        <f t="shared" si="21"/>
        <v>1</v>
      </c>
      <c r="R210">
        <f t="shared" si="22"/>
        <v>0</v>
      </c>
      <c r="S210">
        <f t="shared" si="23"/>
        <v>0.92953765619626494</v>
      </c>
      <c r="T210">
        <f t="shared" si="24"/>
        <v>-7.3067960326807568E-2</v>
      </c>
    </row>
    <row r="211" spans="1:20" x14ac:dyDescent="0.25">
      <c r="A211">
        <v>55</v>
      </c>
      <c r="B211">
        <v>1</v>
      </c>
      <c r="C211">
        <v>2</v>
      </c>
      <c r="D211">
        <v>130</v>
      </c>
      <c r="E211">
        <v>262</v>
      </c>
      <c r="F211">
        <v>0</v>
      </c>
      <c r="G211">
        <v>0</v>
      </c>
      <c r="H211">
        <v>155</v>
      </c>
      <c r="I211">
        <v>0</v>
      </c>
      <c r="J211">
        <v>0</v>
      </c>
      <c r="K211">
        <v>1</v>
      </c>
      <c r="L211">
        <v>0</v>
      </c>
      <c r="M211">
        <v>3</v>
      </c>
      <c r="N211">
        <v>0</v>
      </c>
      <c r="O211">
        <f t="shared" si="19"/>
        <v>-2.8540359342724271</v>
      </c>
      <c r="P211">
        <f t="shared" si="20"/>
        <v>5.4473069206699892E-2</v>
      </c>
      <c r="Q211">
        <f t="shared" si="21"/>
        <v>0</v>
      </c>
      <c r="R211">
        <f t="shared" si="22"/>
        <v>0</v>
      </c>
      <c r="S211">
        <f t="shared" si="23"/>
        <v>0.94552693079330008</v>
      </c>
      <c r="T211">
        <f t="shared" si="24"/>
        <v>-5.6012908165728723E-2</v>
      </c>
    </row>
    <row r="212" spans="1:20" x14ac:dyDescent="0.25">
      <c r="A212">
        <v>62</v>
      </c>
      <c r="B212">
        <v>0</v>
      </c>
      <c r="C212">
        <v>4</v>
      </c>
      <c r="D212">
        <v>150</v>
      </c>
      <c r="E212">
        <v>244</v>
      </c>
      <c r="F212">
        <v>0</v>
      </c>
      <c r="G212">
        <v>0</v>
      </c>
      <c r="H212">
        <v>154</v>
      </c>
      <c r="I212">
        <v>1</v>
      </c>
      <c r="J212">
        <v>1.4</v>
      </c>
      <c r="K212">
        <v>2</v>
      </c>
      <c r="L212">
        <v>0</v>
      </c>
      <c r="M212">
        <v>3</v>
      </c>
      <c r="N212">
        <v>1</v>
      </c>
      <c r="O212">
        <f t="shared" si="19"/>
        <v>-0.85930836941761779</v>
      </c>
      <c r="P212">
        <f t="shared" si="20"/>
        <v>0.29748386735680599</v>
      </c>
      <c r="Q212">
        <f t="shared" si="21"/>
        <v>0</v>
      </c>
      <c r="R212">
        <f t="shared" si="22"/>
        <v>1</v>
      </c>
      <c r="S212">
        <f t="shared" si="23"/>
        <v>0.29748386735680599</v>
      </c>
      <c r="T212">
        <f t="shared" si="24"/>
        <v>-1.2123952828388904</v>
      </c>
    </row>
    <row r="213" spans="1:20" x14ac:dyDescent="0.25">
      <c r="A213">
        <v>37</v>
      </c>
      <c r="B213">
        <v>0</v>
      </c>
      <c r="C213">
        <v>3</v>
      </c>
      <c r="D213">
        <v>120</v>
      </c>
      <c r="E213">
        <v>215</v>
      </c>
      <c r="F213">
        <v>0</v>
      </c>
      <c r="G213">
        <v>0</v>
      </c>
      <c r="H213">
        <v>170</v>
      </c>
      <c r="I213">
        <v>0</v>
      </c>
      <c r="J213">
        <v>0</v>
      </c>
      <c r="K213">
        <v>1</v>
      </c>
      <c r="L213">
        <v>0</v>
      </c>
      <c r="M213">
        <v>3</v>
      </c>
      <c r="N213">
        <v>0</v>
      </c>
      <c r="O213">
        <f t="shared" si="19"/>
        <v>-4.1205465151182885</v>
      </c>
      <c r="P213">
        <f t="shared" si="20"/>
        <v>1.59762542974606E-2</v>
      </c>
      <c r="Q213">
        <f t="shared" si="21"/>
        <v>0</v>
      </c>
      <c r="R213">
        <f t="shared" si="22"/>
        <v>0</v>
      </c>
      <c r="S213">
        <f t="shared" si="23"/>
        <v>0.98402374570253937</v>
      </c>
      <c r="T213">
        <f t="shared" si="24"/>
        <v>-1.6105250409527361E-2</v>
      </c>
    </row>
    <row r="214" spans="1:20" x14ac:dyDescent="0.25">
      <c r="A214">
        <v>38</v>
      </c>
      <c r="B214">
        <v>1</v>
      </c>
      <c r="C214">
        <v>1</v>
      </c>
      <c r="D214">
        <v>120</v>
      </c>
      <c r="E214">
        <v>231</v>
      </c>
      <c r="F214">
        <v>0</v>
      </c>
      <c r="G214">
        <v>0</v>
      </c>
      <c r="H214">
        <v>182</v>
      </c>
      <c r="I214">
        <v>1</v>
      </c>
      <c r="J214">
        <v>3.8</v>
      </c>
      <c r="K214">
        <v>2</v>
      </c>
      <c r="L214">
        <v>0</v>
      </c>
      <c r="M214">
        <v>7</v>
      </c>
      <c r="N214">
        <v>1</v>
      </c>
      <c r="O214">
        <f t="shared" si="19"/>
        <v>-0.33049389657558148</v>
      </c>
      <c r="P214">
        <f t="shared" si="20"/>
        <v>0.41812045536809395</v>
      </c>
      <c r="Q214">
        <f t="shared" si="21"/>
        <v>0</v>
      </c>
      <c r="R214">
        <f t="shared" si="22"/>
        <v>1</v>
      </c>
      <c r="S214">
        <f t="shared" si="23"/>
        <v>0.41812045536809395</v>
      </c>
      <c r="T214">
        <f t="shared" si="24"/>
        <v>-0.87198571723352569</v>
      </c>
    </row>
    <row r="215" spans="1:20" x14ac:dyDescent="0.25">
      <c r="A215">
        <v>41</v>
      </c>
      <c r="B215">
        <v>1</v>
      </c>
      <c r="C215">
        <v>3</v>
      </c>
      <c r="D215">
        <v>130</v>
      </c>
      <c r="E215">
        <v>214</v>
      </c>
      <c r="F215">
        <v>0</v>
      </c>
      <c r="G215">
        <v>2</v>
      </c>
      <c r="H215">
        <v>168</v>
      </c>
      <c r="I215">
        <v>0</v>
      </c>
      <c r="J215">
        <v>2</v>
      </c>
      <c r="K215">
        <v>2</v>
      </c>
      <c r="L215">
        <v>0</v>
      </c>
      <c r="M215">
        <v>3</v>
      </c>
      <c r="N215">
        <v>0</v>
      </c>
      <c r="O215">
        <f t="shared" si="19"/>
        <v>-1.033177297015631</v>
      </c>
      <c r="P215">
        <f t="shared" si="20"/>
        <v>0.26246858272000301</v>
      </c>
      <c r="Q215">
        <f t="shared" si="21"/>
        <v>0</v>
      </c>
      <c r="R215">
        <f t="shared" si="22"/>
        <v>0</v>
      </c>
      <c r="S215">
        <f t="shared" si="23"/>
        <v>0.73753141727999694</v>
      </c>
      <c r="T215">
        <f t="shared" si="24"/>
        <v>-0.30444659197381291</v>
      </c>
    </row>
    <row r="216" spans="1:20" x14ac:dyDescent="0.25">
      <c r="A216">
        <v>66</v>
      </c>
      <c r="B216">
        <v>0</v>
      </c>
      <c r="C216">
        <v>4</v>
      </c>
      <c r="D216">
        <v>178</v>
      </c>
      <c r="E216">
        <v>228</v>
      </c>
      <c r="F216">
        <v>1</v>
      </c>
      <c r="G216">
        <v>0</v>
      </c>
      <c r="H216">
        <v>165</v>
      </c>
      <c r="I216">
        <v>1</v>
      </c>
      <c r="J216">
        <v>1</v>
      </c>
      <c r="K216">
        <v>2</v>
      </c>
      <c r="L216">
        <v>2</v>
      </c>
      <c r="M216">
        <v>7</v>
      </c>
      <c r="N216">
        <v>1</v>
      </c>
      <c r="O216">
        <f t="shared" si="19"/>
        <v>2.2403674815658396</v>
      </c>
      <c r="P216">
        <f t="shared" si="20"/>
        <v>0.90381640905086902</v>
      </c>
      <c r="Q216">
        <f t="shared" si="21"/>
        <v>1</v>
      </c>
      <c r="R216">
        <f t="shared" si="22"/>
        <v>0</v>
      </c>
      <c r="S216">
        <f t="shared" si="23"/>
        <v>0.90381640905086902</v>
      </c>
      <c r="T216">
        <f t="shared" si="24"/>
        <v>-0.10112902654809498</v>
      </c>
    </row>
    <row r="217" spans="1:20" x14ac:dyDescent="0.25">
      <c r="A217">
        <v>52</v>
      </c>
      <c r="B217">
        <v>1</v>
      </c>
      <c r="C217">
        <v>4</v>
      </c>
      <c r="D217">
        <v>112</v>
      </c>
      <c r="E217">
        <v>230</v>
      </c>
      <c r="F217">
        <v>0</v>
      </c>
      <c r="G217">
        <v>0</v>
      </c>
      <c r="H217">
        <v>160</v>
      </c>
      <c r="I217">
        <v>0</v>
      </c>
      <c r="J217">
        <v>0</v>
      </c>
      <c r="K217">
        <v>1</v>
      </c>
      <c r="L217">
        <v>1</v>
      </c>
      <c r="M217">
        <v>3</v>
      </c>
      <c r="N217">
        <v>1</v>
      </c>
      <c r="O217">
        <f t="shared" si="19"/>
        <v>-1.0879803183935897</v>
      </c>
      <c r="P217">
        <f t="shared" si="20"/>
        <v>0.25199878836273726</v>
      </c>
      <c r="Q217">
        <f t="shared" si="21"/>
        <v>0</v>
      </c>
      <c r="R217">
        <f t="shared" si="22"/>
        <v>1</v>
      </c>
      <c r="S217">
        <f t="shared" si="23"/>
        <v>0.25199878836273726</v>
      </c>
      <c r="T217">
        <f t="shared" si="24"/>
        <v>-1.3783309995666486</v>
      </c>
    </row>
    <row r="218" spans="1:20" x14ac:dyDescent="0.25">
      <c r="A218">
        <v>56</v>
      </c>
      <c r="B218">
        <v>1</v>
      </c>
      <c r="C218">
        <v>1</v>
      </c>
      <c r="D218">
        <v>120</v>
      </c>
      <c r="E218">
        <v>193</v>
      </c>
      <c r="F218">
        <v>0</v>
      </c>
      <c r="G218">
        <v>2</v>
      </c>
      <c r="H218">
        <v>162</v>
      </c>
      <c r="I218">
        <v>0</v>
      </c>
      <c r="J218">
        <v>1.9</v>
      </c>
      <c r="K218">
        <v>2</v>
      </c>
      <c r="L218">
        <v>0</v>
      </c>
      <c r="M218">
        <v>7</v>
      </c>
      <c r="N218">
        <v>0</v>
      </c>
      <c r="O218">
        <f t="shared" si="19"/>
        <v>-1.2677731212913503</v>
      </c>
      <c r="P218">
        <f t="shared" si="20"/>
        <v>0.21963869531350055</v>
      </c>
      <c r="Q218">
        <f t="shared" si="21"/>
        <v>0</v>
      </c>
      <c r="R218">
        <f t="shared" si="22"/>
        <v>0</v>
      </c>
      <c r="S218">
        <f t="shared" si="23"/>
        <v>0.78036130468649945</v>
      </c>
      <c r="T218">
        <f t="shared" si="24"/>
        <v>-0.24799825541112233</v>
      </c>
    </row>
    <row r="219" spans="1:20" x14ac:dyDescent="0.25">
      <c r="A219">
        <v>46</v>
      </c>
      <c r="B219">
        <v>0</v>
      </c>
      <c r="C219">
        <v>2</v>
      </c>
      <c r="D219">
        <v>105</v>
      </c>
      <c r="E219">
        <v>204</v>
      </c>
      <c r="F219">
        <v>0</v>
      </c>
      <c r="G219">
        <v>0</v>
      </c>
      <c r="H219">
        <v>172</v>
      </c>
      <c r="I219">
        <v>0</v>
      </c>
      <c r="J219">
        <v>0</v>
      </c>
      <c r="K219">
        <v>1</v>
      </c>
      <c r="L219">
        <v>0</v>
      </c>
      <c r="M219">
        <v>3</v>
      </c>
      <c r="N219">
        <v>0</v>
      </c>
      <c r="O219">
        <f t="shared" si="19"/>
        <v>-5.2808519132516132</v>
      </c>
      <c r="P219">
        <f t="shared" si="20"/>
        <v>5.0623366842470277E-3</v>
      </c>
      <c r="Q219">
        <f t="shared" si="21"/>
        <v>0</v>
      </c>
      <c r="R219">
        <f t="shared" si="22"/>
        <v>0</v>
      </c>
      <c r="S219">
        <f t="shared" si="23"/>
        <v>0.99493766331575295</v>
      </c>
      <c r="T219">
        <f t="shared" si="24"/>
        <v>-5.0751937200499949E-3</v>
      </c>
    </row>
    <row r="220" spans="1:20" x14ac:dyDescent="0.25">
      <c r="A220">
        <v>46</v>
      </c>
      <c r="B220">
        <v>0</v>
      </c>
      <c r="C220">
        <v>4</v>
      </c>
      <c r="D220">
        <v>138</v>
      </c>
      <c r="E220">
        <v>243</v>
      </c>
      <c r="F220">
        <v>0</v>
      </c>
      <c r="G220">
        <v>2</v>
      </c>
      <c r="H220">
        <v>152</v>
      </c>
      <c r="I220">
        <v>1</v>
      </c>
      <c r="J220">
        <v>0</v>
      </c>
      <c r="K220">
        <v>2</v>
      </c>
      <c r="L220">
        <v>0</v>
      </c>
      <c r="M220">
        <v>3</v>
      </c>
      <c r="N220">
        <v>0</v>
      </c>
      <c r="O220">
        <f t="shared" si="19"/>
        <v>-0.74098350363416277</v>
      </c>
      <c r="P220">
        <f t="shared" si="20"/>
        <v>0.32278911604412691</v>
      </c>
      <c r="Q220">
        <f t="shared" si="21"/>
        <v>0</v>
      </c>
      <c r="R220">
        <f t="shared" si="22"/>
        <v>0</v>
      </c>
      <c r="S220">
        <f t="shared" si="23"/>
        <v>0.67721088395587303</v>
      </c>
      <c r="T220">
        <f t="shared" si="24"/>
        <v>-0.38977255685604145</v>
      </c>
    </row>
    <row r="221" spans="1:20" x14ac:dyDescent="0.25">
      <c r="A221">
        <v>64</v>
      </c>
      <c r="B221">
        <v>0</v>
      </c>
      <c r="C221">
        <v>4</v>
      </c>
      <c r="D221">
        <v>130</v>
      </c>
      <c r="E221">
        <v>303</v>
      </c>
      <c r="F221">
        <v>0</v>
      </c>
      <c r="G221">
        <v>0</v>
      </c>
      <c r="H221">
        <v>122</v>
      </c>
      <c r="I221">
        <v>0</v>
      </c>
      <c r="J221">
        <v>2</v>
      </c>
      <c r="K221">
        <v>2</v>
      </c>
      <c r="L221">
        <v>2</v>
      </c>
      <c r="M221">
        <v>3</v>
      </c>
      <c r="N221">
        <v>0</v>
      </c>
      <c r="O221">
        <f t="shared" si="19"/>
        <v>1.3452137077330173</v>
      </c>
      <c r="P221">
        <f t="shared" si="20"/>
        <v>0.79334602633771267</v>
      </c>
      <c r="Q221">
        <f t="shared" si="21"/>
        <v>1</v>
      </c>
      <c r="R221">
        <f t="shared" si="22"/>
        <v>1</v>
      </c>
      <c r="S221">
        <f t="shared" si="23"/>
        <v>0.20665397366228733</v>
      </c>
      <c r="T221">
        <f t="shared" si="24"/>
        <v>-1.5767095092603833</v>
      </c>
    </row>
    <row r="222" spans="1:20" x14ac:dyDescent="0.25">
      <c r="A222">
        <v>59</v>
      </c>
      <c r="B222">
        <v>1</v>
      </c>
      <c r="C222">
        <v>4</v>
      </c>
      <c r="D222">
        <v>138</v>
      </c>
      <c r="E222">
        <v>271</v>
      </c>
      <c r="F222">
        <v>0</v>
      </c>
      <c r="G222">
        <v>2</v>
      </c>
      <c r="H222">
        <v>182</v>
      </c>
      <c r="I222">
        <v>0</v>
      </c>
      <c r="J222">
        <v>0</v>
      </c>
      <c r="K222">
        <v>1</v>
      </c>
      <c r="L222">
        <v>0</v>
      </c>
      <c r="M222">
        <v>3</v>
      </c>
      <c r="N222">
        <v>0</v>
      </c>
      <c r="O222">
        <f t="shared" si="19"/>
        <v>-1.5891486482384627</v>
      </c>
      <c r="P222">
        <f t="shared" si="20"/>
        <v>0.16950370987751345</v>
      </c>
      <c r="Q222">
        <f t="shared" si="21"/>
        <v>0</v>
      </c>
      <c r="R222">
        <f t="shared" si="22"/>
        <v>0</v>
      </c>
      <c r="S222">
        <f t="shared" si="23"/>
        <v>0.8304962901224866</v>
      </c>
      <c r="T222">
        <f t="shared" si="24"/>
        <v>-0.18573181697972008</v>
      </c>
    </row>
    <row r="223" spans="1:20" x14ac:dyDescent="0.25">
      <c r="A223">
        <v>41</v>
      </c>
      <c r="B223">
        <v>0</v>
      </c>
      <c r="C223">
        <v>3</v>
      </c>
      <c r="D223">
        <v>112</v>
      </c>
      <c r="E223">
        <v>268</v>
      </c>
      <c r="F223">
        <v>0</v>
      </c>
      <c r="G223">
        <v>2</v>
      </c>
      <c r="H223">
        <v>172</v>
      </c>
      <c r="I223">
        <v>1</v>
      </c>
      <c r="J223">
        <v>0</v>
      </c>
      <c r="K223">
        <v>1</v>
      </c>
      <c r="L223">
        <v>0</v>
      </c>
      <c r="M223">
        <v>3</v>
      </c>
      <c r="N223">
        <v>0</v>
      </c>
      <c r="O223">
        <f t="shared" si="19"/>
        <v>-2.7296883401234409</v>
      </c>
      <c r="P223">
        <f t="shared" si="20"/>
        <v>6.1244078706455964E-2</v>
      </c>
      <c r="Q223">
        <f t="shared" si="21"/>
        <v>0</v>
      </c>
      <c r="R223">
        <f t="shared" si="22"/>
        <v>0</v>
      </c>
      <c r="S223">
        <f t="shared" si="23"/>
        <v>0.93875592129354402</v>
      </c>
      <c r="T223">
        <f t="shared" si="24"/>
        <v>-6.3199768287420341E-2</v>
      </c>
    </row>
    <row r="224" spans="1:20" x14ac:dyDescent="0.25">
      <c r="A224">
        <v>54</v>
      </c>
      <c r="B224">
        <v>0</v>
      </c>
      <c r="C224">
        <v>3</v>
      </c>
      <c r="D224">
        <v>108</v>
      </c>
      <c r="E224">
        <v>267</v>
      </c>
      <c r="F224">
        <v>0</v>
      </c>
      <c r="G224">
        <v>2</v>
      </c>
      <c r="H224">
        <v>167</v>
      </c>
      <c r="I224">
        <v>0</v>
      </c>
      <c r="J224">
        <v>0</v>
      </c>
      <c r="K224">
        <v>1</v>
      </c>
      <c r="L224">
        <v>0</v>
      </c>
      <c r="M224">
        <v>3</v>
      </c>
      <c r="N224">
        <v>0</v>
      </c>
      <c r="O224">
        <f t="shared" si="19"/>
        <v>-3.8377433260294316</v>
      </c>
      <c r="P224">
        <f t="shared" si="20"/>
        <v>2.1087881641994096E-2</v>
      </c>
      <c r="Q224">
        <f t="shared" si="21"/>
        <v>0</v>
      </c>
      <c r="R224">
        <f t="shared" si="22"/>
        <v>0</v>
      </c>
      <c r="S224">
        <f t="shared" si="23"/>
        <v>0.97891211835800596</v>
      </c>
      <c r="T224">
        <f t="shared" si="24"/>
        <v>-2.131340722451178E-2</v>
      </c>
    </row>
    <row r="225" spans="1:20" x14ac:dyDescent="0.25">
      <c r="A225">
        <v>39</v>
      </c>
      <c r="B225">
        <v>0</v>
      </c>
      <c r="C225">
        <v>3</v>
      </c>
      <c r="D225">
        <v>94</v>
      </c>
      <c r="E225">
        <v>199</v>
      </c>
      <c r="F225">
        <v>0</v>
      </c>
      <c r="G225">
        <v>0</v>
      </c>
      <c r="H225">
        <v>179</v>
      </c>
      <c r="I225">
        <v>0</v>
      </c>
      <c r="J225">
        <v>0</v>
      </c>
      <c r="K225">
        <v>1</v>
      </c>
      <c r="L225">
        <v>0</v>
      </c>
      <c r="M225">
        <v>3</v>
      </c>
      <c r="N225">
        <v>0</v>
      </c>
      <c r="O225">
        <f t="shared" si="19"/>
        <v>-5.0399304414383161</v>
      </c>
      <c r="P225">
        <f t="shared" si="20"/>
        <v>6.4325530126159375E-3</v>
      </c>
      <c r="Q225">
        <f t="shared" si="21"/>
        <v>0</v>
      </c>
      <c r="R225">
        <f t="shared" si="22"/>
        <v>0</v>
      </c>
      <c r="S225">
        <f t="shared" si="23"/>
        <v>0.99356744698738408</v>
      </c>
      <c r="T225">
        <f t="shared" si="24"/>
        <v>-6.4533310334881086E-3</v>
      </c>
    </row>
    <row r="226" spans="1:20" x14ac:dyDescent="0.25">
      <c r="A226">
        <v>53</v>
      </c>
      <c r="B226">
        <v>1</v>
      </c>
      <c r="C226">
        <v>4</v>
      </c>
      <c r="D226">
        <v>123</v>
      </c>
      <c r="E226">
        <v>282</v>
      </c>
      <c r="F226">
        <v>0</v>
      </c>
      <c r="G226">
        <v>0</v>
      </c>
      <c r="H226">
        <v>95</v>
      </c>
      <c r="I226">
        <v>1</v>
      </c>
      <c r="J226">
        <v>2</v>
      </c>
      <c r="K226">
        <v>2</v>
      </c>
      <c r="L226">
        <v>2</v>
      </c>
      <c r="M226">
        <v>7</v>
      </c>
      <c r="N226">
        <v>1</v>
      </c>
      <c r="O226">
        <f t="shared" si="19"/>
        <v>5.3996642567267239</v>
      </c>
      <c r="P226">
        <f t="shared" si="20"/>
        <v>0.99550222378309738</v>
      </c>
      <c r="Q226">
        <f t="shared" si="21"/>
        <v>1</v>
      </c>
      <c r="R226">
        <f t="shared" si="22"/>
        <v>0</v>
      </c>
      <c r="S226">
        <f t="shared" si="23"/>
        <v>0.99550222378309738</v>
      </c>
      <c r="T226">
        <f t="shared" si="24"/>
        <v>-4.5079216450245891E-3</v>
      </c>
    </row>
    <row r="227" spans="1:20" x14ac:dyDescent="0.25">
      <c r="A227">
        <v>63</v>
      </c>
      <c r="B227">
        <v>0</v>
      </c>
      <c r="C227">
        <v>4</v>
      </c>
      <c r="D227">
        <v>108</v>
      </c>
      <c r="E227">
        <v>269</v>
      </c>
      <c r="F227">
        <v>0</v>
      </c>
      <c r="G227">
        <v>0</v>
      </c>
      <c r="H227">
        <v>169</v>
      </c>
      <c r="I227">
        <v>1</v>
      </c>
      <c r="J227">
        <v>1.8</v>
      </c>
      <c r="K227">
        <v>2</v>
      </c>
      <c r="L227">
        <v>2</v>
      </c>
      <c r="M227">
        <v>3</v>
      </c>
      <c r="N227">
        <v>1</v>
      </c>
      <c r="O227">
        <f t="shared" si="19"/>
        <v>0.56598271355999952</v>
      </c>
      <c r="P227">
        <f t="shared" si="20"/>
        <v>0.63783569148840635</v>
      </c>
      <c r="Q227">
        <f t="shared" si="21"/>
        <v>1</v>
      </c>
      <c r="R227">
        <f t="shared" si="22"/>
        <v>0</v>
      </c>
      <c r="S227">
        <f t="shared" si="23"/>
        <v>0.63783569148840635</v>
      </c>
      <c r="T227">
        <f t="shared" si="24"/>
        <v>-0.44967456565768471</v>
      </c>
    </row>
    <row r="228" spans="1:20" x14ac:dyDescent="0.25">
      <c r="A228">
        <v>34</v>
      </c>
      <c r="B228">
        <v>0</v>
      </c>
      <c r="C228">
        <v>2</v>
      </c>
      <c r="D228">
        <v>118</v>
      </c>
      <c r="E228">
        <v>210</v>
      </c>
      <c r="F228">
        <v>0</v>
      </c>
      <c r="G228">
        <v>0</v>
      </c>
      <c r="H228">
        <v>192</v>
      </c>
      <c r="I228">
        <v>0</v>
      </c>
      <c r="J228">
        <v>0.7</v>
      </c>
      <c r="K228">
        <v>1</v>
      </c>
      <c r="L228">
        <v>0</v>
      </c>
      <c r="M228">
        <v>3</v>
      </c>
      <c r="N228">
        <v>0</v>
      </c>
      <c r="O228">
        <f t="shared" si="19"/>
        <v>-5.0084847310237244</v>
      </c>
      <c r="P228">
        <f t="shared" si="20"/>
        <v>6.6366793989150819E-3</v>
      </c>
      <c r="Q228">
        <f t="shared" si="21"/>
        <v>0</v>
      </c>
      <c r="R228">
        <f t="shared" si="22"/>
        <v>0</v>
      </c>
      <c r="S228">
        <f t="shared" si="23"/>
        <v>0.9933633206010849</v>
      </c>
      <c r="T228">
        <f t="shared" si="24"/>
        <v>-6.6588000818788348E-3</v>
      </c>
    </row>
    <row r="229" spans="1:20" x14ac:dyDescent="0.25">
      <c r="A229">
        <v>47</v>
      </c>
      <c r="B229">
        <v>1</v>
      </c>
      <c r="C229">
        <v>4</v>
      </c>
      <c r="D229">
        <v>112</v>
      </c>
      <c r="E229">
        <v>204</v>
      </c>
      <c r="F229">
        <v>0</v>
      </c>
      <c r="G229">
        <v>0</v>
      </c>
      <c r="H229">
        <v>143</v>
      </c>
      <c r="I229">
        <v>0</v>
      </c>
      <c r="J229">
        <v>0.1</v>
      </c>
      <c r="K229">
        <v>1</v>
      </c>
      <c r="L229">
        <v>0</v>
      </c>
      <c r="M229">
        <v>3</v>
      </c>
      <c r="N229">
        <v>0</v>
      </c>
      <c r="O229">
        <f t="shared" si="19"/>
        <v>-2.038758776145305</v>
      </c>
      <c r="P229">
        <f t="shared" si="20"/>
        <v>0.11519318177645173</v>
      </c>
      <c r="Q229">
        <f t="shared" si="21"/>
        <v>0</v>
      </c>
      <c r="R229">
        <f t="shared" si="22"/>
        <v>0</v>
      </c>
      <c r="S229">
        <f t="shared" si="23"/>
        <v>0.88480681822354823</v>
      </c>
      <c r="T229">
        <f t="shared" si="24"/>
        <v>-0.12238594229490087</v>
      </c>
    </row>
    <row r="230" spans="1:20" x14ac:dyDescent="0.25">
      <c r="A230">
        <v>67</v>
      </c>
      <c r="B230">
        <v>0</v>
      </c>
      <c r="C230">
        <v>3</v>
      </c>
      <c r="D230">
        <v>152</v>
      </c>
      <c r="E230">
        <v>277</v>
      </c>
      <c r="F230">
        <v>0</v>
      </c>
      <c r="G230">
        <v>0</v>
      </c>
      <c r="H230">
        <v>172</v>
      </c>
      <c r="I230">
        <v>0</v>
      </c>
      <c r="J230">
        <v>0</v>
      </c>
      <c r="K230">
        <v>1</v>
      </c>
      <c r="L230">
        <v>1</v>
      </c>
      <c r="M230">
        <v>3</v>
      </c>
      <c r="N230">
        <v>0</v>
      </c>
      <c r="O230">
        <f t="shared" si="19"/>
        <v>-2.2398095434585725</v>
      </c>
      <c r="P230">
        <f t="shared" si="20"/>
        <v>9.6232104725511386E-2</v>
      </c>
      <c r="Q230">
        <f t="shared" si="21"/>
        <v>0</v>
      </c>
      <c r="R230">
        <f t="shared" si="22"/>
        <v>0</v>
      </c>
      <c r="S230">
        <f t="shared" si="23"/>
        <v>0.90376789527448864</v>
      </c>
      <c r="T230">
        <f t="shared" si="24"/>
        <v>-0.10118270457160508</v>
      </c>
    </row>
    <row r="231" spans="1:20" x14ac:dyDescent="0.25">
      <c r="A231">
        <v>54</v>
      </c>
      <c r="B231">
        <v>1</v>
      </c>
      <c r="C231">
        <v>4</v>
      </c>
      <c r="D231">
        <v>110</v>
      </c>
      <c r="E231">
        <v>206</v>
      </c>
      <c r="F231">
        <v>0</v>
      </c>
      <c r="G231">
        <v>2</v>
      </c>
      <c r="H231">
        <v>108</v>
      </c>
      <c r="I231">
        <v>1</v>
      </c>
      <c r="J231">
        <v>0</v>
      </c>
      <c r="K231">
        <v>2</v>
      </c>
      <c r="L231">
        <v>1</v>
      </c>
      <c r="M231">
        <v>3</v>
      </c>
      <c r="N231">
        <v>1</v>
      </c>
      <c r="O231">
        <f t="shared" si="19"/>
        <v>1.7767026978985028</v>
      </c>
      <c r="P231">
        <f t="shared" si="20"/>
        <v>0.8552892381918803</v>
      </c>
      <c r="Q231">
        <f t="shared" si="21"/>
        <v>1</v>
      </c>
      <c r="R231">
        <f t="shared" si="22"/>
        <v>0</v>
      </c>
      <c r="S231">
        <f t="shared" si="23"/>
        <v>0.8552892381918803</v>
      </c>
      <c r="T231">
        <f t="shared" si="24"/>
        <v>-0.15631557696973225</v>
      </c>
    </row>
    <row r="232" spans="1:20" x14ac:dyDescent="0.25">
      <c r="A232">
        <v>66</v>
      </c>
      <c r="B232">
        <v>1</v>
      </c>
      <c r="C232">
        <v>4</v>
      </c>
      <c r="D232">
        <v>112</v>
      </c>
      <c r="E232">
        <v>212</v>
      </c>
      <c r="F232">
        <v>0</v>
      </c>
      <c r="G232">
        <v>2</v>
      </c>
      <c r="H232">
        <v>132</v>
      </c>
      <c r="I232">
        <v>1</v>
      </c>
      <c r="J232">
        <v>0.1</v>
      </c>
      <c r="K232">
        <v>1</v>
      </c>
      <c r="L232">
        <v>1</v>
      </c>
      <c r="M232">
        <v>3</v>
      </c>
      <c r="N232">
        <v>1</v>
      </c>
      <c r="O232">
        <f t="shared" si="19"/>
        <v>0.64360933591930891</v>
      </c>
      <c r="P232">
        <f t="shared" si="20"/>
        <v>0.65556889956821474</v>
      </c>
      <c r="Q232">
        <f t="shared" si="21"/>
        <v>1</v>
      </c>
      <c r="R232">
        <f t="shared" si="22"/>
        <v>0</v>
      </c>
      <c r="S232">
        <f t="shared" si="23"/>
        <v>0.65556889956821474</v>
      </c>
      <c r="T232">
        <f t="shared" si="24"/>
        <v>-0.4222518713581635</v>
      </c>
    </row>
    <row r="233" spans="1:20" x14ac:dyDescent="0.25">
      <c r="A233">
        <v>52</v>
      </c>
      <c r="B233">
        <v>0</v>
      </c>
      <c r="C233">
        <v>3</v>
      </c>
      <c r="D233">
        <v>136</v>
      </c>
      <c r="E233">
        <v>196</v>
      </c>
      <c r="F233">
        <v>0</v>
      </c>
      <c r="G233">
        <v>2</v>
      </c>
      <c r="H233">
        <v>169</v>
      </c>
      <c r="I233">
        <v>0</v>
      </c>
      <c r="J233">
        <v>0.1</v>
      </c>
      <c r="K233">
        <v>2</v>
      </c>
      <c r="L233">
        <v>0</v>
      </c>
      <c r="M233">
        <v>3</v>
      </c>
      <c r="N233">
        <v>0</v>
      </c>
      <c r="O233">
        <f t="shared" si="19"/>
        <v>-2.9374036488317712</v>
      </c>
      <c r="P233">
        <f t="shared" si="20"/>
        <v>5.0335238138125023E-2</v>
      </c>
      <c r="Q233">
        <f t="shared" si="21"/>
        <v>0</v>
      </c>
      <c r="R233">
        <f t="shared" si="22"/>
        <v>0</v>
      </c>
      <c r="S233">
        <f t="shared" si="23"/>
        <v>0.94966476186187498</v>
      </c>
      <c r="T233">
        <f t="shared" si="24"/>
        <v>-5.1646238915801397E-2</v>
      </c>
    </row>
    <row r="234" spans="1:20" x14ac:dyDescent="0.25">
      <c r="A234">
        <v>55</v>
      </c>
      <c r="B234">
        <v>0</v>
      </c>
      <c r="C234">
        <v>4</v>
      </c>
      <c r="D234">
        <v>180</v>
      </c>
      <c r="E234">
        <v>327</v>
      </c>
      <c r="F234">
        <v>0</v>
      </c>
      <c r="G234">
        <v>1</v>
      </c>
      <c r="H234">
        <v>117</v>
      </c>
      <c r="I234">
        <v>1</v>
      </c>
      <c r="J234">
        <v>3.4</v>
      </c>
      <c r="K234">
        <v>2</v>
      </c>
      <c r="L234">
        <v>0</v>
      </c>
      <c r="M234">
        <v>3</v>
      </c>
      <c r="N234">
        <v>1</v>
      </c>
      <c r="O234">
        <f t="shared" si="19"/>
        <v>1.8802654679592914</v>
      </c>
      <c r="P234">
        <f t="shared" si="20"/>
        <v>0.86764161567893339</v>
      </c>
      <c r="Q234">
        <f t="shared" si="21"/>
        <v>1</v>
      </c>
      <c r="R234">
        <f t="shared" si="22"/>
        <v>0</v>
      </c>
      <c r="S234">
        <f t="shared" si="23"/>
        <v>0.86764161567893339</v>
      </c>
      <c r="T234">
        <f t="shared" si="24"/>
        <v>-0.14197653474485408</v>
      </c>
    </row>
    <row r="235" spans="1:20" x14ac:dyDescent="0.25">
      <c r="A235">
        <v>49</v>
      </c>
      <c r="B235">
        <v>1</v>
      </c>
      <c r="C235">
        <v>3</v>
      </c>
      <c r="D235">
        <v>118</v>
      </c>
      <c r="E235">
        <v>149</v>
      </c>
      <c r="F235">
        <v>0</v>
      </c>
      <c r="G235">
        <v>2</v>
      </c>
      <c r="H235">
        <v>126</v>
      </c>
      <c r="I235">
        <v>0</v>
      </c>
      <c r="J235">
        <v>0.8</v>
      </c>
      <c r="K235">
        <v>1</v>
      </c>
      <c r="L235">
        <v>3</v>
      </c>
      <c r="M235">
        <v>3</v>
      </c>
      <c r="N235">
        <v>1</v>
      </c>
      <c r="O235">
        <f t="shared" si="19"/>
        <v>2.0444472404387488</v>
      </c>
      <c r="P235">
        <f t="shared" si="20"/>
        <v>0.88538533970330402</v>
      </c>
      <c r="Q235">
        <f t="shared" si="21"/>
        <v>1</v>
      </c>
      <c r="R235">
        <f t="shared" si="22"/>
        <v>0</v>
      </c>
      <c r="S235">
        <f t="shared" si="23"/>
        <v>0.88538533970330402</v>
      </c>
      <c r="T235">
        <f t="shared" si="24"/>
        <v>-0.12173231664441786</v>
      </c>
    </row>
    <row r="236" spans="1:20" x14ac:dyDescent="0.25">
      <c r="A236">
        <v>74</v>
      </c>
      <c r="B236">
        <v>0</v>
      </c>
      <c r="C236">
        <v>2</v>
      </c>
      <c r="D236">
        <v>120</v>
      </c>
      <c r="E236">
        <v>269</v>
      </c>
      <c r="F236">
        <v>0</v>
      </c>
      <c r="G236">
        <v>2</v>
      </c>
      <c r="H236">
        <v>121</v>
      </c>
      <c r="I236">
        <v>1</v>
      </c>
      <c r="J236">
        <v>0.2</v>
      </c>
      <c r="K236">
        <v>1</v>
      </c>
      <c r="L236">
        <v>1</v>
      </c>
      <c r="M236">
        <v>3</v>
      </c>
      <c r="N236">
        <v>0</v>
      </c>
      <c r="O236">
        <f t="shared" si="19"/>
        <v>-1.2044798286593599</v>
      </c>
      <c r="P236">
        <f t="shared" si="20"/>
        <v>0.23067923873611804</v>
      </c>
      <c r="Q236">
        <f t="shared" si="21"/>
        <v>0</v>
      </c>
      <c r="R236">
        <f t="shared" si="22"/>
        <v>0</v>
      </c>
      <c r="S236">
        <f t="shared" si="23"/>
        <v>0.76932076126388194</v>
      </c>
      <c r="T236">
        <f t="shared" si="24"/>
        <v>-0.26224728166719913</v>
      </c>
    </row>
    <row r="237" spans="1:20" x14ac:dyDescent="0.25">
      <c r="A237">
        <v>54</v>
      </c>
      <c r="B237">
        <v>0</v>
      </c>
      <c r="C237">
        <v>3</v>
      </c>
      <c r="D237">
        <v>160</v>
      </c>
      <c r="E237">
        <v>201</v>
      </c>
      <c r="F237">
        <v>0</v>
      </c>
      <c r="G237">
        <v>0</v>
      </c>
      <c r="H237">
        <v>163</v>
      </c>
      <c r="I237">
        <v>0</v>
      </c>
      <c r="J237">
        <v>0</v>
      </c>
      <c r="K237">
        <v>1</v>
      </c>
      <c r="L237">
        <v>1</v>
      </c>
      <c r="M237">
        <v>3</v>
      </c>
      <c r="N237">
        <v>0</v>
      </c>
      <c r="O237">
        <f t="shared" si="19"/>
        <v>-2.0570518374231321</v>
      </c>
      <c r="P237">
        <f t="shared" si="20"/>
        <v>0.11334176932202575</v>
      </c>
      <c r="Q237">
        <f t="shared" si="21"/>
        <v>0</v>
      </c>
      <c r="R237">
        <f t="shared" si="22"/>
        <v>0</v>
      </c>
      <c r="S237">
        <f t="shared" si="23"/>
        <v>0.88665823067797422</v>
      </c>
      <c r="T237">
        <f t="shared" si="24"/>
        <v>-0.12029568019272437</v>
      </c>
    </row>
    <row r="238" spans="1:20" x14ac:dyDescent="0.25">
      <c r="A238">
        <v>54</v>
      </c>
      <c r="B238">
        <v>1</v>
      </c>
      <c r="C238">
        <v>4</v>
      </c>
      <c r="D238">
        <v>122</v>
      </c>
      <c r="E238">
        <v>286</v>
      </c>
      <c r="F238">
        <v>0</v>
      </c>
      <c r="G238">
        <v>2</v>
      </c>
      <c r="H238">
        <v>116</v>
      </c>
      <c r="I238">
        <v>1</v>
      </c>
      <c r="J238">
        <v>3.2</v>
      </c>
      <c r="K238">
        <v>2</v>
      </c>
      <c r="L238">
        <v>2</v>
      </c>
      <c r="M238">
        <v>3</v>
      </c>
      <c r="N238">
        <v>1</v>
      </c>
      <c r="O238">
        <f t="shared" si="19"/>
        <v>4.3589213254477253</v>
      </c>
      <c r="P238">
        <f t="shared" si="20"/>
        <v>0.98736939416048974</v>
      </c>
      <c r="Q238">
        <f t="shared" si="21"/>
        <v>1</v>
      </c>
      <c r="R238">
        <f t="shared" si="22"/>
        <v>0</v>
      </c>
      <c r="S238">
        <f t="shared" si="23"/>
        <v>0.98736939416048974</v>
      </c>
      <c r="T238">
        <f t="shared" si="24"/>
        <v>-1.2711050031848298E-2</v>
      </c>
    </row>
    <row r="239" spans="1:20" x14ac:dyDescent="0.25">
      <c r="A239">
        <v>56</v>
      </c>
      <c r="B239">
        <v>1</v>
      </c>
      <c r="C239">
        <v>4</v>
      </c>
      <c r="D239">
        <v>130</v>
      </c>
      <c r="E239">
        <v>283</v>
      </c>
      <c r="F239">
        <v>1</v>
      </c>
      <c r="G239">
        <v>2</v>
      </c>
      <c r="H239">
        <v>103</v>
      </c>
      <c r="I239">
        <v>1</v>
      </c>
      <c r="J239">
        <v>1.6</v>
      </c>
      <c r="K239">
        <v>3</v>
      </c>
      <c r="L239">
        <v>0</v>
      </c>
      <c r="M239">
        <v>7</v>
      </c>
      <c r="N239">
        <v>1</v>
      </c>
      <c r="O239">
        <f t="shared" si="19"/>
        <v>2.7691886499732776</v>
      </c>
      <c r="P239">
        <f t="shared" si="20"/>
        <v>0.94098794868595703</v>
      </c>
      <c r="Q239">
        <f t="shared" si="21"/>
        <v>1</v>
      </c>
      <c r="R239">
        <f t="shared" si="22"/>
        <v>0</v>
      </c>
      <c r="S239">
        <f t="shared" si="23"/>
        <v>0.94098794868595703</v>
      </c>
      <c r="T239">
        <f t="shared" si="24"/>
        <v>-6.0824946401235362E-2</v>
      </c>
    </row>
    <row r="240" spans="1:20" x14ac:dyDescent="0.25">
      <c r="A240">
        <v>46</v>
      </c>
      <c r="B240">
        <v>1</v>
      </c>
      <c r="C240">
        <v>4</v>
      </c>
      <c r="D240">
        <v>120</v>
      </c>
      <c r="E240">
        <v>249</v>
      </c>
      <c r="F240">
        <v>0</v>
      </c>
      <c r="G240">
        <v>2</v>
      </c>
      <c r="H240">
        <v>144</v>
      </c>
      <c r="I240">
        <v>0</v>
      </c>
      <c r="J240">
        <v>0.8</v>
      </c>
      <c r="K240">
        <v>1</v>
      </c>
      <c r="L240">
        <v>0</v>
      </c>
      <c r="M240">
        <v>7</v>
      </c>
      <c r="N240">
        <v>1</v>
      </c>
      <c r="O240">
        <f t="shared" si="19"/>
        <v>0.41111197937931188</v>
      </c>
      <c r="P240">
        <f t="shared" si="20"/>
        <v>0.60135448064808017</v>
      </c>
      <c r="Q240">
        <f t="shared" si="21"/>
        <v>1</v>
      </c>
      <c r="R240">
        <f t="shared" si="22"/>
        <v>0</v>
      </c>
      <c r="S240">
        <f t="shared" si="23"/>
        <v>0.60135448064808017</v>
      </c>
      <c r="T240">
        <f t="shared" si="24"/>
        <v>-0.50857070027117923</v>
      </c>
    </row>
    <row r="241" spans="1:20" x14ac:dyDescent="0.25">
      <c r="A241">
        <v>49</v>
      </c>
      <c r="B241">
        <v>0</v>
      </c>
      <c r="C241">
        <v>2</v>
      </c>
      <c r="D241">
        <v>134</v>
      </c>
      <c r="E241">
        <v>271</v>
      </c>
      <c r="F241">
        <v>0</v>
      </c>
      <c r="G241">
        <v>0</v>
      </c>
      <c r="H241">
        <v>162</v>
      </c>
      <c r="I241">
        <v>0</v>
      </c>
      <c r="J241">
        <v>0</v>
      </c>
      <c r="K241">
        <v>2</v>
      </c>
      <c r="L241">
        <v>0</v>
      </c>
      <c r="M241">
        <v>3</v>
      </c>
      <c r="N241">
        <v>0</v>
      </c>
      <c r="O241">
        <f t="shared" si="19"/>
        <v>-3.5146631116400289</v>
      </c>
      <c r="P241">
        <f t="shared" si="20"/>
        <v>2.8897887998540882E-2</v>
      </c>
      <c r="Q241">
        <f t="shared" si="21"/>
        <v>0</v>
      </c>
      <c r="R241">
        <f t="shared" si="22"/>
        <v>0</v>
      </c>
      <c r="S241">
        <f t="shared" si="23"/>
        <v>0.97110211200145913</v>
      </c>
      <c r="T241">
        <f t="shared" si="24"/>
        <v>-2.9323654529431944E-2</v>
      </c>
    </row>
    <row r="242" spans="1:20" x14ac:dyDescent="0.25">
      <c r="A242">
        <v>42</v>
      </c>
      <c r="B242">
        <v>1</v>
      </c>
      <c r="C242">
        <v>2</v>
      </c>
      <c r="D242">
        <v>120</v>
      </c>
      <c r="E242">
        <v>295</v>
      </c>
      <c r="F242">
        <v>0</v>
      </c>
      <c r="G242">
        <v>0</v>
      </c>
      <c r="H242">
        <v>162</v>
      </c>
      <c r="I242">
        <v>0</v>
      </c>
      <c r="J242">
        <v>0</v>
      </c>
      <c r="K242">
        <v>1</v>
      </c>
      <c r="L242">
        <v>0</v>
      </c>
      <c r="M242">
        <v>3</v>
      </c>
      <c r="N242">
        <v>0</v>
      </c>
      <c r="O242">
        <f t="shared" si="19"/>
        <v>-2.8901962397942684</v>
      </c>
      <c r="P242">
        <f t="shared" si="20"/>
        <v>5.2640331229694554E-2</v>
      </c>
      <c r="Q242">
        <f t="shared" si="21"/>
        <v>0</v>
      </c>
      <c r="R242">
        <f t="shared" si="22"/>
        <v>0</v>
      </c>
      <c r="S242">
        <f t="shared" si="23"/>
        <v>0.94735966877030542</v>
      </c>
      <c r="T242">
        <f t="shared" si="24"/>
        <v>-5.4076459833184327E-2</v>
      </c>
    </row>
    <row r="243" spans="1:20" x14ac:dyDescent="0.25">
      <c r="A243">
        <v>41</v>
      </c>
      <c r="B243">
        <v>1</v>
      </c>
      <c r="C243">
        <v>2</v>
      </c>
      <c r="D243">
        <v>110</v>
      </c>
      <c r="E243">
        <v>235</v>
      </c>
      <c r="F243">
        <v>0</v>
      </c>
      <c r="G243">
        <v>0</v>
      </c>
      <c r="H243">
        <v>153</v>
      </c>
      <c r="I243">
        <v>0</v>
      </c>
      <c r="J243">
        <v>0</v>
      </c>
      <c r="K243">
        <v>1</v>
      </c>
      <c r="L243">
        <v>0</v>
      </c>
      <c r="M243">
        <v>3</v>
      </c>
      <c r="N243">
        <v>0</v>
      </c>
      <c r="O243">
        <f t="shared" si="19"/>
        <v>-3.2302364728151938</v>
      </c>
      <c r="P243">
        <f t="shared" si="20"/>
        <v>3.8043592100867038E-2</v>
      </c>
      <c r="Q243">
        <f t="shared" si="21"/>
        <v>0</v>
      </c>
      <c r="R243">
        <f t="shared" si="22"/>
        <v>0</v>
      </c>
      <c r="S243">
        <f t="shared" si="23"/>
        <v>0.96195640789913295</v>
      </c>
      <c r="T243">
        <f t="shared" si="24"/>
        <v>-3.8786143377307757E-2</v>
      </c>
    </row>
    <row r="244" spans="1:20" x14ac:dyDescent="0.25">
      <c r="A244">
        <v>41</v>
      </c>
      <c r="B244">
        <v>0</v>
      </c>
      <c r="C244">
        <v>2</v>
      </c>
      <c r="D244">
        <v>126</v>
      </c>
      <c r="E244">
        <v>306</v>
      </c>
      <c r="F244">
        <v>0</v>
      </c>
      <c r="G244">
        <v>0</v>
      </c>
      <c r="H244">
        <v>163</v>
      </c>
      <c r="I244">
        <v>0</v>
      </c>
      <c r="J244">
        <v>0</v>
      </c>
      <c r="K244">
        <v>1</v>
      </c>
      <c r="L244">
        <v>0</v>
      </c>
      <c r="M244">
        <v>3</v>
      </c>
      <c r="N244">
        <v>0</v>
      </c>
      <c r="O244">
        <f t="shared" si="19"/>
        <v>-4.009598826074658</v>
      </c>
      <c r="P244">
        <f t="shared" si="20"/>
        <v>1.7817450822035525E-2</v>
      </c>
      <c r="Q244">
        <f t="shared" si="21"/>
        <v>0</v>
      </c>
      <c r="R244">
        <f t="shared" si="22"/>
        <v>0</v>
      </c>
      <c r="S244">
        <f t="shared" si="23"/>
        <v>0.98218254917796444</v>
      </c>
      <c r="T244">
        <f t="shared" si="24"/>
        <v>-1.7978092610817349E-2</v>
      </c>
    </row>
    <row r="245" spans="1:20" x14ac:dyDescent="0.25">
      <c r="A245">
        <v>49</v>
      </c>
      <c r="B245">
        <v>0</v>
      </c>
      <c r="C245">
        <v>4</v>
      </c>
      <c r="D245">
        <v>130</v>
      </c>
      <c r="E245">
        <v>269</v>
      </c>
      <c r="F245">
        <v>0</v>
      </c>
      <c r="G245">
        <v>0</v>
      </c>
      <c r="H245">
        <v>163</v>
      </c>
      <c r="I245">
        <v>0</v>
      </c>
      <c r="J245">
        <v>0</v>
      </c>
      <c r="K245">
        <v>1</v>
      </c>
      <c r="L245">
        <v>0</v>
      </c>
      <c r="M245">
        <v>3</v>
      </c>
      <c r="N245">
        <v>0</v>
      </c>
      <c r="O245">
        <f t="shared" si="19"/>
        <v>-3.059702739262451</v>
      </c>
      <c r="P245">
        <f t="shared" si="20"/>
        <v>4.4800422109724798E-2</v>
      </c>
      <c r="Q245">
        <f t="shared" si="21"/>
        <v>0</v>
      </c>
      <c r="R245">
        <f t="shared" si="22"/>
        <v>0</v>
      </c>
      <c r="S245">
        <f t="shared" si="23"/>
        <v>0.95519957789027521</v>
      </c>
      <c r="T245">
        <f t="shared" si="24"/>
        <v>-4.583497825106287E-2</v>
      </c>
    </row>
    <row r="246" spans="1:20" x14ac:dyDescent="0.25">
      <c r="A246">
        <v>61</v>
      </c>
      <c r="B246">
        <v>1</v>
      </c>
      <c r="C246">
        <v>1</v>
      </c>
      <c r="D246">
        <v>134</v>
      </c>
      <c r="E246">
        <v>234</v>
      </c>
      <c r="F246">
        <v>0</v>
      </c>
      <c r="G246">
        <v>0</v>
      </c>
      <c r="H246">
        <v>145</v>
      </c>
      <c r="I246">
        <v>0</v>
      </c>
      <c r="J246">
        <v>2.6</v>
      </c>
      <c r="K246">
        <v>2</v>
      </c>
      <c r="L246">
        <v>2</v>
      </c>
      <c r="M246">
        <v>3</v>
      </c>
      <c r="N246">
        <v>1</v>
      </c>
      <c r="O246">
        <f t="shared" si="19"/>
        <v>0.39671482641421907</v>
      </c>
      <c r="P246">
        <f t="shared" si="20"/>
        <v>0.59789810658887355</v>
      </c>
      <c r="Q246">
        <f t="shared" si="21"/>
        <v>1</v>
      </c>
      <c r="R246">
        <f t="shared" si="22"/>
        <v>0</v>
      </c>
      <c r="S246">
        <f t="shared" si="23"/>
        <v>0.59789810658887355</v>
      </c>
      <c r="T246">
        <f t="shared" si="24"/>
        <v>-0.51433492986919449</v>
      </c>
    </row>
    <row r="247" spans="1:20" x14ac:dyDescent="0.25">
      <c r="A247">
        <v>60</v>
      </c>
      <c r="B247">
        <v>0</v>
      </c>
      <c r="C247">
        <v>3</v>
      </c>
      <c r="D247">
        <v>120</v>
      </c>
      <c r="E247">
        <v>178</v>
      </c>
      <c r="F247">
        <v>1</v>
      </c>
      <c r="G247">
        <v>0</v>
      </c>
      <c r="H247">
        <v>96</v>
      </c>
      <c r="I247">
        <v>0</v>
      </c>
      <c r="J247">
        <v>0</v>
      </c>
      <c r="K247">
        <v>1</v>
      </c>
      <c r="L247">
        <v>0</v>
      </c>
      <c r="M247">
        <v>3</v>
      </c>
      <c r="N247">
        <v>0</v>
      </c>
      <c r="O247">
        <f t="shared" si="19"/>
        <v>-4.1238721029395693</v>
      </c>
      <c r="P247">
        <f t="shared" si="20"/>
        <v>1.5924056754691999E-2</v>
      </c>
      <c r="Q247">
        <f t="shared" si="21"/>
        <v>0</v>
      </c>
      <c r="R247">
        <f t="shared" si="22"/>
        <v>0</v>
      </c>
      <c r="S247">
        <f t="shared" si="23"/>
        <v>0.984075943245308</v>
      </c>
      <c r="T247">
        <f t="shared" si="24"/>
        <v>-1.6052206813134354E-2</v>
      </c>
    </row>
    <row r="248" spans="1:20" x14ac:dyDescent="0.25">
      <c r="A248">
        <v>67</v>
      </c>
      <c r="B248">
        <v>1</v>
      </c>
      <c r="C248">
        <v>4</v>
      </c>
      <c r="D248">
        <v>120</v>
      </c>
      <c r="E248">
        <v>237</v>
      </c>
      <c r="F248">
        <v>0</v>
      </c>
      <c r="G248">
        <v>0</v>
      </c>
      <c r="H248">
        <v>71</v>
      </c>
      <c r="I248">
        <v>0</v>
      </c>
      <c r="J248">
        <v>1</v>
      </c>
      <c r="K248">
        <v>2</v>
      </c>
      <c r="L248">
        <v>0</v>
      </c>
      <c r="M248">
        <v>3</v>
      </c>
      <c r="N248">
        <v>1</v>
      </c>
      <c r="O248">
        <f t="shared" si="19"/>
        <v>0.31573203636335823</v>
      </c>
      <c r="P248">
        <f t="shared" si="20"/>
        <v>0.57828376602469655</v>
      </c>
      <c r="Q248">
        <f t="shared" si="21"/>
        <v>1</v>
      </c>
      <c r="R248">
        <f t="shared" si="22"/>
        <v>0</v>
      </c>
      <c r="S248">
        <f t="shared" si="23"/>
        <v>0.57828376602469655</v>
      </c>
      <c r="T248">
        <f t="shared" si="24"/>
        <v>-0.5476905861042638</v>
      </c>
    </row>
    <row r="249" spans="1:20" x14ac:dyDescent="0.25">
      <c r="A249">
        <v>58</v>
      </c>
      <c r="B249">
        <v>1</v>
      </c>
      <c r="C249">
        <v>4</v>
      </c>
      <c r="D249">
        <v>100</v>
      </c>
      <c r="E249">
        <v>234</v>
      </c>
      <c r="F249">
        <v>0</v>
      </c>
      <c r="G249">
        <v>0</v>
      </c>
      <c r="H249">
        <v>156</v>
      </c>
      <c r="I249">
        <v>0</v>
      </c>
      <c r="J249">
        <v>0.1</v>
      </c>
      <c r="K249">
        <v>1</v>
      </c>
      <c r="L249">
        <v>1</v>
      </c>
      <c r="M249">
        <v>7</v>
      </c>
      <c r="N249">
        <v>1</v>
      </c>
      <c r="O249">
        <f t="shared" si="19"/>
        <v>4.1644658652363553E-2</v>
      </c>
      <c r="P249">
        <f t="shared" si="20"/>
        <v>0.51040966026986012</v>
      </c>
      <c r="Q249">
        <f t="shared" si="21"/>
        <v>1</v>
      </c>
      <c r="R249">
        <f t="shared" si="22"/>
        <v>0</v>
      </c>
      <c r="S249">
        <f t="shared" si="23"/>
        <v>0.51040966026986012</v>
      </c>
      <c r="T249">
        <f t="shared" si="24"/>
        <v>-0.67254162026965647</v>
      </c>
    </row>
    <row r="250" spans="1:20" x14ac:dyDescent="0.25">
      <c r="A250">
        <v>47</v>
      </c>
      <c r="B250">
        <v>1</v>
      </c>
      <c r="C250">
        <v>4</v>
      </c>
      <c r="D250">
        <v>110</v>
      </c>
      <c r="E250">
        <v>275</v>
      </c>
      <c r="F250">
        <v>0</v>
      </c>
      <c r="G250">
        <v>2</v>
      </c>
      <c r="H250">
        <v>118</v>
      </c>
      <c r="I250">
        <v>1</v>
      </c>
      <c r="J250">
        <v>1</v>
      </c>
      <c r="K250">
        <v>2</v>
      </c>
      <c r="L250">
        <v>1</v>
      </c>
      <c r="M250">
        <v>3</v>
      </c>
      <c r="N250">
        <v>1</v>
      </c>
      <c r="O250">
        <f t="shared" si="19"/>
        <v>2.2612589801355591</v>
      </c>
      <c r="P250">
        <f t="shared" si="20"/>
        <v>0.90561729685087144</v>
      </c>
      <c r="Q250">
        <f t="shared" si="21"/>
        <v>1</v>
      </c>
      <c r="R250">
        <f t="shared" si="22"/>
        <v>0</v>
      </c>
      <c r="S250">
        <f t="shared" si="23"/>
        <v>0.90561729685087144</v>
      </c>
      <c r="T250">
        <f t="shared" si="24"/>
        <v>-9.9138471836123093E-2</v>
      </c>
    </row>
    <row r="251" spans="1:20" x14ac:dyDescent="0.25">
      <c r="A251">
        <v>52</v>
      </c>
      <c r="B251">
        <v>1</v>
      </c>
      <c r="C251">
        <v>4</v>
      </c>
      <c r="D251">
        <v>125</v>
      </c>
      <c r="E251">
        <v>212</v>
      </c>
      <c r="F251">
        <v>0</v>
      </c>
      <c r="G251">
        <v>0</v>
      </c>
      <c r="H251">
        <v>168</v>
      </c>
      <c r="I251">
        <v>0</v>
      </c>
      <c r="J251">
        <v>1</v>
      </c>
      <c r="K251">
        <v>1</v>
      </c>
      <c r="L251">
        <v>2</v>
      </c>
      <c r="M251">
        <v>7</v>
      </c>
      <c r="N251">
        <v>1</v>
      </c>
      <c r="O251">
        <f t="shared" si="19"/>
        <v>1.8602228277381903</v>
      </c>
      <c r="P251">
        <f t="shared" si="20"/>
        <v>0.86532291832057606</v>
      </c>
      <c r="Q251">
        <f t="shared" si="21"/>
        <v>1</v>
      </c>
      <c r="R251">
        <f t="shared" si="22"/>
        <v>0</v>
      </c>
      <c r="S251">
        <f t="shared" si="23"/>
        <v>0.86532291832057606</v>
      </c>
      <c r="T251">
        <f t="shared" si="24"/>
        <v>-0.14465252573778517</v>
      </c>
    </row>
    <row r="252" spans="1:20" x14ac:dyDescent="0.25">
      <c r="A252">
        <v>62</v>
      </c>
      <c r="B252">
        <v>1</v>
      </c>
      <c r="C252">
        <v>2</v>
      </c>
      <c r="D252">
        <v>128</v>
      </c>
      <c r="E252">
        <v>208</v>
      </c>
      <c r="F252">
        <v>1</v>
      </c>
      <c r="G252">
        <v>2</v>
      </c>
      <c r="H252">
        <v>140</v>
      </c>
      <c r="I252">
        <v>0</v>
      </c>
      <c r="J252">
        <v>0</v>
      </c>
      <c r="K252">
        <v>1</v>
      </c>
      <c r="L252">
        <v>0</v>
      </c>
      <c r="M252">
        <v>3</v>
      </c>
      <c r="N252">
        <v>0</v>
      </c>
      <c r="O252">
        <f t="shared" si="19"/>
        <v>-3.4926765592947815</v>
      </c>
      <c r="P252">
        <f t="shared" si="20"/>
        <v>2.9521324607908836E-2</v>
      </c>
      <c r="Q252">
        <f t="shared" si="21"/>
        <v>0</v>
      </c>
      <c r="R252">
        <f t="shared" si="22"/>
        <v>0</v>
      </c>
      <c r="S252">
        <f t="shared" si="23"/>
        <v>0.97047867539209121</v>
      </c>
      <c r="T252">
        <f t="shared" si="24"/>
        <v>-2.996584942015398E-2</v>
      </c>
    </row>
    <row r="253" spans="1:20" x14ac:dyDescent="0.25">
      <c r="A253">
        <v>57</v>
      </c>
      <c r="B253">
        <v>1</v>
      </c>
      <c r="C253">
        <v>4</v>
      </c>
      <c r="D253">
        <v>110</v>
      </c>
      <c r="E253">
        <v>201</v>
      </c>
      <c r="F253">
        <v>0</v>
      </c>
      <c r="G253">
        <v>0</v>
      </c>
      <c r="H253">
        <v>126</v>
      </c>
      <c r="I253">
        <v>1</v>
      </c>
      <c r="J253">
        <v>1.5</v>
      </c>
      <c r="K253">
        <v>2</v>
      </c>
      <c r="L253">
        <v>0</v>
      </c>
      <c r="M253">
        <v>6</v>
      </c>
      <c r="N253">
        <v>0</v>
      </c>
      <c r="O253">
        <f t="shared" si="19"/>
        <v>0.98215523839099372</v>
      </c>
      <c r="P253">
        <f t="shared" si="20"/>
        <v>0.72753565336319725</v>
      </c>
      <c r="Q253">
        <f t="shared" si="21"/>
        <v>1</v>
      </c>
      <c r="R253">
        <f t="shared" si="22"/>
        <v>1</v>
      </c>
      <c r="S253">
        <f t="shared" si="23"/>
        <v>0.27246434663680275</v>
      </c>
      <c r="T253">
        <f t="shared" si="24"/>
        <v>-1.3002475114689618</v>
      </c>
    </row>
    <row r="254" spans="1:20" x14ac:dyDescent="0.25">
      <c r="A254">
        <v>58</v>
      </c>
      <c r="B254">
        <v>1</v>
      </c>
      <c r="C254">
        <v>4</v>
      </c>
      <c r="D254">
        <v>146</v>
      </c>
      <c r="E254">
        <v>218</v>
      </c>
      <c r="F254">
        <v>0</v>
      </c>
      <c r="G254">
        <v>0</v>
      </c>
      <c r="H254">
        <v>105</v>
      </c>
      <c r="I254">
        <v>0</v>
      </c>
      <c r="J254">
        <v>2</v>
      </c>
      <c r="K254">
        <v>2</v>
      </c>
      <c r="L254">
        <v>1</v>
      </c>
      <c r="M254">
        <v>7</v>
      </c>
      <c r="N254">
        <v>1</v>
      </c>
      <c r="O254">
        <f t="shared" si="19"/>
        <v>3.1617001230275621</v>
      </c>
      <c r="P254">
        <f t="shared" si="20"/>
        <v>0.95936727191345894</v>
      </c>
      <c r="Q254">
        <f t="shared" si="21"/>
        <v>1</v>
      </c>
      <c r="R254">
        <f t="shared" si="22"/>
        <v>0</v>
      </c>
      <c r="S254">
        <f t="shared" si="23"/>
        <v>0.95936727191345894</v>
      </c>
      <c r="T254">
        <f t="shared" si="24"/>
        <v>-4.1481303573524794E-2</v>
      </c>
    </row>
    <row r="255" spans="1:20" x14ac:dyDescent="0.25">
      <c r="A255">
        <v>64</v>
      </c>
      <c r="B255">
        <v>1</v>
      </c>
      <c r="C255">
        <v>4</v>
      </c>
      <c r="D255">
        <v>128</v>
      </c>
      <c r="E255">
        <v>263</v>
      </c>
      <c r="F255">
        <v>0</v>
      </c>
      <c r="G255">
        <v>0</v>
      </c>
      <c r="H255">
        <v>105</v>
      </c>
      <c r="I255">
        <v>1</v>
      </c>
      <c r="J255">
        <v>0.2</v>
      </c>
      <c r="K255">
        <v>2</v>
      </c>
      <c r="L255">
        <v>1</v>
      </c>
      <c r="M255">
        <v>7</v>
      </c>
      <c r="N255">
        <v>0</v>
      </c>
      <c r="O255">
        <f t="shared" si="19"/>
        <v>3.3495565518007835</v>
      </c>
      <c r="P255">
        <f t="shared" si="20"/>
        <v>0.966090311559201</v>
      </c>
      <c r="Q255">
        <f t="shared" si="21"/>
        <v>1</v>
      </c>
      <c r="R255">
        <f t="shared" si="22"/>
        <v>1</v>
      </c>
      <c r="S255">
        <f t="shared" si="23"/>
        <v>3.3909688440799002E-2</v>
      </c>
      <c r="T255">
        <f t="shared" si="24"/>
        <v>-3.3840545107134274</v>
      </c>
    </row>
    <row r="256" spans="1:20" x14ac:dyDescent="0.25">
      <c r="A256">
        <v>51</v>
      </c>
      <c r="B256">
        <v>0</v>
      </c>
      <c r="C256">
        <v>3</v>
      </c>
      <c r="D256">
        <v>120</v>
      </c>
      <c r="E256">
        <v>295</v>
      </c>
      <c r="F256">
        <v>0</v>
      </c>
      <c r="G256">
        <v>2</v>
      </c>
      <c r="H256">
        <v>157</v>
      </c>
      <c r="I256">
        <v>0</v>
      </c>
      <c r="J256">
        <v>0.6</v>
      </c>
      <c r="K256">
        <v>1</v>
      </c>
      <c r="L256">
        <v>0</v>
      </c>
      <c r="M256">
        <v>3</v>
      </c>
      <c r="N256">
        <v>0</v>
      </c>
      <c r="O256">
        <f t="shared" si="19"/>
        <v>-3.0117831280258871</v>
      </c>
      <c r="P256">
        <f t="shared" si="20"/>
        <v>4.6896380584221471E-2</v>
      </c>
      <c r="Q256">
        <f t="shared" si="21"/>
        <v>0</v>
      </c>
      <c r="R256">
        <f t="shared" si="22"/>
        <v>0</v>
      </c>
      <c r="S256">
        <f t="shared" si="23"/>
        <v>0.95310361941577848</v>
      </c>
      <c r="T256">
        <f t="shared" si="24"/>
        <v>-4.8031651526327226E-2</v>
      </c>
    </row>
    <row r="257" spans="1:20" x14ac:dyDescent="0.25">
      <c r="A257">
        <v>43</v>
      </c>
      <c r="B257">
        <v>1</v>
      </c>
      <c r="C257">
        <v>4</v>
      </c>
      <c r="D257">
        <v>115</v>
      </c>
      <c r="E257">
        <v>303</v>
      </c>
      <c r="F257">
        <v>0</v>
      </c>
      <c r="G257">
        <v>0</v>
      </c>
      <c r="H257">
        <v>181</v>
      </c>
      <c r="I257">
        <v>0</v>
      </c>
      <c r="J257">
        <v>1.2</v>
      </c>
      <c r="K257">
        <v>2</v>
      </c>
      <c r="L257">
        <v>0</v>
      </c>
      <c r="M257">
        <v>3</v>
      </c>
      <c r="N257">
        <v>0</v>
      </c>
      <c r="O257">
        <f t="shared" si="19"/>
        <v>-1.358497167598185</v>
      </c>
      <c r="P257">
        <f t="shared" si="20"/>
        <v>0.20448466049108474</v>
      </c>
      <c r="Q257">
        <f t="shared" si="21"/>
        <v>0</v>
      </c>
      <c r="R257">
        <f t="shared" si="22"/>
        <v>0</v>
      </c>
      <c r="S257">
        <f t="shared" si="23"/>
        <v>0.79551533950891529</v>
      </c>
      <c r="T257">
        <f t="shared" si="24"/>
        <v>-0.22876514853801963</v>
      </c>
    </row>
    <row r="258" spans="1:20" x14ac:dyDescent="0.25">
      <c r="A258">
        <v>42</v>
      </c>
      <c r="B258">
        <v>0</v>
      </c>
      <c r="C258">
        <v>3</v>
      </c>
      <c r="D258">
        <v>120</v>
      </c>
      <c r="E258">
        <v>209</v>
      </c>
      <c r="F258">
        <v>0</v>
      </c>
      <c r="G258">
        <v>0</v>
      </c>
      <c r="H258">
        <v>173</v>
      </c>
      <c r="I258">
        <v>0</v>
      </c>
      <c r="J258">
        <v>0</v>
      </c>
      <c r="K258">
        <v>2</v>
      </c>
      <c r="L258">
        <v>0</v>
      </c>
      <c r="M258">
        <v>3</v>
      </c>
      <c r="N258">
        <v>0</v>
      </c>
      <c r="O258">
        <f t="shared" si="19"/>
        <v>-3.7132738909572089</v>
      </c>
      <c r="P258">
        <f t="shared" si="20"/>
        <v>2.3816455182327077E-2</v>
      </c>
      <c r="Q258">
        <f t="shared" si="21"/>
        <v>0</v>
      </c>
      <c r="R258">
        <f t="shared" si="22"/>
        <v>0</v>
      </c>
      <c r="S258">
        <f t="shared" si="23"/>
        <v>0.97618354481767289</v>
      </c>
      <c r="T258">
        <f t="shared" si="24"/>
        <v>-2.4104652034945231E-2</v>
      </c>
    </row>
    <row r="259" spans="1:20" x14ac:dyDescent="0.25">
      <c r="A259">
        <v>67</v>
      </c>
      <c r="B259">
        <v>0</v>
      </c>
      <c r="C259">
        <v>4</v>
      </c>
      <c r="D259">
        <v>106</v>
      </c>
      <c r="E259">
        <v>223</v>
      </c>
      <c r="F259">
        <v>0</v>
      </c>
      <c r="G259">
        <v>0</v>
      </c>
      <c r="H259">
        <v>142</v>
      </c>
      <c r="I259">
        <v>0</v>
      </c>
      <c r="J259">
        <v>0.3</v>
      </c>
      <c r="K259">
        <v>1</v>
      </c>
      <c r="L259">
        <v>2</v>
      </c>
      <c r="M259">
        <v>3</v>
      </c>
      <c r="N259">
        <v>0</v>
      </c>
      <c r="O259">
        <f t="shared" si="19"/>
        <v>-1.0778487340621696</v>
      </c>
      <c r="P259">
        <f t="shared" si="20"/>
        <v>0.25391333960482482</v>
      </c>
      <c r="Q259">
        <f t="shared" si="21"/>
        <v>0</v>
      </c>
      <c r="R259">
        <f t="shared" si="22"/>
        <v>0</v>
      </c>
      <c r="S259">
        <f t="shared" si="23"/>
        <v>0.74608666039517524</v>
      </c>
      <c r="T259">
        <f t="shared" si="24"/>
        <v>-0.29291351877564586</v>
      </c>
    </row>
    <row r="260" spans="1:20" x14ac:dyDescent="0.25">
      <c r="A260">
        <v>76</v>
      </c>
      <c r="B260">
        <v>0</v>
      </c>
      <c r="C260">
        <v>3</v>
      </c>
      <c r="D260">
        <v>140</v>
      </c>
      <c r="E260">
        <v>197</v>
      </c>
      <c r="F260">
        <v>0</v>
      </c>
      <c r="G260">
        <v>1</v>
      </c>
      <c r="H260">
        <v>116</v>
      </c>
      <c r="I260">
        <v>0</v>
      </c>
      <c r="J260">
        <v>1.1000000000000001</v>
      </c>
      <c r="K260">
        <v>2</v>
      </c>
      <c r="L260">
        <v>0</v>
      </c>
      <c r="M260">
        <v>3</v>
      </c>
      <c r="N260">
        <v>0</v>
      </c>
      <c r="O260">
        <f t="shared" si="19"/>
        <v>-2.0786540092366677</v>
      </c>
      <c r="P260">
        <f t="shared" si="20"/>
        <v>0.11118891591783488</v>
      </c>
      <c r="Q260">
        <f t="shared" si="21"/>
        <v>0</v>
      </c>
      <c r="R260">
        <f t="shared" si="22"/>
        <v>0</v>
      </c>
      <c r="S260">
        <f t="shared" si="23"/>
        <v>0.88881108408216514</v>
      </c>
      <c r="T260">
        <f t="shared" si="24"/>
        <v>-0.11787056989495735</v>
      </c>
    </row>
    <row r="261" spans="1:20" x14ac:dyDescent="0.25">
      <c r="A261">
        <v>70</v>
      </c>
      <c r="B261">
        <v>1</v>
      </c>
      <c r="C261">
        <v>2</v>
      </c>
      <c r="D261">
        <v>156</v>
      </c>
      <c r="E261">
        <v>245</v>
      </c>
      <c r="F261">
        <v>0</v>
      </c>
      <c r="G261">
        <v>2</v>
      </c>
      <c r="H261">
        <v>143</v>
      </c>
      <c r="I261">
        <v>0</v>
      </c>
      <c r="J261">
        <v>0</v>
      </c>
      <c r="K261">
        <v>1</v>
      </c>
      <c r="L261">
        <v>0</v>
      </c>
      <c r="M261">
        <v>3</v>
      </c>
      <c r="N261">
        <v>0</v>
      </c>
      <c r="O261">
        <f t="shared" si="19"/>
        <v>-1.7879294650139164</v>
      </c>
      <c r="P261">
        <f t="shared" si="20"/>
        <v>0.14332676476731679</v>
      </c>
      <c r="Q261">
        <f t="shared" si="21"/>
        <v>0</v>
      </c>
      <c r="R261">
        <f t="shared" si="22"/>
        <v>0</v>
      </c>
      <c r="S261">
        <f t="shared" si="23"/>
        <v>0.85667323523268324</v>
      </c>
      <c r="T261">
        <f t="shared" si="24"/>
        <v>-0.15469872220358727</v>
      </c>
    </row>
    <row r="262" spans="1:20" x14ac:dyDescent="0.25">
      <c r="A262">
        <v>57</v>
      </c>
      <c r="B262">
        <v>1</v>
      </c>
      <c r="C262">
        <v>2</v>
      </c>
      <c r="D262">
        <v>124</v>
      </c>
      <c r="E262">
        <v>261</v>
      </c>
      <c r="F262">
        <v>0</v>
      </c>
      <c r="G262">
        <v>0</v>
      </c>
      <c r="H262">
        <v>141</v>
      </c>
      <c r="I262">
        <v>0</v>
      </c>
      <c r="J262">
        <v>0.3</v>
      </c>
      <c r="K262">
        <v>1</v>
      </c>
      <c r="L262">
        <v>0</v>
      </c>
      <c r="M262">
        <v>7</v>
      </c>
      <c r="N262">
        <v>1</v>
      </c>
      <c r="O262">
        <f t="shared" si="19"/>
        <v>-1.2923636595601282</v>
      </c>
      <c r="P262">
        <f t="shared" si="20"/>
        <v>0.21545300562546454</v>
      </c>
      <c r="Q262">
        <f t="shared" si="21"/>
        <v>0</v>
      </c>
      <c r="R262">
        <f t="shared" si="22"/>
        <v>1</v>
      </c>
      <c r="S262">
        <f t="shared" si="23"/>
        <v>0.21545300562546454</v>
      </c>
      <c r="T262">
        <f t="shared" si="24"/>
        <v>-1.5350124645628993</v>
      </c>
    </row>
    <row r="263" spans="1:20" x14ac:dyDescent="0.25">
      <c r="A263">
        <v>44</v>
      </c>
      <c r="B263">
        <v>0</v>
      </c>
      <c r="C263">
        <v>3</v>
      </c>
      <c r="D263">
        <v>118</v>
      </c>
      <c r="E263">
        <v>242</v>
      </c>
      <c r="F263">
        <v>0</v>
      </c>
      <c r="G263">
        <v>0</v>
      </c>
      <c r="H263">
        <v>149</v>
      </c>
      <c r="I263">
        <v>0</v>
      </c>
      <c r="J263">
        <v>0.3</v>
      </c>
      <c r="K263">
        <v>2</v>
      </c>
      <c r="L263">
        <v>1</v>
      </c>
      <c r="M263">
        <v>3</v>
      </c>
      <c r="N263">
        <v>0</v>
      </c>
      <c r="O263">
        <f t="shared" ref="O263:O307" si="25">SUMPRODUCT(A$4:M$4, A263:M263)+N$4</f>
        <v>-1.7869614326280905</v>
      </c>
      <c r="P263">
        <f t="shared" ref="P263:P307" si="26">1/(1+EXP(0-O263))</f>
        <v>0.14344566489605892</v>
      </c>
      <c r="Q263">
        <f t="shared" ref="Q263:Q302" si="27">IF(P263&lt;=0.5, 0, 1)</f>
        <v>0</v>
      </c>
      <c r="R263">
        <f t="shared" ref="R263:R302" si="28">IF(N263=Q263, 0, 1)</f>
        <v>0</v>
      </c>
      <c r="S263">
        <f t="shared" ref="S263:S302" si="29">IF(N263=1, P263, 1-P263)</f>
        <v>0.85655433510394108</v>
      </c>
      <c r="T263">
        <f t="shared" ref="T263:T302" si="30">IF(S263=0, -100000, LN(S263))</f>
        <v>-0.15483752469660308</v>
      </c>
    </row>
    <row r="264" spans="1:20" x14ac:dyDescent="0.25">
      <c r="A264">
        <v>58</v>
      </c>
      <c r="B264">
        <v>0</v>
      </c>
      <c r="C264">
        <v>2</v>
      </c>
      <c r="D264">
        <v>136</v>
      </c>
      <c r="E264">
        <v>319</v>
      </c>
      <c r="F264">
        <v>1</v>
      </c>
      <c r="G264">
        <v>2</v>
      </c>
      <c r="H264">
        <v>152</v>
      </c>
      <c r="I264">
        <v>0</v>
      </c>
      <c r="J264">
        <v>0</v>
      </c>
      <c r="K264">
        <v>1</v>
      </c>
      <c r="L264">
        <v>2</v>
      </c>
      <c r="M264">
        <v>3</v>
      </c>
      <c r="N264">
        <v>1</v>
      </c>
      <c r="O264">
        <f t="shared" si="25"/>
        <v>-1.7138203023873873</v>
      </c>
      <c r="P264">
        <f t="shared" si="26"/>
        <v>0.15266886129651749</v>
      </c>
      <c r="Q264">
        <f t="shared" si="27"/>
        <v>0</v>
      </c>
      <c r="R264">
        <f t="shared" si="28"/>
        <v>1</v>
      </c>
      <c r="S264">
        <f t="shared" si="29"/>
        <v>0.15266886129651749</v>
      </c>
      <c r="T264">
        <f t="shared" si="30"/>
        <v>-1.8794840083346858</v>
      </c>
    </row>
    <row r="265" spans="1:20" x14ac:dyDescent="0.25">
      <c r="A265">
        <v>60</v>
      </c>
      <c r="B265">
        <v>0</v>
      </c>
      <c r="C265">
        <v>1</v>
      </c>
      <c r="D265">
        <v>150</v>
      </c>
      <c r="E265">
        <v>240</v>
      </c>
      <c r="F265">
        <v>0</v>
      </c>
      <c r="G265">
        <v>0</v>
      </c>
      <c r="H265">
        <v>171</v>
      </c>
      <c r="I265">
        <v>0</v>
      </c>
      <c r="J265">
        <v>0.9</v>
      </c>
      <c r="K265">
        <v>1</v>
      </c>
      <c r="L265">
        <v>0</v>
      </c>
      <c r="M265">
        <v>3</v>
      </c>
      <c r="N265">
        <v>0</v>
      </c>
      <c r="O265">
        <f t="shared" si="25"/>
        <v>-4.5498533262440954</v>
      </c>
      <c r="P265">
        <f t="shared" si="26"/>
        <v>1.0458224027570033E-2</v>
      </c>
      <c r="Q265">
        <f t="shared" si="27"/>
        <v>0</v>
      </c>
      <c r="R265">
        <f t="shared" si="28"/>
        <v>0</v>
      </c>
      <c r="S265">
        <f t="shared" si="29"/>
        <v>0.98954177597242998</v>
      </c>
      <c r="T265">
        <f t="shared" si="30"/>
        <v>-1.0513295555909588E-2</v>
      </c>
    </row>
    <row r="266" spans="1:20" x14ac:dyDescent="0.25">
      <c r="A266">
        <v>44</v>
      </c>
      <c r="B266">
        <v>1</v>
      </c>
      <c r="C266">
        <v>3</v>
      </c>
      <c r="D266">
        <v>120</v>
      </c>
      <c r="E266">
        <v>226</v>
      </c>
      <c r="F266">
        <v>0</v>
      </c>
      <c r="G266">
        <v>0</v>
      </c>
      <c r="H266">
        <v>169</v>
      </c>
      <c r="I266">
        <v>0</v>
      </c>
      <c r="J266">
        <v>0</v>
      </c>
      <c r="K266">
        <v>1</v>
      </c>
      <c r="L266">
        <v>0</v>
      </c>
      <c r="M266">
        <v>3</v>
      </c>
      <c r="N266">
        <v>0</v>
      </c>
      <c r="O266">
        <f t="shared" si="25"/>
        <v>-2.8319364970414709</v>
      </c>
      <c r="P266">
        <f t="shared" si="26"/>
        <v>5.5622588646309236E-2</v>
      </c>
      <c r="Q266">
        <f t="shared" si="27"/>
        <v>0</v>
      </c>
      <c r="R266">
        <f t="shared" si="28"/>
        <v>0</v>
      </c>
      <c r="S266">
        <f t="shared" si="29"/>
        <v>0.9443774113536908</v>
      </c>
      <c r="T266">
        <f t="shared" si="30"/>
        <v>-5.7229392572618415E-2</v>
      </c>
    </row>
    <row r="267" spans="1:20" x14ac:dyDescent="0.25">
      <c r="A267">
        <v>61</v>
      </c>
      <c r="B267">
        <v>1</v>
      </c>
      <c r="C267">
        <v>4</v>
      </c>
      <c r="D267">
        <v>138</v>
      </c>
      <c r="E267">
        <v>166</v>
      </c>
      <c r="F267">
        <v>0</v>
      </c>
      <c r="G267">
        <v>2</v>
      </c>
      <c r="H267">
        <v>125</v>
      </c>
      <c r="I267">
        <v>1</v>
      </c>
      <c r="J267">
        <v>3.6</v>
      </c>
      <c r="K267">
        <v>2</v>
      </c>
      <c r="L267">
        <v>1</v>
      </c>
      <c r="M267">
        <v>3</v>
      </c>
      <c r="N267">
        <v>1</v>
      </c>
      <c r="O267">
        <f t="shared" si="25"/>
        <v>2.6903133126681054</v>
      </c>
      <c r="P267">
        <f t="shared" si="26"/>
        <v>0.93645262917044425</v>
      </c>
      <c r="Q267">
        <f t="shared" si="27"/>
        <v>1</v>
      </c>
      <c r="R267">
        <f t="shared" si="28"/>
        <v>0</v>
      </c>
      <c r="S267">
        <f t="shared" si="29"/>
        <v>0.93645262917044425</v>
      </c>
      <c r="T267">
        <f t="shared" si="30"/>
        <v>-6.5656341217237513E-2</v>
      </c>
    </row>
    <row r="268" spans="1:20" x14ac:dyDescent="0.25">
      <c r="A268">
        <v>42</v>
      </c>
      <c r="B268">
        <v>1</v>
      </c>
      <c r="C268">
        <v>4</v>
      </c>
      <c r="D268">
        <v>136</v>
      </c>
      <c r="E268">
        <v>315</v>
      </c>
      <c r="F268">
        <v>0</v>
      </c>
      <c r="G268">
        <v>0</v>
      </c>
      <c r="H268">
        <v>125</v>
      </c>
      <c r="I268">
        <v>1</v>
      </c>
      <c r="J268">
        <v>1.8</v>
      </c>
      <c r="K268">
        <v>2</v>
      </c>
      <c r="L268">
        <v>0</v>
      </c>
      <c r="M268">
        <v>6</v>
      </c>
      <c r="N268">
        <v>1</v>
      </c>
      <c r="O268">
        <f t="shared" si="25"/>
        <v>2.4840836023225021</v>
      </c>
      <c r="P268">
        <f t="shared" si="26"/>
        <v>0.92301846148301825</v>
      </c>
      <c r="Q268">
        <f t="shared" si="27"/>
        <v>1</v>
      </c>
      <c r="R268">
        <f t="shared" si="28"/>
        <v>0</v>
      </c>
      <c r="S268">
        <f t="shared" si="29"/>
        <v>0.92301846148301825</v>
      </c>
      <c r="T268">
        <f t="shared" si="30"/>
        <v>-8.0106043072577363E-2</v>
      </c>
    </row>
    <row r="269" spans="1:20" x14ac:dyDescent="0.25">
      <c r="A269">
        <v>59</v>
      </c>
      <c r="B269">
        <v>1</v>
      </c>
      <c r="C269">
        <v>3</v>
      </c>
      <c r="D269">
        <v>126</v>
      </c>
      <c r="E269">
        <v>218</v>
      </c>
      <c r="F269">
        <v>1</v>
      </c>
      <c r="G269">
        <v>0</v>
      </c>
      <c r="H269">
        <v>134</v>
      </c>
      <c r="I269">
        <v>0</v>
      </c>
      <c r="J269">
        <v>2.2000000000000002</v>
      </c>
      <c r="K269">
        <v>2</v>
      </c>
      <c r="L269">
        <v>1</v>
      </c>
      <c r="M269">
        <v>6</v>
      </c>
      <c r="N269">
        <v>1</v>
      </c>
      <c r="O269">
        <f t="shared" si="25"/>
        <v>0.1750812071634531</v>
      </c>
      <c r="P269">
        <f t="shared" si="26"/>
        <v>0.54365883431088879</v>
      </c>
      <c r="Q269">
        <f t="shared" si="27"/>
        <v>1</v>
      </c>
      <c r="R269">
        <f t="shared" si="28"/>
        <v>0</v>
      </c>
      <c r="S269">
        <f t="shared" si="29"/>
        <v>0.54365883431088879</v>
      </c>
      <c r="T269">
        <f t="shared" si="30"/>
        <v>-0.60943337167337208</v>
      </c>
    </row>
    <row r="270" spans="1:20" x14ac:dyDescent="0.25">
      <c r="A270">
        <v>40</v>
      </c>
      <c r="B270">
        <v>1</v>
      </c>
      <c r="C270">
        <v>4</v>
      </c>
      <c r="D270">
        <v>152</v>
      </c>
      <c r="E270">
        <v>223</v>
      </c>
      <c r="F270">
        <v>0</v>
      </c>
      <c r="G270">
        <v>0</v>
      </c>
      <c r="H270">
        <v>181</v>
      </c>
      <c r="I270">
        <v>0</v>
      </c>
      <c r="J270">
        <v>0</v>
      </c>
      <c r="K270">
        <v>1</v>
      </c>
      <c r="L270">
        <v>0</v>
      </c>
      <c r="M270">
        <v>7</v>
      </c>
      <c r="N270">
        <v>1</v>
      </c>
      <c r="O270">
        <f t="shared" si="25"/>
        <v>-0.3171589867365725</v>
      </c>
      <c r="P270">
        <f t="shared" si="26"/>
        <v>0.42136828015843419</v>
      </c>
      <c r="Q270">
        <f t="shared" si="27"/>
        <v>0</v>
      </c>
      <c r="R270">
        <f t="shared" si="28"/>
        <v>1</v>
      </c>
      <c r="S270">
        <f t="shared" si="29"/>
        <v>0.42136828015843419</v>
      </c>
      <c r="T270">
        <f t="shared" si="30"/>
        <v>-0.8642480529690536</v>
      </c>
    </row>
    <row r="271" spans="1:20" x14ac:dyDescent="0.25">
      <c r="A271">
        <v>42</v>
      </c>
      <c r="B271">
        <v>1</v>
      </c>
      <c r="C271">
        <v>3</v>
      </c>
      <c r="D271">
        <v>130</v>
      </c>
      <c r="E271">
        <v>180</v>
      </c>
      <c r="F271">
        <v>0</v>
      </c>
      <c r="G271">
        <v>0</v>
      </c>
      <c r="H271">
        <v>150</v>
      </c>
      <c r="I271">
        <v>0</v>
      </c>
      <c r="J271">
        <v>0</v>
      </c>
      <c r="K271">
        <v>1</v>
      </c>
      <c r="L271">
        <v>0</v>
      </c>
      <c r="M271">
        <v>3</v>
      </c>
      <c r="N271">
        <v>0</v>
      </c>
      <c r="O271">
        <f t="shared" si="25"/>
        <v>-2.4003478922918626</v>
      </c>
      <c r="P271">
        <f t="shared" si="26"/>
        <v>8.3146171814174261E-2</v>
      </c>
      <c r="Q271">
        <f t="shared" si="27"/>
        <v>0</v>
      </c>
      <c r="R271">
        <f t="shared" si="28"/>
        <v>0</v>
      </c>
      <c r="S271">
        <f t="shared" si="29"/>
        <v>0.91685382818582573</v>
      </c>
      <c r="T271">
        <f t="shared" si="30"/>
        <v>-8.6807221628034878E-2</v>
      </c>
    </row>
    <row r="272" spans="1:20" x14ac:dyDescent="0.25">
      <c r="A272">
        <v>61</v>
      </c>
      <c r="B272">
        <v>1</v>
      </c>
      <c r="C272">
        <v>4</v>
      </c>
      <c r="D272">
        <v>140</v>
      </c>
      <c r="E272">
        <v>207</v>
      </c>
      <c r="F272">
        <v>0</v>
      </c>
      <c r="G272">
        <v>2</v>
      </c>
      <c r="H272">
        <v>138</v>
      </c>
      <c r="I272">
        <v>1</v>
      </c>
      <c r="J272">
        <v>1.9</v>
      </c>
      <c r="K272">
        <v>1</v>
      </c>
      <c r="L272">
        <v>1</v>
      </c>
      <c r="M272">
        <v>7</v>
      </c>
      <c r="N272">
        <v>1</v>
      </c>
      <c r="O272">
        <f t="shared" si="25"/>
        <v>3.0597388528761789</v>
      </c>
      <c r="P272">
        <f t="shared" si="26"/>
        <v>0.9552011232871761</v>
      </c>
      <c r="Q272">
        <f t="shared" si="27"/>
        <v>1</v>
      </c>
      <c r="R272">
        <f t="shared" si="28"/>
        <v>0</v>
      </c>
      <c r="S272">
        <f t="shared" si="29"/>
        <v>0.9552011232871761</v>
      </c>
      <c r="T272">
        <f t="shared" si="30"/>
        <v>-4.5833360373829117E-2</v>
      </c>
    </row>
    <row r="273" spans="1:20" x14ac:dyDescent="0.25">
      <c r="A273">
        <v>66</v>
      </c>
      <c r="B273">
        <v>1</v>
      </c>
      <c r="C273">
        <v>4</v>
      </c>
      <c r="D273">
        <v>160</v>
      </c>
      <c r="E273">
        <v>228</v>
      </c>
      <c r="F273">
        <v>0</v>
      </c>
      <c r="G273">
        <v>2</v>
      </c>
      <c r="H273">
        <v>138</v>
      </c>
      <c r="I273">
        <v>0</v>
      </c>
      <c r="J273">
        <v>2.2999999999999998</v>
      </c>
      <c r="K273">
        <v>1</v>
      </c>
      <c r="L273">
        <v>0</v>
      </c>
      <c r="M273">
        <v>6</v>
      </c>
      <c r="N273">
        <v>0</v>
      </c>
      <c r="O273">
        <f t="shared" si="25"/>
        <v>1.1359139705104679</v>
      </c>
      <c r="P273">
        <f t="shared" si="26"/>
        <v>0.75692864940927662</v>
      </c>
      <c r="Q273">
        <f t="shared" si="27"/>
        <v>1</v>
      </c>
      <c r="R273">
        <f t="shared" si="28"/>
        <v>1</v>
      </c>
      <c r="S273">
        <f t="shared" si="29"/>
        <v>0.24307135059072338</v>
      </c>
      <c r="T273">
        <f t="shared" si="30"/>
        <v>-1.4144002549104917</v>
      </c>
    </row>
    <row r="274" spans="1:20" x14ac:dyDescent="0.25">
      <c r="A274">
        <v>46</v>
      </c>
      <c r="B274">
        <v>1</v>
      </c>
      <c r="C274">
        <v>4</v>
      </c>
      <c r="D274">
        <v>140</v>
      </c>
      <c r="E274">
        <v>311</v>
      </c>
      <c r="F274">
        <v>0</v>
      </c>
      <c r="G274">
        <v>0</v>
      </c>
      <c r="H274">
        <v>120</v>
      </c>
      <c r="I274">
        <v>1</v>
      </c>
      <c r="J274">
        <v>1.8</v>
      </c>
      <c r="K274">
        <v>2</v>
      </c>
      <c r="L274">
        <v>2</v>
      </c>
      <c r="M274">
        <v>7</v>
      </c>
      <c r="N274">
        <v>1</v>
      </c>
      <c r="O274">
        <f t="shared" si="25"/>
        <v>5.4863387771381769</v>
      </c>
      <c r="P274">
        <f t="shared" si="26"/>
        <v>0.99587410867371751</v>
      </c>
      <c r="Q274">
        <f t="shared" si="27"/>
        <v>1</v>
      </c>
      <c r="R274">
        <f t="shared" si="28"/>
        <v>0</v>
      </c>
      <c r="S274">
        <f t="shared" si="29"/>
        <v>0.99587410867371751</v>
      </c>
      <c r="T274">
        <f t="shared" si="30"/>
        <v>-4.1344263002401687E-3</v>
      </c>
    </row>
    <row r="275" spans="1:20" x14ac:dyDescent="0.25">
      <c r="A275">
        <v>71</v>
      </c>
      <c r="B275">
        <v>0</v>
      </c>
      <c r="C275">
        <v>4</v>
      </c>
      <c r="D275">
        <v>112</v>
      </c>
      <c r="E275">
        <v>149</v>
      </c>
      <c r="F275">
        <v>0</v>
      </c>
      <c r="G275">
        <v>0</v>
      </c>
      <c r="H275">
        <v>125</v>
      </c>
      <c r="I275">
        <v>0</v>
      </c>
      <c r="J275">
        <v>1.6</v>
      </c>
      <c r="K275">
        <v>2</v>
      </c>
      <c r="L275">
        <v>0</v>
      </c>
      <c r="M275">
        <v>3</v>
      </c>
      <c r="N275">
        <v>0</v>
      </c>
      <c r="O275">
        <f t="shared" si="25"/>
        <v>-2.6524052358448325</v>
      </c>
      <c r="P275">
        <f t="shared" si="26"/>
        <v>6.5840918741615642E-2</v>
      </c>
      <c r="Q275">
        <f t="shared" si="27"/>
        <v>0</v>
      </c>
      <c r="R275">
        <f t="shared" si="28"/>
        <v>0</v>
      </c>
      <c r="S275">
        <f t="shared" si="29"/>
        <v>0.93415908125838432</v>
      </c>
      <c r="T275">
        <f t="shared" si="30"/>
        <v>-6.8108532710082534E-2</v>
      </c>
    </row>
    <row r="276" spans="1:20" x14ac:dyDescent="0.25">
      <c r="A276">
        <v>59</v>
      </c>
      <c r="B276">
        <v>1</v>
      </c>
      <c r="C276">
        <v>1</v>
      </c>
      <c r="D276">
        <v>134</v>
      </c>
      <c r="E276">
        <v>204</v>
      </c>
      <c r="F276">
        <v>0</v>
      </c>
      <c r="G276">
        <v>0</v>
      </c>
      <c r="H276">
        <v>162</v>
      </c>
      <c r="I276">
        <v>0</v>
      </c>
      <c r="J276">
        <v>0.8</v>
      </c>
      <c r="K276">
        <v>1</v>
      </c>
      <c r="L276">
        <v>2</v>
      </c>
      <c r="M276">
        <v>3</v>
      </c>
      <c r="N276">
        <v>1</v>
      </c>
      <c r="O276">
        <f t="shared" si="25"/>
        <v>-1.0914478721290832</v>
      </c>
      <c r="P276">
        <f t="shared" si="26"/>
        <v>0.25134573269221749</v>
      </c>
      <c r="Q276">
        <f t="shared" si="27"/>
        <v>0</v>
      </c>
      <c r="R276">
        <f t="shared" si="28"/>
        <v>1</v>
      </c>
      <c r="S276">
        <f t="shared" si="29"/>
        <v>0.25134573269221749</v>
      </c>
      <c r="T276">
        <f t="shared" si="30"/>
        <v>-1.3809258665400204</v>
      </c>
    </row>
    <row r="277" spans="1:20" x14ac:dyDescent="0.25">
      <c r="A277">
        <v>64</v>
      </c>
      <c r="B277">
        <v>1</v>
      </c>
      <c r="C277">
        <v>1</v>
      </c>
      <c r="D277">
        <v>170</v>
      </c>
      <c r="E277">
        <v>227</v>
      </c>
      <c r="F277">
        <v>0</v>
      </c>
      <c r="G277">
        <v>2</v>
      </c>
      <c r="H277">
        <v>155</v>
      </c>
      <c r="I277">
        <v>0</v>
      </c>
      <c r="J277">
        <v>0.6</v>
      </c>
      <c r="K277">
        <v>2</v>
      </c>
      <c r="L277">
        <v>0</v>
      </c>
      <c r="M277">
        <v>7</v>
      </c>
      <c r="N277">
        <v>0</v>
      </c>
      <c r="O277">
        <f t="shared" si="25"/>
        <v>-0.18592989841131136</v>
      </c>
      <c r="P277">
        <f t="shared" si="26"/>
        <v>0.45365097207192906</v>
      </c>
      <c r="Q277">
        <f t="shared" si="27"/>
        <v>0</v>
      </c>
      <c r="R277">
        <f t="shared" si="28"/>
        <v>0</v>
      </c>
      <c r="S277">
        <f t="shared" si="29"/>
        <v>0.54634902792807094</v>
      </c>
      <c r="T277">
        <f t="shared" si="30"/>
        <v>-0.60449726217796407</v>
      </c>
    </row>
    <row r="278" spans="1:20" x14ac:dyDescent="0.25">
      <c r="A278">
        <v>66</v>
      </c>
      <c r="B278">
        <v>0</v>
      </c>
      <c r="C278">
        <v>3</v>
      </c>
      <c r="D278">
        <v>146</v>
      </c>
      <c r="E278">
        <v>278</v>
      </c>
      <c r="F278">
        <v>0</v>
      </c>
      <c r="G278">
        <v>2</v>
      </c>
      <c r="H278">
        <v>152</v>
      </c>
      <c r="I278">
        <v>0</v>
      </c>
      <c r="J278">
        <v>0</v>
      </c>
      <c r="K278">
        <v>2</v>
      </c>
      <c r="L278">
        <v>1</v>
      </c>
      <c r="M278">
        <v>3</v>
      </c>
      <c r="N278">
        <v>0</v>
      </c>
      <c r="O278">
        <f t="shared" si="25"/>
        <v>-0.89130043728682029</v>
      </c>
      <c r="P278">
        <f t="shared" si="26"/>
        <v>0.29084153574754662</v>
      </c>
      <c r="Q278">
        <f t="shared" si="27"/>
        <v>0</v>
      </c>
      <c r="R278">
        <f t="shared" si="28"/>
        <v>0</v>
      </c>
      <c r="S278">
        <f t="shared" si="29"/>
        <v>0.70915846425245332</v>
      </c>
      <c r="T278">
        <f t="shared" si="30"/>
        <v>-0.34367627354111857</v>
      </c>
    </row>
    <row r="279" spans="1:20" x14ac:dyDescent="0.25">
      <c r="A279">
        <v>39</v>
      </c>
      <c r="B279">
        <v>0</v>
      </c>
      <c r="C279">
        <v>3</v>
      </c>
      <c r="D279">
        <v>138</v>
      </c>
      <c r="E279">
        <v>220</v>
      </c>
      <c r="F279">
        <v>0</v>
      </c>
      <c r="G279">
        <v>0</v>
      </c>
      <c r="H279">
        <v>152</v>
      </c>
      <c r="I279">
        <v>0</v>
      </c>
      <c r="J279">
        <v>0</v>
      </c>
      <c r="K279">
        <v>2</v>
      </c>
      <c r="L279">
        <v>0</v>
      </c>
      <c r="M279">
        <v>3</v>
      </c>
      <c r="N279">
        <v>0</v>
      </c>
      <c r="O279">
        <f t="shared" si="25"/>
        <v>-2.7490974639476518</v>
      </c>
      <c r="P279">
        <f t="shared" si="26"/>
        <v>6.0137642263219146E-2</v>
      </c>
      <c r="Q279">
        <f t="shared" si="27"/>
        <v>0</v>
      </c>
      <c r="R279">
        <f t="shared" si="28"/>
        <v>0</v>
      </c>
      <c r="S279">
        <f t="shared" si="29"/>
        <v>0.93986235773678084</v>
      </c>
      <c r="T279">
        <f t="shared" si="30"/>
        <v>-6.202184237929971E-2</v>
      </c>
    </row>
    <row r="280" spans="1:20" x14ac:dyDescent="0.25">
      <c r="A280">
        <v>57</v>
      </c>
      <c r="B280">
        <v>1</v>
      </c>
      <c r="C280">
        <v>2</v>
      </c>
      <c r="D280">
        <v>154</v>
      </c>
      <c r="E280">
        <v>232</v>
      </c>
      <c r="F280">
        <v>0</v>
      </c>
      <c r="G280">
        <v>2</v>
      </c>
      <c r="H280">
        <v>164</v>
      </c>
      <c r="I280">
        <v>0</v>
      </c>
      <c r="J280">
        <v>0</v>
      </c>
      <c r="K280">
        <v>1</v>
      </c>
      <c r="L280">
        <v>1</v>
      </c>
      <c r="M280">
        <v>3</v>
      </c>
      <c r="N280">
        <v>1</v>
      </c>
      <c r="O280">
        <f t="shared" si="25"/>
        <v>-0.88309801276907418</v>
      </c>
      <c r="P280">
        <f t="shared" si="26"/>
        <v>0.29253620613914255</v>
      </c>
      <c r="Q280">
        <f t="shared" si="27"/>
        <v>0</v>
      </c>
      <c r="R280">
        <f t="shared" si="28"/>
        <v>1</v>
      </c>
      <c r="S280">
        <f t="shared" si="29"/>
        <v>0.29253620613914255</v>
      </c>
      <c r="T280">
        <f t="shared" si="30"/>
        <v>-1.2291668382982628</v>
      </c>
    </row>
    <row r="281" spans="1:20" x14ac:dyDescent="0.25">
      <c r="A281">
        <v>58</v>
      </c>
      <c r="B281">
        <v>0</v>
      </c>
      <c r="C281">
        <v>4</v>
      </c>
      <c r="D281">
        <v>130</v>
      </c>
      <c r="E281">
        <v>197</v>
      </c>
      <c r="F281">
        <v>0</v>
      </c>
      <c r="G281">
        <v>0</v>
      </c>
      <c r="H281">
        <v>131</v>
      </c>
      <c r="I281">
        <v>0</v>
      </c>
      <c r="J281">
        <v>0.6</v>
      </c>
      <c r="K281">
        <v>2</v>
      </c>
      <c r="L281">
        <v>0</v>
      </c>
      <c r="M281">
        <v>3</v>
      </c>
      <c r="N281">
        <v>0</v>
      </c>
      <c r="O281">
        <f t="shared" si="25"/>
        <v>-2.1671049400489304</v>
      </c>
      <c r="P281">
        <f t="shared" si="26"/>
        <v>0.10274361461424533</v>
      </c>
      <c r="Q281">
        <f t="shared" si="27"/>
        <v>0</v>
      </c>
      <c r="R281">
        <f t="shared" si="28"/>
        <v>0</v>
      </c>
      <c r="S281">
        <f t="shared" si="29"/>
        <v>0.8972563853857547</v>
      </c>
      <c r="T281">
        <f t="shared" si="30"/>
        <v>-0.10841363236146011</v>
      </c>
    </row>
    <row r="282" spans="1:20" x14ac:dyDescent="0.25">
      <c r="A282">
        <v>57</v>
      </c>
      <c r="B282">
        <v>1</v>
      </c>
      <c r="C282">
        <v>4</v>
      </c>
      <c r="D282">
        <v>110</v>
      </c>
      <c r="E282">
        <v>335</v>
      </c>
      <c r="F282">
        <v>0</v>
      </c>
      <c r="G282">
        <v>0</v>
      </c>
      <c r="H282">
        <v>143</v>
      </c>
      <c r="I282">
        <v>1</v>
      </c>
      <c r="J282">
        <v>3</v>
      </c>
      <c r="K282">
        <v>2</v>
      </c>
      <c r="L282">
        <v>1</v>
      </c>
      <c r="M282">
        <v>7</v>
      </c>
      <c r="N282">
        <v>1</v>
      </c>
      <c r="O282">
        <f t="shared" si="25"/>
        <v>3.2830003392445279</v>
      </c>
      <c r="P282">
        <f t="shared" si="26"/>
        <v>0.96384099568786785</v>
      </c>
      <c r="Q282">
        <f t="shared" si="27"/>
        <v>1</v>
      </c>
      <c r="R282">
        <f t="shared" si="28"/>
        <v>0</v>
      </c>
      <c r="S282">
        <f t="shared" si="29"/>
        <v>0.96384099568786785</v>
      </c>
      <c r="T282">
        <f t="shared" si="30"/>
        <v>-3.6828940208559688E-2</v>
      </c>
    </row>
    <row r="283" spans="1:20" x14ac:dyDescent="0.25">
      <c r="A283">
        <v>47</v>
      </c>
      <c r="B283">
        <v>1</v>
      </c>
      <c r="C283">
        <v>3</v>
      </c>
      <c r="D283">
        <v>130</v>
      </c>
      <c r="E283">
        <v>253</v>
      </c>
      <c r="F283">
        <v>0</v>
      </c>
      <c r="G283">
        <v>0</v>
      </c>
      <c r="H283">
        <v>179</v>
      </c>
      <c r="I283">
        <v>0</v>
      </c>
      <c r="J283">
        <v>0</v>
      </c>
      <c r="K283">
        <v>1</v>
      </c>
      <c r="L283">
        <v>0</v>
      </c>
      <c r="M283">
        <v>3</v>
      </c>
      <c r="N283">
        <v>0</v>
      </c>
      <c r="O283">
        <f t="shared" si="25"/>
        <v>-2.7057315794434711</v>
      </c>
      <c r="P283">
        <f t="shared" si="26"/>
        <v>6.2635994629431882E-2</v>
      </c>
      <c r="Q283">
        <f t="shared" si="27"/>
        <v>0</v>
      </c>
      <c r="R283">
        <f t="shared" si="28"/>
        <v>0</v>
      </c>
      <c r="S283">
        <f t="shared" si="29"/>
        <v>0.93736400537056808</v>
      </c>
      <c r="T283">
        <f t="shared" si="30"/>
        <v>-6.4683592597987366E-2</v>
      </c>
    </row>
    <row r="284" spans="1:20" x14ac:dyDescent="0.25">
      <c r="A284">
        <v>55</v>
      </c>
      <c r="B284">
        <v>0</v>
      </c>
      <c r="C284">
        <v>4</v>
      </c>
      <c r="D284">
        <v>128</v>
      </c>
      <c r="E284">
        <v>205</v>
      </c>
      <c r="F284">
        <v>0</v>
      </c>
      <c r="G284">
        <v>1</v>
      </c>
      <c r="H284">
        <v>130</v>
      </c>
      <c r="I284">
        <v>1</v>
      </c>
      <c r="J284">
        <v>2</v>
      </c>
      <c r="K284">
        <v>2</v>
      </c>
      <c r="L284">
        <v>1</v>
      </c>
      <c r="M284">
        <v>7</v>
      </c>
      <c r="N284">
        <v>1</v>
      </c>
      <c r="O284">
        <f t="shared" si="25"/>
        <v>2.04899173013479</v>
      </c>
      <c r="P284">
        <f t="shared" si="26"/>
        <v>0.88584569900840582</v>
      </c>
      <c r="Q284">
        <f t="shared" si="27"/>
        <v>1</v>
      </c>
      <c r="R284">
        <f t="shared" si="28"/>
        <v>0</v>
      </c>
      <c r="S284">
        <f t="shared" si="29"/>
        <v>0.88584569900840582</v>
      </c>
      <c r="T284">
        <f t="shared" si="30"/>
        <v>-0.12121249816178464</v>
      </c>
    </row>
    <row r="285" spans="1:20" x14ac:dyDescent="0.25">
      <c r="A285">
        <v>35</v>
      </c>
      <c r="B285">
        <v>1</v>
      </c>
      <c r="C285">
        <v>2</v>
      </c>
      <c r="D285">
        <v>122</v>
      </c>
      <c r="E285">
        <v>192</v>
      </c>
      <c r="F285">
        <v>0</v>
      </c>
      <c r="G285">
        <v>0</v>
      </c>
      <c r="H285">
        <v>174</v>
      </c>
      <c r="I285">
        <v>0</v>
      </c>
      <c r="J285">
        <v>0</v>
      </c>
      <c r="K285">
        <v>1</v>
      </c>
      <c r="L285">
        <v>0</v>
      </c>
      <c r="M285">
        <v>3</v>
      </c>
      <c r="N285">
        <v>0</v>
      </c>
      <c r="O285">
        <f t="shared" si="25"/>
        <v>-3.5054876136308719</v>
      </c>
      <c r="P285">
        <f t="shared" si="26"/>
        <v>2.9156494200625271E-2</v>
      </c>
      <c r="Q285">
        <f t="shared" si="27"/>
        <v>0</v>
      </c>
      <c r="R285">
        <f t="shared" si="28"/>
        <v>0</v>
      </c>
      <c r="S285">
        <f t="shared" si="29"/>
        <v>0.97084350579937473</v>
      </c>
      <c r="T285">
        <f t="shared" si="30"/>
        <v>-2.9589991754576238E-2</v>
      </c>
    </row>
    <row r="286" spans="1:20" x14ac:dyDescent="0.25">
      <c r="A286">
        <v>61</v>
      </c>
      <c r="B286">
        <v>1</v>
      </c>
      <c r="C286">
        <v>4</v>
      </c>
      <c r="D286">
        <v>148</v>
      </c>
      <c r="E286">
        <v>203</v>
      </c>
      <c r="F286">
        <v>0</v>
      </c>
      <c r="G286">
        <v>0</v>
      </c>
      <c r="H286">
        <v>161</v>
      </c>
      <c r="I286">
        <v>0</v>
      </c>
      <c r="J286">
        <v>0</v>
      </c>
      <c r="K286">
        <v>1</v>
      </c>
      <c r="L286">
        <v>1</v>
      </c>
      <c r="M286">
        <v>7</v>
      </c>
      <c r="N286">
        <v>1</v>
      </c>
      <c r="O286">
        <f t="shared" si="25"/>
        <v>0.87038866432492146</v>
      </c>
      <c r="P286">
        <f t="shared" si="26"/>
        <v>0.70482656452339765</v>
      </c>
      <c r="Q286">
        <f t="shared" si="27"/>
        <v>1</v>
      </c>
      <c r="R286">
        <f t="shared" si="28"/>
        <v>0</v>
      </c>
      <c r="S286">
        <f t="shared" si="29"/>
        <v>0.70482656452339765</v>
      </c>
      <c r="T286">
        <f t="shared" si="30"/>
        <v>-0.3498035142029734</v>
      </c>
    </row>
    <row r="287" spans="1:20" x14ac:dyDescent="0.25">
      <c r="A287">
        <v>58</v>
      </c>
      <c r="B287">
        <v>1</v>
      </c>
      <c r="C287">
        <v>4</v>
      </c>
      <c r="D287">
        <v>114</v>
      </c>
      <c r="E287">
        <v>318</v>
      </c>
      <c r="F287">
        <v>0</v>
      </c>
      <c r="G287">
        <v>1</v>
      </c>
      <c r="H287">
        <v>140</v>
      </c>
      <c r="I287">
        <v>0</v>
      </c>
      <c r="J287">
        <v>4.4000000000000004</v>
      </c>
      <c r="K287">
        <v>3</v>
      </c>
      <c r="L287">
        <v>3</v>
      </c>
      <c r="M287">
        <v>6</v>
      </c>
      <c r="N287">
        <v>1</v>
      </c>
      <c r="O287">
        <f t="shared" si="25"/>
        <v>5.7690064146039282</v>
      </c>
      <c r="P287">
        <f t="shared" si="26"/>
        <v>0.99688686308689356</v>
      </c>
      <c r="Q287">
        <f t="shared" si="27"/>
        <v>1</v>
      </c>
      <c r="R287">
        <f t="shared" si="28"/>
        <v>0</v>
      </c>
      <c r="S287">
        <f t="shared" si="29"/>
        <v>0.99688686308689356</v>
      </c>
      <c r="T287">
        <f t="shared" si="30"/>
        <v>-3.1179928044816458E-3</v>
      </c>
    </row>
    <row r="288" spans="1:20" x14ac:dyDescent="0.25">
      <c r="A288">
        <v>58</v>
      </c>
      <c r="B288">
        <v>0</v>
      </c>
      <c r="C288">
        <v>4</v>
      </c>
      <c r="D288">
        <v>170</v>
      </c>
      <c r="E288">
        <v>225</v>
      </c>
      <c r="F288">
        <v>1</v>
      </c>
      <c r="G288">
        <v>2</v>
      </c>
      <c r="H288">
        <v>146</v>
      </c>
      <c r="I288">
        <v>1</v>
      </c>
      <c r="J288">
        <v>2.8</v>
      </c>
      <c r="K288">
        <v>2</v>
      </c>
      <c r="L288">
        <v>2</v>
      </c>
      <c r="M288">
        <v>6</v>
      </c>
      <c r="N288">
        <v>1</v>
      </c>
      <c r="O288">
        <f t="shared" si="25"/>
        <v>3.1305820722455584</v>
      </c>
      <c r="P288">
        <f t="shared" si="26"/>
        <v>0.9581367465069468</v>
      </c>
      <c r="Q288">
        <f t="shared" si="27"/>
        <v>1</v>
      </c>
      <c r="R288">
        <f t="shared" si="28"/>
        <v>0</v>
      </c>
      <c r="S288">
        <f t="shared" si="29"/>
        <v>0.9581367465069468</v>
      </c>
      <c r="T288">
        <f t="shared" si="30"/>
        <v>-4.2764769541376729E-2</v>
      </c>
    </row>
    <row r="289" spans="1:20" x14ac:dyDescent="0.25">
      <c r="A289">
        <v>56</v>
      </c>
      <c r="B289">
        <v>1</v>
      </c>
      <c r="C289">
        <v>2</v>
      </c>
      <c r="D289">
        <v>130</v>
      </c>
      <c r="E289">
        <v>221</v>
      </c>
      <c r="F289">
        <v>0</v>
      </c>
      <c r="G289">
        <v>2</v>
      </c>
      <c r="H289">
        <v>163</v>
      </c>
      <c r="I289">
        <v>0</v>
      </c>
      <c r="J289">
        <v>0</v>
      </c>
      <c r="K289">
        <v>1</v>
      </c>
      <c r="L289">
        <v>0</v>
      </c>
      <c r="M289">
        <v>7</v>
      </c>
      <c r="N289">
        <v>0</v>
      </c>
      <c r="O289">
        <f t="shared" si="25"/>
        <v>-1.3722716652902101</v>
      </c>
      <c r="P289">
        <f t="shared" si="26"/>
        <v>0.20225307265904455</v>
      </c>
      <c r="Q289">
        <f t="shared" si="27"/>
        <v>0</v>
      </c>
      <c r="R289">
        <f t="shared" si="28"/>
        <v>0</v>
      </c>
      <c r="S289">
        <f t="shared" si="29"/>
        <v>0.79774692734095543</v>
      </c>
      <c r="T289">
        <f t="shared" si="30"/>
        <v>-0.22596386548779168</v>
      </c>
    </row>
    <row r="290" spans="1:20" x14ac:dyDescent="0.25">
      <c r="A290">
        <v>56</v>
      </c>
      <c r="B290">
        <v>1</v>
      </c>
      <c r="C290">
        <v>2</v>
      </c>
      <c r="D290">
        <v>120</v>
      </c>
      <c r="E290">
        <v>240</v>
      </c>
      <c r="F290">
        <v>0</v>
      </c>
      <c r="G290">
        <v>0</v>
      </c>
      <c r="H290">
        <v>169</v>
      </c>
      <c r="I290">
        <v>0</v>
      </c>
      <c r="J290">
        <v>0</v>
      </c>
      <c r="K290">
        <v>3</v>
      </c>
      <c r="L290">
        <v>0</v>
      </c>
      <c r="M290">
        <v>3</v>
      </c>
      <c r="N290">
        <v>0</v>
      </c>
      <c r="O290">
        <f t="shared" si="25"/>
        <v>-2.3677615355253234</v>
      </c>
      <c r="P290">
        <f t="shared" si="26"/>
        <v>8.5664306717335617E-2</v>
      </c>
      <c r="Q290">
        <f t="shared" si="27"/>
        <v>0</v>
      </c>
      <c r="R290">
        <f t="shared" si="28"/>
        <v>0</v>
      </c>
      <c r="S290">
        <f t="shared" si="29"/>
        <v>0.9143356932826644</v>
      </c>
      <c r="T290">
        <f t="shared" si="30"/>
        <v>-8.9557495655823813E-2</v>
      </c>
    </row>
    <row r="291" spans="1:20" x14ac:dyDescent="0.25">
      <c r="A291">
        <v>67</v>
      </c>
      <c r="B291">
        <v>1</v>
      </c>
      <c r="C291">
        <v>3</v>
      </c>
      <c r="D291">
        <v>152</v>
      </c>
      <c r="E291">
        <v>212</v>
      </c>
      <c r="F291">
        <v>0</v>
      </c>
      <c r="G291">
        <v>2</v>
      </c>
      <c r="H291">
        <v>150</v>
      </c>
      <c r="I291">
        <v>0</v>
      </c>
      <c r="J291">
        <v>0.8</v>
      </c>
      <c r="K291">
        <v>2</v>
      </c>
      <c r="L291">
        <v>0</v>
      </c>
      <c r="M291">
        <v>7</v>
      </c>
      <c r="N291">
        <v>1</v>
      </c>
      <c r="O291">
        <f t="shared" si="25"/>
        <v>0.5684823571711437</v>
      </c>
      <c r="P291">
        <f t="shared" si="26"/>
        <v>0.6384129132908779</v>
      </c>
      <c r="Q291">
        <f t="shared" si="27"/>
        <v>1</v>
      </c>
      <c r="R291">
        <f t="shared" si="28"/>
        <v>0</v>
      </c>
      <c r="S291">
        <f t="shared" si="29"/>
        <v>0.6384129132908779</v>
      </c>
      <c r="T291">
        <f t="shared" si="30"/>
        <v>-0.44877000546515128</v>
      </c>
    </row>
    <row r="292" spans="1:20" x14ac:dyDescent="0.25">
      <c r="A292">
        <v>55</v>
      </c>
      <c r="B292">
        <v>0</v>
      </c>
      <c r="C292">
        <v>2</v>
      </c>
      <c r="D292">
        <v>132</v>
      </c>
      <c r="E292">
        <v>342</v>
      </c>
      <c r="F292">
        <v>0</v>
      </c>
      <c r="G292">
        <v>0</v>
      </c>
      <c r="H292">
        <v>166</v>
      </c>
      <c r="I292">
        <v>0</v>
      </c>
      <c r="J292">
        <v>1.2</v>
      </c>
      <c r="K292">
        <v>1</v>
      </c>
      <c r="L292">
        <v>0</v>
      </c>
      <c r="M292">
        <v>3</v>
      </c>
      <c r="N292">
        <v>0</v>
      </c>
      <c r="O292">
        <f t="shared" si="25"/>
        <v>-3.6488651642524226</v>
      </c>
      <c r="P292">
        <f t="shared" si="26"/>
        <v>2.5360738506680802E-2</v>
      </c>
      <c r="Q292">
        <f t="shared" si="27"/>
        <v>0</v>
      </c>
      <c r="R292">
        <f t="shared" si="28"/>
        <v>0</v>
      </c>
      <c r="S292">
        <f t="shared" si="29"/>
        <v>0.97463926149331925</v>
      </c>
      <c r="T292">
        <f t="shared" si="30"/>
        <v>-2.5687864658796036E-2</v>
      </c>
    </row>
    <row r="293" spans="1:20" x14ac:dyDescent="0.25">
      <c r="A293">
        <v>44</v>
      </c>
      <c r="B293">
        <v>1</v>
      </c>
      <c r="C293">
        <v>4</v>
      </c>
      <c r="D293">
        <v>120</v>
      </c>
      <c r="E293">
        <v>169</v>
      </c>
      <c r="F293">
        <v>0</v>
      </c>
      <c r="G293">
        <v>0</v>
      </c>
      <c r="H293">
        <v>144</v>
      </c>
      <c r="I293">
        <v>1</v>
      </c>
      <c r="J293">
        <v>2.8</v>
      </c>
      <c r="K293">
        <v>3</v>
      </c>
      <c r="L293">
        <v>0</v>
      </c>
      <c r="M293">
        <v>6</v>
      </c>
      <c r="N293">
        <v>1</v>
      </c>
      <c r="O293">
        <f t="shared" si="25"/>
        <v>1.7665175023054216</v>
      </c>
      <c r="P293">
        <f t="shared" si="26"/>
        <v>0.8540240536693221</v>
      </c>
      <c r="Q293">
        <f t="shared" si="27"/>
        <v>1</v>
      </c>
      <c r="R293">
        <f t="shared" si="28"/>
        <v>0</v>
      </c>
      <c r="S293">
        <f t="shared" si="29"/>
        <v>0.8540240536693221</v>
      </c>
      <c r="T293">
        <f t="shared" si="30"/>
        <v>-0.15779591970108245</v>
      </c>
    </row>
    <row r="294" spans="1:20" x14ac:dyDescent="0.25">
      <c r="A294">
        <v>63</v>
      </c>
      <c r="B294">
        <v>1</v>
      </c>
      <c r="C294">
        <v>4</v>
      </c>
      <c r="D294">
        <v>140</v>
      </c>
      <c r="E294">
        <v>187</v>
      </c>
      <c r="F294">
        <v>0</v>
      </c>
      <c r="G294">
        <v>2</v>
      </c>
      <c r="H294">
        <v>144</v>
      </c>
      <c r="I294">
        <v>1</v>
      </c>
      <c r="J294">
        <v>4</v>
      </c>
      <c r="K294">
        <v>1</v>
      </c>
      <c r="L294">
        <v>2</v>
      </c>
      <c r="M294">
        <v>7</v>
      </c>
      <c r="N294">
        <v>1</v>
      </c>
      <c r="O294">
        <f t="shared" si="25"/>
        <v>4.5947565750846602</v>
      </c>
      <c r="P294">
        <f t="shared" si="26"/>
        <v>0.98999640293675095</v>
      </c>
      <c r="Q294">
        <f t="shared" si="27"/>
        <v>1</v>
      </c>
      <c r="R294">
        <f t="shared" si="28"/>
        <v>0</v>
      </c>
      <c r="S294">
        <f t="shared" si="29"/>
        <v>0.98999640293675095</v>
      </c>
      <c r="T294">
        <f t="shared" si="30"/>
        <v>-1.0053969257323506E-2</v>
      </c>
    </row>
    <row r="295" spans="1:20" x14ac:dyDescent="0.25">
      <c r="A295">
        <v>63</v>
      </c>
      <c r="B295">
        <v>0</v>
      </c>
      <c r="C295">
        <v>4</v>
      </c>
      <c r="D295">
        <v>124</v>
      </c>
      <c r="E295">
        <v>197</v>
      </c>
      <c r="F295">
        <v>0</v>
      </c>
      <c r="G295">
        <v>0</v>
      </c>
      <c r="H295">
        <v>136</v>
      </c>
      <c r="I295">
        <v>1</v>
      </c>
      <c r="J295">
        <v>0</v>
      </c>
      <c r="K295">
        <v>2</v>
      </c>
      <c r="L295">
        <v>0</v>
      </c>
      <c r="M295">
        <v>3</v>
      </c>
      <c r="N295">
        <v>1</v>
      </c>
      <c r="O295">
        <f t="shared" si="25"/>
        <v>-1.7078064462171065</v>
      </c>
      <c r="P295">
        <f t="shared" si="26"/>
        <v>0.15344844627334334</v>
      </c>
      <c r="Q295">
        <f t="shared" si="27"/>
        <v>0</v>
      </c>
      <c r="R295">
        <f t="shared" si="28"/>
        <v>1</v>
      </c>
      <c r="S295">
        <f t="shared" si="29"/>
        <v>0.15344844627334334</v>
      </c>
      <c r="T295">
        <f t="shared" si="30"/>
        <v>-1.8743906232635583</v>
      </c>
    </row>
    <row r="296" spans="1:20" x14ac:dyDescent="0.25">
      <c r="A296">
        <v>41</v>
      </c>
      <c r="B296">
        <v>1</v>
      </c>
      <c r="C296">
        <v>2</v>
      </c>
      <c r="D296">
        <v>120</v>
      </c>
      <c r="E296">
        <v>157</v>
      </c>
      <c r="F296">
        <v>0</v>
      </c>
      <c r="G296">
        <v>0</v>
      </c>
      <c r="H296">
        <v>182</v>
      </c>
      <c r="I296">
        <v>0</v>
      </c>
      <c r="J296">
        <v>0</v>
      </c>
      <c r="K296">
        <v>1</v>
      </c>
      <c r="L296">
        <v>0</v>
      </c>
      <c r="M296">
        <v>3</v>
      </c>
      <c r="N296">
        <v>0</v>
      </c>
      <c r="O296">
        <f t="shared" si="25"/>
        <v>-3.9786912531656466</v>
      </c>
      <c r="P296">
        <f t="shared" si="26"/>
        <v>1.8366471415917632E-2</v>
      </c>
      <c r="Q296">
        <f t="shared" si="27"/>
        <v>0</v>
      </c>
      <c r="R296">
        <f t="shared" si="28"/>
        <v>0</v>
      </c>
      <c r="S296">
        <f t="shared" si="29"/>
        <v>0.98163352858408237</v>
      </c>
      <c r="T296">
        <f t="shared" si="30"/>
        <v>-1.8537229094526403E-2</v>
      </c>
    </row>
    <row r="297" spans="1:20" x14ac:dyDescent="0.25">
      <c r="A297">
        <v>59</v>
      </c>
      <c r="B297">
        <v>1</v>
      </c>
      <c r="C297">
        <v>4</v>
      </c>
      <c r="D297">
        <v>164</v>
      </c>
      <c r="E297">
        <v>176</v>
      </c>
      <c r="F297">
        <v>1</v>
      </c>
      <c r="G297">
        <v>2</v>
      </c>
      <c r="H297">
        <v>90</v>
      </c>
      <c r="I297">
        <v>0</v>
      </c>
      <c r="J297">
        <v>1</v>
      </c>
      <c r="K297">
        <v>2</v>
      </c>
      <c r="L297">
        <v>2</v>
      </c>
      <c r="M297">
        <v>6</v>
      </c>
      <c r="N297">
        <v>1</v>
      </c>
      <c r="O297">
        <f t="shared" si="25"/>
        <v>3.825258989239134</v>
      </c>
      <c r="P297">
        <f t="shared" si="26"/>
        <v>0.97865285516901745</v>
      </c>
      <c r="Q297">
        <f t="shared" si="27"/>
        <v>1</v>
      </c>
      <c r="R297">
        <f t="shared" si="28"/>
        <v>0</v>
      </c>
      <c r="S297">
        <f t="shared" si="29"/>
        <v>0.97865285516901745</v>
      </c>
      <c r="T297">
        <f t="shared" si="30"/>
        <v>-2.1578290581141597E-2</v>
      </c>
    </row>
    <row r="298" spans="1:20" x14ac:dyDescent="0.25">
      <c r="A298">
        <v>57</v>
      </c>
      <c r="B298">
        <v>0</v>
      </c>
      <c r="C298">
        <v>4</v>
      </c>
      <c r="D298">
        <v>140</v>
      </c>
      <c r="E298">
        <v>241</v>
      </c>
      <c r="F298">
        <v>0</v>
      </c>
      <c r="G298">
        <v>0</v>
      </c>
      <c r="H298">
        <v>123</v>
      </c>
      <c r="I298">
        <v>1</v>
      </c>
      <c r="J298">
        <v>0.2</v>
      </c>
      <c r="K298">
        <v>2</v>
      </c>
      <c r="L298">
        <v>0</v>
      </c>
      <c r="M298">
        <v>7</v>
      </c>
      <c r="N298">
        <v>1</v>
      </c>
      <c r="O298">
        <f t="shared" si="25"/>
        <v>0.67552379063623302</v>
      </c>
      <c r="P298">
        <f t="shared" si="26"/>
        <v>0.66273892275829416</v>
      </c>
      <c r="Q298">
        <f t="shared" si="27"/>
        <v>1</v>
      </c>
      <c r="R298">
        <f t="shared" si="28"/>
        <v>0</v>
      </c>
      <c r="S298">
        <f t="shared" si="29"/>
        <v>0.66273892275829416</v>
      </c>
      <c r="T298">
        <f t="shared" si="30"/>
        <v>-0.41137414801033101</v>
      </c>
    </row>
    <row r="299" spans="1:20" x14ac:dyDescent="0.25">
      <c r="A299">
        <v>45</v>
      </c>
      <c r="B299">
        <v>1</v>
      </c>
      <c r="C299">
        <v>1</v>
      </c>
      <c r="D299">
        <v>110</v>
      </c>
      <c r="E299">
        <v>264</v>
      </c>
      <c r="F299">
        <v>0</v>
      </c>
      <c r="G299">
        <v>0</v>
      </c>
      <c r="H299">
        <v>132</v>
      </c>
      <c r="I299">
        <v>0</v>
      </c>
      <c r="J299">
        <v>1.2</v>
      </c>
      <c r="K299">
        <v>2</v>
      </c>
      <c r="L299">
        <v>0</v>
      </c>
      <c r="M299">
        <v>7</v>
      </c>
      <c r="N299">
        <v>1</v>
      </c>
      <c r="O299">
        <f t="shared" si="25"/>
        <v>-1.0413356647113332</v>
      </c>
      <c r="P299">
        <f t="shared" si="26"/>
        <v>0.26089235873865246</v>
      </c>
      <c r="Q299">
        <f t="shared" si="27"/>
        <v>0</v>
      </c>
      <c r="R299">
        <f t="shared" si="28"/>
        <v>1</v>
      </c>
      <c r="S299">
        <f t="shared" si="29"/>
        <v>0.26089235873865246</v>
      </c>
      <c r="T299">
        <f t="shared" si="30"/>
        <v>-1.3436473753532476</v>
      </c>
    </row>
    <row r="300" spans="1:20" x14ac:dyDescent="0.25">
      <c r="A300">
        <v>68</v>
      </c>
      <c r="B300">
        <v>1</v>
      </c>
      <c r="C300">
        <v>4</v>
      </c>
      <c r="D300">
        <v>144</v>
      </c>
      <c r="E300">
        <v>193</v>
      </c>
      <c r="F300">
        <v>1</v>
      </c>
      <c r="G300">
        <v>0</v>
      </c>
      <c r="H300">
        <v>141</v>
      </c>
      <c r="I300">
        <v>0</v>
      </c>
      <c r="J300">
        <v>3.4</v>
      </c>
      <c r="K300">
        <v>2</v>
      </c>
      <c r="L300">
        <v>2</v>
      </c>
      <c r="M300">
        <v>7</v>
      </c>
      <c r="N300">
        <v>1</v>
      </c>
      <c r="O300">
        <f t="shared" si="25"/>
        <v>2.6953452671754183</v>
      </c>
      <c r="P300">
        <f t="shared" si="26"/>
        <v>0.93675141943039542</v>
      </c>
      <c r="Q300">
        <f t="shared" si="27"/>
        <v>1</v>
      </c>
      <c r="R300">
        <f t="shared" si="28"/>
        <v>0</v>
      </c>
      <c r="S300">
        <f t="shared" si="29"/>
        <v>0.93675141943039542</v>
      </c>
      <c r="T300">
        <f t="shared" si="30"/>
        <v>-6.5337326038182833E-2</v>
      </c>
    </row>
    <row r="301" spans="1:20" x14ac:dyDescent="0.25">
      <c r="A301">
        <v>57</v>
      </c>
      <c r="B301">
        <v>1</v>
      </c>
      <c r="C301">
        <v>4</v>
      </c>
      <c r="D301">
        <v>130</v>
      </c>
      <c r="E301">
        <v>131</v>
      </c>
      <c r="F301">
        <v>0</v>
      </c>
      <c r="G301">
        <v>0</v>
      </c>
      <c r="H301">
        <v>115</v>
      </c>
      <c r="I301">
        <v>1</v>
      </c>
      <c r="J301">
        <v>1.2</v>
      </c>
      <c r="K301">
        <v>2</v>
      </c>
      <c r="L301">
        <v>1</v>
      </c>
      <c r="M301">
        <v>7</v>
      </c>
      <c r="N301">
        <v>1</v>
      </c>
      <c r="O301">
        <f t="shared" si="25"/>
        <v>2.8781093981366839</v>
      </c>
      <c r="P301">
        <f t="shared" si="26"/>
        <v>0.94675363657585965</v>
      </c>
      <c r="Q301">
        <f t="shared" si="27"/>
        <v>1</v>
      </c>
      <c r="R301">
        <f t="shared" si="28"/>
        <v>0</v>
      </c>
      <c r="S301">
        <f t="shared" si="29"/>
        <v>0.94675363657585965</v>
      </c>
      <c r="T301">
        <f t="shared" si="30"/>
        <v>-5.4716371092363381E-2</v>
      </c>
    </row>
    <row r="302" spans="1:20" x14ac:dyDescent="0.25">
      <c r="A302">
        <v>57</v>
      </c>
      <c r="B302">
        <v>0</v>
      </c>
      <c r="C302">
        <v>2</v>
      </c>
      <c r="D302">
        <v>130</v>
      </c>
      <c r="E302">
        <v>236</v>
      </c>
      <c r="F302">
        <v>0</v>
      </c>
      <c r="G302">
        <v>2</v>
      </c>
      <c r="H302">
        <v>174</v>
      </c>
      <c r="I302">
        <v>0</v>
      </c>
      <c r="J302">
        <v>0</v>
      </c>
      <c r="K302">
        <v>2</v>
      </c>
      <c r="L302">
        <v>1</v>
      </c>
      <c r="M302">
        <v>3</v>
      </c>
      <c r="N302">
        <v>1</v>
      </c>
      <c r="O302">
        <f t="shared" si="25"/>
        <v>-2.3889053499158095</v>
      </c>
      <c r="P302">
        <f t="shared" si="26"/>
        <v>8.4022640920309727E-2</v>
      </c>
      <c r="Q302">
        <f t="shared" si="27"/>
        <v>0</v>
      </c>
      <c r="R302">
        <f t="shared" si="28"/>
        <v>1</v>
      </c>
      <c r="S302">
        <f t="shared" si="29"/>
        <v>8.4022640920309727E-2</v>
      </c>
      <c r="T302">
        <f t="shared" si="30"/>
        <v>-2.4766689816912004</v>
      </c>
    </row>
    <row r="304" spans="1:20" x14ac:dyDescent="0.25">
      <c r="A304" s="2" t="s">
        <v>14</v>
      </c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Q304" s="4" t="s">
        <v>39</v>
      </c>
    </row>
    <row r="305" spans="1:17" x14ac:dyDescent="0.25">
      <c r="A305">
        <v>36</v>
      </c>
      <c r="B305">
        <v>0</v>
      </c>
      <c r="C305">
        <v>4</v>
      </c>
      <c r="D305">
        <v>118</v>
      </c>
      <c r="E305">
        <v>150</v>
      </c>
      <c r="F305">
        <v>1</v>
      </c>
      <c r="G305">
        <v>0</v>
      </c>
      <c r="H305">
        <v>112</v>
      </c>
      <c r="I305">
        <v>0</v>
      </c>
      <c r="J305">
        <v>0.5</v>
      </c>
      <c r="K305">
        <v>2</v>
      </c>
      <c r="L305">
        <v>0</v>
      </c>
      <c r="M305">
        <v>3</v>
      </c>
      <c r="N305" s="3"/>
      <c r="O305">
        <f t="shared" si="25"/>
        <v>-3.0329661542594897</v>
      </c>
      <c r="P305">
        <f t="shared" si="26"/>
        <v>4.5958596546117447E-2</v>
      </c>
      <c r="Q305">
        <f>IF(P305&lt;0.5, 0, 1)</f>
        <v>0</v>
      </c>
    </row>
    <row r="306" spans="1:17" x14ac:dyDescent="0.25">
      <c r="A306">
        <v>67</v>
      </c>
      <c r="B306">
        <v>1</v>
      </c>
      <c r="C306">
        <v>3</v>
      </c>
      <c r="D306">
        <v>144</v>
      </c>
      <c r="E306">
        <v>232</v>
      </c>
      <c r="F306">
        <v>0</v>
      </c>
      <c r="G306">
        <v>2</v>
      </c>
      <c r="H306">
        <v>174</v>
      </c>
      <c r="I306">
        <v>1</v>
      </c>
      <c r="J306">
        <v>0</v>
      </c>
      <c r="K306">
        <v>1</v>
      </c>
      <c r="L306">
        <v>0</v>
      </c>
      <c r="M306">
        <v>3</v>
      </c>
      <c r="N306" s="3"/>
      <c r="O306">
        <f t="shared" si="25"/>
        <v>-1.237472905430141</v>
      </c>
      <c r="P306">
        <f t="shared" si="26"/>
        <v>0.224876169417317</v>
      </c>
      <c r="Q306">
        <f t="shared" ref="Q306:Q307" si="31">IF(P306&lt;0.5, 0, 1)</f>
        <v>0</v>
      </c>
    </row>
    <row r="307" spans="1:17" x14ac:dyDescent="0.25">
      <c r="A307">
        <v>69</v>
      </c>
      <c r="B307">
        <v>2</v>
      </c>
      <c r="C307">
        <v>4</v>
      </c>
      <c r="D307">
        <v>134</v>
      </c>
      <c r="E307">
        <v>188</v>
      </c>
      <c r="F307">
        <v>1</v>
      </c>
      <c r="G307">
        <v>0</v>
      </c>
      <c r="H307">
        <v>141</v>
      </c>
      <c r="I307">
        <v>0</v>
      </c>
      <c r="J307">
        <v>3.4</v>
      </c>
      <c r="K307">
        <v>1</v>
      </c>
      <c r="L307">
        <v>2</v>
      </c>
      <c r="M307">
        <v>5</v>
      </c>
      <c r="N307" s="3"/>
      <c r="O307">
        <f t="shared" si="25"/>
        <v>2.4699673119995174</v>
      </c>
      <c r="P307">
        <f t="shared" si="26"/>
        <v>0.92200941437254835</v>
      </c>
      <c r="Q307">
        <f t="shared" si="31"/>
        <v>1</v>
      </c>
    </row>
  </sheetData>
  <mergeCells count="1">
    <mergeCell ref="A304:N30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7"/>
  <sheetViews>
    <sheetView topLeftCell="K13" workbookViewId="0">
      <selection activeCell="Q305" sqref="Q305:Q307"/>
    </sheetView>
  </sheetViews>
  <sheetFormatPr defaultRowHeight="15" x14ac:dyDescent="0.25"/>
  <cols>
    <col min="1" max="1" width="7.5703125" customWidth="1"/>
    <col min="2" max="2" width="6.42578125" customWidth="1"/>
    <col min="3" max="3" width="6.85546875" customWidth="1"/>
    <col min="4" max="4" width="7.5703125" bestFit="1" customWidth="1"/>
    <col min="5" max="5" width="6.85546875" customWidth="1"/>
    <col min="6" max="6" width="5.42578125" customWidth="1"/>
    <col min="7" max="7" width="6.7109375" bestFit="1" customWidth="1"/>
    <col min="8" max="8" width="6.85546875" bestFit="1" customWidth="1"/>
    <col min="9" max="9" width="5.7109375" bestFit="1" customWidth="1"/>
    <col min="10" max="10" width="7.42578125" bestFit="1" customWidth="1"/>
    <col min="11" max="11" width="5.28515625" bestFit="1" customWidth="1"/>
    <col min="12" max="12" width="5.140625" customWidth="1"/>
    <col min="13" max="13" width="5.85546875" customWidth="1"/>
    <col min="14" max="14" width="6.5703125" customWidth="1"/>
    <col min="15" max="15" width="10.85546875" customWidth="1"/>
    <col min="19" max="19" width="11.85546875" bestFit="1" customWidth="1"/>
    <col min="20" max="20" width="12.42578125" bestFit="1" customWidth="1"/>
  </cols>
  <sheetData>
    <row r="1" spans="1:20" x14ac:dyDescent="0.25">
      <c r="A1">
        <v>13</v>
      </c>
      <c r="B1">
        <v>12</v>
      </c>
      <c r="C1">
        <v>11</v>
      </c>
      <c r="D1">
        <v>10</v>
      </c>
      <c r="E1">
        <v>9</v>
      </c>
      <c r="F1">
        <v>8</v>
      </c>
      <c r="G1">
        <v>7</v>
      </c>
      <c r="H1">
        <v>6</v>
      </c>
      <c r="I1">
        <v>5</v>
      </c>
      <c r="J1">
        <v>4</v>
      </c>
      <c r="K1">
        <v>3</v>
      </c>
      <c r="L1">
        <v>2</v>
      </c>
      <c r="M1">
        <v>1</v>
      </c>
      <c r="N1">
        <v>14</v>
      </c>
      <c r="S1" t="s">
        <v>38</v>
      </c>
      <c r="T1">
        <f>SUM(T6:T302)</f>
        <v>102.34435193440218</v>
      </c>
    </row>
    <row r="2" spans="1:20" x14ac:dyDescent="0.25">
      <c r="A2" t="s">
        <v>15</v>
      </c>
      <c r="B2" t="s">
        <v>16</v>
      </c>
      <c r="C2" t="s">
        <v>17</v>
      </c>
      <c r="D2" t="s">
        <v>18</v>
      </c>
      <c r="E2" t="s">
        <v>19</v>
      </c>
      <c r="F2" t="s">
        <v>20</v>
      </c>
      <c r="G2" t="s">
        <v>21</v>
      </c>
      <c r="H2" t="s">
        <v>22</v>
      </c>
      <c r="I2" t="s">
        <v>23</v>
      </c>
      <c r="J2" t="s">
        <v>24</v>
      </c>
      <c r="K2" t="s">
        <v>25</v>
      </c>
      <c r="L2" t="s">
        <v>26</v>
      </c>
      <c r="M2" t="s">
        <v>27</v>
      </c>
      <c r="N2" t="s">
        <v>28</v>
      </c>
    </row>
    <row r="3" spans="1:20" x14ac:dyDescent="0.25">
      <c r="A3">
        <f>INDEX(LINEST($N6:$N302, $A6:$M302), 1, A1)</f>
        <v>-1.2282046886227082E-3</v>
      </c>
      <c r="B3">
        <f t="shared" ref="B3:N3" si="0">INDEX(LINEST($N6:$N302, $A6:$M302), 1, B1)</f>
        <v>0.14569183178559117</v>
      </c>
      <c r="C3">
        <f t="shared" si="0"/>
        <v>8.2763232670012954E-2</v>
      </c>
      <c r="D3">
        <f t="shared" si="0"/>
        <v>2.1361741326654002E-3</v>
      </c>
      <c r="E3">
        <f t="shared" si="0"/>
        <v>3.5489886662413598E-4</v>
      </c>
      <c r="F3">
        <f t="shared" si="0"/>
        <v>-9.8238291337493358E-2</v>
      </c>
      <c r="G3">
        <f t="shared" si="0"/>
        <v>3.2657706415573695E-2</v>
      </c>
      <c r="H3">
        <f t="shared" si="0"/>
        <v>-2.6261953083474886E-3</v>
      </c>
      <c r="I3">
        <f t="shared" si="0"/>
        <v>0.13475306416630087</v>
      </c>
      <c r="J3">
        <f t="shared" si="0"/>
        <v>3.2428048493887404E-2</v>
      </c>
      <c r="K3">
        <f t="shared" si="0"/>
        <v>6.1034589201354329E-2</v>
      </c>
      <c r="L3">
        <f t="shared" si="0"/>
        <v>0.14319872425029184</v>
      </c>
      <c r="M3">
        <f t="shared" si="0"/>
        <v>6.062366153011442E-2</v>
      </c>
      <c r="N3">
        <f t="shared" si="0"/>
        <v>-0.38603111349955122</v>
      </c>
      <c r="Q3" t="s">
        <v>33</v>
      </c>
      <c r="R3">
        <f>SUM(R6:R302)</f>
        <v>45</v>
      </c>
    </row>
    <row r="4" spans="1:20" x14ac:dyDescent="0.25">
      <c r="A4">
        <v>-1.4160183586971138E-2</v>
      </c>
      <c r="B4">
        <v>1.3121170501405968</v>
      </c>
      <c r="C4">
        <v>0.57591599207680177</v>
      </c>
      <c r="D4">
        <v>2.4044639685715005E-2</v>
      </c>
      <c r="E4">
        <v>4.9954861456347633E-3</v>
      </c>
      <c r="F4">
        <v>-1.0219373807172409</v>
      </c>
      <c r="G4">
        <v>0.24515249519691318</v>
      </c>
      <c r="H4">
        <v>-2.0663905443037617E-2</v>
      </c>
      <c r="I4">
        <v>0.92611808160205922</v>
      </c>
      <c r="J4">
        <v>0.24738550750983609</v>
      </c>
      <c r="K4">
        <v>0.57003817529885781</v>
      </c>
      <c r="L4">
        <v>1.26772167918269</v>
      </c>
      <c r="M4">
        <v>0.3439364094226719</v>
      </c>
      <c r="N4">
        <v>-7.3727374604785156</v>
      </c>
    </row>
    <row r="5" spans="1:20" x14ac:dyDescent="0.25">
      <c r="A5" t="s">
        <v>0</v>
      </c>
      <c r="B5" t="s">
        <v>1</v>
      </c>
      <c r="C5" t="s">
        <v>2</v>
      </c>
      <c r="D5" t="s">
        <v>3</v>
      </c>
      <c r="E5" t="s">
        <v>4</v>
      </c>
      <c r="F5" t="s">
        <v>5</v>
      </c>
      <c r="G5" t="s">
        <v>6</v>
      </c>
      <c r="H5" t="s">
        <v>7</v>
      </c>
      <c r="I5" t="s">
        <v>8</v>
      </c>
      <c r="J5" t="s">
        <v>9</v>
      </c>
      <c r="K5" t="s">
        <v>10</v>
      </c>
      <c r="L5" t="s">
        <v>11</v>
      </c>
      <c r="M5" t="s">
        <v>12</v>
      </c>
      <c r="N5" s="1" t="s">
        <v>13</v>
      </c>
      <c r="O5" t="s">
        <v>29</v>
      </c>
      <c r="P5" t="s">
        <v>30</v>
      </c>
      <c r="Q5" t="s">
        <v>31</v>
      </c>
      <c r="R5" t="s">
        <v>32</v>
      </c>
      <c r="S5" t="s">
        <v>34</v>
      </c>
      <c r="T5" t="s">
        <v>37</v>
      </c>
    </row>
    <row r="6" spans="1:20" x14ac:dyDescent="0.25">
      <c r="A6">
        <v>63</v>
      </c>
      <c r="B6">
        <v>1</v>
      </c>
      <c r="C6">
        <v>1</v>
      </c>
      <c r="D6">
        <v>145</v>
      </c>
      <c r="E6">
        <v>233</v>
      </c>
      <c r="F6">
        <v>1</v>
      </c>
      <c r="G6">
        <v>2</v>
      </c>
      <c r="H6">
        <v>150</v>
      </c>
      <c r="I6">
        <v>0</v>
      </c>
      <c r="J6">
        <v>2.2999999999999998</v>
      </c>
      <c r="K6">
        <v>3</v>
      </c>
      <c r="L6">
        <v>0</v>
      </c>
      <c r="M6">
        <v>6</v>
      </c>
      <c r="N6">
        <v>0</v>
      </c>
      <c r="O6">
        <f>SUMPRODUCT(A$4:M$4, A6:M6)+N$4</f>
        <v>-1.0148735149525532</v>
      </c>
      <c r="P6">
        <f>1/(1+EXP(0-O6))</f>
        <v>0.26602717980295154</v>
      </c>
      <c r="Q6">
        <f>IF(P6&lt;=0.5, 0, 1)</f>
        <v>0</v>
      </c>
      <c r="R6">
        <f>IF(N6=Q6, 0, 1)</f>
        <v>0</v>
      </c>
      <c r="S6">
        <f>IF(N6=1, P6, 1-P6)</f>
        <v>0.73397282019704846</v>
      </c>
      <c r="T6">
        <f>IF(S6=0, 1000000, -LN(S6))</f>
        <v>0.30928328075753153</v>
      </c>
    </row>
    <row r="7" spans="1:20" x14ac:dyDescent="0.25">
      <c r="A7">
        <v>67</v>
      </c>
      <c r="B7">
        <v>1</v>
      </c>
      <c r="C7">
        <v>4</v>
      </c>
      <c r="D7">
        <v>160</v>
      </c>
      <c r="E7">
        <v>286</v>
      </c>
      <c r="F7">
        <v>0</v>
      </c>
      <c r="G7">
        <v>2</v>
      </c>
      <c r="H7">
        <v>108</v>
      </c>
      <c r="I7">
        <v>1</v>
      </c>
      <c r="J7">
        <v>1.5</v>
      </c>
      <c r="K7">
        <v>2</v>
      </c>
      <c r="L7">
        <v>3</v>
      </c>
      <c r="M7">
        <v>3</v>
      </c>
      <c r="N7">
        <v>1</v>
      </c>
      <c r="O7">
        <f t="shared" ref="O7:O70" si="1">SUMPRODUCT(A$4:M$4, A7:M7)+N$4</f>
        <v>6.1010128068345422</v>
      </c>
      <c r="P7">
        <f t="shared" ref="P7:P70" si="2">1/(1+EXP(0-O7))</f>
        <v>0.99776441177520647</v>
      </c>
      <c r="Q7">
        <f t="shared" ref="Q7:Q70" si="3">IF(P7&lt;=0.5, 0, 1)</f>
        <v>1</v>
      </c>
      <c r="R7">
        <f t="shared" ref="R7:R70" si="4">IF(N7=Q7, 0, 1)</f>
        <v>0</v>
      </c>
      <c r="S7">
        <f t="shared" ref="S7:S70" si="5">IF(N7=1, P7, 1-P7)</f>
        <v>0.99776441177520647</v>
      </c>
      <c r="T7">
        <f t="shared" ref="T7:T70" si="6">IF(S7=0, 1000000, -LN(S7))</f>
        <v>2.2380908827864861E-3</v>
      </c>
    </row>
    <row r="8" spans="1:20" x14ac:dyDescent="0.25">
      <c r="A8">
        <v>67</v>
      </c>
      <c r="B8">
        <v>1</v>
      </c>
      <c r="C8">
        <v>4</v>
      </c>
      <c r="D8">
        <v>120</v>
      </c>
      <c r="E8">
        <v>229</v>
      </c>
      <c r="F8">
        <v>0</v>
      </c>
      <c r="G8">
        <v>2</v>
      </c>
      <c r="H8">
        <v>129</v>
      </c>
      <c r="I8">
        <v>1</v>
      </c>
      <c r="J8">
        <v>2.6</v>
      </c>
      <c r="K8">
        <v>2</v>
      </c>
      <c r="L8">
        <v>2</v>
      </c>
      <c r="M8">
        <v>7</v>
      </c>
      <c r="N8">
        <v>1</v>
      </c>
      <c r="O8">
        <f t="shared" si="1"/>
        <v>4.8006905115697878</v>
      </c>
      <c r="P8">
        <f t="shared" si="2"/>
        <v>0.99184301729138757</v>
      </c>
      <c r="Q8">
        <f t="shared" si="3"/>
        <v>1</v>
      </c>
      <c r="R8">
        <f t="shared" si="4"/>
        <v>0</v>
      </c>
      <c r="S8">
        <f t="shared" si="5"/>
        <v>0.99184301729138757</v>
      </c>
      <c r="T8">
        <f t="shared" si="6"/>
        <v>8.190432918108656E-3</v>
      </c>
    </row>
    <row r="9" spans="1:20" x14ac:dyDescent="0.25">
      <c r="A9">
        <v>37</v>
      </c>
      <c r="B9">
        <v>1</v>
      </c>
      <c r="C9">
        <v>3</v>
      </c>
      <c r="D9">
        <v>130</v>
      </c>
      <c r="E9">
        <v>250</v>
      </c>
      <c r="F9">
        <v>0</v>
      </c>
      <c r="G9">
        <v>0</v>
      </c>
      <c r="H9">
        <v>187</v>
      </c>
      <c r="I9">
        <v>0</v>
      </c>
      <c r="J9">
        <v>3.5</v>
      </c>
      <c r="K9">
        <v>3</v>
      </c>
      <c r="L9">
        <v>0</v>
      </c>
      <c r="M9">
        <v>3</v>
      </c>
      <c r="N9">
        <v>0</v>
      </c>
      <c r="O9">
        <f t="shared" si="1"/>
        <v>-0.73850181867282227</v>
      </c>
      <c r="P9">
        <f t="shared" si="2"/>
        <v>0.3233318416030766</v>
      </c>
      <c r="Q9">
        <f t="shared" si="3"/>
        <v>0</v>
      </c>
      <c r="R9">
        <f t="shared" si="4"/>
        <v>0</v>
      </c>
      <c r="S9">
        <f t="shared" si="5"/>
        <v>0.6766681583969234</v>
      </c>
      <c r="T9">
        <f t="shared" si="6"/>
        <v>0.3905742910893707</v>
      </c>
    </row>
    <row r="10" spans="1:20" x14ac:dyDescent="0.25">
      <c r="A10">
        <v>41</v>
      </c>
      <c r="B10">
        <v>0</v>
      </c>
      <c r="C10">
        <v>2</v>
      </c>
      <c r="D10">
        <v>130</v>
      </c>
      <c r="E10">
        <v>204</v>
      </c>
      <c r="F10">
        <v>0</v>
      </c>
      <c r="G10">
        <v>2</v>
      </c>
      <c r="H10">
        <v>172</v>
      </c>
      <c r="I10">
        <v>0</v>
      </c>
      <c r="J10">
        <v>1.4</v>
      </c>
      <c r="K10">
        <v>1</v>
      </c>
      <c r="L10">
        <v>0</v>
      </c>
      <c r="M10">
        <v>3</v>
      </c>
      <c r="N10">
        <v>0</v>
      </c>
      <c r="O10">
        <f t="shared" si="1"/>
        <v>-3.7722903022662861</v>
      </c>
      <c r="P10">
        <f t="shared" si="2"/>
        <v>2.2482250857342387E-2</v>
      </c>
      <c r="Q10">
        <f t="shared" si="3"/>
        <v>0</v>
      </c>
      <c r="R10">
        <f t="shared" si="4"/>
        <v>0</v>
      </c>
      <c r="S10">
        <f t="shared" si="5"/>
        <v>0.97751774914265765</v>
      </c>
      <c r="T10">
        <f t="shared" si="6"/>
        <v>2.2738829596766718E-2</v>
      </c>
    </row>
    <row r="11" spans="1:20" x14ac:dyDescent="0.25">
      <c r="A11">
        <v>56</v>
      </c>
      <c r="B11">
        <v>1</v>
      </c>
      <c r="C11">
        <v>2</v>
      </c>
      <c r="D11">
        <v>120</v>
      </c>
      <c r="E11">
        <v>236</v>
      </c>
      <c r="F11">
        <v>0</v>
      </c>
      <c r="G11">
        <v>0</v>
      </c>
      <c r="H11">
        <v>178</v>
      </c>
      <c r="I11">
        <v>0</v>
      </c>
      <c r="J11">
        <v>0.8</v>
      </c>
      <c r="K11">
        <v>1</v>
      </c>
      <c r="L11">
        <v>0</v>
      </c>
      <c r="M11">
        <v>3</v>
      </c>
      <c r="N11">
        <v>0</v>
      </c>
      <c r="O11">
        <f t="shared" si="1"/>
        <v>-3.5158865736850471</v>
      </c>
      <c r="P11">
        <f t="shared" si="2"/>
        <v>2.8863574009805552E-2</v>
      </c>
      <c r="Q11">
        <f t="shared" si="3"/>
        <v>0</v>
      </c>
      <c r="R11">
        <f t="shared" si="4"/>
        <v>0</v>
      </c>
      <c r="S11">
        <f t="shared" si="5"/>
        <v>0.97113642599019445</v>
      </c>
      <c r="T11">
        <f t="shared" si="6"/>
        <v>2.9288320055248999E-2</v>
      </c>
    </row>
    <row r="12" spans="1:20" x14ac:dyDescent="0.25">
      <c r="A12">
        <v>62</v>
      </c>
      <c r="B12">
        <v>0</v>
      </c>
      <c r="C12">
        <v>4</v>
      </c>
      <c r="D12">
        <v>140</v>
      </c>
      <c r="E12">
        <v>268</v>
      </c>
      <c r="F12">
        <v>0</v>
      </c>
      <c r="G12">
        <v>2</v>
      </c>
      <c r="H12">
        <v>160</v>
      </c>
      <c r="I12">
        <v>0</v>
      </c>
      <c r="J12">
        <v>3.6</v>
      </c>
      <c r="K12">
        <v>3</v>
      </c>
      <c r="L12">
        <v>2</v>
      </c>
      <c r="M12">
        <v>3</v>
      </c>
      <c r="N12">
        <v>1</v>
      </c>
      <c r="O12">
        <f t="shared" si="1"/>
        <v>2.1100700275398845</v>
      </c>
      <c r="P12">
        <f t="shared" si="2"/>
        <v>0.89187808628861087</v>
      </c>
      <c r="Q12">
        <f t="shared" si="3"/>
        <v>1</v>
      </c>
      <c r="R12">
        <f t="shared" si="4"/>
        <v>0</v>
      </c>
      <c r="S12">
        <f t="shared" si="5"/>
        <v>0.89187808628861087</v>
      </c>
      <c r="T12">
        <f t="shared" si="6"/>
        <v>0.11442583030728465</v>
      </c>
    </row>
    <row r="13" spans="1:20" x14ac:dyDescent="0.25">
      <c r="A13">
        <v>57</v>
      </c>
      <c r="B13">
        <v>0</v>
      </c>
      <c r="C13">
        <v>4</v>
      </c>
      <c r="D13">
        <v>120</v>
      </c>
      <c r="E13">
        <v>354</v>
      </c>
      <c r="F13">
        <v>0</v>
      </c>
      <c r="G13">
        <v>0</v>
      </c>
      <c r="H13">
        <v>163</v>
      </c>
      <c r="I13">
        <v>1</v>
      </c>
      <c r="J13">
        <v>0.6</v>
      </c>
      <c r="K13">
        <v>1</v>
      </c>
      <c r="L13">
        <v>0</v>
      </c>
      <c r="M13">
        <v>3</v>
      </c>
      <c r="N13">
        <v>0</v>
      </c>
      <c r="O13">
        <f t="shared" si="1"/>
        <v>-1.9142648963284534</v>
      </c>
      <c r="P13">
        <f t="shared" si="2"/>
        <v>0.12850247095115733</v>
      </c>
      <c r="Q13">
        <f t="shared" si="3"/>
        <v>0</v>
      </c>
      <c r="R13">
        <f t="shared" si="4"/>
        <v>0</v>
      </c>
      <c r="S13">
        <f t="shared" si="5"/>
        <v>0.8714975290488427</v>
      </c>
      <c r="T13">
        <f t="shared" si="6"/>
        <v>0.13754224931140194</v>
      </c>
    </row>
    <row r="14" spans="1:20" x14ac:dyDescent="0.25">
      <c r="A14">
        <v>63</v>
      </c>
      <c r="B14">
        <v>1</v>
      </c>
      <c r="C14">
        <v>4</v>
      </c>
      <c r="D14">
        <v>130</v>
      </c>
      <c r="E14">
        <v>254</v>
      </c>
      <c r="F14">
        <v>0</v>
      </c>
      <c r="G14">
        <v>2</v>
      </c>
      <c r="H14">
        <v>147</v>
      </c>
      <c r="I14">
        <v>0</v>
      </c>
      <c r="J14">
        <v>1.4</v>
      </c>
      <c r="K14">
        <v>2</v>
      </c>
      <c r="L14">
        <v>1</v>
      </c>
      <c r="M14">
        <v>7</v>
      </c>
      <c r="N14">
        <v>1</v>
      </c>
      <c r="O14">
        <f t="shared" si="1"/>
        <v>2.3600121286444642</v>
      </c>
      <c r="P14">
        <f t="shared" si="2"/>
        <v>0.91372676161194621</v>
      </c>
      <c r="Q14">
        <f t="shared" si="3"/>
        <v>1</v>
      </c>
      <c r="R14">
        <f t="shared" si="4"/>
        <v>0</v>
      </c>
      <c r="S14">
        <f t="shared" si="5"/>
        <v>0.91372676161194621</v>
      </c>
      <c r="T14">
        <f t="shared" si="6"/>
        <v>9.0223700129975701E-2</v>
      </c>
    </row>
    <row r="15" spans="1:20" x14ac:dyDescent="0.25">
      <c r="A15">
        <v>53</v>
      </c>
      <c r="B15">
        <v>1</v>
      </c>
      <c r="C15">
        <v>4</v>
      </c>
      <c r="D15">
        <v>140</v>
      </c>
      <c r="E15">
        <v>203</v>
      </c>
      <c r="F15">
        <v>1</v>
      </c>
      <c r="G15">
        <v>2</v>
      </c>
      <c r="H15">
        <v>155</v>
      </c>
      <c r="I15">
        <v>1</v>
      </c>
      <c r="J15">
        <v>3.1</v>
      </c>
      <c r="K15">
        <v>3</v>
      </c>
      <c r="L15">
        <v>0</v>
      </c>
      <c r="M15">
        <v>7</v>
      </c>
      <c r="N15">
        <v>1</v>
      </c>
      <c r="O15">
        <f t="shared" si="1"/>
        <v>1.9490318841673568</v>
      </c>
      <c r="P15">
        <f t="shared" si="2"/>
        <v>0.87534104026191017</v>
      </c>
      <c r="Q15">
        <f t="shared" si="3"/>
        <v>1</v>
      </c>
      <c r="R15">
        <f t="shared" si="4"/>
        <v>0</v>
      </c>
      <c r="S15">
        <f t="shared" si="5"/>
        <v>0.87534104026191017</v>
      </c>
      <c r="T15">
        <f t="shared" si="6"/>
        <v>0.13314170826201138</v>
      </c>
    </row>
    <row r="16" spans="1:20" x14ac:dyDescent="0.25">
      <c r="A16">
        <v>57</v>
      </c>
      <c r="B16">
        <v>1</v>
      </c>
      <c r="C16">
        <v>4</v>
      </c>
      <c r="D16">
        <v>140</v>
      </c>
      <c r="E16">
        <v>192</v>
      </c>
      <c r="F16">
        <v>0</v>
      </c>
      <c r="G16">
        <v>0</v>
      </c>
      <c r="H16">
        <v>148</v>
      </c>
      <c r="I16">
        <v>0</v>
      </c>
      <c r="J16">
        <v>0.4</v>
      </c>
      <c r="K16">
        <v>2</v>
      </c>
      <c r="L16">
        <v>0</v>
      </c>
      <c r="M16">
        <v>6</v>
      </c>
      <c r="N16">
        <v>0</v>
      </c>
      <c r="O16">
        <f t="shared" si="1"/>
        <v>5.6869940420227749E-3</v>
      </c>
      <c r="P16">
        <f t="shared" si="2"/>
        <v>0.50142174467868061</v>
      </c>
      <c r="Q16">
        <f t="shared" si="3"/>
        <v>1</v>
      </c>
      <c r="R16">
        <f t="shared" si="4"/>
        <v>1</v>
      </c>
      <c r="S16">
        <f t="shared" si="5"/>
        <v>0.49857825532131939</v>
      </c>
      <c r="T16">
        <f t="shared" si="6"/>
        <v>0.69599472031316312</v>
      </c>
    </row>
    <row r="17" spans="1:20" x14ac:dyDescent="0.25">
      <c r="A17">
        <v>56</v>
      </c>
      <c r="B17">
        <v>0</v>
      </c>
      <c r="C17">
        <v>2</v>
      </c>
      <c r="D17">
        <v>140</v>
      </c>
      <c r="E17">
        <v>294</v>
      </c>
      <c r="F17">
        <v>0</v>
      </c>
      <c r="G17">
        <v>2</v>
      </c>
      <c r="H17">
        <v>153</v>
      </c>
      <c r="I17">
        <v>0</v>
      </c>
      <c r="J17">
        <v>1.3</v>
      </c>
      <c r="K17">
        <v>2</v>
      </c>
      <c r="L17">
        <v>0</v>
      </c>
      <c r="M17">
        <v>3</v>
      </c>
      <c r="N17">
        <v>0</v>
      </c>
      <c r="O17">
        <f t="shared" si="1"/>
        <v>-2.3567390781409854</v>
      </c>
      <c r="P17">
        <f t="shared" si="2"/>
        <v>8.6531603138555235E-2</v>
      </c>
      <c r="Q17">
        <f t="shared" si="3"/>
        <v>0</v>
      </c>
      <c r="R17">
        <f t="shared" si="4"/>
        <v>0</v>
      </c>
      <c r="S17">
        <f t="shared" si="5"/>
        <v>0.91346839686144476</v>
      </c>
      <c r="T17">
        <f t="shared" si="6"/>
        <v>9.0506499425962478E-2</v>
      </c>
    </row>
    <row r="18" spans="1:20" x14ac:dyDescent="0.25">
      <c r="A18">
        <v>56</v>
      </c>
      <c r="B18">
        <v>1</v>
      </c>
      <c r="C18">
        <v>3</v>
      </c>
      <c r="D18">
        <v>130</v>
      </c>
      <c r="E18">
        <v>256</v>
      </c>
      <c r="F18">
        <v>1</v>
      </c>
      <c r="G18">
        <v>2</v>
      </c>
      <c r="H18">
        <v>142</v>
      </c>
      <c r="I18">
        <v>1</v>
      </c>
      <c r="J18">
        <v>0.6</v>
      </c>
      <c r="K18">
        <v>2</v>
      </c>
      <c r="L18">
        <v>1</v>
      </c>
      <c r="M18">
        <v>6</v>
      </c>
      <c r="N18">
        <v>1</v>
      </c>
      <c r="O18">
        <f t="shared" si="1"/>
        <v>1.3588638066371947</v>
      </c>
      <c r="P18">
        <f t="shared" si="2"/>
        <v>0.79557497447024961</v>
      </c>
      <c r="Q18">
        <f t="shared" si="3"/>
        <v>1</v>
      </c>
      <c r="R18">
        <f t="shared" si="4"/>
        <v>0</v>
      </c>
      <c r="S18">
        <f t="shared" si="5"/>
        <v>0.79557497447024961</v>
      </c>
      <c r="T18">
        <f t="shared" si="6"/>
        <v>0.2286901874112523</v>
      </c>
    </row>
    <row r="19" spans="1:20" x14ac:dyDescent="0.25">
      <c r="A19">
        <v>44</v>
      </c>
      <c r="B19">
        <v>1</v>
      </c>
      <c r="C19">
        <v>2</v>
      </c>
      <c r="D19">
        <v>120</v>
      </c>
      <c r="E19">
        <v>263</v>
      </c>
      <c r="F19">
        <v>0</v>
      </c>
      <c r="G19">
        <v>0</v>
      </c>
      <c r="H19">
        <v>173</v>
      </c>
      <c r="I19">
        <v>0</v>
      </c>
      <c r="J19">
        <v>0</v>
      </c>
      <c r="K19">
        <v>1</v>
      </c>
      <c r="L19">
        <v>0</v>
      </c>
      <c r="M19">
        <v>7</v>
      </c>
      <c r="N19">
        <v>0</v>
      </c>
      <c r="O19">
        <f t="shared" si="1"/>
        <v>-1.9299294858112495</v>
      </c>
      <c r="P19">
        <f t="shared" si="2"/>
        <v>0.12675838518141644</v>
      </c>
      <c r="Q19">
        <f t="shared" si="3"/>
        <v>0</v>
      </c>
      <c r="R19">
        <f t="shared" si="4"/>
        <v>0</v>
      </c>
      <c r="S19">
        <f t="shared" si="5"/>
        <v>0.87324161481858353</v>
      </c>
      <c r="T19">
        <f t="shared" si="6"/>
        <v>0.13554299761031177</v>
      </c>
    </row>
    <row r="20" spans="1:20" x14ac:dyDescent="0.25">
      <c r="A20">
        <v>52</v>
      </c>
      <c r="B20">
        <v>1</v>
      </c>
      <c r="C20">
        <v>3</v>
      </c>
      <c r="D20">
        <v>172</v>
      </c>
      <c r="E20">
        <v>199</v>
      </c>
      <c r="F20">
        <v>1</v>
      </c>
      <c r="G20">
        <v>0</v>
      </c>
      <c r="H20">
        <v>162</v>
      </c>
      <c r="I20">
        <v>0</v>
      </c>
      <c r="J20">
        <v>0.5</v>
      </c>
      <c r="K20">
        <v>1</v>
      </c>
      <c r="L20">
        <v>0</v>
      </c>
      <c r="M20">
        <v>7</v>
      </c>
      <c r="N20">
        <v>0</v>
      </c>
      <c r="O20">
        <f t="shared" si="1"/>
        <v>-1.2076264791825695</v>
      </c>
      <c r="P20">
        <f t="shared" si="2"/>
        <v>0.23012128752444219</v>
      </c>
      <c r="Q20">
        <f t="shared" si="3"/>
        <v>0</v>
      </c>
      <c r="R20">
        <f t="shared" si="4"/>
        <v>0</v>
      </c>
      <c r="S20">
        <f t="shared" si="5"/>
        <v>0.76987871247555784</v>
      </c>
      <c r="T20">
        <f t="shared" si="6"/>
        <v>0.26152229280690664</v>
      </c>
    </row>
    <row r="21" spans="1:20" x14ac:dyDescent="0.25">
      <c r="A21">
        <v>57</v>
      </c>
      <c r="B21">
        <v>1</v>
      </c>
      <c r="C21">
        <v>3</v>
      </c>
      <c r="D21">
        <v>150</v>
      </c>
      <c r="E21">
        <v>168</v>
      </c>
      <c r="F21">
        <v>0</v>
      </c>
      <c r="G21">
        <v>0</v>
      </c>
      <c r="H21">
        <v>174</v>
      </c>
      <c r="I21">
        <v>0</v>
      </c>
      <c r="J21">
        <v>1.6</v>
      </c>
      <c r="K21">
        <v>1</v>
      </c>
      <c r="L21">
        <v>0</v>
      </c>
      <c r="M21">
        <v>3</v>
      </c>
      <c r="N21">
        <v>0</v>
      </c>
      <c r="O21">
        <f t="shared" si="1"/>
        <v>-2.2919206047469123</v>
      </c>
      <c r="P21">
        <f t="shared" si="2"/>
        <v>9.1794307157356578E-2</v>
      </c>
      <c r="Q21">
        <f t="shared" si="3"/>
        <v>0</v>
      </c>
      <c r="R21">
        <f t="shared" si="4"/>
        <v>0</v>
      </c>
      <c r="S21">
        <f t="shared" si="5"/>
        <v>0.90820569284264341</v>
      </c>
      <c r="T21">
        <f t="shared" si="6"/>
        <v>9.6284392068119659E-2</v>
      </c>
    </row>
    <row r="22" spans="1:20" x14ac:dyDescent="0.25">
      <c r="A22">
        <v>48</v>
      </c>
      <c r="B22">
        <v>1</v>
      </c>
      <c r="C22">
        <v>2</v>
      </c>
      <c r="D22">
        <v>110</v>
      </c>
      <c r="E22">
        <v>229</v>
      </c>
      <c r="F22">
        <v>0</v>
      </c>
      <c r="G22">
        <v>0</v>
      </c>
      <c r="H22">
        <v>168</v>
      </c>
      <c r="I22">
        <v>0</v>
      </c>
      <c r="J22">
        <v>1</v>
      </c>
      <c r="K22">
        <v>3</v>
      </c>
      <c r="L22">
        <v>0</v>
      </c>
      <c r="M22">
        <v>7</v>
      </c>
      <c r="N22">
        <v>1</v>
      </c>
      <c r="O22">
        <f t="shared" si="1"/>
        <v>-0.90608176064512502</v>
      </c>
      <c r="P22">
        <f t="shared" si="2"/>
        <v>0.28780229890979264</v>
      </c>
      <c r="Q22">
        <f t="shared" si="3"/>
        <v>0</v>
      </c>
      <c r="R22">
        <f t="shared" si="4"/>
        <v>1</v>
      </c>
      <c r="S22">
        <f t="shared" si="5"/>
        <v>0.28780229890979264</v>
      </c>
      <c r="T22">
        <f t="shared" si="6"/>
        <v>1.2454814966879697</v>
      </c>
    </row>
    <row r="23" spans="1:20" x14ac:dyDescent="0.25">
      <c r="A23">
        <v>54</v>
      </c>
      <c r="B23">
        <v>1</v>
      </c>
      <c r="C23">
        <v>4</v>
      </c>
      <c r="D23">
        <v>140</v>
      </c>
      <c r="E23">
        <v>239</v>
      </c>
      <c r="F23">
        <v>0</v>
      </c>
      <c r="G23">
        <v>0</v>
      </c>
      <c r="H23">
        <v>160</v>
      </c>
      <c r="I23">
        <v>0</v>
      </c>
      <c r="J23">
        <v>1.2</v>
      </c>
      <c r="K23">
        <v>1</v>
      </c>
      <c r="L23">
        <v>0</v>
      </c>
      <c r="M23">
        <v>3</v>
      </c>
      <c r="N23">
        <v>0</v>
      </c>
      <c r="O23">
        <f t="shared" si="1"/>
        <v>-1.3689504692276868</v>
      </c>
      <c r="P23">
        <f t="shared" si="2"/>
        <v>0.2027894668414072</v>
      </c>
      <c r="Q23">
        <f t="shared" si="3"/>
        <v>0</v>
      </c>
      <c r="R23">
        <f t="shared" si="4"/>
        <v>0</v>
      </c>
      <c r="S23">
        <f t="shared" si="5"/>
        <v>0.7972105331585928</v>
      </c>
      <c r="T23">
        <f t="shared" si="6"/>
        <v>0.22663647803811893</v>
      </c>
    </row>
    <row r="24" spans="1:20" x14ac:dyDescent="0.25">
      <c r="A24">
        <v>48</v>
      </c>
      <c r="B24">
        <v>0</v>
      </c>
      <c r="C24">
        <v>3</v>
      </c>
      <c r="D24">
        <v>130</v>
      </c>
      <c r="E24">
        <v>275</v>
      </c>
      <c r="F24">
        <v>0</v>
      </c>
      <c r="G24">
        <v>0</v>
      </c>
      <c r="H24">
        <v>139</v>
      </c>
      <c r="I24">
        <v>0</v>
      </c>
      <c r="J24">
        <v>0.2</v>
      </c>
      <c r="K24">
        <v>1</v>
      </c>
      <c r="L24">
        <v>0</v>
      </c>
      <c r="M24">
        <v>3</v>
      </c>
      <c r="N24">
        <v>0</v>
      </c>
      <c r="O24">
        <f t="shared" si="1"/>
        <v>-3.0460747987436028</v>
      </c>
      <c r="P24">
        <f t="shared" si="2"/>
        <v>4.5387238454062562E-2</v>
      </c>
      <c r="Q24">
        <f t="shared" si="3"/>
        <v>0</v>
      </c>
      <c r="R24">
        <f t="shared" si="4"/>
        <v>0</v>
      </c>
      <c r="S24">
        <f t="shared" si="5"/>
        <v>0.95461276154593744</v>
      </c>
      <c r="T24">
        <f t="shared" si="6"/>
        <v>4.6449506025009843E-2</v>
      </c>
    </row>
    <row r="25" spans="1:20" x14ac:dyDescent="0.25">
      <c r="A25">
        <v>49</v>
      </c>
      <c r="B25">
        <v>1</v>
      </c>
      <c r="C25">
        <v>2</v>
      </c>
      <c r="D25">
        <v>130</v>
      </c>
      <c r="E25">
        <v>266</v>
      </c>
      <c r="F25">
        <v>0</v>
      </c>
      <c r="G25">
        <v>0</v>
      </c>
      <c r="H25">
        <v>171</v>
      </c>
      <c r="I25">
        <v>0</v>
      </c>
      <c r="J25">
        <v>0.6</v>
      </c>
      <c r="K25">
        <v>1</v>
      </c>
      <c r="L25">
        <v>0</v>
      </c>
      <c r="M25">
        <v>3</v>
      </c>
      <c r="N25">
        <v>0</v>
      </c>
      <c r="O25">
        <f t="shared" si="1"/>
        <v>-2.9312840707507606</v>
      </c>
      <c r="P25">
        <f t="shared" si="2"/>
        <v>5.0628570036752425E-2</v>
      </c>
      <c r="Q25">
        <f t="shared" si="3"/>
        <v>0</v>
      </c>
      <c r="R25">
        <f t="shared" si="4"/>
        <v>0</v>
      </c>
      <c r="S25">
        <f t="shared" si="5"/>
        <v>0.94937142996324753</v>
      </c>
      <c r="T25">
        <f t="shared" si="6"/>
        <v>5.1955166046545979E-2</v>
      </c>
    </row>
    <row r="26" spans="1:20" x14ac:dyDescent="0.25">
      <c r="A26">
        <v>64</v>
      </c>
      <c r="B26">
        <v>1</v>
      </c>
      <c r="C26">
        <v>1</v>
      </c>
      <c r="D26">
        <v>110</v>
      </c>
      <c r="E26">
        <v>211</v>
      </c>
      <c r="F26">
        <v>0</v>
      </c>
      <c r="G26">
        <v>2</v>
      </c>
      <c r="H26">
        <v>144</v>
      </c>
      <c r="I26">
        <v>1</v>
      </c>
      <c r="J26">
        <v>1.8</v>
      </c>
      <c r="K26">
        <v>2</v>
      </c>
      <c r="L26">
        <v>0</v>
      </c>
      <c r="M26">
        <v>3</v>
      </c>
      <c r="N26">
        <v>0</v>
      </c>
      <c r="O26">
        <f t="shared" si="1"/>
        <v>-1.6339980450877798</v>
      </c>
      <c r="P26">
        <f t="shared" si="2"/>
        <v>0.16328340498031679</v>
      </c>
      <c r="Q26">
        <f t="shared" si="3"/>
        <v>0</v>
      </c>
      <c r="R26">
        <f t="shared" si="4"/>
        <v>0</v>
      </c>
      <c r="S26">
        <f t="shared" si="5"/>
        <v>0.83671659501968321</v>
      </c>
      <c r="T26">
        <f t="shared" si="6"/>
        <v>0.17826986198258787</v>
      </c>
    </row>
    <row r="27" spans="1:20" x14ac:dyDescent="0.25">
      <c r="A27">
        <v>58</v>
      </c>
      <c r="B27">
        <v>0</v>
      </c>
      <c r="C27">
        <v>1</v>
      </c>
      <c r="D27">
        <v>150</v>
      </c>
      <c r="E27">
        <v>283</v>
      </c>
      <c r="F27">
        <v>1</v>
      </c>
      <c r="G27">
        <v>2</v>
      </c>
      <c r="H27">
        <v>162</v>
      </c>
      <c r="I27">
        <v>0</v>
      </c>
      <c r="J27">
        <v>1</v>
      </c>
      <c r="K27">
        <v>1</v>
      </c>
      <c r="L27">
        <v>0</v>
      </c>
      <c r="M27">
        <v>3</v>
      </c>
      <c r="N27">
        <v>0</v>
      </c>
      <c r="O27">
        <f t="shared" si="1"/>
        <v>-4.6276457453929503</v>
      </c>
      <c r="P27">
        <f t="shared" si="2"/>
        <v>9.6830726663069445E-3</v>
      </c>
      <c r="Q27">
        <f t="shared" si="3"/>
        <v>0</v>
      </c>
      <c r="R27">
        <f t="shared" si="4"/>
        <v>0</v>
      </c>
      <c r="S27">
        <f t="shared" si="5"/>
        <v>0.99031692733369303</v>
      </c>
      <c r="T27">
        <f t="shared" si="6"/>
        <v>9.7302584638429106E-3</v>
      </c>
    </row>
    <row r="28" spans="1:20" x14ac:dyDescent="0.25">
      <c r="A28">
        <v>58</v>
      </c>
      <c r="B28">
        <v>1</v>
      </c>
      <c r="C28">
        <v>2</v>
      </c>
      <c r="D28">
        <v>120</v>
      </c>
      <c r="E28">
        <v>284</v>
      </c>
      <c r="F28">
        <v>0</v>
      </c>
      <c r="G28">
        <v>2</v>
      </c>
      <c r="H28">
        <v>160</v>
      </c>
      <c r="I28">
        <v>0</v>
      </c>
      <c r="J28">
        <v>1.8</v>
      </c>
      <c r="K28">
        <v>2</v>
      </c>
      <c r="L28">
        <v>0</v>
      </c>
      <c r="M28">
        <v>3</v>
      </c>
      <c r="N28">
        <v>1</v>
      </c>
      <c r="O28">
        <f t="shared" si="1"/>
        <v>-1.6247446346913241</v>
      </c>
      <c r="P28">
        <f t="shared" si="2"/>
        <v>0.16455156606872445</v>
      </c>
      <c r="Q28">
        <f t="shared" si="3"/>
        <v>0</v>
      </c>
      <c r="R28">
        <f t="shared" si="4"/>
        <v>1</v>
      </c>
      <c r="S28">
        <f t="shared" si="5"/>
        <v>0.16455156606872445</v>
      </c>
      <c r="T28">
        <f t="shared" si="6"/>
        <v>1.8045312863562513</v>
      </c>
    </row>
    <row r="29" spans="1:20" x14ac:dyDescent="0.25">
      <c r="A29">
        <v>58</v>
      </c>
      <c r="B29">
        <v>1</v>
      </c>
      <c r="C29">
        <v>3</v>
      </c>
      <c r="D29">
        <v>132</v>
      </c>
      <c r="E29">
        <v>224</v>
      </c>
      <c r="F29">
        <v>0</v>
      </c>
      <c r="G29">
        <v>2</v>
      </c>
      <c r="H29">
        <v>173</v>
      </c>
      <c r="I29">
        <v>0</v>
      </c>
      <c r="J29">
        <v>3.2</v>
      </c>
      <c r="K29">
        <v>1</v>
      </c>
      <c r="L29">
        <v>2</v>
      </c>
      <c r="M29">
        <v>7</v>
      </c>
      <c r="N29">
        <v>1</v>
      </c>
      <c r="O29">
        <f t="shared" si="1"/>
        <v>2.358837625387463</v>
      </c>
      <c r="P29">
        <f t="shared" si="2"/>
        <v>0.91363413032331164</v>
      </c>
      <c r="Q29">
        <f t="shared" si="3"/>
        <v>1</v>
      </c>
      <c r="R29">
        <f t="shared" si="4"/>
        <v>0</v>
      </c>
      <c r="S29">
        <f t="shared" si="5"/>
        <v>0.91363413032331164</v>
      </c>
      <c r="T29">
        <f t="shared" si="6"/>
        <v>9.0325082718519356E-2</v>
      </c>
    </row>
    <row r="30" spans="1:20" x14ac:dyDescent="0.25">
      <c r="A30">
        <v>60</v>
      </c>
      <c r="B30">
        <v>1</v>
      </c>
      <c r="C30">
        <v>4</v>
      </c>
      <c r="D30">
        <v>130</v>
      </c>
      <c r="E30">
        <v>206</v>
      </c>
      <c r="F30">
        <v>0</v>
      </c>
      <c r="G30">
        <v>2</v>
      </c>
      <c r="H30">
        <v>132</v>
      </c>
      <c r="I30">
        <v>1</v>
      </c>
      <c r="J30">
        <v>2.4</v>
      </c>
      <c r="K30">
        <v>2</v>
      </c>
      <c r="L30">
        <v>2</v>
      </c>
      <c r="M30">
        <v>7</v>
      </c>
      <c r="N30">
        <v>1</v>
      </c>
      <c r="O30">
        <f t="shared" si="1"/>
        <v>4.913893194355059</v>
      </c>
      <c r="P30">
        <f t="shared" si="2"/>
        <v>0.99270969722754521</v>
      </c>
      <c r="Q30">
        <f t="shared" si="3"/>
        <v>1</v>
      </c>
      <c r="R30">
        <f t="shared" si="4"/>
        <v>0</v>
      </c>
      <c r="S30">
        <f t="shared" si="5"/>
        <v>0.99270969722754521</v>
      </c>
      <c r="T30">
        <f t="shared" si="6"/>
        <v>7.3170068963010681E-3</v>
      </c>
    </row>
    <row r="31" spans="1:20" x14ac:dyDescent="0.25">
      <c r="A31">
        <v>50</v>
      </c>
      <c r="B31">
        <v>0</v>
      </c>
      <c r="C31">
        <v>3</v>
      </c>
      <c r="D31">
        <v>120</v>
      </c>
      <c r="E31">
        <v>219</v>
      </c>
      <c r="F31">
        <v>0</v>
      </c>
      <c r="G31">
        <v>0</v>
      </c>
      <c r="H31">
        <v>158</v>
      </c>
      <c r="I31">
        <v>0</v>
      </c>
      <c r="J31">
        <v>1.6</v>
      </c>
      <c r="K31">
        <v>2</v>
      </c>
      <c r="L31">
        <v>0</v>
      </c>
      <c r="M31">
        <v>3</v>
      </c>
      <c r="N31">
        <v>0</v>
      </c>
      <c r="O31">
        <f t="shared" si="1"/>
        <v>-3.0708251045353281</v>
      </c>
      <c r="P31">
        <f t="shared" si="2"/>
        <v>4.4326861373932672E-2</v>
      </c>
      <c r="Q31">
        <f t="shared" si="3"/>
        <v>0</v>
      </c>
      <c r="R31">
        <f t="shared" si="4"/>
        <v>0</v>
      </c>
      <c r="S31">
        <f t="shared" si="5"/>
        <v>0.95567313862606729</v>
      </c>
      <c r="T31">
        <f t="shared" si="6"/>
        <v>4.5339329596504351E-2</v>
      </c>
    </row>
    <row r="32" spans="1:20" x14ac:dyDescent="0.25">
      <c r="A32">
        <v>58</v>
      </c>
      <c r="B32">
        <v>0</v>
      </c>
      <c r="C32">
        <v>3</v>
      </c>
      <c r="D32">
        <v>120</v>
      </c>
      <c r="E32">
        <v>340</v>
      </c>
      <c r="F32">
        <v>0</v>
      </c>
      <c r="G32">
        <v>0</v>
      </c>
      <c r="H32">
        <v>172</v>
      </c>
      <c r="I32">
        <v>0</v>
      </c>
      <c r="J32">
        <v>0</v>
      </c>
      <c r="K32">
        <v>1</v>
      </c>
      <c r="L32">
        <v>0</v>
      </c>
      <c r="M32">
        <v>3</v>
      </c>
      <c r="N32">
        <v>0</v>
      </c>
      <c r="O32">
        <f t="shared" si="1"/>
        <v>-3.8348024131264129</v>
      </c>
      <c r="P32">
        <f t="shared" si="2"/>
        <v>2.1148677027677892E-2</v>
      </c>
      <c r="Q32">
        <f t="shared" si="3"/>
        <v>0</v>
      </c>
      <c r="R32">
        <f t="shared" si="4"/>
        <v>0</v>
      </c>
      <c r="S32">
        <f t="shared" si="5"/>
        <v>0.97885132297232214</v>
      </c>
      <c r="T32">
        <f t="shared" si="6"/>
        <v>2.1375514202729793E-2</v>
      </c>
    </row>
    <row r="33" spans="1:20" x14ac:dyDescent="0.25">
      <c r="A33">
        <v>66</v>
      </c>
      <c r="B33">
        <v>0</v>
      </c>
      <c r="C33">
        <v>1</v>
      </c>
      <c r="D33">
        <v>150</v>
      </c>
      <c r="E33">
        <v>226</v>
      </c>
      <c r="F33">
        <v>0</v>
      </c>
      <c r="G33">
        <v>0</v>
      </c>
      <c r="H33">
        <v>114</v>
      </c>
      <c r="I33">
        <v>0</v>
      </c>
      <c r="J33">
        <v>2.6</v>
      </c>
      <c r="K33">
        <v>3</v>
      </c>
      <c r="L33">
        <v>0</v>
      </c>
      <c r="M33">
        <v>3</v>
      </c>
      <c r="N33">
        <v>0</v>
      </c>
      <c r="O33">
        <f t="shared" si="1"/>
        <v>-1.9662769101872266</v>
      </c>
      <c r="P33">
        <f t="shared" si="2"/>
        <v>0.12278934586578809</v>
      </c>
      <c r="Q33">
        <f t="shared" si="3"/>
        <v>0</v>
      </c>
      <c r="R33">
        <f t="shared" si="4"/>
        <v>0</v>
      </c>
      <c r="S33">
        <f t="shared" si="5"/>
        <v>0.87721065413421195</v>
      </c>
      <c r="T33">
        <f t="shared" si="6"/>
        <v>0.13100811689632461</v>
      </c>
    </row>
    <row r="34" spans="1:20" x14ac:dyDescent="0.25">
      <c r="A34">
        <v>43</v>
      </c>
      <c r="B34">
        <v>1</v>
      </c>
      <c r="C34">
        <v>4</v>
      </c>
      <c r="D34">
        <v>150</v>
      </c>
      <c r="E34">
        <v>247</v>
      </c>
      <c r="F34">
        <v>0</v>
      </c>
      <c r="G34">
        <v>0</v>
      </c>
      <c r="H34">
        <v>171</v>
      </c>
      <c r="I34">
        <v>0</v>
      </c>
      <c r="J34">
        <v>1.5</v>
      </c>
      <c r="K34">
        <v>1</v>
      </c>
      <c r="L34">
        <v>0</v>
      </c>
      <c r="M34">
        <v>3</v>
      </c>
      <c r="N34">
        <v>0</v>
      </c>
      <c r="O34">
        <f t="shared" si="1"/>
        <v>-1.0858654713692379</v>
      </c>
      <c r="P34">
        <f t="shared" si="2"/>
        <v>0.252397636337446</v>
      </c>
      <c r="Q34">
        <f t="shared" si="3"/>
        <v>0</v>
      </c>
      <c r="R34">
        <f t="shared" si="4"/>
        <v>0</v>
      </c>
      <c r="S34">
        <f t="shared" si="5"/>
        <v>0.74760236366255395</v>
      </c>
      <c r="T34">
        <f t="shared" si="6"/>
        <v>0.29088404173831972</v>
      </c>
    </row>
    <row r="35" spans="1:20" x14ac:dyDescent="0.25">
      <c r="A35">
        <v>40</v>
      </c>
      <c r="B35">
        <v>1</v>
      </c>
      <c r="C35">
        <v>4</v>
      </c>
      <c r="D35">
        <v>110</v>
      </c>
      <c r="E35">
        <v>167</v>
      </c>
      <c r="F35">
        <v>0</v>
      </c>
      <c r="G35">
        <v>2</v>
      </c>
      <c r="H35">
        <v>114</v>
      </c>
      <c r="I35">
        <v>1</v>
      </c>
      <c r="J35">
        <v>2</v>
      </c>
      <c r="K35">
        <v>2</v>
      </c>
      <c r="L35">
        <v>0</v>
      </c>
      <c r="M35">
        <v>7</v>
      </c>
      <c r="N35">
        <v>1</v>
      </c>
      <c r="O35">
        <f t="shared" si="1"/>
        <v>2.2589328493057854</v>
      </c>
      <c r="P35">
        <f t="shared" si="2"/>
        <v>0.90541828404628144</v>
      </c>
      <c r="Q35">
        <f t="shared" si="3"/>
        <v>1</v>
      </c>
      <c r="R35">
        <f t="shared" si="4"/>
        <v>0</v>
      </c>
      <c r="S35">
        <f t="shared" si="5"/>
        <v>0.90541828404628144</v>
      </c>
      <c r="T35">
        <f t="shared" si="6"/>
        <v>9.9358249743846452E-2</v>
      </c>
    </row>
    <row r="36" spans="1:20" x14ac:dyDescent="0.25">
      <c r="A36">
        <v>69</v>
      </c>
      <c r="B36">
        <v>0</v>
      </c>
      <c r="C36">
        <v>1</v>
      </c>
      <c r="D36">
        <v>140</v>
      </c>
      <c r="E36">
        <v>239</v>
      </c>
      <c r="F36">
        <v>0</v>
      </c>
      <c r="G36">
        <v>0</v>
      </c>
      <c r="H36">
        <v>151</v>
      </c>
      <c r="I36">
        <v>0</v>
      </c>
      <c r="J36">
        <v>1.8</v>
      </c>
      <c r="K36">
        <v>1</v>
      </c>
      <c r="L36">
        <v>2</v>
      </c>
      <c r="M36">
        <v>3</v>
      </c>
      <c r="N36">
        <v>0</v>
      </c>
      <c r="O36">
        <f t="shared" si="1"/>
        <v>-1.7513684375446354</v>
      </c>
      <c r="P36">
        <f t="shared" si="2"/>
        <v>0.14787468117989244</v>
      </c>
      <c r="Q36">
        <f t="shared" si="3"/>
        <v>0</v>
      </c>
      <c r="R36">
        <f t="shared" si="4"/>
        <v>0</v>
      </c>
      <c r="S36">
        <f t="shared" si="5"/>
        <v>0.85212531882010756</v>
      </c>
      <c r="T36">
        <f t="shared" si="6"/>
        <v>0.16002167515214602</v>
      </c>
    </row>
    <row r="37" spans="1:20" x14ac:dyDescent="0.25">
      <c r="A37">
        <v>60</v>
      </c>
      <c r="B37">
        <v>1</v>
      </c>
      <c r="C37">
        <v>4</v>
      </c>
      <c r="D37">
        <v>117</v>
      </c>
      <c r="E37">
        <v>230</v>
      </c>
      <c r="F37">
        <v>1</v>
      </c>
      <c r="G37">
        <v>0</v>
      </c>
      <c r="H37">
        <v>160</v>
      </c>
      <c r="I37">
        <v>1</v>
      </c>
      <c r="J37">
        <v>1.4</v>
      </c>
      <c r="K37">
        <v>1</v>
      </c>
      <c r="L37">
        <v>2</v>
      </c>
      <c r="M37">
        <v>7</v>
      </c>
      <c r="N37">
        <v>1</v>
      </c>
      <c r="O37">
        <f t="shared" si="1"/>
        <v>1.8129491396111819</v>
      </c>
      <c r="P37">
        <f t="shared" si="2"/>
        <v>0.85971792685234083</v>
      </c>
      <c r="Q37">
        <f t="shared" si="3"/>
        <v>1</v>
      </c>
      <c r="R37">
        <f t="shared" si="4"/>
        <v>0</v>
      </c>
      <c r="S37">
        <f t="shared" si="5"/>
        <v>0.85971792685234083</v>
      </c>
      <c r="T37">
        <f t="shared" si="6"/>
        <v>0.1511509355678966</v>
      </c>
    </row>
    <row r="38" spans="1:20" x14ac:dyDescent="0.25">
      <c r="A38">
        <v>64</v>
      </c>
      <c r="B38">
        <v>1</v>
      </c>
      <c r="C38">
        <v>3</v>
      </c>
      <c r="D38">
        <v>140</v>
      </c>
      <c r="E38">
        <v>335</v>
      </c>
      <c r="F38">
        <v>0</v>
      </c>
      <c r="G38">
        <v>0</v>
      </c>
      <c r="H38">
        <v>158</v>
      </c>
      <c r="I38">
        <v>0</v>
      </c>
      <c r="J38">
        <v>0</v>
      </c>
      <c r="K38">
        <v>1</v>
      </c>
      <c r="L38">
        <v>0</v>
      </c>
      <c r="M38">
        <v>3</v>
      </c>
      <c r="N38">
        <v>1</v>
      </c>
      <c r="O38">
        <f t="shared" si="1"/>
        <v>-1.8624364253189905</v>
      </c>
      <c r="P38">
        <f t="shared" si="2"/>
        <v>0.13441931941684299</v>
      </c>
      <c r="Q38">
        <f t="shared" si="3"/>
        <v>0</v>
      </c>
      <c r="R38">
        <f t="shared" si="4"/>
        <v>1</v>
      </c>
      <c r="S38">
        <f t="shared" si="5"/>
        <v>0.13441931941684299</v>
      </c>
      <c r="T38">
        <f t="shared" si="6"/>
        <v>2.0067911155624714</v>
      </c>
    </row>
    <row r="39" spans="1:20" x14ac:dyDescent="0.25">
      <c r="A39">
        <v>59</v>
      </c>
      <c r="B39">
        <v>1</v>
      </c>
      <c r="C39">
        <v>4</v>
      </c>
      <c r="D39">
        <v>135</v>
      </c>
      <c r="E39">
        <v>234</v>
      </c>
      <c r="F39">
        <v>0</v>
      </c>
      <c r="G39">
        <v>0</v>
      </c>
      <c r="H39">
        <v>161</v>
      </c>
      <c r="I39">
        <v>0</v>
      </c>
      <c r="J39">
        <v>0.5</v>
      </c>
      <c r="K39">
        <v>2</v>
      </c>
      <c r="L39">
        <v>0</v>
      </c>
      <c r="M39">
        <v>7</v>
      </c>
      <c r="N39">
        <v>0</v>
      </c>
      <c r="O39">
        <f t="shared" si="1"/>
        <v>0.16699803597033203</v>
      </c>
      <c r="P39">
        <f t="shared" si="2"/>
        <v>0.54165275176772387</v>
      </c>
      <c r="Q39">
        <f t="shared" si="3"/>
        <v>1</v>
      </c>
      <c r="R39">
        <f t="shared" si="4"/>
        <v>1</v>
      </c>
      <c r="S39">
        <f t="shared" si="5"/>
        <v>0.45834724823227613</v>
      </c>
      <c r="T39">
        <f t="shared" si="6"/>
        <v>0.78012819823091228</v>
      </c>
    </row>
    <row r="40" spans="1:20" x14ac:dyDescent="0.25">
      <c r="A40">
        <v>44</v>
      </c>
      <c r="B40">
        <v>1</v>
      </c>
      <c r="C40">
        <v>3</v>
      </c>
      <c r="D40">
        <v>130</v>
      </c>
      <c r="E40">
        <v>233</v>
      </c>
      <c r="F40">
        <v>0</v>
      </c>
      <c r="G40">
        <v>0</v>
      </c>
      <c r="H40">
        <v>179</v>
      </c>
      <c r="I40">
        <v>1</v>
      </c>
      <c r="J40">
        <v>0.4</v>
      </c>
      <c r="K40">
        <v>1</v>
      </c>
      <c r="L40">
        <v>0</v>
      </c>
      <c r="M40">
        <v>3</v>
      </c>
      <c r="N40">
        <v>0</v>
      </c>
      <c r="O40">
        <f t="shared" si="1"/>
        <v>-1.73808846698926</v>
      </c>
      <c r="P40">
        <f t="shared" si="2"/>
        <v>0.1495558975397773</v>
      </c>
      <c r="Q40">
        <f t="shared" si="3"/>
        <v>0</v>
      </c>
      <c r="R40">
        <f t="shared" si="4"/>
        <v>0</v>
      </c>
      <c r="S40">
        <f t="shared" si="5"/>
        <v>0.85044410246022273</v>
      </c>
      <c r="T40">
        <f t="shared" si="6"/>
        <v>0.16199659245690723</v>
      </c>
    </row>
    <row r="41" spans="1:20" x14ac:dyDescent="0.25">
      <c r="A41">
        <v>42</v>
      </c>
      <c r="B41">
        <v>1</v>
      </c>
      <c r="C41">
        <v>4</v>
      </c>
      <c r="D41">
        <v>140</v>
      </c>
      <c r="E41">
        <v>226</v>
      </c>
      <c r="F41">
        <v>0</v>
      </c>
      <c r="G41">
        <v>0</v>
      </c>
      <c r="H41">
        <v>178</v>
      </c>
      <c r="I41">
        <v>0</v>
      </c>
      <c r="J41">
        <v>0</v>
      </c>
      <c r="K41">
        <v>1</v>
      </c>
      <c r="L41">
        <v>0</v>
      </c>
      <c r="M41">
        <v>3</v>
      </c>
      <c r="N41">
        <v>0</v>
      </c>
      <c r="O41">
        <f t="shared" si="1"/>
        <v>-1.9327824930637645</v>
      </c>
      <c r="P41">
        <f t="shared" si="2"/>
        <v>0.12644291996078427</v>
      </c>
      <c r="Q41">
        <f t="shared" si="3"/>
        <v>0</v>
      </c>
      <c r="R41">
        <f t="shared" si="4"/>
        <v>0</v>
      </c>
      <c r="S41">
        <f t="shared" si="5"/>
        <v>0.87355708003921573</v>
      </c>
      <c r="T41">
        <f t="shared" si="6"/>
        <v>0.13518180519015427</v>
      </c>
    </row>
    <row r="42" spans="1:20" x14ac:dyDescent="0.25">
      <c r="A42">
        <v>43</v>
      </c>
      <c r="B42">
        <v>1</v>
      </c>
      <c r="C42">
        <v>4</v>
      </c>
      <c r="D42">
        <v>120</v>
      </c>
      <c r="E42">
        <v>177</v>
      </c>
      <c r="F42">
        <v>0</v>
      </c>
      <c r="G42">
        <v>2</v>
      </c>
      <c r="H42">
        <v>120</v>
      </c>
      <c r="I42">
        <v>1</v>
      </c>
      <c r="J42">
        <v>2.5</v>
      </c>
      <c r="K42">
        <v>2</v>
      </c>
      <c r="L42">
        <v>0</v>
      </c>
      <c r="M42">
        <v>7</v>
      </c>
      <c r="N42">
        <v>1</v>
      </c>
      <c r="O42">
        <f t="shared" si="1"/>
        <v>2.5065628779550631</v>
      </c>
      <c r="P42">
        <f t="shared" si="2"/>
        <v>0.92460062334693893</v>
      </c>
      <c r="Q42">
        <f t="shared" si="3"/>
        <v>1</v>
      </c>
      <c r="R42">
        <f t="shared" si="4"/>
        <v>0</v>
      </c>
      <c r="S42">
        <f t="shared" si="5"/>
        <v>0.92460062334693893</v>
      </c>
      <c r="T42">
        <f t="shared" si="6"/>
        <v>7.8393393248119267E-2</v>
      </c>
    </row>
    <row r="43" spans="1:20" x14ac:dyDescent="0.25">
      <c r="A43">
        <v>57</v>
      </c>
      <c r="B43">
        <v>1</v>
      </c>
      <c r="C43">
        <v>4</v>
      </c>
      <c r="D43">
        <v>150</v>
      </c>
      <c r="E43">
        <v>276</v>
      </c>
      <c r="F43">
        <v>0</v>
      </c>
      <c r="G43">
        <v>2</v>
      </c>
      <c r="H43">
        <v>112</v>
      </c>
      <c r="I43">
        <v>1</v>
      </c>
      <c r="J43">
        <v>0.6</v>
      </c>
      <c r="K43">
        <v>2</v>
      </c>
      <c r="L43">
        <v>1</v>
      </c>
      <c r="M43">
        <v>6</v>
      </c>
      <c r="N43">
        <v>1</v>
      </c>
      <c r="O43">
        <f t="shared" si="1"/>
        <v>4.1432766757623893</v>
      </c>
      <c r="P43">
        <f t="shared" si="2"/>
        <v>0.98437718315320133</v>
      </c>
      <c r="Q43">
        <f t="shared" si="3"/>
        <v>1</v>
      </c>
      <c r="R43">
        <f t="shared" si="4"/>
        <v>0</v>
      </c>
      <c r="S43">
        <f t="shared" si="5"/>
        <v>0.98437718315320133</v>
      </c>
      <c r="T43">
        <f t="shared" si="6"/>
        <v>1.5746139164171752E-2</v>
      </c>
    </row>
    <row r="44" spans="1:20" x14ac:dyDescent="0.25">
      <c r="A44">
        <v>55</v>
      </c>
      <c r="B44">
        <v>1</v>
      </c>
      <c r="C44">
        <v>4</v>
      </c>
      <c r="D44">
        <v>132</v>
      </c>
      <c r="E44">
        <v>353</v>
      </c>
      <c r="F44">
        <v>0</v>
      </c>
      <c r="G44">
        <v>0</v>
      </c>
      <c r="H44">
        <v>132</v>
      </c>
      <c r="I44">
        <v>1</v>
      </c>
      <c r="J44">
        <v>1.2</v>
      </c>
      <c r="K44">
        <v>2</v>
      </c>
      <c r="L44">
        <v>1</v>
      </c>
      <c r="M44">
        <v>7</v>
      </c>
      <c r="N44">
        <v>1</v>
      </c>
      <c r="O44">
        <f t="shared" si="1"/>
        <v>3.7122305764813346</v>
      </c>
      <c r="P44">
        <f t="shared" si="2"/>
        <v>0.97615927650322465</v>
      </c>
      <c r="Q44">
        <f t="shared" si="3"/>
        <v>1</v>
      </c>
      <c r="R44">
        <f t="shared" si="4"/>
        <v>0</v>
      </c>
      <c r="S44">
        <f t="shared" si="5"/>
        <v>0.97615927650322465</v>
      </c>
      <c r="T44">
        <f t="shared" si="6"/>
        <v>2.4129512745046412E-2</v>
      </c>
    </row>
    <row r="45" spans="1:20" x14ac:dyDescent="0.25">
      <c r="A45">
        <v>61</v>
      </c>
      <c r="B45">
        <v>1</v>
      </c>
      <c r="C45">
        <v>3</v>
      </c>
      <c r="D45">
        <v>150</v>
      </c>
      <c r="E45">
        <v>243</v>
      </c>
      <c r="F45">
        <v>1</v>
      </c>
      <c r="G45">
        <v>0</v>
      </c>
      <c r="H45">
        <v>137</v>
      </c>
      <c r="I45">
        <v>1</v>
      </c>
      <c r="J45">
        <v>1</v>
      </c>
      <c r="K45">
        <v>2</v>
      </c>
      <c r="L45">
        <v>0</v>
      </c>
      <c r="M45">
        <v>3</v>
      </c>
      <c r="N45">
        <v>0</v>
      </c>
      <c r="O45">
        <f t="shared" si="1"/>
        <v>-0.88354780510202335</v>
      </c>
      <c r="P45">
        <f t="shared" si="2"/>
        <v>0.29244312635662151</v>
      </c>
      <c r="Q45">
        <f t="shared" si="3"/>
        <v>0</v>
      </c>
      <c r="R45">
        <f t="shared" si="4"/>
        <v>0</v>
      </c>
      <c r="S45">
        <f t="shared" si="5"/>
        <v>0.70755687364337849</v>
      </c>
      <c r="T45">
        <f t="shared" si="6"/>
        <v>0.34593726592049473</v>
      </c>
    </row>
    <row r="46" spans="1:20" x14ac:dyDescent="0.25">
      <c r="A46">
        <v>65</v>
      </c>
      <c r="B46">
        <v>0</v>
      </c>
      <c r="C46">
        <v>4</v>
      </c>
      <c r="D46">
        <v>150</v>
      </c>
      <c r="E46">
        <v>225</v>
      </c>
      <c r="F46">
        <v>0</v>
      </c>
      <c r="G46">
        <v>2</v>
      </c>
      <c r="H46">
        <v>114</v>
      </c>
      <c r="I46">
        <v>0</v>
      </c>
      <c r="J46">
        <v>1</v>
      </c>
      <c r="K46">
        <v>2</v>
      </c>
      <c r="L46">
        <v>3</v>
      </c>
      <c r="M46">
        <v>7</v>
      </c>
      <c r="N46">
        <v>1</v>
      </c>
      <c r="O46">
        <f t="shared" si="1"/>
        <v>4.4739964418025044</v>
      </c>
      <c r="P46">
        <f t="shared" si="2"/>
        <v>0.98872687372436663</v>
      </c>
      <c r="Q46">
        <f t="shared" si="3"/>
        <v>1</v>
      </c>
      <c r="R46">
        <f t="shared" si="4"/>
        <v>0</v>
      </c>
      <c r="S46">
        <f t="shared" si="5"/>
        <v>0.98872687372436663</v>
      </c>
      <c r="T46">
        <f t="shared" si="6"/>
        <v>1.1337149580265857E-2</v>
      </c>
    </row>
    <row r="47" spans="1:20" x14ac:dyDescent="0.25">
      <c r="A47">
        <v>40</v>
      </c>
      <c r="B47">
        <v>1</v>
      </c>
      <c r="C47">
        <v>1</v>
      </c>
      <c r="D47">
        <v>140</v>
      </c>
      <c r="E47">
        <v>199</v>
      </c>
      <c r="F47">
        <v>0</v>
      </c>
      <c r="G47">
        <v>0</v>
      </c>
      <c r="H47">
        <v>178</v>
      </c>
      <c r="I47">
        <v>1</v>
      </c>
      <c r="J47">
        <v>1.4</v>
      </c>
      <c r="K47">
        <v>1</v>
      </c>
      <c r="L47">
        <v>0</v>
      </c>
      <c r="M47">
        <v>7</v>
      </c>
      <c r="N47">
        <v>0</v>
      </c>
      <c r="O47">
        <f t="shared" si="1"/>
        <v>-1.1188847982458485</v>
      </c>
      <c r="P47">
        <f t="shared" si="2"/>
        <v>0.24621820061299859</v>
      </c>
      <c r="Q47">
        <f t="shared" si="3"/>
        <v>0</v>
      </c>
      <c r="R47">
        <f t="shared" si="4"/>
        <v>0</v>
      </c>
      <c r="S47">
        <f t="shared" si="5"/>
        <v>0.75378179938700141</v>
      </c>
      <c r="T47">
        <f t="shared" si="6"/>
        <v>0.28265234358917946</v>
      </c>
    </row>
    <row r="48" spans="1:20" x14ac:dyDescent="0.25">
      <c r="A48">
        <v>71</v>
      </c>
      <c r="B48">
        <v>0</v>
      </c>
      <c r="C48">
        <v>2</v>
      </c>
      <c r="D48">
        <v>160</v>
      </c>
      <c r="E48">
        <v>302</v>
      </c>
      <c r="F48">
        <v>0</v>
      </c>
      <c r="G48">
        <v>0</v>
      </c>
      <c r="H48">
        <v>162</v>
      </c>
      <c r="I48">
        <v>0</v>
      </c>
      <c r="J48">
        <v>0.4</v>
      </c>
      <c r="K48">
        <v>1</v>
      </c>
      <c r="L48">
        <v>2</v>
      </c>
      <c r="M48">
        <v>3</v>
      </c>
      <c r="N48">
        <v>0</v>
      </c>
      <c r="O48">
        <f t="shared" si="1"/>
        <v>-0.98180706213967017</v>
      </c>
      <c r="P48">
        <f t="shared" si="2"/>
        <v>0.27253337022139523</v>
      </c>
      <c r="Q48">
        <f t="shared" si="3"/>
        <v>0</v>
      </c>
      <c r="R48">
        <f t="shared" si="4"/>
        <v>0</v>
      </c>
      <c r="S48">
        <f t="shared" si="5"/>
        <v>0.72746662977860477</v>
      </c>
      <c r="T48">
        <f t="shared" si="6"/>
        <v>0.31818715070866815</v>
      </c>
    </row>
    <row r="49" spans="1:20" x14ac:dyDescent="0.25">
      <c r="A49">
        <v>59</v>
      </c>
      <c r="B49">
        <v>1</v>
      </c>
      <c r="C49">
        <v>3</v>
      </c>
      <c r="D49">
        <v>150</v>
      </c>
      <c r="E49">
        <v>212</v>
      </c>
      <c r="F49">
        <v>1</v>
      </c>
      <c r="G49">
        <v>0</v>
      </c>
      <c r="H49">
        <v>157</v>
      </c>
      <c r="I49">
        <v>0</v>
      </c>
      <c r="J49">
        <v>1.6</v>
      </c>
      <c r="K49">
        <v>1</v>
      </c>
      <c r="L49">
        <v>0</v>
      </c>
      <c r="M49">
        <v>3</v>
      </c>
      <c r="N49">
        <v>0</v>
      </c>
      <c r="O49">
        <f t="shared" si="1"/>
        <v>-2.7710905696985257</v>
      </c>
      <c r="P49">
        <f t="shared" si="2"/>
        <v>5.8906526954683951E-2</v>
      </c>
      <c r="Q49">
        <f t="shared" si="3"/>
        <v>0</v>
      </c>
      <c r="R49">
        <f t="shared" si="4"/>
        <v>0</v>
      </c>
      <c r="S49">
        <f t="shared" si="5"/>
        <v>0.9410934730453161</v>
      </c>
      <c r="T49">
        <f t="shared" si="6"/>
        <v>6.0712810594302453E-2</v>
      </c>
    </row>
    <row r="50" spans="1:20" x14ac:dyDescent="0.25">
      <c r="A50">
        <v>61</v>
      </c>
      <c r="B50">
        <v>0</v>
      </c>
      <c r="C50">
        <v>4</v>
      </c>
      <c r="D50">
        <v>130</v>
      </c>
      <c r="E50">
        <v>330</v>
      </c>
      <c r="F50">
        <v>0</v>
      </c>
      <c r="G50">
        <v>2</v>
      </c>
      <c r="H50">
        <v>169</v>
      </c>
      <c r="I50">
        <v>0</v>
      </c>
      <c r="J50">
        <v>0</v>
      </c>
      <c r="K50">
        <v>1</v>
      </c>
      <c r="L50">
        <v>0</v>
      </c>
      <c r="M50">
        <v>3</v>
      </c>
      <c r="N50">
        <v>1</v>
      </c>
      <c r="O50">
        <f t="shared" si="1"/>
        <v>-2.5585787296867837</v>
      </c>
      <c r="P50">
        <f t="shared" si="2"/>
        <v>7.1852268440555603E-2</v>
      </c>
      <c r="Q50">
        <f t="shared" si="3"/>
        <v>0</v>
      </c>
      <c r="R50">
        <f t="shared" si="4"/>
        <v>1</v>
      </c>
      <c r="S50">
        <f t="shared" si="5"/>
        <v>7.1852268440555603E-2</v>
      </c>
      <c r="T50">
        <f t="shared" si="6"/>
        <v>2.6331430950618788</v>
      </c>
    </row>
    <row r="51" spans="1:20" x14ac:dyDescent="0.25">
      <c r="A51">
        <v>58</v>
      </c>
      <c r="B51">
        <v>1</v>
      </c>
      <c r="C51">
        <v>3</v>
      </c>
      <c r="D51">
        <v>112</v>
      </c>
      <c r="E51">
        <v>230</v>
      </c>
      <c r="F51">
        <v>0</v>
      </c>
      <c r="G51">
        <v>2</v>
      </c>
      <c r="H51">
        <v>165</v>
      </c>
      <c r="I51">
        <v>0</v>
      </c>
      <c r="J51">
        <v>2.5</v>
      </c>
      <c r="K51">
        <v>2</v>
      </c>
      <c r="L51">
        <v>1</v>
      </c>
      <c r="M51">
        <v>7</v>
      </c>
      <c r="N51">
        <v>1</v>
      </c>
      <c r="O51">
        <f t="shared" si="1"/>
        <v>1.2023756329505551</v>
      </c>
      <c r="P51">
        <f t="shared" si="2"/>
        <v>0.76894712577627733</v>
      </c>
      <c r="Q51">
        <f t="shared" si="3"/>
        <v>1</v>
      </c>
      <c r="R51">
        <f t="shared" si="4"/>
        <v>0</v>
      </c>
      <c r="S51">
        <f t="shared" si="5"/>
        <v>0.76894712577627733</v>
      </c>
      <c r="T51">
        <f t="shared" si="6"/>
        <v>0.26273306895834692</v>
      </c>
    </row>
    <row r="52" spans="1:20" x14ac:dyDescent="0.25">
      <c r="A52">
        <v>51</v>
      </c>
      <c r="B52">
        <v>1</v>
      </c>
      <c r="C52">
        <v>3</v>
      </c>
      <c r="D52">
        <v>110</v>
      </c>
      <c r="E52">
        <v>175</v>
      </c>
      <c r="F52">
        <v>0</v>
      </c>
      <c r="G52">
        <v>0</v>
      </c>
      <c r="H52">
        <v>123</v>
      </c>
      <c r="I52">
        <v>0</v>
      </c>
      <c r="J52">
        <v>0.6</v>
      </c>
      <c r="K52">
        <v>1</v>
      </c>
      <c r="L52">
        <v>0</v>
      </c>
      <c r="M52">
        <v>3</v>
      </c>
      <c r="N52">
        <v>0</v>
      </c>
      <c r="O52">
        <f t="shared" si="1"/>
        <v>-2.32730301754916</v>
      </c>
      <c r="P52">
        <f t="shared" si="2"/>
        <v>8.8886838953569913E-2</v>
      </c>
      <c r="Q52">
        <f t="shared" si="3"/>
        <v>0</v>
      </c>
      <c r="R52">
        <f t="shared" si="4"/>
        <v>0</v>
      </c>
      <c r="S52">
        <f t="shared" si="5"/>
        <v>0.91111316104643003</v>
      </c>
      <c r="T52">
        <f t="shared" si="6"/>
        <v>9.3088173139534464E-2</v>
      </c>
    </row>
    <row r="53" spans="1:20" x14ac:dyDescent="0.25">
      <c r="A53">
        <v>50</v>
      </c>
      <c r="B53">
        <v>1</v>
      </c>
      <c r="C53">
        <v>4</v>
      </c>
      <c r="D53">
        <v>150</v>
      </c>
      <c r="E53">
        <v>243</v>
      </c>
      <c r="F53">
        <v>0</v>
      </c>
      <c r="G53">
        <v>2</v>
      </c>
      <c r="H53">
        <v>128</v>
      </c>
      <c r="I53">
        <v>0</v>
      </c>
      <c r="J53">
        <v>2.6</v>
      </c>
      <c r="K53">
        <v>2</v>
      </c>
      <c r="L53">
        <v>0</v>
      </c>
      <c r="M53">
        <v>7</v>
      </c>
      <c r="N53">
        <v>1</v>
      </c>
      <c r="O53">
        <f t="shared" si="1"/>
        <v>2.3917920946342326</v>
      </c>
      <c r="P53">
        <f t="shared" si="2"/>
        <v>0.91619926451945533</v>
      </c>
      <c r="Q53">
        <f t="shared" si="3"/>
        <v>1</v>
      </c>
      <c r="R53">
        <f t="shared" si="4"/>
        <v>0</v>
      </c>
      <c r="S53">
        <f t="shared" si="5"/>
        <v>0.91619926451945533</v>
      </c>
      <c r="T53">
        <f t="shared" si="6"/>
        <v>8.7521400280903161E-2</v>
      </c>
    </row>
    <row r="54" spans="1:20" x14ac:dyDescent="0.25">
      <c r="A54">
        <v>65</v>
      </c>
      <c r="B54">
        <v>0</v>
      </c>
      <c r="C54">
        <v>3</v>
      </c>
      <c r="D54">
        <v>140</v>
      </c>
      <c r="E54">
        <v>417</v>
      </c>
      <c r="F54">
        <v>1</v>
      </c>
      <c r="G54">
        <v>2</v>
      </c>
      <c r="H54">
        <v>157</v>
      </c>
      <c r="I54">
        <v>0</v>
      </c>
      <c r="J54">
        <v>0.8</v>
      </c>
      <c r="K54">
        <v>1</v>
      </c>
      <c r="L54">
        <v>1</v>
      </c>
      <c r="M54">
        <v>3</v>
      </c>
      <c r="N54">
        <v>0</v>
      </c>
      <c r="O54">
        <f t="shared" si="1"/>
        <v>-1.8244221947943258</v>
      </c>
      <c r="P54">
        <f t="shared" si="2"/>
        <v>0.13890409026154768</v>
      </c>
      <c r="Q54">
        <f t="shared" si="3"/>
        <v>0</v>
      </c>
      <c r="R54">
        <f t="shared" si="4"/>
        <v>0</v>
      </c>
      <c r="S54">
        <f t="shared" si="5"/>
        <v>0.86109590973845229</v>
      </c>
      <c r="T54">
        <f t="shared" si="6"/>
        <v>0.14954938733374207</v>
      </c>
    </row>
    <row r="55" spans="1:20" x14ac:dyDescent="0.25">
      <c r="A55">
        <v>53</v>
      </c>
      <c r="B55">
        <v>1</v>
      </c>
      <c r="C55">
        <v>3</v>
      </c>
      <c r="D55">
        <v>130</v>
      </c>
      <c r="E55">
        <v>197</v>
      </c>
      <c r="F55">
        <v>1</v>
      </c>
      <c r="G55">
        <v>2</v>
      </c>
      <c r="H55">
        <v>152</v>
      </c>
      <c r="I55">
        <v>0</v>
      </c>
      <c r="J55">
        <v>1.2</v>
      </c>
      <c r="K55">
        <v>3</v>
      </c>
      <c r="L55">
        <v>0</v>
      </c>
      <c r="M55">
        <v>3</v>
      </c>
      <c r="N55">
        <v>0</v>
      </c>
      <c r="O55">
        <f t="shared" si="1"/>
        <v>-1.6072078888727246</v>
      </c>
      <c r="P55">
        <f t="shared" si="2"/>
        <v>0.16697662243574057</v>
      </c>
      <c r="Q55">
        <f t="shared" si="3"/>
        <v>0</v>
      </c>
      <c r="R55">
        <f t="shared" si="4"/>
        <v>0</v>
      </c>
      <c r="S55">
        <f t="shared" si="5"/>
        <v>0.83302337756425948</v>
      </c>
      <c r="T55">
        <f t="shared" si="6"/>
        <v>0.18269357290625704</v>
      </c>
    </row>
    <row r="56" spans="1:20" x14ac:dyDescent="0.25">
      <c r="A56">
        <v>41</v>
      </c>
      <c r="B56">
        <v>0</v>
      </c>
      <c r="C56">
        <v>2</v>
      </c>
      <c r="D56">
        <v>105</v>
      </c>
      <c r="E56">
        <v>198</v>
      </c>
      <c r="F56">
        <v>0</v>
      </c>
      <c r="G56">
        <v>0</v>
      </c>
      <c r="H56">
        <v>168</v>
      </c>
      <c r="I56">
        <v>0</v>
      </c>
      <c r="J56">
        <v>0</v>
      </c>
      <c r="K56">
        <v>1</v>
      </c>
      <c r="L56">
        <v>1</v>
      </c>
      <c r="M56">
        <v>3</v>
      </c>
      <c r="N56">
        <v>0</v>
      </c>
      <c r="O56">
        <f t="shared" si="1"/>
        <v>-3.8896466112357264</v>
      </c>
      <c r="P56">
        <f t="shared" si="2"/>
        <v>2.0042648744363015E-2</v>
      </c>
      <c r="Q56">
        <f t="shared" si="3"/>
        <v>0</v>
      </c>
      <c r="R56">
        <f t="shared" si="4"/>
        <v>0</v>
      </c>
      <c r="S56">
        <f t="shared" si="5"/>
        <v>0.97995735125563699</v>
      </c>
      <c r="T56">
        <f t="shared" si="6"/>
        <v>2.024622739140516E-2</v>
      </c>
    </row>
    <row r="57" spans="1:20" x14ac:dyDescent="0.25">
      <c r="A57">
        <v>65</v>
      </c>
      <c r="B57">
        <v>1</v>
      </c>
      <c r="C57">
        <v>4</v>
      </c>
      <c r="D57">
        <v>120</v>
      </c>
      <c r="E57">
        <v>177</v>
      </c>
      <c r="F57">
        <v>0</v>
      </c>
      <c r="G57">
        <v>0</v>
      </c>
      <c r="H57">
        <v>140</v>
      </c>
      <c r="I57">
        <v>0</v>
      </c>
      <c r="J57">
        <v>0.4</v>
      </c>
      <c r="K57">
        <v>1</v>
      </c>
      <c r="L57">
        <v>0</v>
      </c>
      <c r="M57">
        <v>7</v>
      </c>
      <c r="N57">
        <v>0</v>
      </c>
      <c r="O57">
        <f t="shared" si="1"/>
        <v>-0.72421008288445332</v>
      </c>
      <c r="P57">
        <f t="shared" si="2"/>
        <v>0.32646656856246664</v>
      </c>
      <c r="Q57">
        <f t="shared" si="3"/>
        <v>0</v>
      </c>
      <c r="R57">
        <f t="shared" si="4"/>
        <v>0</v>
      </c>
      <c r="S57">
        <f t="shared" si="5"/>
        <v>0.67353343143753341</v>
      </c>
      <c r="T57">
        <f t="shared" si="6"/>
        <v>0.39521764600058257</v>
      </c>
    </row>
    <row r="58" spans="1:20" x14ac:dyDescent="0.25">
      <c r="A58">
        <v>44</v>
      </c>
      <c r="B58">
        <v>1</v>
      </c>
      <c r="C58">
        <v>4</v>
      </c>
      <c r="D58">
        <v>112</v>
      </c>
      <c r="E58">
        <v>290</v>
      </c>
      <c r="F58">
        <v>0</v>
      </c>
      <c r="G58">
        <v>2</v>
      </c>
      <c r="H58">
        <v>153</v>
      </c>
      <c r="I58">
        <v>0</v>
      </c>
      <c r="J58">
        <v>0</v>
      </c>
      <c r="K58">
        <v>1</v>
      </c>
      <c r="L58">
        <v>1</v>
      </c>
      <c r="M58">
        <v>3</v>
      </c>
      <c r="N58">
        <v>1</v>
      </c>
      <c r="O58">
        <f t="shared" si="1"/>
        <v>-4.0017352464645661E-2</v>
      </c>
      <c r="P58">
        <f t="shared" si="2"/>
        <v>0.48999699673940944</v>
      </c>
      <c r="Q58">
        <f t="shared" si="3"/>
        <v>0</v>
      </c>
      <c r="R58">
        <f t="shared" si="4"/>
        <v>1</v>
      </c>
      <c r="S58">
        <f t="shared" si="5"/>
        <v>0.48999699673940944</v>
      </c>
      <c r="T58">
        <f t="shared" si="6"/>
        <v>0.7133560169994938</v>
      </c>
    </row>
    <row r="59" spans="1:20" x14ac:dyDescent="0.25">
      <c r="A59">
        <v>44</v>
      </c>
      <c r="B59">
        <v>1</v>
      </c>
      <c r="C59">
        <v>2</v>
      </c>
      <c r="D59">
        <v>130</v>
      </c>
      <c r="E59">
        <v>219</v>
      </c>
      <c r="F59">
        <v>0</v>
      </c>
      <c r="G59">
        <v>2</v>
      </c>
      <c r="H59">
        <v>188</v>
      </c>
      <c r="I59">
        <v>0</v>
      </c>
      <c r="J59">
        <v>0</v>
      </c>
      <c r="K59">
        <v>1</v>
      </c>
      <c r="L59">
        <v>0</v>
      </c>
      <c r="M59">
        <v>3</v>
      </c>
      <c r="N59">
        <v>0</v>
      </c>
      <c r="O59">
        <f t="shared" si="1"/>
        <v>-3.1046837083044538</v>
      </c>
      <c r="P59">
        <f t="shared" si="2"/>
        <v>4.2914469469995269E-2</v>
      </c>
      <c r="Q59">
        <f t="shared" si="3"/>
        <v>0</v>
      </c>
      <c r="R59">
        <f t="shared" si="4"/>
        <v>0</v>
      </c>
      <c r="S59">
        <f t="shared" si="5"/>
        <v>0.95708553053000478</v>
      </c>
      <c r="T59">
        <f t="shared" si="6"/>
        <v>4.38625179281932E-2</v>
      </c>
    </row>
    <row r="60" spans="1:20" x14ac:dyDescent="0.25">
      <c r="A60">
        <v>60</v>
      </c>
      <c r="B60">
        <v>1</v>
      </c>
      <c r="C60">
        <v>4</v>
      </c>
      <c r="D60">
        <v>130</v>
      </c>
      <c r="E60">
        <v>253</v>
      </c>
      <c r="F60">
        <v>0</v>
      </c>
      <c r="G60">
        <v>0</v>
      </c>
      <c r="H60">
        <v>144</v>
      </c>
      <c r="I60">
        <v>1</v>
      </c>
      <c r="J60">
        <v>1.4</v>
      </c>
      <c r="K60">
        <v>1</v>
      </c>
      <c r="L60">
        <v>1</v>
      </c>
      <c r="M60">
        <v>7</v>
      </c>
      <c r="N60">
        <v>1</v>
      </c>
      <c r="O60">
        <f t="shared" si="1"/>
        <v>2.3252638254982285</v>
      </c>
      <c r="P60">
        <f t="shared" si="2"/>
        <v>0.91094787659551191</v>
      </c>
      <c r="Q60">
        <f t="shared" si="3"/>
        <v>1</v>
      </c>
      <c r="R60">
        <f t="shared" si="4"/>
        <v>0</v>
      </c>
      <c r="S60">
        <f t="shared" si="5"/>
        <v>0.91094787659551191</v>
      </c>
      <c r="T60">
        <f t="shared" si="6"/>
        <v>9.3269598951246466E-2</v>
      </c>
    </row>
    <row r="61" spans="1:20" x14ac:dyDescent="0.25">
      <c r="A61">
        <v>54</v>
      </c>
      <c r="B61">
        <v>1</v>
      </c>
      <c r="C61">
        <v>4</v>
      </c>
      <c r="D61">
        <v>124</v>
      </c>
      <c r="E61">
        <v>266</v>
      </c>
      <c r="F61">
        <v>0</v>
      </c>
      <c r="G61">
        <v>2</v>
      </c>
      <c r="H61">
        <v>109</v>
      </c>
      <c r="I61">
        <v>1</v>
      </c>
      <c r="J61">
        <v>2.2000000000000002</v>
      </c>
      <c r="K61">
        <v>2</v>
      </c>
      <c r="L61">
        <v>1</v>
      </c>
      <c r="M61">
        <v>7</v>
      </c>
      <c r="N61">
        <v>1</v>
      </c>
      <c r="O61">
        <f t="shared" si="1"/>
        <v>4.3123866710058865</v>
      </c>
      <c r="P61">
        <f t="shared" si="2"/>
        <v>0.98677569945181176</v>
      </c>
      <c r="Q61">
        <f t="shared" si="3"/>
        <v>1</v>
      </c>
      <c r="R61">
        <f t="shared" si="4"/>
        <v>0</v>
      </c>
      <c r="S61">
        <f t="shared" si="5"/>
        <v>0.98677569945181176</v>
      </c>
      <c r="T61">
        <f t="shared" si="6"/>
        <v>1.3312520236340584E-2</v>
      </c>
    </row>
    <row r="62" spans="1:20" x14ac:dyDescent="0.25">
      <c r="A62">
        <v>50</v>
      </c>
      <c r="B62">
        <v>1</v>
      </c>
      <c r="C62">
        <v>3</v>
      </c>
      <c r="D62">
        <v>140</v>
      </c>
      <c r="E62">
        <v>233</v>
      </c>
      <c r="F62">
        <v>0</v>
      </c>
      <c r="G62">
        <v>0</v>
      </c>
      <c r="H62">
        <v>163</v>
      </c>
      <c r="I62">
        <v>0</v>
      </c>
      <c r="J62">
        <v>0.6</v>
      </c>
      <c r="K62">
        <v>2</v>
      </c>
      <c r="L62">
        <v>1</v>
      </c>
      <c r="M62">
        <v>7</v>
      </c>
      <c r="N62">
        <v>1</v>
      </c>
      <c r="O62">
        <f t="shared" si="1"/>
        <v>1.0848838275068085</v>
      </c>
      <c r="P62">
        <f t="shared" si="2"/>
        <v>0.74741708925156003</v>
      </c>
      <c r="Q62">
        <f t="shared" si="3"/>
        <v>1</v>
      </c>
      <c r="R62">
        <f t="shared" si="4"/>
        <v>0</v>
      </c>
      <c r="S62">
        <f t="shared" si="5"/>
        <v>0.74741708925156003</v>
      </c>
      <c r="T62">
        <f t="shared" si="6"/>
        <v>0.29113189725830141</v>
      </c>
    </row>
    <row r="63" spans="1:20" x14ac:dyDescent="0.25">
      <c r="A63">
        <v>41</v>
      </c>
      <c r="B63">
        <v>1</v>
      </c>
      <c r="C63">
        <v>4</v>
      </c>
      <c r="D63">
        <v>110</v>
      </c>
      <c r="E63">
        <v>172</v>
      </c>
      <c r="F63">
        <v>0</v>
      </c>
      <c r="G63">
        <v>2</v>
      </c>
      <c r="H63">
        <v>158</v>
      </c>
      <c r="I63">
        <v>0</v>
      </c>
      <c r="J63">
        <v>0</v>
      </c>
      <c r="K63">
        <v>1</v>
      </c>
      <c r="L63">
        <v>0</v>
      </c>
      <c r="M63">
        <v>7</v>
      </c>
      <c r="N63">
        <v>1</v>
      </c>
      <c r="O63">
        <f t="shared" si="1"/>
        <v>-0.63038901496725419</v>
      </c>
      <c r="P63">
        <f t="shared" si="2"/>
        <v>0.34742233507786963</v>
      </c>
      <c r="Q63">
        <f t="shared" si="3"/>
        <v>0</v>
      </c>
      <c r="R63">
        <f t="shared" si="4"/>
        <v>1</v>
      </c>
      <c r="S63">
        <f t="shared" si="5"/>
        <v>0.34742233507786963</v>
      </c>
      <c r="T63">
        <f t="shared" si="6"/>
        <v>1.0572141351350755</v>
      </c>
    </row>
    <row r="64" spans="1:20" x14ac:dyDescent="0.25">
      <c r="A64">
        <v>54</v>
      </c>
      <c r="B64">
        <v>1</v>
      </c>
      <c r="C64">
        <v>3</v>
      </c>
      <c r="D64">
        <v>125</v>
      </c>
      <c r="E64">
        <v>273</v>
      </c>
      <c r="F64">
        <v>0</v>
      </c>
      <c r="G64">
        <v>2</v>
      </c>
      <c r="H64">
        <v>152</v>
      </c>
      <c r="I64">
        <v>0</v>
      </c>
      <c r="J64">
        <v>0.5</v>
      </c>
      <c r="K64">
        <v>3</v>
      </c>
      <c r="L64">
        <v>1</v>
      </c>
      <c r="M64">
        <v>3</v>
      </c>
      <c r="N64">
        <v>0</v>
      </c>
      <c r="O64">
        <f t="shared" si="1"/>
        <v>0.75455488082301603</v>
      </c>
      <c r="P64">
        <f t="shared" si="2"/>
        <v>0.68017037384638601</v>
      </c>
      <c r="Q64">
        <f t="shared" si="3"/>
        <v>1</v>
      </c>
      <c r="R64">
        <f t="shared" si="4"/>
        <v>1</v>
      </c>
      <c r="S64">
        <f t="shared" si="5"/>
        <v>0.31982962615361399</v>
      </c>
      <c r="T64">
        <f t="shared" si="6"/>
        <v>1.1399668432432564</v>
      </c>
    </row>
    <row r="65" spans="1:20" x14ac:dyDescent="0.25">
      <c r="A65">
        <v>51</v>
      </c>
      <c r="B65">
        <v>1</v>
      </c>
      <c r="C65">
        <v>1</v>
      </c>
      <c r="D65">
        <v>125</v>
      </c>
      <c r="E65">
        <v>213</v>
      </c>
      <c r="F65">
        <v>0</v>
      </c>
      <c r="G65">
        <v>2</v>
      </c>
      <c r="H65">
        <v>125</v>
      </c>
      <c r="I65">
        <v>1</v>
      </c>
      <c r="J65">
        <v>1.4</v>
      </c>
      <c r="K65">
        <v>1</v>
      </c>
      <c r="L65">
        <v>1</v>
      </c>
      <c r="M65">
        <v>3</v>
      </c>
      <c r="N65">
        <v>0</v>
      </c>
      <c r="O65">
        <f t="shared" si="1"/>
        <v>-8.7911586582547052E-2</v>
      </c>
      <c r="P65">
        <f t="shared" si="2"/>
        <v>0.47803624700783415</v>
      </c>
      <c r="Q65">
        <f t="shared" si="3"/>
        <v>0</v>
      </c>
      <c r="R65">
        <f t="shared" si="4"/>
        <v>0</v>
      </c>
      <c r="S65">
        <f t="shared" si="5"/>
        <v>0.52196375299216591</v>
      </c>
      <c r="T65">
        <f t="shared" si="6"/>
        <v>0.65015713222280314</v>
      </c>
    </row>
    <row r="66" spans="1:20" x14ac:dyDescent="0.25">
      <c r="A66">
        <v>51</v>
      </c>
      <c r="B66">
        <v>0</v>
      </c>
      <c r="C66">
        <v>4</v>
      </c>
      <c r="D66">
        <v>130</v>
      </c>
      <c r="E66">
        <v>305</v>
      </c>
      <c r="F66">
        <v>0</v>
      </c>
      <c r="G66">
        <v>0</v>
      </c>
      <c r="H66">
        <v>142</v>
      </c>
      <c r="I66">
        <v>1</v>
      </c>
      <c r="J66">
        <v>1.2</v>
      </c>
      <c r="K66">
        <v>2</v>
      </c>
      <c r="L66">
        <v>0</v>
      </c>
      <c r="M66">
        <v>7</v>
      </c>
      <c r="N66">
        <v>1</v>
      </c>
      <c r="O66">
        <f t="shared" si="1"/>
        <v>0.69452091271365735</v>
      </c>
      <c r="P66">
        <f t="shared" si="2"/>
        <v>0.66697187055254059</v>
      </c>
      <c r="Q66">
        <f t="shared" si="3"/>
        <v>1</v>
      </c>
      <c r="R66">
        <f t="shared" si="4"/>
        <v>0</v>
      </c>
      <c r="S66">
        <f t="shared" si="5"/>
        <v>0.66697187055254059</v>
      </c>
      <c r="T66">
        <f t="shared" si="6"/>
        <v>0.40500740704046967</v>
      </c>
    </row>
    <row r="67" spans="1:20" x14ac:dyDescent="0.25">
      <c r="A67">
        <v>46</v>
      </c>
      <c r="B67">
        <v>0</v>
      </c>
      <c r="C67">
        <v>3</v>
      </c>
      <c r="D67">
        <v>142</v>
      </c>
      <c r="E67">
        <v>177</v>
      </c>
      <c r="F67">
        <v>0</v>
      </c>
      <c r="G67">
        <v>2</v>
      </c>
      <c r="H67">
        <v>160</v>
      </c>
      <c r="I67">
        <v>1</v>
      </c>
      <c r="J67">
        <v>1.4</v>
      </c>
      <c r="K67">
        <v>3</v>
      </c>
      <c r="L67">
        <v>0</v>
      </c>
      <c r="M67">
        <v>3</v>
      </c>
      <c r="N67">
        <v>0</v>
      </c>
      <c r="O67">
        <f t="shared" si="1"/>
        <v>-0.79935638031167233</v>
      </c>
      <c r="P67">
        <f t="shared" si="2"/>
        <v>0.31016321219578286</v>
      </c>
      <c r="Q67">
        <f t="shared" si="3"/>
        <v>0</v>
      </c>
      <c r="R67">
        <f t="shared" si="4"/>
        <v>0</v>
      </c>
      <c r="S67">
        <f t="shared" si="5"/>
        <v>0.68983678780421709</v>
      </c>
      <c r="T67">
        <f t="shared" si="6"/>
        <v>0.37130024878486967</v>
      </c>
    </row>
    <row r="68" spans="1:20" x14ac:dyDescent="0.25">
      <c r="A68">
        <v>58</v>
      </c>
      <c r="B68">
        <v>1</v>
      </c>
      <c r="C68">
        <v>4</v>
      </c>
      <c r="D68">
        <v>128</v>
      </c>
      <c r="E68">
        <v>216</v>
      </c>
      <c r="F68">
        <v>0</v>
      </c>
      <c r="G68">
        <v>2</v>
      </c>
      <c r="H68">
        <v>131</v>
      </c>
      <c r="I68">
        <v>1</v>
      </c>
      <c r="J68">
        <v>2.2000000000000002</v>
      </c>
      <c r="K68">
        <v>2</v>
      </c>
      <c r="L68">
        <v>3</v>
      </c>
      <c r="M68">
        <v>7</v>
      </c>
      <c r="N68">
        <v>1</v>
      </c>
      <c r="O68">
        <f t="shared" si="1"/>
        <v>6.1829876267376767</v>
      </c>
      <c r="P68">
        <f t="shared" si="2"/>
        <v>0.99794000093593538</v>
      </c>
      <c r="Q68">
        <f t="shared" si="3"/>
        <v>1</v>
      </c>
      <c r="R68">
        <f t="shared" si="4"/>
        <v>0</v>
      </c>
      <c r="S68">
        <f t="shared" si="5"/>
        <v>0.99794000093593538</v>
      </c>
      <c r="T68">
        <f t="shared" si="6"/>
        <v>2.0621237805807493E-3</v>
      </c>
    </row>
    <row r="69" spans="1:20" x14ac:dyDescent="0.25">
      <c r="A69">
        <v>54</v>
      </c>
      <c r="B69">
        <v>0</v>
      </c>
      <c r="C69">
        <v>3</v>
      </c>
      <c r="D69">
        <v>135</v>
      </c>
      <c r="E69">
        <v>304</v>
      </c>
      <c r="F69">
        <v>1</v>
      </c>
      <c r="G69">
        <v>0</v>
      </c>
      <c r="H69">
        <v>170</v>
      </c>
      <c r="I69">
        <v>0</v>
      </c>
      <c r="J69">
        <v>0</v>
      </c>
      <c r="K69">
        <v>1</v>
      </c>
      <c r="L69">
        <v>0</v>
      </c>
      <c r="M69">
        <v>3</v>
      </c>
      <c r="N69">
        <v>0</v>
      </c>
      <c r="O69">
        <f t="shared" si="1"/>
        <v>-4.5779391545668204</v>
      </c>
      <c r="P69">
        <f t="shared" si="2"/>
        <v>1.0171528688139021E-2</v>
      </c>
      <c r="Q69">
        <f t="shared" si="3"/>
        <v>0</v>
      </c>
      <c r="R69">
        <f t="shared" si="4"/>
        <v>0</v>
      </c>
      <c r="S69">
        <f t="shared" si="5"/>
        <v>0.98982847131186102</v>
      </c>
      <c r="T69">
        <f t="shared" si="6"/>
        <v>1.0223612166125122E-2</v>
      </c>
    </row>
    <row r="70" spans="1:20" x14ac:dyDescent="0.25">
      <c r="A70">
        <v>54</v>
      </c>
      <c r="B70">
        <v>1</v>
      </c>
      <c r="C70">
        <v>4</v>
      </c>
      <c r="D70">
        <v>120</v>
      </c>
      <c r="E70">
        <v>188</v>
      </c>
      <c r="F70">
        <v>0</v>
      </c>
      <c r="G70">
        <v>0</v>
      </c>
      <c r="H70">
        <v>113</v>
      </c>
      <c r="I70">
        <v>0</v>
      </c>
      <c r="J70">
        <v>1.4</v>
      </c>
      <c r="K70">
        <v>2</v>
      </c>
      <c r="L70">
        <v>1</v>
      </c>
      <c r="M70">
        <v>7</v>
      </c>
      <c r="N70">
        <v>1</v>
      </c>
      <c r="O70">
        <f t="shared" si="1"/>
        <v>2.1295730931276102</v>
      </c>
      <c r="P70">
        <f t="shared" si="2"/>
        <v>0.89374447380431632</v>
      </c>
      <c r="Q70">
        <f t="shared" si="3"/>
        <v>1</v>
      </c>
      <c r="R70">
        <f t="shared" si="4"/>
        <v>0</v>
      </c>
      <c r="S70">
        <f t="shared" si="5"/>
        <v>0.89374447380431632</v>
      </c>
      <c r="T70">
        <f t="shared" si="6"/>
        <v>0.11233536814904514</v>
      </c>
    </row>
    <row r="71" spans="1:20" x14ac:dyDescent="0.25">
      <c r="A71">
        <v>60</v>
      </c>
      <c r="B71">
        <v>1</v>
      </c>
      <c r="C71">
        <v>4</v>
      </c>
      <c r="D71">
        <v>145</v>
      </c>
      <c r="E71">
        <v>282</v>
      </c>
      <c r="F71">
        <v>0</v>
      </c>
      <c r="G71">
        <v>2</v>
      </c>
      <c r="H71">
        <v>142</v>
      </c>
      <c r="I71">
        <v>1</v>
      </c>
      <c r="J71">
        <v>2.8</v>
      </c>
      <c r="K71">
        <v>2</v>
      </c>
      <c r="L71">
        <v>2</v>
      </c>
      <c r="M71">
        <v>7</v>
      </c>
      <c r="N71">
        <v>1</v>
      </c>
      <c r="O71">
        <f t="shared" ref="O71:O134" si="7">SUMPRODUCT(A$4:M$4, A71:M71)+N$4</f>
        <v>5.5465348852825835</v>
      </c>
      <c r="P71">
        <f t="shared" ref="P71:P134" si="8">1/(1+EXP(0-O71))</f>
        <v>0.9961142071935476</v>
      </c>
      <c r="Q71">
        <f t="shared" ref="Q71:Q134" si="9">IF(P71&lt;=0.5, 0, 1)</f>
        <v>1</v>
      </c>
      <c r="R71">
        <f t="shared" ref="R71:R134" si="10">IF(N71=Q71, 0, 1)</f>
        <v>0</v>
      </c>
      <c r="S71">
        <f t="shared" ref="S71:S134" si="11">IF(N71=1, P71, 1-P71)</f>
        <v>0.9961142071935476</v>
      </c>
      <c r="T71">
        <f t="shared" ref="T71:T134" si="12">IF(S71=0, 1000000, -LN(S71))</f>
        <v>3.8933621141901895E-3</v>
      </c>
    </row>
    <row r="72" spans="1:20" x14ac:dyDescent="0.25">
      <c r="A72">
        <v>60</v>
      </c>
      <c r="B72">
        <v>1</v>
      </c>
      <c r="C72">
        <v>3</v>
      </c>
      <c r="D72">
        <v>140</v>
      </c>
      <c r="E72">
        <v>185</v>
      </c>
      <c r="F72">
        <v>0</v>
      </c>
      <c r="G72">
        <v>2</v>
      </c>
      <c r="H72">
        <v>155</v>
      </c>
      <c r="I72">
        <v>0</v>
      </c>
      <c r="J72">
        <v>3</v>
      </c>
      <c r="K72">
        <v>2</v>
      </c>
      <c r="L72">
        <v>0</v>
      </c>
      <c r="M72">
        <v>3</v>
      </c>
      <c r="N72">
        <v>1</v>
      </c>
      <c r="O72">
        <f t="shared" si="7"/>
        <v>-0.69062720826501423</v>
      </c>
      <c r="P72">
        <f t="shared" si="8"/>
        <v>0.33389356217371091</v>
      </c>
      <c r="Q72">
        <f t="shared" si="9"/>
        <v>0</v>
      </c>
      <c r="R72">
        <f t="shared" si="10"/>
        <v>1</v>
      </c>
      <c r="S72">
        <f t="shared" si="11"/>
        <v>0.33389356217371091</v>
      </c>
      <c r="T72">
        <f t="shared" si="12"/>
        <v>1.0969330129200778</v>
      </c>
    </row>
    <row r="73" spans="1:20" x14ac:dyDescent="0.25">
      <c r="A73">
        <v>54</v>
      </c>
      <c r="B73">
        <v>1</v>
      </c>
      <c r="C73">
        <v>3</v>
      </c>
      <c r="D73">
        <v>150</v>
      </c>
      <c r="E73">
        <v>232</v>
      </c>
      <c r="F73">
        <v>0</v>
      </c>
      <c r="G73">
        <v>2</v>
      </c>
      <c r="H73">
        <v>165</v>
      </c>
      <c r="I73">
        <v>0</v>
      </c>
      <c r="J73">
        <v>1.6</v>
      </c>
      <c r="K73">
        <v>1</v>
      </c>
      <c r="L73">
        <v>0</v>
      </c>
      <c r="M73">
        <v>7</v>
      </c>
      <c r="N73">
        <v>0</v>
      </c>
      <c r="O73">
        <f t="shared" si="7"/>
        <v>0.12229683640647959</v>
      </c>
      <c r="P73">
        <f t="shared" si="8"/>
        <v>0.53053615903911278</v>
      </c>
      <c r="Q73">
        <f t="shared" si="9"/>
        <v>1</v>
      </c>
      <c r="R73">
        <f t="shared" si="10"/>
        <v>1</v>
      </c>
      <c r="S73">
        <f t="shared" si="11"/>
        <v>0.46946384096088722</v>
      </c>
      <c r="T73">
        <f t="shared" si="12"/>
        <v>0.75616399935745648</v>
      </c>
    </row>
    <row r="74" spans="1:20" x14ac:dyDescent="0.25">
      <c r="A74">
        <v>59</v>
      </c>
      <c r="B74">
        <v>1</v>
      </c>
      <c r="C74">
        <v>4</v>
      </c>
      <c r="D74">
        <v>170</v>
      </c>
      <c r="E74">
        <v>326</v>
      </c>
      <c r="F74">
        <v>0</v>
      </c>
      <c r="G74">
        <v>2</v>
      </c>
      <c r="H74">
        <v>140</v>
      </c>
      <c r="I74">
        <v>1</v>
      </c>
      <c r="J74">
        <v>3.4</v>
      </c>
      <c r="K74">
        <v>3</v>
      </c>
      <c r="L74">
        <v>0</v>
      </c>
      <c r="M74">
        <v>7</v>
      </c>
      <c r="N74">
        <v>1</v>
      </c>
      <c r="O74">
        <f t="shared" si="7"/>
        <v>4.6059663837458134</v>
      </c>
      <c r="P74">
        <f t="shared" si="8"/>
        <v>0.99010681195125971</v>
      </c>
      <c r="Q74">
        <f t="shared" si="9"/>
        <v>1</v>
      </c>
      <c r="R74">
        <f t="shared" si="10"/>
        <v>0</v>
      </c>
      <c r="S74">
        <f t="shared" si="11"/>
        <v>0.99010681195125971</v>
      </c>
      <c r="T74">
        <f t="shared" si="12"/>
        <v>9.9424508134433667E-3</v>
      </c>
    </row>
    <row r="75" spans="1:20" x14ac:dyDescent="0.25">
      <c r="A75">
        <v>46</v>
      </c>
      <c r="B75">
        <v>1</v>
      </c>
      <c r="C75">
        <v>3</v>
      </c>
      <c r="D75">
        <v>150</v>
      </c>
      <c r="E75">
        <v>231</v>
      </c>
      <c r="F75">
        <v>0</v>
      </c>
      <c r="G75">
        <v>0</v>
      </c>
      <c r="H75">
        <v>147</v>
      </c>
      <c r="I75">
        <v>0</v>
      </c>
      <c r="J75">
        <v>3.6</v>
      </c>
      <c r="K75">
        <v>2</v>
      </c>
      <c r="L75">
        <v>0</v>
      </c>
      <c r="M75">
        <v>3</v>
      </c>
      <c r="N75">
        <v>1</v>
      </c>
      <c r="O75">
        <f t="shared" si="7"/>
        <v>-0.19870832083469292</v>
      </c>
      <c r="P75">
        <f t="shared" si="8"/>
        <v>0.45048573522414281</v>
      </c>
      <c r="Q75">
        <f t="shared" si="9"/>
        <v>0</v>
      </c>
      <c r="R75">
        <f t="shared" si="10"/>
        <v>1</v>
      </c>
      <c r="S75">
        <f t="shared" si="11"/>
        <v>0.45048573522414281</v>
      </c>
      <c r="T75">
        <f t="shared" si="12"/>
        <v>0.79742886675439739</v>
      </c>
    </row>
    <row r="76" spans="1:20" x14ac:dyDescent="0.25">
      <c r="A76">
        <v>65</v>
      </c>
      <c r="B76">
        <v>0</v>
      </c>
      <c r="C76">
        <v>3</v>
      </c>
      <c r="D76">
        <v>155</v>
      </c>
      <c r="E76">
        <v>269</v>
      </c>
      <c r="F76">
        <v>0</v>
      </c>
      <c r="G76">
        <v>0</v>
      </c>
      <c r="H76">
        <v>148</v>
      </c>
      <c r="I76">
        <v>0</v>
      </c>
      <c r="J76">
        <v>0.8</v>
      </c>
      <c r="K76">
        <v>1</v>
      </c>
      <c r="L76">
        <v>0</v>
      </c>
      <c r="M76">
        <v>3</v>
      </c>
      <c r="N76">
        <v>0</v>
      </c>
      <c r="O76">
        <f t="shared" si="7"/>
        <v>-2.7531986889344822</v>
      </c>
      <c r="P76">
        <f t="shared" si="8"/>
        <v>5.9906254232433835E-2</v>
      </c>
      <c r="Q76">
        <f t="shared" si="9"/>
        <v>0</v>
      </c>
      <c r="R76">
        <f t="shared" si="10"/>
        <v>0</v>
      </c>
      <c r="S76">
        <f t="shared" si="11"/>
        <v>0.94009374576756621</v>
      </c>
      <c r="T76">
        <f t="shared" si="12"/>
        <v>6.1775679150783372E-2</v>
      </c>
    </row>
    <row r="77" spans="1:20" x14ac:dyDescent="0.25">
      <c r="A77">
        <v>67</v>
      </c>
      <c r="B77">
        <v>1</v>
      </c>
      <c r="C77">
        <v>4</v>
      </c>
      <c r="D77">
        <v>125</v>
      </c>
      <c r="E77">
        <v>254</v>
      </c>
      <c r="F77">
        <v>1</v>
      </c>
      <c r="G77">
        <v>0</v>
      </c>
      <c r="H77">
        <v>163</v>
      </c>
      <c r="I77">
        <v>0</v>
      </c>
      <c r="J77">
        <v>0.2</v>
      </c>
      <c r="K77">
        <v>2</v>
      </c>
      <c r="L77">
        <v>2</v>
      </c>
      <c r="M77">
        <v>7</v>
      </c>
      <c r="N77">
        <v>1</v>
      </c>
      <c r="O77">
        <f t="shared" si="7"/>
        <v>1.3111424078392195</v>
      </c>
      <c r="P77">
        <f t="shared" si="8"/>
        <v>0.7877042592571345</v>
      </c>
      <c r="Q77">
        <f t="shared" si="9"/>
        <v>1</v>
      </c>
      <c r="R77">
        <f t="shared" si="10"/>
        <v>0</v>
      </c>
      <c r="S77">
        <f t="shared" si="11"/>
        <v>0.7877042592571345</v>
      </c>
      <c r="T77">
        <f t="shared" si="12"/>
        <v>0.23863256508024802</v>
      </c>
    </row>
    <row r="78" spans="1:20" x14ac:dyDescent="0.25">
      <c r="A78">
        <v>62</v>
      </c>
      <c r="B78">
        <v>1</v>
      </c>
      <c r="C78">
        <v>4</v>
      </c>
      <c r="D78">
        <v>120</v>
      </c>
      <c r="E78">
        <v>267</v>
      </c>
      <c r="F78">
        <v>0</v>
      </c>
      <c r="G78">
        <v>0</v>
      </c>
      <c r="H78">
        <v>99</v>
      </c>
      <c r="I78">
        <v>1</v>
      </c>
      <c r="J78">
        <v>1.8</v>
      </c>
      <c r="K78">
        <v>2</v>
      </c>
      <c r="L78">
        <v>2</v>
      </c>
      <c r="M78">
        <v>7</v>
      </c>
      <c r="N78">
        <v>1</v>
      </c>
      <c r="O78">
        <f t="shared" si="7"/>
        <v>4.9930236699281982</v>
      </c>
      <c r="P78">
        <f t="shared" si="8"/>
        <v>0.99326061006401944</v>
      </c>
      <c r="Q78">
        <f t="shared" si="9"/>
        <v>1</v>
      </c>
      <c r="R78">
        <f t="shared" si="10"/>
        <v>0</v>
      </c>
      <c r="S78">
        <f t="shared" si="11"/>
        <v>0.99326061006401944</v>
      </c>
      <c r="T78">
        <f t="shared" si="12"/>
        <v>6.7622021758248002E-3</v>
      </c>
    </row>
    <row r="79" spans="1:20" x14ac:dyDescent="0.25">
      <c r="A79">
        <v>65</v>
      </c>
      <c r="B79">
        <v>1</v>
      </c>
      <c r="C79">
        <v>4</v>
      </c>
      <c r="D79">
        <v>110</v>
      </c>
      <c r="E79">
        <v>248</v>
      </c>
      <c r="F79">
        <v>0</v>
      </c>
      <c r="G79">
        <v>2</v>
      </c>
      <c r="H79">
        <v>158</v>
      </c>
      <c r="I79">
        <v>0</v>
      </c>
      <c r="J79">
        <v>0.6</v>
      </c>
      <c r="K79">
        <v>1</v>
      </c>
      <c r="L79">
        <v>2</v>
      </c>
      <c r="M79">
        <v>6</v>
      </c>
      <c r="N79">
        <v>1</v>
      </c>
      <c r="O79">
        <f t="shared" si="7"/>
        <v>1.7493617794622898</v>
      </c>
      <c r="P79">
        <f t="shared" si="8"/>
        <v>0.85187228562326023</v>
      </c>
      <c r="Q79">
        <f t="shared" si="9"/>
        <v>1</v>
      </c>
      <c r="R79">
        <f t="shared" si="10"/>
        <v>0</v>
      </c>
      <c r="S79">
        <f t="shared" si="11"/>
        <v>0.85187228562326023</v>
      </c>
      <c r="T79">
        <f t="shared" si="12"/>
        <v>0.1603186628920904</v>
      </c>
    </row>
    <row r="80" spans="1:20" x14ac:dyDescent="0.25">
      <c r="A80">
        <v>44</v>
      </c>
      <c r="B80">
        <v>1</v>
      </c>
      <c r="C80">
        <v>4</v>
      </c>
      <c r="D80">
        <v>110</v>
      </c>
      <c r="E80">
        <v>197</v>
      </c>
      <c r="F80">
        <v>0</v>
      </c>
      <c r="G80">
        <v>2</v>
      </c>
      <c r="H80">
        <v>177</v>
      </c>
      <c r="I80">
        <v>0</v>
      </c>
      <c r="J80">
        <v>0</v>
      </c>
      <c r="K80">
        <v>1</v>
      </c>
      <c r="L80">
        <v>1</v>
      </c>
      <c r="M80">
        <v>3</v>
      </c>
      <c r="N80">
        <v>1</v>
      </c>
      <c r="O80">
        <f t="shared" si="7"/>
        <v>-1.0486205740130119</v>
      </c>
      <c r="P80">
        <f t="shared" si="8"/>
        <v>0.2594900764343675</v>
      </c>
      <c r="Q80">
        <f t="shared" si="9"/>
        <v>0</v>
      </c>
      <c r="R80">
        <f t="shared" si="10"/>
        <v>1</v>
      </c>
      <c r="S80">
        <f t="shared" si="11"/>
        <v>0.2594900764343675</v>
      </c>
      <c r="T80">
        <f t="shared" si="12"/>
        <v>1.3490368182081065</v>
      </c>
    </row>
    <row r="81" spans="1:20" x14ac:dyDescent="0.25">
      <c r="A81">
        <v>65</v>
      </c>
      <c r="B81">
        <v>0</v>
      </c>
      <c r="C81">
        <v>3</v>
      </c>
      <c r="D81">
        <v>160</v>
      </c>
      <c r="E81">
        <v>360</v>
      </c>
      <c r="F81">
        <v>0</v>
      </c>
      <c r="G81">
        <v>2</v>
      </c>
      <c r="H81">
        <v>151</v>
      </c>
      <c r="I81">
        <v>0</v>
      </c>
      <c r="J81">
        <v>0.8</v>
      </c>
      <c r="K81">
        <v>1</v>
      </c>
      <c r="L81">
        <v>0</v>
      </c>
      <c r="M81">
        <v>3</v>
      </c>
      <c r="N81">
        <v>0</v>
      </c>
      <c r="O81">
        <f t="shared" si="7"/>
        <v>-1.7500729771884318</v>
      </c>
      <c r="P81">
        <f t="shared" si="8"/>
        <v>0.14803799371186893</v>
      </c>
      <c r="Q81">
        <f t="shared" si="9"/>
        <v>0</v>
      </c>
      <c r="R81">
        <f t="shared" si="10"/>
        <v>0</v>
      </c>
      <c r="S81">
        <f t="shared" si="11"/>
        <v>0.85196200628813101</v>
      </c>
      <c r="T81">
        <f t="shared" si="12"/>
        <v>0.16021334670567527</v>
      </c>
    </row>
    <row r="82" spans="1:20" x14ac:dyDescent="0.25">
      <c r="A82">
        <v>60</v>
      </c>
      <c r="B82">
        <v>1</v>
      </c>
      <c r="C82">
        <v>4</v>
      </c>
      <c r="D82">
        <v>125</v>
      </c>
      <c r="E82">
        <v>258</v>
      </c>
      <c r="F82">
        <v>0</v>
      </c>
      <c r="G82">
        <v>2</v>
      </c>
      <c r="H82">
        <v>141</v>
      </c>
      <c r="I82">
        <v>1</v>
      </c>
      <c r="J82">
        <v>2.8</v>
      </c>
      <c r="K82">
        <v>2</v>
      </c>
      <c r="L82">
        <v>1</v>
      </c>
      <c r="M82">
        <v>7</v>
      </c>
      <c r="N82">
        <v>1</v>
      </c>
      <c r="O82">
        <f t="shared" si="7"/>
        <v>3.6986926503333963</v>
      </c>
      <c r="P82">
        <f t="shared" si="8"/>
        <v>0.97584217799671857</v>
      </c>
      <c r="Q82">
        <f t="shared" si="9"/>
        <v>1</v>
      </c>
      <c r="R82">
        <f t="shared" si="10"/>
        <v>0</v>
      </c>
      <c r="S82">
        <f t="shared" si="11"/>
        <v>0.97584217799671857</v>
      </c>
      <c r="T82">
        <f t="shared" si="12"/>
        <v>2.4454408516578145E-2</v>
      </c>
    </row>
    <row r="83" spans="1:20" x14ac:dyDescent="0.25">
      <c r="A83">
        <v>51</v>
      </c>
      <c r="B83">
        <v>0</v>
      </c>
      <c r="C83">
        <v>3</v>
      </c>
      <c r="D83">
        <v>140</v>
      </c>
      <c r="E83">
        <v>308</v>
      </c>
      <c r="F83">
        <v>0</v>
      </c>
      <c r="G83">
        <v>2</v>
      </c>
      <c r="H83">
        <v>142</v>
      </c>
      <c r="I83">
        <v>0</v>
      </c>
      <c r="J83">
        <v>1.5</v>
      </c>
      <c r="K83">
        <v>1</v>
      </c>
      <c r="L83">
        <v>1</v>
      </c>
      <c r="M83">
        <v>3</v>
      </c>
      <c r="N83">
        <v>0</v>
      </c>
      <c r="O83">
        <f t="shared" si="7"/>
        <v>-0.66562179683122746</v>
      </c>
      <c r="P83">
        <f t="shared" si="8"/>
        <v>0.33947788585559613</v>
      </c>
      <c r="Q83">
        <f t="shared" si="9"/>
        <v>0</v>
      </c>
      <c r="R83">
        <f t="shared" si="10"/>
        <v>0</v>
      </c>
      <c r="S83">
        <f t="shared" si="11"/>
        <v>0.66052211414440387</v>
      </c>
      <c r="T83">
        <f t="shared" si="12"/>
        <v>0.41472467466516016</v>
      </c>
    </row>
    <row r="84" spans="1:20" x14ac:dyDescent="0.25">
      <c r="A84">
        <v>48</v>
      </c>
      <c r="B84">
        <v>1</v>
      </c>
      <c r="C84">
        <v>2</v>
      </c>
      <c r="D84">
        <v>130</v>
      </c>
      <c r="E84">
        <v>245</v>
      </c>
      <c r="F84">
        <v>0</v>
      </c>
      <c r="G84">
        <v>2</v>
      </c>
      <c r="H84">
        <v>180</v>
      </c>
      <c r="I84">
        <v>0</v>
      </c>
      <c r="J84">
        <v>0.2</v>
      </c>
      <c r="K84">
        <v>2</v>
      </c>
      <c r="L84">
        <v>0</v>
      </c>
      <c r="M84">
        <v>3</v>
      </c>
      <c r="N84">
        <v>0</v>
      </c>
      <c r="O84">
        <f t="shared" si="7"/>
        <v>-2.2466152825207084</v>
      </c>
      <c r="P84">
        <f t="shared" si="8"/>
        <v>9.5641823815160343E-2</v>
      </c>
      <c r="Q84">
        <f t="shared" si="9"/>
        <v>0</v>
      </c>
      <c r="R84">
        <f t="shared" si="10"/>
        <v>0</v>
      </c>
      <c r="S84">
        <f t="shared" si="11"/>
        <v>0.9043581761848396</v>
      </c>
      <c r="T84">
        <f t="shared" si="12"/>
        <v>0.10052978446759429</v>
      </c>
    </row>
    <row r="85" spans="1:20" x14ac:dyDescent="0.25">
      <c r="A85">
        <v>58</v>
      </c>
      <c r="B85">
        <v>1</v>
      </c>
      <c r="C85">
        <v>4</v>
      </c>
      <c r="D85">
        <v>150</v>
      </c>
      <c r="E85">
        <v>270</v>
      </c>
      <c r="F85">
        <v>0</v>
      </c>
      <c r="G85">
        <v>2</v>
      </c>
      <c r="H85">
        <v>111</v>
      </c>
      <c r="I85">
        <v>1</v>
      </c>
      <c r="J85">
        <v>0.8</v>
      </c>
      <c r="K85">
        <v>1</v>
      </c>
      <c r="L85">
        <v>0</v>
      </c>
      <c r="M85">
        <v>7</v>
      </c>
      <c r="N85">
        <v>1</v>
      </c>
      <c r="O85">
        <f t="shared" si="7"/>
        <v>2.6754611371877379</v>
      </c>
      <c r="P85">
        <f t="shared" si="8"/>
        <v>0.93556303932771945</v>
      </c>
      <c r="Q85">
        <f t="shared" si="9"/>
        <v>1</v>
      </c>
      <c r="R85">
        <f t="shared" si="10"/>
        <v>0</v>
      </c>
      <c r="S85">
        <f t="shared" si="11"/>
        <v>0.93556303932771945</v>
      </c>
      <c r="T85">
        <f t="shared" si="12"/>
        <v>6.6606749832567771E-2</v>
      </c>
    </row>
    <row r="86" spans="1:20" x14ac:dyDescent="0.25">
      <c r="A86">
        <v>45</v>
      </c>
      <c r="B86">
        <v>1</v>
      </c>
      <c r="C86">
        <v>4</v>
      </c>
      <c r="D86">
        <v>104</v>
      </c>
      <c r="E86">
        <v>208</v>
      </c>
      <c r="F86">
        <v>0</v>
      </c>
      <c r="G86">
        <v>2</v>
      </c>
      <c r="H86">
        <v>148</v>
      </c>
      <c r="I86">
        <v>1</v>
      </c>
      <c r="J86">
        <v>3</v>
      </c>
      <c r="K86">
        <v>2</v>
      </c>
      <c r="L86">
        <v>0</v>
      </c>
      <c r="M86">
        <v>3</v>
      </c>
      <c r="N86">
        <v>0</v>
      </c>
      <c r="O86">
        <f t="shared" si="7"/>
        <v>0.41774610998353534</v>
      </c>
      <c r="P86">
        <f t="shared" si="8"/>
        <v>0.60294378818411221</v>
      </c>
      <c r="Q86">
        <f t="shared" si="9"/>
        <v>1</v>
      </c>
      <c r="R86">
        <f t="shared" si="10"/>
        <v>1</v>
      </c>
      <c r="S86">
        <f t="shared" si="11"/>
        <v>0.39705621181588779</v>
      </c>
      <c r="T86">
        <f t="shared" si="12"/>
        <v>0.92367741684228566</v>
      </c>
    </row>
    <row r="87" spans="1:20" x14ac:dyDescent="0.25">
      <c r="A87">
        <v>53</v>
      </c>
      <c r="B87">
        <v>0</v>
      </c>
      <c r="C87">
        <v>4</v>
      </c>
      <c r="D87">
        <v>130</v>
      </c>
      <c r="E87">
        <v>264</v>
      </c>
      <c r="F87">
        <v>0</v>
      </c>
      <c r="G87">
        <v>2</v>
      </c>
      <c r="H87">
        <v>143</v>
      </c>
      <c r="I87">
        <v>0</v>
      </c>
      <c r="J87">
        <v>0.4</v>
      </c>
      <c r="K87">
        <v>2</v>
      </c>
      <c r="L87">
        <v>0</v>
      </c>
      <c r="M87">
        <v>3</v>
      </c>
      <c r="N87">
        <v>0</v>
      </c>
      <c r="O87">
        <f t="shared" si="7"/>
        <v>-1.5687454267811374</v>
      </c>
      <c r="P87">
        <f t="shared" si="8"/>
        <v>0.17239531461980179</v>
      </c>
      <c r="Q87">
        <f t="shared" si="9"/>
        <v>0</v>
      </c>
      <c r="R87">
        <f t="shared" si="10"/>
        <v>0</v>
      </c>
      <c r="S87">
        <f t="shared" si="11"/>
        <v>0.82760468538019816</v>
      </c>
      <c r="T87">
        <f t="shared" si="12"/>
        <v>0.1892196717200588</v>
      </c>
    </row>
    <row r="88" spans="1:20" x14ac:dyDescent="0.25">
      <c r="A88">
        <v>39</v>
      </c>
      <c r="B88">
        <v>1</v>
      </c>
      <c r="C88">
        <v>3</v>
      </c>
      <c r="D88">
        <v>140</v>
      </c>
      <c r="E88">
        <v>321</v>
      </c>
      <c r="F88">
        <v>0</v>
      </c>
      <c r="G88">
        <v>2</v>
      </c>
      <c r="H88">
        <v>182</v>
      </c>
      <c r="I88">
        <v>0</v>
      </c>
      <c r="J88">
        <v>0</v>
      </c>
      <c r="K88">
        <v>1</v>
      </c>
      <c r="L88">
        <v>0</v>
      </c>
      <c r="M88">
        <v>3</v>
      </c>
      <c r="N88">
        <v>0</v>
      </c>
      <c r="O88">
        <f t="shared" si="7"/>
        <v>-1.583997381922674</v>
      </c>
      <c r="P88">
        <f t="shared" si="8"/>
        <v>0.17023010003537498</v>
      </c>
      <c r="Q88">
        <f t="shared" si="9"/>
        <v>0</v>
      </c>
      <c r="R88">
        <f t="shared" si="10"/>
        <v>0</v>
      </c>
      <c r="S88">
        <f t="shared" si="11"/>
        <v>0.82976989996462502</v>
      </c>
      <c r="T88">
        <f t="shared" si="12"/>
        <v>0.1866068455848279</v>
      </c>
    </row>
    <row r="89" spans="1:20" x14ac:dyDescent="0.25">
      <c r="A89">
        <v>68</v>
      </c>
      <c r="B89">
        <v>1</v>
      </c>
      <c r="C89">
        <v>3</v>
      </c>
      <c r="D89">
        <v>180</v>
      </c>
      <c r="E89">
        <v>274</v>
      </c>
      <c r="F89">
        <v>1</v>
      </c>
      <c r="G89">
        <v>2</v>
      </c>
      <c r="H89">
        <v>150</v>
      </c>
      <c r="I89">
        <v>1</v>
      </c>
      <c r="J89">
        <v>1.6</v>
      </c>
      <c r="K89">
        <v>2</v>
      </c>
      <c r="L89">
        <v>0</v>
      </c>
      <c r="M89">
        <v>7</v>
      </c>
      <c r="N89">
        <v>1</v>
      </c>
      <c r="O89">
        <f t="shared" si="7"/>
        <v>1.6393813327062352</v>
      </c>
      <c r="P89">
        <f t="shared" si="8"/>
        <v>0.83745073767787115</v>
      </c>
      <c r="Q89">
        <f t="shared" si="9"/>
        <v>1</v>
      </c>
      <c r="R89">
        <f t="shared" si="10"/>
        <v>0</v>
      </c>
      <c r="S89">
        <f t="shared" si="11"/>
        <v>0.83745073767787115</v>
      </c>
      <c r="T89">
        <f t="shared" si="12"/>
        <v>0.17739283769605871</v>
      </c>
    </row>
    <row r="90" spans="1:20" x14ac:dyDescent="0.25">
      <c r="A90">
        <v>52</v>
      </c>
      <c r="B90">
        <v>1</v>
      </c>
      <c r="C90">
        <v>2</v>
      </c>
      <c r="D90">
        <v>120</v>
      </c>
      <c r="E90">
        <v>325</v>
      </c>
      <c r="F90">
        <v>0</v>
      </c>
      <c r="G90">
        <v>0</v>
      </c>
      <c r="H90">
        <v>172</v>
      </c>
      <c r="I90">
        <v>0</v>
      </c>
      <c r="J90">
        <v>0.2</v>
      </c>
      <c r="K90">
        <v>1</v>
      </c>
      <c r="L90">
        <v>0</v>
      </c>
      <c r="M90">
        <v>3</v>
      </c>
      <c r="N90">
        <v>0</v>
      </c>
      <c r="O90">
        <f t="shared" si="7"/>
        <v>-3.0390954442233458</v>
      </c>
      <c r="P90">
        <f t="shared" si="8"/>
        <v>4.5690595894256301E-2</v>
      </c>
      <c r="Q90">
        <f t="shared" si="9"/>
        <v>0</v>
      </c>
      <c r="R90">
        <f t="shared" si="10"/>
        <v>0</v>
      </c>
      <c r="S90">
        <f t="shared" si="11"/>
        <v>0.95430940410574372</v>
      </c>
      <c r="T90">
        <f t="shared" si="12"/>
        <v>4.6767337153178275E-2</v>
      </c>
    </row>
    <row r="91" spans="1:20" x14ac:dyDescent="0.25">
      <c r="A91">
        <v>44</v>
      </c>
      <c r="B91">
        <v>1</v>
      </c>
      <c r="C91">
        <v>3</v>
      </c>
      <c r="D91">
        <v>140</v>
      </c>
      <c r="E91">
        <v>235</v>
      </c>
      <c r="F91">
        <v>0</v>
      </c>
      <c r="G91">
        <v>2</v>
      </c>
      <c r="H91">
        <v>180</v>
      </c>
      <c r="I91">
        <v>0</v>
      </c>
      <c r="J91">
        <v>0</v>
      </c>
      <c r="K91">
        <v>1</v>
      </c>
      <c r="L91">
        <v>0</v>
      </c>
      <c r="M91">
        <v>3</v>
      </c>
      <c r="N91">
        <v>0</v>
      </c>
      <c r="O91">
        <f t="shared" si="7"/>
        <v>-2.0430822974960448</v>
      </c>
      <c r="P91">
        <f t="shared" si="8"/>
        <v>0.11475324504572897</v>
      </c>
      <c r="Q91">
        <f t="shared" si="9"/>
        <v>0</v>
      </c>
      <c r="R91">
        <f t="shared" si="10"/>
        <v>0</v>
      </c>
      <c r="S91">
        <f t="shared" si="11"/>
        <v>0.88524675495427108</v>
      </c>
      <c r="T91">
        <f t="shared" si="12"/>
        <v>0.12188885367967671</v>
      </c>
    </row>
    <row r="92" spans="1:20" x14ac:dyDescent="0.25">
      <c r="A92">
        <v>47</v>
      </c>
      <c r="B92">
        <v>1</v>
      </c>
      <c r="C92">
        <v>3</v>
      </c>
      <c r="D92">
        <v>138</v>
      </c>
      <c r="E92">
        <v>257</v>
      </c>
      <c r="F92">
        <v>0</v>
      </c>
      <c r="G92">
        <v>2</v>
      </c>
      <c r="H92">
        <v>156</v>
      </c>
      <c r="I92">
        <v>0</v>
      </c>
      <c r="J92">
        <v>0</v>
      </c>
      <c r="K92">
        <v>1</v>
      </c>
      <c r="L92">
        <v>0</v>
      </c>
      <c r="M92">
        <v>3</v>
      </c>
      <c r="N92">
        <v>0</v>
      </c>
      <c r="O92">
        <f t="shared" si="7"/>
        <v>-1.5278177017915207</v>
      </c>
      <c r="P92">
        <f t="shared" si="8"/>
        <v>0.17831320646161608</v>
      </c>
      <c r="Q92">
        <f t="shared" si="9"/>
        <v>0</v>
      </c>
      <c r="R92">
        <f t="shared" si="10"/>
        <v>0</v>
      </c>
      <c r="S92">
        <f t="shared" si="11"/>
        <v>0.82168679353838392</v>
      </c>
      <c r="T92">
        <f t="shared" si="12"/>
        <v>0.19639598629489768</v>
      </c>
    </row>
    <row r="93" spans="1:20" x14ac:dyDescent="0.25">
      <c r="A93">
        <v>53</v>
      </c>
      <c r="B93">
        <v>0</v>
      </c>
      <c r="C93">
        <v>4</v>
      </c>
      <c r="D93">
        <v>138</v>
      </c>
      <c r="E93">
        <v>234</v>
      </c>
      <c r="F93">
        <v>0</v>
      </c>
      <c r="G93">
        <v>2</v>
      </c>
      <c r="H93">
        <v>160</v>
      </c>
      <c r="I93">
        <v>0</v>
      </c>
      <c r="J93">
        <v>0</v>
      </c>
      <c r="K93">
        <v>1</v>
      </c>
      <c r="L93">
        <v>0</v>
      </c>
      <c r="M93">
        <v>3</v>
      </c>
      <c r="N93">
        <v>0</v>
      </c>
      <c r="O93">
        <f t="shared" si="7"/>
        <v>-2.5465316644988913</v>
      </c>
      <c r="P93">
        <f t="shared" si="8"/>
        <v>7.2659837045093503E-2</v>
      </c>
      <c r="Q93">
        <f t="shared" si="9"/>
        <v>0</v>
      </c>
      <c r="R93">
        <f t="shared" si="10"/>
        <v>0</v>
      </c>
      <c r="S93">
        <f t="shared" si="11"/>
        <v>0.92734016295490651</v>
      </c>
      <c r="T93">
        <f t="shared" si="12"/>
        <v>7.5434830397170624E-2</v>
      </c>
    </row>
    <row r="94" spans="1:20" x14ac:dyDescent="0.25">
      <c r="A94">
        <v>51</v>
      </c>
      <c r="B94">
        <v>0</v>
      </c>
      <c r="C94">
        <v>3</v>
      </c>
      <c r="D94">
        <v>130</v>
      </c>
      <c r="E94">
        <v>256</v>
      </c>
      <c r="F94">
        <v>0</v>
      </c>
      <c r="G94">
        <v>2</v>
      </c>
      <c r="H94">
        <v>149</v>
      </c>
      <c r="I94">
        <v>0</v>
      </c>
      <c r="J94">
        <v>0.5</v>
      </c>
      <c r="K94">
        <v>1</v>
      </c>
      <c r="L94">
        <v>0</v>
      </c>
      <c r="M94">
        <v>3</v>
      </c>
      <c r="N94">
        <v>0</v>
      </c>
      <c r="O94">
        <f t="shared" si="7"/>
        <v>-2.8255879980551741</v>
      </c>
      <c r="P94">
        <f t="shared" si="8"/>
        <v>5.5957009469628956E-2</v>
      </c>
      <c r="Q94">
        <f t="shared" si="9"/>
        <v>0</v>
      </c>
      <c r="R94">
        <f t="shared" si="10"/>
        <v>0</v>
      </c>
      <c r="S94">
        <f t="shared" si="11"/>
        <v>0.944042990530371</v>
      </c>
      <c r="T94">
        <f t="shared" si="12"/>
        <v>5.7583573057516879E-2</v>
      </c>
    </row>
    <row r="95" spans="1:20" x14ac:dyDescent="0.25">
      <c r="A95">
        <v>66</v>
      </c>
      <c r="B95">
        <v>1</v>
      </c>
      <c r="C95">
        <v>4</v>
      </c>
      <c r="D95">
        <v>120</v>
      </c>
      <c r="E95">
        <v>302</v>
      </c>
      <c r="F95">
        <v>0</v>
      </c>
      <c r="G95">
        <v>2</v>
      </c>
      <c r="H95">
        <v>151</v>
      </c>
      <c r="I95">
        <v>0</v>
      </c>
      <c r="J95">
        <v>0.4</v>
      </c>
      <c r="K95">
        <v>2</v>
      </c>
      <c r="L95">
        <v>0</v>
      </c>
      <c r="M95">
        <v>3</v>
      </c>
      <c r="N95">
        <v>0</v>
      </c>
      <c r="O95">
        <f t="shared" si="7"/>
        <v>-0.65663993013849531</v>
      </c>
      <c r="P95">
        <f t="shared" si="8"/>
        <v>0.34149480804915272</v>
      </c>
      <c r="Q95">
        <f t="shared" si="9"/>
        <v>0</v>
      </c>
      <c r="R95">
        <f t="shared" si="10"/>
        <v>0</v>
      </c>
      <c r="S95">
        <f t="shared" si="11"/>
        <v>0.65850519195084734</v>
      </c>
      <c r="T95">
        <f t="shared" si="12"/>
        <v>0.41778287331834657</v>
      </c>
    </row>
    <row r="96" spans="1:20" x14ac:dyDescent="0.25">
      <c r="A96">
        <v>62</v>
      </c>
      <c r="B96">
        <v>0</v>
      </c>
      <c r="C96">
        <v>4</v>
      </c>
      <c r="D96">
        <v>160</v>
      </c>
      <c r="E96">
        <v>164</v>
      </c>
      <c r="F96">
        <v>0</v>
      </c>
      <c r="G96">
        <v>2</v>
      </c>
      <c r="H96">
        <v>145</v>
      </c>
      <c r="I96">
        <v>0</v>
      </c>
      <c r="J96">
        <v>6.2</v>
      </c>
      <c r="K96">
        <v>3</v>
      </c>
      <c r="L96">
        <v>3</v>
      </c>
      <c r="M96">
        <v>7</v>
      </c>
      <c r="N96">
        <v>1</v>
      </c>
      <c r="O96">
        <f t="shared" si="7"/>
        <v>5.6680604801526853</v>
      </c>
      <c r="P96">
        <f t="shared" si="8"/>
        <v>0.99655733392455303</v>
      </c>
      <c r="Q96">
        <f t="shared" si="9"/>
        <v>1</v>
      </c>
      <c r="R96">
        <f t="shared" si="10"/>
        <v>0</v>
      </c>
      <c r="S96">
        <f t="shared" si="11"/>
        <v>0.99655733392455303</v>
      </c>
      <c r="T96">
        <f t="shared" si="12"/>
        <v>3.4486056862830503E-3</v>
      </c>
    </row>
    <row r="97" spans="1:20" x14ac:dyDescent="0.25">
      <c r="A97">
        <v>62</v>
      </c>
      <c r="B97">
        <v>1</v>
      </c>
      <c r="C97">
        <v>3</v>
      </c>
      <c r="D97">
        <v>130</v>
      </c>
      <c r="E97">
        <v>231</v>
      </c>
      <c r="F97">
        <v>0</v>
      </c>
      <c r="G97">
        <v>0</v>
      </c>
      <c r="H97">
        <v>146</v>
      </c>
      <c r="I97">
        <v>0</v>
      </c>
      <c r="J97">
        <v>1.8</v>
      </c>
      <c r="K97">
        <v>2</v>
      </c>
      <c r="L97">
        <v>3</v>
      </c>
      <c r="M97">
        <v>7</v>
      </c>
      <c r="N97">
        <v>0</v>
      </c>
      <c r="O97">
        <f t="shared" si="7"/>
        <v>3.8481166152235593</v>
      </c>
      <c r="P97">
        <f t="shared" si="8"/>
        <v>0.97912519560815747</v>
      </c>
      <c r="Q97">
        <f t="shared" si="9"/>
        <v>1</v>
      </c>
      <c r="R97">
        <f t="shared" si="10"/>
        <v>1</v>
      </c>
      <c r="S97">
        <f t="shared" si="11"/>
        <v>2.0874804391842527E-2</v>
      </c>
      <c r="T97">
        <f t="shared" si="12"/>
        <v>3.8692123787397783</v>
      </c>
    </row>
    <row r="98" spans="1:20" x14ac:dyDescent="0.25">
      <c r="A98">
        <v>44</v>
      </c>
      <c r="B98">
        <v>0</v>
      </c>
      <c r="C98">
        <v>3</v>
      </c>
      <c r="D98">
        <v>108</v>
      </c>
      <c r="E98">
        <v>141</v>
      </c>
      <c r="F98">
        <v>0</v>
      </c>
      <c r="G98">
        <v>0</v>
      </c>
      <c r="H98">
        <v>175</v>
      </c>
      <c r="I98">
        <v>0</v>
      </c>
      <c r="J98">
        <v>0.6</v>
      </c>
      <c r="K98">
        <v>2</v>
      </c>
      <c r="L98">
        <v>0</v>
      </c>
      <c r="M98">
        <v>3</v>
      </c>
      <c r="N98">
        <v>0</v>
      </c>
      <c r="O98">
        <f t="shared" si="7"/>
        <v>-4.2627194986430688</v>
      </c>
      <c r="P98">
        <f t="shared" si="8"/>
        <v>1.3888346242372146E-2</v>
      </c>
      <c r="Q98">
        <f t="shared" si="9"/>
        <v>0</v>
      </c>
      <c r="R98">
        <f t="shared" si="10"/>
        <v>0</v>
      </c>
      <c r="S98">
        <f t="shared" si="11"/>
        <v>0.98611165375762788</v>
      </c>
      <c r="T98">
        <f t="shared" si="12"/>
        <v>1.3985691685465842E-2</v>
      </c>
    </row>
    <row r="99" spans="1:20" x14ac:dyDescent="0.25">
      <c r="A99">
        <v>63</v>
      </c>
      <c r="B99">
        <v>0</v>
      </c>
      <c r="C99">
        <v>3</v>
      </c>
      <c r="D99">
        <v>135</v>
      </c>
      <c r="E99">
        <v>252</v>
      </c>
      <c r="F99">
        <v>0</v>
      </c>
      <c r="G99">
        <v>2</v>
      </c>
      <c r="H99">
        <v>172</v>
      </c>
      <c r="I99">
        <v>0</v>
      </c>
      <c r="J99">
        <v>0</v>
      </c>
      <c r="K99">
        <v>1</v>
      </c>
      <c r="L99">
        <v>0</v>
      </c>
      <c r="M99">
        <v>3</v>
      </c>
      <c r="N99">
        <v>0</v>
      </c>
      <c r="O99">
        <f t="shared" si="7"/>
        <v>-3.4942315261975763</v>
      </c>
      <c r="P99">
        <f t="shared" si="8"/>
        <v>2.9476807668872968E-2</v>
      </c>
      <c r="Q99">
        <f t="shared" si="9"/>
        <v>0</v>
      </c>
      <c r="R99">
        <f t="shared" si="10"/>
        <v>0</v>
      </c>
      <c r="S99">
        <f t="shared" si="11"/>
        <v>0.97052319233112705</v>
      </c>
      <c r="T99">
        <f t="shared" si="12"/>
        <v>2.991997935708612E-2</v>
      </c>
    </row>
    <row r="100" spans="1:20" x14ac:dyDescent="0.25">
      <c r="A100">
        <v>52</v>
      </c>
      <c r="B100">
        <v>1</v>
      </c>
      <c r="C100">
        <v>4</v>
      </c>
      <c r="D100">
        <v>128</v>
      </c>
      <c r="E100">
        <v>255</v>
      </c>
      <c r="F100">
        <v>0</v>
      </c>
      <c r="G100">
        <v>0</v>
      </c>
      <c r="H100">
        <v>161</v>
      </c>
      <c r="I100">
        <v>1</v>
      </c>
      <c r="J100">
        <v>0</v>
      </c>
      <c r="K100">
        <v>1</v>
      </c>
      <c r="L100">
        <v>1</v>
      </c>
      <c r="M100">
        <v>7</v>
      </c>
      <c r="N100">
        <v>1</v>
      </c>
      <c r="O100">
        <f t="shared" si="7"/>
        <v>1.7028208840684274</v>
      </c>
      <c r="P100">
        <f t="shared" si="8"/>
        <v>0.84590279958568226</v>
      </c>
      <c r="Q100">
        <f t="shared" si="9"/>
        <v>1</v>
      </c>
      <c r="R100">
        <f t="shared" si="10"/>
        <v>0</v>
      </c>
      <c r="S100">
        <f t="shared" si="11"/>
        <v>0.84590279958568226</v>
      </c>
      <c r="T100">
        <f t="shared" si="12"/>
        <v>0.16735082008350582</v>
      </c>
    </row>
    <row r="101" spans="1:20" x14ac:dyDescent="0.25">
      <c r="A101">
        <v>59</v>
      </c>
      <c r="B101">
        <v>1</v>
      </c>
      <c r="C101">
        <v>4</v>
      </c>
      <c r="D101">
        <v>110</v>
      </c>
      <c r="E101">
        <v>239</v>
      </c>
      <c r="F101">
        <v>0</v>
      </c>
      <c r="G101">
        <v>2</v>
      </c>
      <c r="H101">
        <v>142</v>
      </c>
      <c r="I101">
        <v>1</v>
      </c>
      <c r="J101">
        <v>1.2</v>
      </c>
      <c r="K101">
        <v>2</v>
      </c>
      <c r="L101">
        <v>1</v>
      </c>
      <c r="M101">
        <v>7</v>
      </c>
      <c r="N101">
        <v>1</v>
      </c>
      <c r="O101">
        <f t="shared" si="7"/>
        <v>2.8407882844088066</v>
      </c>
      <c r="P101">
        <f t="shared" si="8"/>
        <v>0.94484055954740842</v>
      </c>
      <c r="Q101">
        <f t="shared" si="9"/>
        <v>1</v>
      </c>
      <c r="R101">
        <f t="shared" si="10"/>
        <v>0</v>
      </c>
      <c r="S101">
        <f t="shared" si="11"/>
        <v>0.94484055954740842</v>
      </c>
      <c r="T101">
        <f t="shared" si="12"/>
        <v>5.6739085778876507E-2</v>
      </c>
    </row>
    <row r="102" spans="1:20" x14ac:dyDescent="0.25">
      <c r="A102">
        <v>60</v>
      </c>
      <c r="B102">
        <v>0</v>
      </c>
      <c r="C102">
        <v>4</v>
      </c>
      <c r="D102">
        <v>150</v>
      </c>
      <c r="E102">
        <v>258</v>
      </c>
      <c r="F102">
        <v>0</v>
      </c>
      <c r="G102">
        <v>2</v>
      </c>
      <c r="H102">
        <v>157</v>
      </c>
      <c r="I102">
        <v>0</v>
      </c>
      <c r="J102">
        <v>2.6</v>
      </c>
      <c r="K102">
        <v>2</v>
      </c>
      <c r="L102">
        <v>2</v>
      </c>
      <c r="M102">
        <v>7</v>
      </c>
      <c r="N102">
        <v>1</v>
      </c>
      <c r="O102">
        <f t="shared" si="7"/>
        <v>2.9491956013257363</v>
      </c>
      <c r="P102">
        <f t="shared" si="8"/>
        <v>0.95022545654226542</v>
      </c>
      <c r="Q102">
        <f t="shared" si="9"/>
        <v>1</v>
      </c>
      <c r="R102">
        <f t="shared" si="10"/>
        <v>0</v>
      </c>
      <c r="S102">
        <f t="shared" si="11"/>
        <v>0.95022545654226542</v>
      </c>
      <c r="T102">
        <f t="shared" si="12"/>
        <v>5.1055999868053245E-2</v>
      </c>
    </row>
    <row r="103" spans="1:20" x14ac:dyDescent="0.25">
      <c r="A103">
        <v>52</v>
      </c>
      <c r="B103">
        <v>1</v>
      </c>
      <c r="C103">
        <v>2</v>
      </c>
      <c r="D103">
        <v>134</v>
      </c>
      <c r="E103">
        <v>201</v>
      </c>
      <c r="F103">
        <v>0</v>
      </c>
      <c r="G103">
        <v>0</v>
      </c>
      <c r="H103">
        <v>158</v>
      </c>
      <c r="I103">
        <v>0</v>
      </c>
      <c r="J103">
        <v>0.8</v>
      </c>
      <c r="K103">
        <v>1</v>
      </c>
      <c r="L103">
        <v>1</v>
      </c>
      <c r="M103">
        <v>3</v>
      </c>
      <c r="N103">
        <v>0</v>
      </c>
      <c r="O103">
        <f t="shared" si="7"/>
        <v>-1.6164631107909271</v>
      </c>
      <c r="P103">
        <f t="shared" si="8"/>
        <v>0.1656932282089533</v>
      </c>
      <c r="Q103">
        <f t="shared" si="9"/>
        <v>0</v>
      </c>
      <c r="R103">
        <f t="shared" si="10"/>
        <v>0</v>
      </c>
      <c r="S103">
        <f t="shared" si="11"/>
        <v>0.83430677179104673</v>
      </c>
      <c r="T103">
        <f t="shared" si="12"/>
        <v>0.18115411237320389</v>
      </c>
    </row>
    <row r="104" spans="1:20" x14ac:dyDescent="0.25">
      <c r="A104">
        <v>48</v>
      </c>
      <c r="B104">
        <v>1</v>
      </c>
      <c r="C104">
        <v>4</v>
      </c>
      <c r="D104">
        <v>122</v>
      </c>
      <c r="E104">
        <v>222</v>
      </c>
      <c r="F104">
        <v>0</v>
      </c>
      <c r="G104">
        <v>2</v>
      </c>
      <c r="H104">
        <v>186</v>
      </c>
      <c r="I104">
        <v>0</v>
      </c>
      <c r="J104">
        <v>0</v>
      </c>
      <c r="K104">
        <v>1</v>
      </c>
      <c r="L104">
        <v>0</v>
      </c>
      <c r="M104">
        <v>3</v>
      </c>
      <c r="N104">
        <v>0</v>
      </c>
      <c r="O104">
        <f t="shared" si="7"/>
        <v>-2.1455353066614764</v>
      </c>
      <c r="P104">
        <f t="shared" si="8"/>
        <v>0.10474916945504407</v>
      </c>
      <c r="Q104">
        <f t="shared" si="9"/>
        <v>0</v>
      </c>
      <c r="R104">
        <f t="shared" si="10"/>
        <v>0</v>
      </c>
      <c r="S104">
        <f t="shared" si="11"/>
        <v>0.89525083054495591</v>
      </c>
      <c r="T104">
        <f t="shared" si="12"/>
        <v>0.11065134237997513</v>
      </c>
    </row>
    <row r="105" spans="1:20" x14ac:dyDescent="0.25">
      <c r="A105">
        <v>45</v>
      </c>
      <c r="B105">
        <v>1</v>
      </c>
      <c r="C105">
        <v>4</v>
      </c>
      <c r="D105">
        <v>115</v>
      </c>
      <c r="E105">
        <v>260</v>
      </c>
      <c r="F105">
        <v>0</v>
      </c>
      <c r="G105">
        <v>2</v>
      </c>
      <c r="H105">
        <v>185</v>
      </c>
      <c r="I105">
        <v>0</v>
      </c>
      <c r="J105">
        <v>0</v>
      </c>
      <c r="K105">
        <v>1</v>
      </c>
      <c r="L105">
        <v>0</v>
      </c>
      <c r="M105">
        <v>3</v>
      </c>
      <c r="N105">
        <v>0</v>
      </c>
      <c r="O105">
        <f t="shared" si="7"/>
        <v>-2.0608748547234077</v>
      </c>
      <c r="P105">
        <f t="shared" si="8"/>
        <v>0.11295814116767387</v>
      </c>
      <c r="Q105">
        <f t="shared" si="9"/>
        <v>0</v>
      </c>
      <c r="R105">
        <f t="shared" si="10"/>
        <v>0</v>
      </c>
      <c r="S105">
        <f t="shared" si="11"/>
        <v>0.88704185883232611</v>
      </c>
      <c r="T105">
        <f t="shared" si="12"/>
        <v>0.11986310631780299</v>
      </c>
    </row>
    <row r="106" spans="1:20" x14ac:dyDescent="0.25">
      <c r="A106">
        <v>34</v>
      </c>
      <c r="B106">
        <v>1</v>
      </c>
      <c r="C106">
        <v>1</v>
      </c>
      <c r="D106">
        <v>118</v>
      </c>
      <c r="E106">
        <v>182</v>
      </c>
      <c r="F106">
        <v>0</v>
      </c>
      <c r="G106">
        <v>2</v>
      </c>
      <c r="H106">
        <v>174</v>
      </c>
      <c r="I106">
        <v>0</v>
      </c>
      <c r="J106">
        <v>0</v>
      </c>
      <c r="K106">
        <v>1</v>
      </c>
      <c r="L106">
        <v>0</v>
      </c>
      <c r="M106">
        <v>3</v>
      </c>
      <c r="N106">
        <v>0</v>
      </c>
      <c r="O106">
        <f t="shared" si="7"/>
        <v>-3.7230718519260844</v>
      </c>
      <c r="P106">
        <f t="shared" si="8"/>
        <v>2.3589719794918779E-2</v>
      </c>
      <c r="Q106">
        <f t="shared" si="9"/>
        <v>0</v>
      </c>
      <c r="R106">
        <f t="shared" si="10"/>
        <v>0</v>
      </c>
      <c r="S106">
        <f t="shared" si="11"/>
        <v>0.97641028020508125</v>
      </c>
      <c r="T106">
        <f t="shared" si="12"/>
        <v>2.3872411836782351E-2</v>
      </c>
    </row>
    <row r="107" spans="1:20" x14ac:dyDescent="0.25">
      <c r="A107">
        <v>57</v>
      </c>
      <c r="B107">
        <v>0</v>
      </c>
      <c r="C107">
        <v>4</v>
      </c>
      <c r="D107">
        <v>128</v>
      </c>
      <c r="E107">
        <v>303</v>
      </c>
      <c r="F107">
        <v>0</v>
      </c>
      <c r="G107">
        <v>2</v>
      </c>
      <c r="H107">
        <v>159</v>
      </c>
      <c r="I107">
        <v>0</v>
      </c>
      <c r="J107">
        <v>0</v>
      </c>
      <c r="K107">
        <v>1</v>
      </c>
      <c r="L107">
        <v>1</v>
      </c>
      <c r="M107">
        <v>3</v>
      </c>
      <c r="N107">
        <v>0</v>
      </c>
      <c r="O107">
        <f t="shared" si="7"/>
        <v>-1.2105446670294002</v>
      </c>
      <c r="P107">
        <f t="shared" si="8"/>
        <v>0.22960469258666344</v>
      </c>
      <c r="Q107">
        <f t="shared" si="9"/>
        <v>0</v>
      </c>
      <c r="R107">
        <f t="shared" si="10"/>
        <v>0</v>
      </c>
      <c r="S107">
        <f t="shared" si="11"/>
        <v>0.77039530741333651</v>
      </c>
      <c r="T107">
        <f t="shared" si="12"/>
        <v>0.26085150962095627</v>
      </c>
    </row>
    <row r="108" spans="1:20" x14ac:dyDescent="0.25">
      <c r="A108">
        <v>71</v>
      </c>
      <c r="B108">
        <v>0</v>
      </c>
      <c r="C108">
        <v>3</v>
      </c>
      <c r="D108">
        <v>110</v>
      </c>
      <c r="E108">
        <v>265</v>
      </c>
      <c r="F108">
        <v>1</v>
      </c>
      <c r="G108">
        <v>2</v>
      </c>
      <c r="H108">
        <v>130</v>
      </c>
      <c r="I108">
        <v>0</v>
      </c>
      <c r="J108">
        <v>0</v>
      </c>
      <c r="K108">
        <v>1</v>
      </c>
      <c r="L108">
        <v>1</v>
      </c>
      <c r="M108">
        <v>3</v>
      </c>
      <c r="N108">
        <v>0</v>
      </c>
      <c r="O108">
        <f t="shared" si="7"/>
        <v>-3.0300193400699387</v>
      </c>
      <c r="P108">
        <f t="shared" si="8"/>
        <v>4.6087976765394965E-2</v>
      </c>
      <c r="Q108">
        <f t="shared" si="9"/>
        <v>0</v>
      </c>
      <c r="R108">
        <f t="shared" si="10"/>
        <v>0</v>
      </c>
      <c r="S108">
        <f t="shared" si="11"/>
        <v>0.953912023234605</v>
      </c>
      <c r="T108">
        <f t="shared" si="12"/>
        <v>4.7183830617919365E-2</v>
      </c>
    </row>
    <row r="109" spans="1:20" x14ac:dyDescent="0.25">
      <c r="A109">
        <v>49</v>
      </c>
      <c r="B109">
        <v>1</v>
      </c>
      <c r="C109">
        <v>3</v>
      </c>
      <c r="D109">
        <v>120</v>
      </c>
      <c r="E109">
        <v>188</v>
      </c>
      <c r="F109">
        <v>0</v>
      </c>
      <c r="G109">
        <v>0</v>
      </c>
      <c r="H109">
        <v>139</v>
      </c>
      <c r="I109">
        <v>0</v>
      </c>
      <c r="J109">
        <v>2</v>
      </c>
      <c r="K109">
        <v>2</v>
      </c>
      <c r="L109">
        <v>3</v>
      </c>
      <c r="M109">
        <v>7</v>
      </c>
      <c r="N109">
        <v>1</v>
      </c>
      <c r="O109">
        <f t="shared" si="7"/>
        <v>3.7710711403379689</v>
      </c>
      <c r="P109">
        <f t="shared" si="8"/>
        <v>0.97749094026165639</v>
      </c>
      <c r="Q109">
        <f t="shared" si="9"/>
        <v>1</v>
      </c>
      <c r="R109">
        <f t="shared" si="10"/>
        <v>0</v>
      </c>
      <c r="S109">
        <f t="shared" si="11"/>
        <v>0.97749094026165639</v>
      </c>
      <c r="T109">
        <f t="shared" si="12"/>
        <v>2.276625544008725E-2</v>
      </c>
    </row>
    <row r="110" spans="1:20" x14ac:dyDescent="0.25">
      <c r="A110">
        <v>54</v>
      </c>
      <c r="B110">
        <v>1</v>
      </c>
      <c r="C110">
        <v>2</v>
      </c>
      <c r="D110">
        <v>108</v>
      </c>
      <c r="E110">
        <v>309</v>
      </c>
      <c r="F110">
        <v>0</v>
      </c>
      <c r="G110">
        <v>0</v>
      </c>
      <c r="H110">
        <v>156</v>
      </c>
      <c r="I110">
        <v>0</v>
      </c>
      <c r="J110">
        <v>0</v>
      </c>
      <c r="K110">
        <v>1</v>
      </c>
      <c r="L110">
        <v>0</v>
      </c>
      <c r="M110">
        <v>7</v>
      </c>
      <c r="N110">
        <v>0</v>
      </c>
      <c r="O110">
        <f t="shared" si="7"/>
        <v>-1.7789882426787011</v>
      </c>
      <c r="P110">
        <f t="shared" si="8"/>
        <v>0.14442811058681707</v>
      </c>
      <c r="Q110">
        <f t="shared" si="9"/>
        <v>0</v>
      </c>
      <c r="R110">
        <f t="shared" si="10"/>
        <v>0</v>
      </c>
      <c r="S110">
        <f t="shared" si="11"/>
        <v>0.85557188941318296</v>
      </c>
      <c r="T110">
        <f t="shared" si="12"/>
        <v>0.15598515713691985</v>
      </c>
    </row>
    <row r="111" spans="1:20" x14ac:dyDescent="0.25">
      <c r="A111">
        <v>59</v>
      </c>
      <c r="B111">
        <v>1</v>
      </c>
      <c r="C111">
        <v>4</v>
      </c>
      <c r="D111">
        <v>140</v>
      </c>
      <c r="E111">
        <v>177</v>
      </c>
      <c r="F111">
        <v>0</v>
      </c>
      <c r="G111">
        <v>0</v>
      </c>
      <c r="H111">
        <v>162</v>
      </c>
      <c r="I111">
        <v>1</v>
      </c>
      <c r="J111">
        <v>0</v>
      </c>
      <c r="K111">
        <v>1</v>
      </c>
      <c r="L111">
        <v>1</v>
      </c>
      <c r="M111">
        <v>7</v>
      </c>
      <c r="N111">
        <v>1</v>
      </c>
      <c r="O111">
        <f t="shared" si="7"/>
        <v>1.4819234503856604</v>
      </c>
      <c r="P111">
        <f t="shared" si="8"/>
        <v>0.8148629307529075</v>
      </c>
      <c r="Q111">
        <f t="shared" si="9"/>
        <v>1</v>
      </c>
      <c r="R111">
        <f t="shared" si="10"/>
        <v>0</v>
      </c>
      <c r="S111">
        <f t="shared" si="11"/>
        <v>0.8148629307529075</v>
      </c>
      <c r="T111">
        <f t="shared" si="12"/>
        <v>0.20473536301090894</v>
      </c>
    </row>
    <row r="112" spans="1:20" x14ac:dyDescent="0.25">
      <c r="A112">
        <v>57</v>
      </c>
      <c r="B112">
        <v>1</v>
      </c>
      <c r="C112">
        <v>3</v>
      </c>
      <c r="D112">
        <v>128</v>
      </c>
      <c r="E112">
        <v>229</v>
      </c>
      <c r="F112">
        <v>0</v>
      </c>
      <c r="G112">
        <v>2</v>
      </c>
      <c r="H112">
        <v>150</v>
      </c>
      <c r="I112">
        <v>0</v>
      </c>
      <c r="J112">
        <v>0.4</v>
      </c>
      <c r="K112">
        <v>2</v>
      </c>
      <c r="L112">
        <v>1</v>
      </c>
      <c r="M112">
        <v>7</v>
      </c>
      <c r="N112">
        <v>1</v>
      </c>
      <c r="O112">
        <f t="shared" si="7"/>
        <v>1.3867035812382396</v>
      </c>
      <c r="P112">
        <f t="shared" si="8"/>
        <v>0.80006546718087601</v>
      </c>
      <c r="Q112">
        <f t="shared" si="9"/>
        <v>1</v>
      </c>
      <c r="R112">
        <f t="shared" si="10"/>
        <v>0</v>
      </c>
      <c r="S112">
        <f t="shared" si="11"/>
        <v>0.80006546718087601</v>
      </c>
      <c r="T112">
        <f t="shared" si="12"/>
        <v>0.2230617206863319</v>
      </c>
    </row>
    <row r="113" spans="1:20" x14ac:dyDescent="0.25">
      <c r="A113">
        <v>61</v>
      </c>
      <c r="B113">
        <v>1</v>
      </c>
      <c r="C113">
        <v>4</v>
      </c>
      <c r="D113">
        <v>120</v>
      </c>
      <c r="E113">
        <v>260</v>
      </c>
      <c r="F113">
        <v>0</v>
      </c>
      <c r="G113">
        <v>0</v>
      </c>
      <c r="H113">
        <v>140</v>
      </c>
      <c r="I113">
        <v>1</v>
      </c>
      <c r="J113">
        <v>3.6</v>
      </c>
      <c r="K113">
        <v>2</v>
      </c>
      <c r="L113">
        <v>1</v>
      </c>
      <c r="M113">
        <v>7</v>
      </c>
      <c r="N113">
        <v>1</v>
      </c>
      <c r="O113">
        <f t="shared" si="7"/>
        <v>3.3025675616662005</v>
      </c>
      <c r="P113">
        <f t="shared" si="8"/>
        <v>0.96451678823210418</v>
      </c>
      <c r="Q113">
        <f t="shared" si="9"/>
        <v>1</v>
      </c>
      <c r="R113">
        <f t="shared" si="10"/>
        <v>0</v>
      </c>
      <c r="S113">
        <f t="shared" si="11"/>
        <v>0.96451678823210418</v>
      </c>
      <c r="T113">
        <f t="shared" si="12"/>
        <v>3.6128040637393583E-2</v>
      </c>
    </row>
    <row r="114" spans="1:20" x14ac:dyDescent="0.25">
      <c r="A114">
        <v>39</v>
      </c>
      <c r="B114">
        <v>1</v>
      </c>
      <c r="C114">
        <v>4</v>
      </c>
      <c r="D114">
        <v>118</v>
      </c>
      <c r="E114">
        <v>219</v>
      </c>
      <c r="F114">
        <v>0</v>
      </c>
      <c r="G114">
        <v>0</v>
      </c>
      <c r="H114">
        <v>140</v>
      </c>
      <c r="I114">
        <v>0</v>
      </c>
      <c r="J114">
        <v>1.2</v>
      </c>
      <c r="K114">
        <v>2</v>
      </c>
      <c r="L114">
        <v>0</v>
      </c>
      <c r="M114">
        <v>7</v>
      </c>
      <c r="N114">
        <v>1</v>
      </c>
      <c r="O114">
        <f t="shared" si="7"/>
        <v>0.57362241042875439</v>
      </c>
      <c r="P114">
        <f t="shared" si="8"/>
        <v>0.63959860660157708</v>
      </c>
      <c r="Q114">
        <f t="shared" si="9"/>
        <v>1</v>
      </c>
      <c r="R114">
        <f t="shared" si="10"/>
        <v>0</v>
      </c>
      <c r="S114">
        <f t="shared" si="11"/>
        <v>0.63959860660157708</v>
      </c>
      <c r="T114">
        <f t="shared" si="12"/>
        <v>0.44691447657133837</v>
      </c>
    </row>
    <row r="115" spans="1:20" x14ac:dyDescent="0.25">
      <c r="A115">
        <v>61</v>
      </c>
      <c r="B115">
        <v>0</v>
      </c>
      <c r="C115">
        <v>4</v>
      </c>
      <c r="D115">
        <v>145</v>
      </c>
      <c r="E115">
        <v>307</v>
      </c>
      <c r="F115">
        <v>0</v>
      </c>
      <c r="G115">
        <v>2</v>
      </c>
      <c r="H115">
        <v>146</v>
      </c>
      <c r="I115">
        <v>1</v>
      </c>
      <c r="J115">
        <v>1</v>
      </c>
      <c r="K115">
        <v>2</v>
      </c>
      <c r="L115">
        <v>0</v>
      </c>
      <c r="M115">
        <v>7</v>
      </c>
      <c r="N115">
        <v>1</v>
      </c>
      <c r="O115">
        <f t="shared" si="7"/>
        <v>1.2817519115406482</v>
      </c>
      <c r="P115">
        <f t="shared" si="8"/>
        <v>0.78274784295865696</v>
      </c>
      <c r="Q115">
        <f t="shared" si="9"/>
        <v>1</v>
      </c>
      <c r="R115">
        <f t="shared" si="10"/>
        <v>0</v>
      </c>
      <c r="S115">
        <f t="shared" si="11"/>
        <v>0.78274784295865696</v>
      </c>
      <c r="T115">
        <f t="shared" si="12"/>
        <v>0.24494467450135196</v>
      </c>
    </row>
    <row r="116" spans="1:20" x14ac:dyDescent="0.25">
      <c r="A116">
        <v>56</v>
      </c>
      <c r="B116">
        <v>1</v>
      </c>
      <c r="C116">
        <v>4</v>
      </c>
      <c r="D116">
        <v>125</v>
      </c>
      <c r="E116">
        <v>249</v>
      </c>
      <c r="F116">
        <v>1</v>
      </c>
      <c r="G116">
        <v>2</v>
      </c>
      <c r="H116">
        <v>144</v>
      </c>
      <c r="I116">
        <v>1</v>
      </c>
      <c r="J116">
        <v>1.2</v>
      </c>
      <c r="K116">
        <v>2</v>
      </c>
      <c r="L116">
        <v>1</v>
      </c>
      <c r="M116">
        <v>3</v>
      </c>
      <c r="N116">
        <v>1</v>
      </c>
      <c r="O116">
        <f t="shared" si="7"/>
        <v>0.85488246261778844</v>
      </c>
      <c r="P116">
        <f t="shared" si="8"/>
        <v>0.70159034641555496</v>
      </c>
      <c r="Q116">
        <f t="shared" si="9"/>
        <v>1</v>
      </c>
      <c r="R116">
        <f t="shared" si="10"/>
        <v>0</v>
      </c>
      <c r="S116">
        <f t="shared" si="11"/>
        <v>0.70159034641555496</v>
      </c>
      <c r="T116">
        <f t="shared" si="12"/>
        <v>0.35440559740372385</v>
      </c>
    </row>
    <row r="117" spans="1:20" x14ac:dyDescent="0.25">
      <c r="A117">
        <v>52</v>
      </c>
      <c r="B117">
        <v>1</v>
      </c>
      <c r="C117">
        <v>1</v>
      </c>
      <c r="D117">
        <v>118</v>
      </c>
      <c r="E117">
        <v>186</v>
      </c>
      <c r="F117">
        <v>0</v>
      </c>
      <c r="G117">
        <v>2</v>
      </c>
      <c r="H117">
        <v>190</v>
      </c>
      <c r="I117">
        <v>0</v>
      </c>
      <c r="J117">
        <v>0</v>
      </c>
      <c r="K117">
        <v>2</v>
      </c>
      <c r="L117">
        <v>0</v>
      </c>
      <c r="M117">
        <v>6</v>
      </c>
      <c r="N117">
        <v>0</v>
      </c>
      <c r="O117">
        <f t="shared" si="7"/>
        <v>-2.6867482954307542</v>
      </c>
      <c r="P117">
        <f t="shared" si="8"/>
        <v>6.3759852193417482E-2</v>
      </c>
      <c r="Q117">
        <f t="shared" si="9"/>
        <v>0</v>
      </c>
      <c r="R117">
        <f t="shared" si="10"/>
        <v>0</v>
      </c>
      <c r="S117">
        <f t="shared" si="11"/>
        <v>0.93624014780658249</v>
      </c>
      <c r="T117">
        <f t="shared" si="12"/>
        <v>6.5883267243103408E-2</v>
      </c>
    </row>
    <row r="118" spans="1:20" x14ac:dyDescent="0.25">
      <c r="A118">
        <v>43</v>
      </c>
      <c r="B118">
        <v>0</v>
      </c>
      <c r="C118">
        <v>4</v>
      </c>
      <c r="D118">
        <v>132</v>
      </c>
      <c r="E118">
        <v>341</v>
      </c>
      <c r="F118">
        <v>1</v>
      </c>
      <c r="G118">
        <v>2</v>
      </c>
      <c r="H118">
        <v>136</v>
      </c>
      <c r="I118">
        <v>1</v>
      </c>
      <c r="J118">
        <v>3</v>
      </c>
      <c r="K118">
        <v>2</v>
      </c>
      <c r="L118">
        <v>0</v>
      </c>
      <c r="M118">
        <v>7</v>
      </c>
      <c r="N118">
        <v>1</v>
      </c>
      <c r="O118">
        <f t="shared" si="7"/>
        <v>1.0733741178762228</v>
      </c>
      <c r="P118">
        <f t="shared" si="8"/>
        <v>0.74523805001346677</v>
      </c>
      <c r="Q118">
        <f t="shared" si="9"/>
        <v>1</v>
      </c>
      <c r="R118">
        <f t="shared" si="10"/>
        <v>0</v>
      </c>
      <c r="S118">
        <f t="shared" si="11"/>
        <v>0.74523805001346677</v>
      </c>
      <c r="T118">
        <f t="shared" si="12"/>
        <v>0.29405158142206761</v>
      </c>
    </row>
    <row r="119" spans="1:20" x14ac:dyDescent="0.25">
      <c r="A119">
        <v>62</v>
      </c>
      <c r="B119">
        <v>0</v>
      </c>
      <c r="C119">
        <v>3</v>
      </c>
      <c r="D119">
        <v>130</v>
      </c>
      <c r="E119">
        <v>263</v>
      </c>
      <c r="F119">
        <v>0</v>
      </c>
      <c r="G119">
        <v>0</v>
      </c>
      <c r="H119">
        <v>97</v>
      </c>
      <c r="I119">
        <v>0</v>
      </c>
      <c r="J119">
        <v>1.2</v>
      </c>
      <c r="K119">
        <v>2</v>
      </c>
      <c r="L119">
        <v>1</v>
      </c>
      <c r="M119">
        <v>7</v>
      </c>
      <c r="N119">
        <v>1</v>
      </c>
      <c r="O119">
        <f t="shared" si="7"/>
        <v>1.0245118255808352</v>
      </c>
      <c r="P119">
        <f t="shared" si="8"/>
        <v>0.73585051617765007</v>
      </c>
      <c r="Q119">
        <f t="shared" si="9"/>
        <v>1</v>
      </c>
      <c r="R119">
        <f t="shared" si="10"/>
        <v>0</v>
      </c>
      <c r="S119">
        <f t="shared" si="11"/>
        <v>0.73585051617765007</v>
      </c>
      <c r="T119">
        <f t="shared" si="12"/>
        <v>0.3067282839009694</v>
      </c>
    </row>
    <row r="120" spans="1:20" x14ac:dyDescent="0.25">
      <c r="A120">
        <v>41</v>
      </c>
      <c r="B120">
        <v>1</v>
      </c>
      <c r="C120">
        <v>2</v>
      </c>
      <c r="D120">
        <v>135</v>
      </c>
      <c r="E120">
        <v>203</v>
      </c>
      <c r="F120">
        <v>0</v>
      </c>
      <c r="G120">
        <v>0</v>
      </c>
      <c r="H120">
        <v>132</v>
      </c>
      <c r="I120">
        <v>0</v>
      </c>
      <c r="J120">
        <v>0</v>
      </c>
      <c r="K120">
        <v>2</v>
      </c>
      <c r="L120">
        <v>0</v>
      </c>
      <c r="M120">
        <v>6</v>
      </c>
      <c r="N120">
        <v>0</v>
      </c>
      <c r="O120">
        <f t="shared" si="7"/>
        <v>-0.7531866194619683</v>
      </c>
      <c r="P120">
        <f t="shared" si="8"/>
        <v>0.32012734921260688</v>
      </c>
      <c r="Q120">
        <f t="shared" si="9"/>
        <v>0</v>
      </c>
      <c r="R120">
        <f t="shared" si="10"/>
        <v>0</v>
      </c>
      <c r="S120">
        <f t="shared" si="11"/>
        <v>0.67987265078739312</v>
      </c>
      <c r="T120">
        <f t="shared" si="12"/>
        <v>0.38584977660458031</v>
      </c>
    </row>
    <row r="121" spans="1:20" x14ac:dyDescent="0.25">
      <c r="A121">
        <v>58</v>
      </c>
      <c r="B121">
        <v>1</v>
      </c>
      <c r="C121">
        <v>3</v>
      </c>
      <c r="D121">
        <v>140</v>
      </c>
      <c r="E121">
        <v>211</v>
      </c>
      <c r="F121">
        <v>1</v>
      </c>
      <c r="G121">
        <v>2</v>
      </c>
      <c r="H121">
        <v>165</v>
      </c>
      <c r="I121">
        <v>0</v>
      </c>
      <c r="J121">
        <v>0</v>
      </c>
      <c r="K121">
        <v>1</v>
      </c>
      <c r="L121">
        <v>0</v>
      </c>
      <c r="M121">
        <v>3</v>
      </c>
      <c r="N121">
        <v>0</v>
      </c>
      <c r="O121">
        <f t="shared" si="7"/>
        <v>-3.0731953342805518</v>
      </c>
      <c r="P121">
        <f t="shared" si="8"/>
        <v>4.4226562098618194E-2</v>
      </c>
      <c r="Q121">
        <f t="shared" si="9"/>
        <v>0</v>
      </c>
      <c r="R121">
        <f t="shared" si="10"/>
        <v>0</v>
      </c>
      <c r="S121">
        <f t="shared" si="11"/>
        <v>0.95577343790138181</v>
      </c>
      <c r="T121">
        <f t="shared" si="12"/>
        <v>4.5234383660124805E-2</v>
      </c>
    </row>
    <row r="122" spans="1:20" x14ac:dyDescent="0.25">
      <c r="A122">
        <v>35</v>
      </c>
      <c r="B122">
        <v>0</v>
      </c>
      <c r="C122">
        <v>4</v>
      </c>
      <c r="D122">
        <v>138</v>
      </c>
      <c r="E122">
        <v>183</v>
      </c>
      <c r="F122">
        <v>0</v>
      </c>
      <c r="G122">
        <v>0</v>
      </c>
      <c r="H122">
        <v>182</v>
      </c>
      <c r="I122">
        <v>0</v>
      </c>
      <c r="J122">
        <v>1.4</v>
      </c>
      <c r="K122">
        <v>1</v>
      </c>
      <c r="L122">
        <v>0</v>
      </c>
      <c r="M122">
        <v>3</v>
      </c>
      <c r="N122">
        <v>0</v>
      </c>
      <c r="O122">
        <f t="shared" si="7"/>
        <v>-3.1449893529876682</v>
      </c>
      <c r="P122">
        <f t="shared" si="8"/>
        <v>4.1289166263333114E-2</v>
      </c>
      <c r="Q122">
        <f t="shared" si="9"/>
        <v>0</v>
      </c>
      <c r="R122">
        <f t="shared" si="10"/>
        <v>0</v>
      </c>
      <c r="S122">
        <f t="shared" si="11"/>
        <v>0.95871083373666688</v>
      </c>
      <c r="T122">
        <f t="shared" si="12"/>
        <v>4.2165778517988368E-2</v>
      </c>
    </row>
    <row r="123" spans="1:20" x14ac:dyDescent="0.25">
      <c r="A123">
        <v>63</v>
      </c>
      <c r="B123">
        <v>1</v>
      </c>
      <c r="C123">
        <v>4</v>
      </c>
      <c r="D123">
        <v>130</v>
      </c>
      <c r="E123">
        <v>330</v>
      </c>
      <c r="F123">
        <v>1</v>
      </c>
      <c r="G123">
        <v>2</v>
      </c>
      <c r="H123">
        <v>132</v>
      </c>
      <c r="I123">
        <v>1</v>
      </c>
      <c r="J123">
        <v>1.8</v>
      </c>
      <c r="K123">
        <v>1</v>
      </c>
      <c r="L123">
        <v>3</v>
      </c>
      <c r="M123">
        <v>7</v>
      </c>
      <c r="N123">
        <v>1</v>
      </c>
      <c r="O123">
        <f t="shared" si="7"/>
        <v>5.0181677443135433</v>
      </c>
      <c r="P123">
        <f t="shared" si="8"/>
        <v>0.99342685315571932</v>
      </c>
      <c r="Q123">
        <f t="shared" si="9"/>
        <v>1</v>
      </c>
      <c r="R123">
        <f t="shared" si="10"/>
        <v>0</v>
      </c>
      <c r="S123">
        <f t="shared" si="11"/>
        <v>0.99342685315571932</v>
      </c>
      <c r="T123">
        <f t="shared" si="12"/>
        <v>6.5948451101910605E-3</v>
      </c>
    </row>
    <row r="124" spans="1:20" x14ac:dyDescent="0.25">
      <c r="A124">
        <v>65</v>
      </c>
      <c r="B124">
        <v>1</v>
      </c>
      <c r="C124">
        <v>4</v>
      </c>
      <c r="D124">
        <v>135</v>
      </c>
      <c r="E124">
        <v>254</v>
      </c>
      <c r="F124">
        <v>0</v>
      </c>
      <c r="G124">
        <v>2</v>
      </c>
      <c r="H124">
        <v>127</v>
      </c>
      <c r="I124">
        <v>0</v>
      </c>
      <c r="J124">
        <v>2.8</v>
      </c>
      <c r="K124">
        <v>2</v>
      </c>
      <c r="L124">
        <v>1</v>
      </c>
      <c r="M124">
        <v>7</v>
      </c>
      <c r="N124">
        <v>1</v>
      </c>
      <c r="O124">
        <f t="shared" si="7"/>
        <v>3.211532779273619</v>
      </c>
      <c r="P124">
        <f t="shared" si="8"/>
        <v>0.96126597694878513</v>
      </c>
      <c r="Q124">
        <f t="shared" si="9"/>
        <v>1</v>
      </c>
      <c r="R124">
        <f t="shared" si="10"/>
        <v>0</v>
      </c>
      <c r="S124">
        <f t="shared" si="11"/>
        <v>0.96126597694878513</v>
      </c>
      <c r="T124">
        <f t="shared" si="12"/>
        <v>3.9504137287370386E-2</v>
      </c>
    </row>
    <row r="125" spans="1:20" x14ac:dyDescent="0.25">
      <c r="A125">
        <v>48</v>
      </c>
      <c r="B125">
        <v>1</v>
      </c>
      <c r="C125">
        <v>4</v>
      </c>
      <c r="D125">
        <v>130</v>
      </c>
      <c r="E125">
        <v>256</v>
      </c>
      <c r="F125">
        <v>1</v>
      </c>
      <c r="G125">
        <v>2</v>
      </c>
      <c r="H125">
        <v>150</v>
      </c>
      <c r="I125">
        <v>1</v>
      </c>
      <c r="J125">
        <v>0</v>
      </c>
      <c r="K125">
        <v>1</v>
      </c>
      <c r="L125">
        <v>2</v>
      </c>
      <c r="M125">
        <v>7</v>
      </c>
      <c r="N125">
        <v>1</v>
      </c>
      <c r="O125">
        <f t="shared" si="7"/>
        <v>2.7759386326660662</v>
      </c>
      <c r="P125">
        <f t="shared" si="8"/>
        <v>0.94136165889388002</v>
      </c>
      <c r="Q125">
        <f t="shared" si="9"/>
        <v>1</v>
      </c>
      <c r="R125">
        <f t="shared" si="10"/>
        <v>0</v>
      </c>
      <c r="S125">
        <f t="shared" si="11"/>
        <v>0.94136165889388002</v>
      </c>
      <c r="T125">
        <f t="shared" si="12"/>
        <v>6.0427878596903857E-2</v>
      </c>
    </row>
    <row r="126" spans="1:20" x14ac:dyDescent="0.25">
      <c r="A126">
        <v>63</v>
      </c>
      <c r="B126">
        <v>0</v>
      </c>
      <c r="C126">
        <v>4</v>
      </c>
      <c r="D126">
        <v>150</v>
      </c>
      <c r="E126">
        <v>407</v>
      </c>
      <c r="F126">
        <v>0</v>
      </c>
      <c r="G126">
        <v>2</v>
      </c>
      <c r="H126">
        <v>154</v>
      </c>
      <c r="I126">
        <v>0</v>
      </c>
      <c r="J126">
        <v>4</v>
      </c>
      <c r="K126">
        <v>2</v>
      </c>
      <c r="L126">
        <v>3</v>
      </c>
      <c r="M126">
        <v>7</v>
      </c>
      <c r="N126">
        <v>1</v>
      </c>
      <c r="O126">
        <f t="shared" si="7"/>
        <v>5.3270955922899761</v>
      </c>
      <c r="P126">
        <f t="shared" si="8"/>
        <v>0.99516532799070478</v>
      </c>
      <c r="Q126">
        <f t="shared" si="9"/>
        <v>1</v>
      </c>
      <c r="R126">
        <f t="shared" si="10"/>
        <v>0</v>
      </c>
      <c r="S126">
        <f t="shared" si="11"/>
        <v>0.99516532799070478</v>
      </c>
      <c r="T126">
        <f t="shared" si="12"/>
        <v>4.8463968417582579E-3</v>
      </c>
    </row>
    <row r="127" spans="1:20" x14ac:dyDescent="0.25">
      <c r="A127">
        <v>51</v>
      </c>
      <c r="B127">
        <v>1</v>
      </c>
      <c r="C127">
        <v>3</v>
      </c>
      <c r="D127">
        <v>100</v>
      </c>
      <c r="E127">
        <v>222</v>
      </c>
      <c r="F127">
        <v>0</v>
      </c>
      <c r="G127">
        <v>0</v>
      </c>
      <c r="H127">
        <v>143</v>
      </c>
      <c r="I127">
        <v>1</v>
      </c>
      <c r="J127">
        <v>1.2</v>
      </c>
      <c r="K127">
        <v>2</v>
      </c>
      <c r="L127">
        <v>0</v>
      </c>
      <c r="M127">
        <v>3</v>
      </c>
      <c r="N127">
        <v>0</v>
      </c>
      <c r="O127">
        <f t="shared" si="7"/>
        <v>-1.1016521130154091</v>
      </c>
      <c r="P127">
        <f t="shared" si="8"/>
        <v>0.24943046619412998</v>
      </c>
      <c r="Q127">
        <f t="shared" si="9"/>
        <v>0</v>
      </c>
      <c r="R127">
        <f t="shared" si="10"/>
        <v>0</v>
      </c>
      <c r="S127">
        <f t="shared" si="11"/>
        <v>0.75056953380586999</v>
      </c>
      <c r="T127">
        <f t="shared" si="12"/>
        <v>0.28692298222585388</v>
      </c>
    </row>
    <row r="128" spans="1:20" x14ac:dyDescent="0.25">
      <c r="A128">
        <v>55</v>
      </c>
      <c r="B128">
        <v>1</v>
      </c>
      <c r="C128">
        <v>4</v>
      </c>
      <c r="D128">
        <v>140</v>
      </c>
      <c r="E128">
        <v>217</v>
      </c>
      <c r="F128">
        <v>0</v>
      </c>
      <c r="G128">
        <v>0</v>
      </c>
      <c r="H128">
        <v>111</v>
      </c>
      <c r="I128">
        <v>1</v>
      </c>
      <c r="J128">
        <v>5.6</v>
      </c>
      <c r="K128">
        <v>3</v>
      </c>
      <c r="L128">
        <v>0</v>
      </c>
      <c r="M128">
        <v>7</v>
      </c>
      <c r="N128">
        <v>1</v>
      </c>
      <c r="O128">
        <f t="shared" si="7"/>
        <v>4.049956321623962</v>
      </c>
      <c r="P128">
        <f t="shared" si="8"/>
        <v>0.98287523152672074</v>
      </c>
      <c r="Q128">
        <f t="shared" si="9"/>
        <v>1</v>
      </c>
      <c r="R128">
        <f t="shared" si="10"/>
        <v>0</v>
      </c>
      <c r="S128">
        <f t="shared" si="11"/>
        <v>0.98287523152672074</v>
      </c>
      <c r="T128">
        <f t="shared" si="12"/>
        <v>1.7273093109787006E-2</v>
      </c>
    </row>
    <row r="129" spans="1:20" x14ac:dyDescent="0.25">
      <c r="A129">
        <v>65</v>
      </c>
      <c r="B129">
        <v>1</v>
      </c>
      <c r="C129">
        <v>1</v>
      </c>
      <c r="D129">
        <v>138</v>
      </c>
      <c r="E129">
        <v>282</v>
      </c>
      <c r="F129">
        <v>1</v>
      </c>
      <c r="G129">
        <v>2</v>
      </c>
      <c r="H129">
        <v>174</v>
      </c>
      <c r="I129">
        <v>0</v>
      </c>
      <c r="J129">
        <v>1.4</v>
      </c>
      <c r="K129">
        <v>2</v>
      </c>
      <c r="L129">
        <v>1</v>
      </c>
      <c r="M129">
        <v>3</v>
      </c>
      <c r="N129">
        <v>1</v>
      </c>
      <c r="O129">
        <f t="shared" si="7"/>
        <v>-2.019433950566337</v>
      </c>
      <c r="P129">
        <f t="shared" si="8"/>
        <v>0.11717753428104534</v>
      </c>
      <c r="Q129">
        <f t="shared" si="9"/>
        <v>0</v>
      </c>
      <c r="R129">
        <f t="shared" si="10"/>
        <v>1</v>
      </c>
      <c r="S129">
        <f t="shared" si="11"/>
        <v>0.11717753428104534</v>
      </c>
      <c r="T129">
        <f t="shared" si="12"/>
        <v>2.1440651072353276</v>
      </c>
    </row>
    <row r="130" spans="1:20" x14ac:dyDescent="0.25">
      <c r="A130">
        <v>45</v>
      </c>
      <c r="B130">
        <v>0</v>
      </c>
      <c r="C130">
        <v>2</v>
      </c>
      <c r="D130">
        <v>130</v>
      </c>
      <c r="E130">
        <v>234</v>
      </c>
      <c r="F130">
        <v>0</v>
      </c>
      <c r="G130">
        <v>2</v>
      </c>
      <c r="H130">
        <v>175</v>
      </c>
      <c r="I130">
        <v>0</v>
      </c>
      <c r="J130">
        <v>0.6</v>
      </c>
      <c r="K130">
        <v>2</v>
      </c>
      <c r="L130">
        <v>0</v>
      </c>
      <c r="M130">
        <v>3</v>
      </c>
      <c r="N130">
        <v>0</v>
      </c>
      <c r="O130">
        <f t="shared" si="7"/>
        <v>-3.3689283992832513</v>
      </c>
      <c r="P130">
        <f t="shared" si="8"/>
        <v>3.3280768381766579E-2</v>
      </c>
      <c r="Q130">
        <f t="shared" si="9"/>
        <v>0</v>
      </c>
      <c r="R130">
        <f t="shared" si="10"/>
        <v>0</v>
      </c>
      <c r="S130">
        <f t="shared" si="11"/>
        <v>0.96671923161823337</v>
      </c>
      <c r="T130">
        <f t="shared" si="12"/>
        <v>3.3847175617982492E-2</v>
      </c>
    </row>
    <row r="131" spans="1:20" x14ac:dyDescent="0.25">
      <c r="A131">
        <v>56</v>
      </c>
      <c r="B131">
        <v>0</v>
      </c>
      <c r="C131">
        <v>4</v>
      </c>
      <c r="D131">
        <v>200</v>
      </c>
      <c r="E131">
        <v>288</v>
      </c>
      <c r="F131">
        <v>1</v>
      </c>
      <c r="G131">
        <v>2</v>
      </c>
      <c r="H131">
        <v>133</v>
      </c>
      <c r="I131">
        <v>1</v>
      </c>
      <c r="J131">
        <v>4</v>
      </c>
      <c r="K131">
        <v>3</v>
      </c>
      <c r="L131">
        <v>2</v>
      </c>
      <c r="M131">
        <v>7</v>
      </c>
      <c r="N131">
        <v>1</v>
      </c>
      <c r="O131">
        <f t="shared" si="7"/>
        <v>5.6744252216587627</v>
      </c>
      <c r="P131">
        <f t="shared" si="8"/>
        <v>0.99657910130123273</v>
      </c>
      <c r="Q131">
        <f t="shared" si="9"/>
        <v>1</v>
      </c>
      <c r="R131">
        <f t="shared" si="10"/>
        <v>0</v>
      </c>
      <c r="S131">
        <f t="shared" si="11"/>
        <v>0.99657910130123273</v>
      </c>
      <c r="T131">
        <f t="shared" si="12"/>
        <v>3.4267633514625611E-3</v>
      </c>
    </row>
    <row r="132" spans="1:20" x14ac:dyDescent="0.25">
      <c r="A132">
        <v>54</v>
      </c>
      <c r="B132">
        <v>1</v>
      </c>
      <c r="C132">
        <v>4</v>
      </c>
      <c r="D132">
        <v>110</v>
      </c>
      <c r="E132">
        <v>239</v>
      </c>
      <c r="F132">
        <v>0</v>
      </c>
      <c r="G132">
        <v>0</v>
      </c>
      <c r="H132">
        <v>126</v>
      </c>
      <c r="I132">
        <v>1</v>
      </c>
      <c r="J132">
        <v>2.8</v>
      </c>
      <c r="K132">
        <v>2</v>
      </c>
      <c r="L132">
        <v>1</v>
      </c>
      <c r="M132">
        <v>7</v>
      </c>
      <c r="N132">
        <v>1</v>
      </c>
      <c r="O132">
        <f t="shared" si="7"/>
        <v>3.147723511054175</v>
      </c>
      <c r="P132">
        <f t="shared" si="8"/>
        <v>0.95881892802608659</v>
      </c>
      <c r="Q132">
        <f t="shared" si="9"/>
        <v>1</v>
      </c>
      <c r="R132">
        <f t="shared" si="10"/>
        <v>0</v>
      </c>
      <c r="S132">
        <f t="shared" si="11"/>
        <v>0.95881892802608659</v>
      </c>
      <c r="T132">
        <f t="shared" si="12"/>
        <v>4.2053035246212657E-2</v>
      </c>
    </row>
    <row r="133" spans="1:20" x14ac:dyDescent="0.25">
      <c r="A133">
        <v>44</v>
      </c>
      <c r="B133">
        <v>1</v>
      </c>
      <c r="C133">
        <v>2</v>
      </c>
      <c r="D133">
        <v>120</v>
      </c>
      <c r="E133">
        <v>220</v>
      </c>
      <c r="F133">
        <v>0</v>
      </c>
      <c r="G133">
        <v>0</v>
      </c>
      <c r="H133">
        <v>170</v>
      </c>
      <c r="I133">
        <v>0</v>
      </c>
      <c r="J133">
        <v>0</v>
      </c>
      <c r="K133">
        <v>1</v>
      </c>
      <c r="L133">
        <v>0</v>
      </c>
      <c r="M133">
        <v>3</v>
      </c>
      <c r="N133">
        <v>0</v>
      </c>
      <c r="O133">
        <f t="shared" si="7"/>
        <v>-3.4584893114351183</v>
      </c>
      <c r="P133">
        <f t="shared" si="8"/>
        <v>3.051669594603356E-2</v>
      </c>
      <c r="Q133">
        <f t="shared" si="9"/>
        <v>0</v>
      </c>
      <c r="R133">
        <f t="shared" si="10"/>
        <v>0</v>
      </c>
      <c r="S133">
        <f t="shared" si="11"/>
        <v>0.96948330405396643</v>
      </c>
      <c r="T133">
        <f t="shared" si="12"/>
        <v>3.0992025640118815E-2</v>
      </c>
    </row>
    <row r="134" spans="1:20" x14ac:dyDescent="0.25">
      <c r="A134">
        <v>62</v>
      </c>
      <c r="B134">
        <v>0</v>
      </c>
      <c r="C134">
        <v>4</v>
      </c>
      <c r="D134">
        <v>124</v>
      </c>
      <c r="E134">
        <v>209</v>
      </c>
      <c r="F134">
        <v>0</v>
      </c>
      <c r="G134">
        <v>0</v>
      </c>
      <c r="H134">
        <v>163</v>
      </c>
      <c r="I134">
        <v>0</v>
      </c>
      <c r="J134">
        <v>0</v>
      </c>
      <c r="K134">
        <v>1</v>
      </c>
      <c r="L134">
        <v>0</v>
      </c>
      <c r="M134">
        <v>3</v>
      </c>
      <c r="N134">
        <v>0</v>
      </c>
      <c r="O134">
        <f t="shared" si="7"/>
        <v>-3.687782132745451</v>
      </c>
      <c r="P134">
        <f t="shared" si="8"/>
        <v>2.4416368691154228E-2</v>
      </c>
      <c r="Q134">
        <f t="shared" si="9"/>
        <v>0</v>
      </c>
      <c r="R134">
        <f t="shared" si="10"/>
        <v>0</v>
      </c>
      <c r="S134">
        <f t="shared" si="11"/>
        <v>0.97558363130884573</v>
      </c>
      <c r="T134">
        <f t="shared" si="12"/>
        <v>2.4719390857339214E-2</v>
      </c>
    </row>
    <row r="135" spans="1:20" x14ac:dyDescent="0.25">
      <c r="A135">
        <v>54</v>
      </c>
      <c r="B135">
        <v>1</v>
      </c>
      <c r="C135">
        <v>3</v>
      </c>
      <c r="D135">
        <v>120</v>
      </c>
      <c r="E135">
        <v>258</v>
      </c>
      <c r="F135">
        <v>0</v>
      </c>
      <c r="G135">
        <v>2</v>
      </c>
      <c r="H135">
        <v>147</v>
      </c>
      <c r="I135">
        <v>0</v>
      </c>
      <c r="J135">
        <v>0.4</v>
      </c>
      <c r="K135">
        <v>2</v>
      </c>
      <c r="L135">
        <v>0</v>
      </c>
      <c r="M135">
        <v>7</v>
      </c>
      <c r="N135">
        <v>0</v>
      </c>
      <c r="O135">
        <f t="shared" ref="O135:O198" si="13">SUMPRODUCT(A$4:M$4, A135:M135)+N$4</f>
        <v>0.17596614988326476</v>
      </c>
      <c r="P135">
        <f t="shared" ref="P135:P198" si="14">1/(1+EXP(0-O135))</f>
        <v>0.54387837471060319</v>
      </c>
      <c r="Q135">
        <f t="shared" ref="Q135:Q198" si="15">IF(P135&lt;=0.5, 0, 1)</f>
        <v>1</v>
      </c>
      <c r="R135">
        <f t="shared" ref="R135:R198" si="16">IF(N135=Q135, 0, 1)</f>
        <v>1</v>
      </c>
      <c r="S135">
        <f t="shared" ref="S135:S198" si="17">IF(N135=1, P135, 1-P135)</f>
        <v>0.45612162528939681</v>
      </c>
      <c r="T135">
        <f t="shared" ref="T135:T198" si="18">IF(S135=0, 1000000, -LN(S135))</f>
        <v>0.78499578290590333</v>
      </c>
    </row>
    <row r="136" spans="1:20" x14ac:dyDescent="0.25">
      <c r="A136">
        <v>51</v>
      </c>
      <c r="B136">
        <v>1</v>
      </c>
      <c r="C136">
        <v>3</v>
      </c>
      <c r="D136">
        <v>94</v>
      </c>
      <c r="E136">
        <v>227</v>
      </c>
      <c r="F136">
        <v>0</v>
      </c>
      <c r="G136">
        <v>0</v>
      </c>
      <c r="H136">
        <v>154</v>
      </c>
      <c r="I136">
        <v>1</v>
      </c>
      <c r="J136">
        <v>0</v>
      </c>
      <c r="K136">
        <v>1</v>
      </c>
      <c r="L136">
        <v>1</v>
      </c>
      <c r="M136">
        <v>7</v>
      </c>
      <c r="N136">
        <v>0</v>
      </c>
      <c r="O136">
        <f t="shared" si="13"/>
        <v>0.32832105228777575</v>
      </c>
      <c r="P136">
        <f t="shared" si="14"/>
        <v>0.58135080701215025</v>
      </c>
      <c r="Q136">
        <f t="shared" si="15"/>
        <v>1</v>
      </c>
      <c r="R136">
        <f t="shared" si="16"/>
        <v>1</v>
      </c>
      <c r="S136">
        <f t="shared" si="17"/>
        <v>0.41864919298784975</v>
      </c>
      <c r="T136">
        <f t="shared" si="18"/>
        <v>0.87072195798708396</v>
      </c>
    </row>
    <row r="137" spans="1:20" x14ac:dyDescent="0.25">
      <c r="A137">
        <v>29</v>
      </c>
      <c r="B137">
        <v>1</v>
      </c>
      <c r="C137">
        <v>2</v>
      </c>
      <c r="D137">
        <v>130</v>
      </c>
      <c r="E137">
        <v>204</v>
      </c>
      <c r="F137">
        <v>0</v>
      </c>
      <c r="G137">
        <v>2</v>
      </c>
      <c r="H137">
        <v>202</v>
      </c>
      <c r="I137">
        <v>0</v>
      </c>
      <c r="J137">
        <v>0</v>
      </c>
      <c r="K137">
        <v>1</v>
      </c>
      <c r="L137">
        <v>0</v>
      </c>
      <c r="M137">
        <v>3</v>
      </c>
      <c r="N137">
        <v>0</v>
      </c>
      <c r="O137">
        <f t="shared" si="13"/>
        <v>-3.256507922886934</v>
      </c>
      <c r="P137">
        <f t="shared" si="14"/>
        <v>3.7093737153640845E-2</v>
      </c>
      <c r="Q137">
        <f t="shared" si="15"/>
        <v>0</v>
      </c>
      <c r="R137">
        <f t="shared" si="16"/>
        <v>0</v>
      </c>
      <c r="S137">
        <f t="shared" si="17"/>
        <v>0.96290626284635916</v>
      </c>
      <c r="T137">
        <f t="shared" si="18"/>
        <v>3.7799210606714033E-2</v>
      </c>
    </row>
    <row r="138" spans="1:20" x14ac:dyDescent="0.25">
      <c r="A138">
        <v>51</v>
      </c>
      <c r="B138">
        <v>1</v>
      </c>
      <c r="C138">
        <v>4</v>
      </c>
      <c r="D138">
        <v>140</v>
      </c>
      <c r="E138">
        <v>261</v>
      </c>
      <c r="F138">
        <v>0</v>
      </c>
      <c r="G138">
        <v>2</v>
      </c>
      <c r="H138">
        <v>186</v>
      </c>
      <c r="I138">
        <v>1</v>
      </c>
      <c r="J138">
        <v>0</v>
      </c>
      <c r="K138">
        <v>1</v>
      </c>
      <c r="L138">
        <v>0</v>
      </c>
      <c r="M138">
        <v>3</v>
      </c>
      <c r="N138">
        <v>0</v>
      </c>
      <c r="O138">
        <f t="shared" si="13"/>
        <v>-0.63427030179770494</v>
      </c>
      <c r="P138">
        <f t="shared" si="14"/>
        <v>0.34654289141818928</v>
      </c>
      <c r="Q138">
        <f t="shared" si="15"/>
        <v>0</v>
      </c>
      <c r="R138">
        <f t="shared" si="16"/>
        <v>0</v>
      </c>
      <c r="S138">
        <f t="shared" si="17"/>
        <v>0.65345710858181072</v>
      </c>
      <c r="T138">
        <f t="shared" si="18"/>
        <v>0.42547838145849604</v>
      </c>
    </row>
    <row r="139" spans="1:20" x14ac:dyDescent="0.25">
      <c r="A139">
        <v>43</v>
      </c>
      <c r="B139">
        <v>0</v>
      </c>
      <c r="C139">
        <v>3</v>
      </c>
      <c r="D139">
        <v>122</v>
      </c>
      <c r="E139">
        <v>213</v>
      </c>
      <c r="F139">
        <v>0</v>
      </c>
      <c r="G139">
        <v>0</v>
      </c>
      <c r="H139">
        <v>165</v>
      </c>
      <c r="I139">
        <v>0</v>
      </c>
      <c r="J139">
        <v>0.2</v>
      </c>
      <c r="K139">
        <v>2</v>
      </c>
      <c r="L139">
        <v>0</v>
      </c>
      <c r="M139">
        <v>3</v>
      </c>
      <c r="N139">
        <v>0</v>
      </c>
      <c r="O139">
        <f t="shared" si="13"/>
        <v>-3.4445745055439416</v>
      </c>
      <c r="P139">
        <f t="shared" si="14"/>
        <v>3.0931071758416907E-2</v>
      </c>
      <c r="Q139">
        <f t="shared" si="15"/>
        <v>0</v>
      </c>
      <c r="R139">
        <f t="shared" si="16"/>
        <v>0</v>
      </c>
      <c r="S139">
        <f t="shared" si="17"/>
        <v>0.96906892824158308</v>
      </c>
      <c r="T139">
        <f t="shared" si="18"/>
        <v>3.1419536244982726E-2</v>
      </c>
    </row>
    <row r="140" spans="1:20" x14ac:dyDescent="0.25">
      <c r="A140">
        <v>55</v>
      </c>
      <c r="B140">
        <v>0</v>
      </c>
      <c r="C140">
        <v>2</v>
      </c>
      <c r="D140">
        <v>135</v>
      </c>
      <c r="E140">
        <v>250</v>
      </c>
      <c r="F140">
        <v>0</v>
      </c>
      <c r="G140">
        <v>2</v>
      </c>
      <c r="H140">
        <v>161</v>
      </c>
      <c r="I140">
        <v>0</v>
      </c>
      <c r="J140">
        <v>1.4</v>
      </c>
      <c r="K140">
        <v>2</v>
      </c>
      <c r="L140">
        <v>0</v>
      </c>
      <c r="M140">
        <v>3</v>
      </c>
      <c r="N140">
        <v>0</v>
      </c>
      <c r="O140">
        <f t="shared" si="13"/>
        <v>-2.8231761761838365</v>
      </c>
      <c r="P140">
        <f t="shared" si="14"/>
        <v>5.6084552474539626E-2</v>
      </c>
      <c r="Q140">
        <f t="shared" si="15"/>
        <v>0</v>
      </c>
      <c r="R140">
        <f t="shared" si="16"/>
        <v>0</v>
      </c>
      <c r="S140">
        <f t="shared" si="17"/>
        <v>0.94391544752546042</v>
      </c>
      <c r="T140">
        <f t="shared" si="18"/>
        <v>5.7718685147416425E-2</v>
      </c>
    </row>
    <row r="141" spans="1:20" x14ac:dyDescent="0.25">
      <c r="A141">
        <v>70</v>
      </c>
      <c r="B141">
        <v>1</v>
      </c>
      <c r="C141">
        <v>4</v>
      </c>
      <c r="D141">
        <v>145</v>
      </c>
      <c r="E141">
        <v>174</v>
      </c>
      <c r="F141">
        <v>0</v>
      </c>
      <c r="G141">
        <v>0</v>
      </c>
      <c r="H141">
        <v>125</v>
      </c>
      <c r="I141">
        <v>1</v>
      </c>
      <c r="J141">
        <v>2.6</v>
      </c>
      <c r="K141">
        <v>3</v>
      </c>
      <c r="L141">
        <v>0</v>
      </c>
      <c r="M141">
        <v>7</v>
      </c>
      <c r="N141">
        <v>1</v>
      </c>
      <c r="O141">
        <f t="shared" si="13"/>
        <v>2.7115196632536387</v>
      </c>
      <c r="P141">
        <f t="shared" si="14"/>
        <v>0.93770298049232936</v>
      </c>
      <c r="Q141">
        <f t="shared" si="15"/>
        <v>1</v>
      </c>
      <c r="R141">
        <f t="shared" si="16"/>
        <v>0</v>
      </c>
      <c r="S141">
        <f t="shared" si="17"/>
        <v>0.93770298049232936</v>
      </c>
      <c r="T141">
        <f t="shared" si="18"/>
        <v>6.432203204787397E-2</v>
      </c>
    </row>
    <row r="142" spans="1:20" x14ac:dyDescent="0.25">
      <c r="A142">
        <v>62</v>
      </c>
      <c r="B142">
        <v>1</v>
      </c>
      <c r="C142">
        <v>2</v>
      </c>
      <c r="D142">
        <v>120</v>
      </c>
      <c r="E142">
        <v>281</v>
      </c>
      <c r="F142">
        <v>0</v>
      </c>
      <c r="G142">
        <v>2</v>
      </c>
      <c r="H142">
        <v>103</v>
      </c>
      <c r="I142">
        <v>0</v>
      </c>
      <c r="J142">
        <v>1.4</v>
      </c>
      <c r="K142">
        <v>2</v>
      </c>
      <c r="L142">
        <v>1</v>
      </c>
      <c r="M142">
        <v>7</v>
      </c>
      <c r="N142">
        <v>1</v>
      </c>
      <c r="O142">
        <f t="shared" si="13"/>
        <v>2.0259838966464754</v>
      </c>
      <c r="P142">
        <f t="shared" si="14"/>
        <v>0.88349834057748788</v>
      </c>
      <c r="Q142">
        <f t="shared" si="15"/>
        <v>1</v>
      </c>
      <c r="R142">
        <f t="shared" si="16"/>
        <v>0</v>
      </c>
      <c r="S142">
        <f t="shared" si="17"/>
        <v>0.88349834057748788</v>
      </c>
      <c r="T142">
        <f t="shared" si="18"/>
        <v>0.12386586546128864</v>
      </c>
    </row>
    <row r="143" spans="1:20" x14ac:dyDescent="0.25">
      <c r="A143">
        <v>35</v>
      </c>
      <c r="B143">
        <v>1</v>
      </c>
      <c r="C143">
        <v>4</v>
      </c>
      <c r="D143">
        <v>120</v>
      </c>
      <c r="E143">
        <v>198</v>
      </c>
      <c r="F143">
        <v>0</v>
      </c>
      <c r="G143">
        <v>0</v>
      </c>
      <c r="H143">
        <v>130</v>
      </c>
      <c r="I143">
        <v>1</v>
      </c>
      <c r="J143">
        <v>1.6</v>
      </c>
      <c r="K143">
        <v>2</v>
      </c>
      <c r="L143">
        <v>0</v>
      </c>
      <c r="M143">
        <v>7</v>
      </c>
      <c r="N143">
        <v>1</v>
      </c>
      <c r="O143">
        <f t="shared" si="13"/>
        <v>1.8051585541261082</v>
      </c>
      <c r="P143">
        <f t="shared" si="14"/>
        <v>0.85877572309014694</v>
      </c>
      <c r="Q143">
        <f t="shared" si="15"/>
        <v>1</v>
      </c>
      <c r="R143">
        <f t="shared" si="16"/>
        <v>0</v>
      </c>
      <c r="S143">
        <f t="shared" si="17"/>
        <v>0.85877572309014694</v>
      </c>
      <c r="T143">
        <f t="shared" si="18"/>
        <v>0.15224748178630748</v>
      </c>
    </row>
    <row r="144" spans="1:20" x14ac:dyDescent="0.25">
      <c r="A144">
        <v>51</v>
      </c>
      <c r="B144">
        <v>1</v>
      </c>
      <c r="C144">
        <v>3</v>
      </c>
      <c r="D144">
        <v>125</v>
      </c>
      <c r="E144">
        <v>245</v>
      </c>
      <c r="F144">
        <v>1</v>
      </c>
      <c r="G144">
        <v>2</v>
      </c>
      <c r="H144">
        <v>166</v>
      </c>
      <c r="I144">
        <v>0</v>
      </c>
      <c r="J144">
        <v>2.4</v>
      </c>
      <c r="K144">
        <v>2</v>
      </c>
      <c r="L144">
        <v>0</v>
      </c>
      <c r="M144">
        <v>3</v>
      </c>
      <c r="N144">
        <v>0</v>
      </c>
      <c r="O144">
        <f t="shared" si="13"/>
        <v>-2.0217976276264702</v>
      </c>
      <c r="P144">
        <f t="shared" si="14"/>
        <v>0.11693324024312762</v>
      </c>
      <c r="Q144">
        <f t="shared" si="15"/>
        <v>0</v>
      </c>
      <c r="R144">
        <f t="shared" si="16"/>
        <v>0</v>
      </c>
      <c r="S144">
        <f t="shared" si="17"/>
        <v>0.88306675975687243</v>
      </c>
      <c r="T144">
        <f t="shared" si="18"/>
        <v>0.12435447562246534</v>
      </c>
    </row>
    <row r="145" spans="1:20" x14ac:dyDescent="0.25">
      <c r="A145">
        <v>59</v>
      </c>
      <c r="B145">
        <v>1</v>
      </c>
      <c r="C145">
        <v>2</v>
      </c>
      <c r="D145">
        <v>140</v>
      </c>
      <c r="E145">
        <v>221</v>
      </c>
      <c r="F145">
        <v>0</v>
      </c>
      <c r="G145">
        <v>0</v>
      </c>
      <c r="H145">
        <v>164</v>
      </c>
      <c r="I145">
        <v>1</v>
      </c>
      <c r="J145">
        <v>0</v>
      </c>
      <c r="K145">
        <v>1</v>
      </c>
      <c r="L145">
        <v>0</v>
      </c>
      <c r="M145">
        <v>3</v>
      </c>
      <c r="N145">
        <v>0</v>
      </c>
      <c r="O145">
        <f t="shared" si="13"/>
        <v>-2.1349022711194658</v>
      </c>
      <c r="P145">
        <f t="shared" si="14"/>
        <v>0.10575050017439604</v>
      </c>
      <c r="Q145">
        <f t="shared" si="15"/>
        <v>0</v>
      </c>
      <c r="R145">
        <f t="shared" si="16"/>
        <v>0</v>
      </c>
      <c r="S145">
        <f t="shared" si="17"/>
        <v>0.89424949982560398</v>
      </c>
      <c r="T145">
        <f t="shared" si="18"/>
        <v>0.11177046016594636</v>
      </c>
    </row>
    <row r="146" spans="1:20" x14ac:dyDescent="0.25">
      <c r="A146">
        <v>59</v>
      </c>
      <c r="B146">
        <v>1</v>
      </c>
      <c r="C146">
        <v>1</v>
      </c>
      <c r="D146">
        <v>170</v>
      </c>
      <c r="E146">
        <v>288</v>
      </c>
      <c r="F146">
        <v>0</v>
      </c>
      <c r="G146">
        <v>2</v>
      </c>
      <c r="H146">
        <v>159</v>
      </c>
      <c r="I146">
        <v>0</v>
      </c>
      <c r="J146">
        <v>0.2</v>
      </c>
      <c r="K146">
        <v>2</v>
      </c>
      <c r="L146">
        <v>0</v>
      </c>
      <c r="M146">
        <v>7</v>
      </c>
      <c r="N146">
        <v>1</v>
      </c>
      <c r="O146">
        <f t="shared" si="13"/>
        <v>7.9858496311802085E-3</v>
      </c>
      <c r="P146">
        <f t="shared" si="14"/>
        <v>0.50199645179769747</v>
      </c>
      <c r="Q146">
        <f t="shared" si="15"/>
        <v>1</v>
      </c>
      <c r="R146">
        <f t="shared" si="16"/>
        <v>0</v>
      </c>
      <c r="S146">
        <f t="shared" si="17"/>
        <v>0.50199645179769747</v>
      </c>
      <c r="T146">
        <f t="shared" si="18"/>
        <v>0.68916222744746392</v>
      </c>
    </row>
    <row r="147" spans="1:20" x14ac:dyDescent="0.25">
      <c r="A147">
        <v>52</v>
      </c>
      <c r="B147">
        <v>1</v>
      </c>
      <c r="C147">
        <v>2</v>
      </c>
      <c r="D147">
        <v>128</v>
      </c>
      <c r="E147">
        <v>205</v>
      </c>
      <c r="F147">
        <v>1</v>
      </c>
      <c r="G147">
        <v>0</v>
      </c>
      <c r="H147">
        <v>184</v>
      </c>
      <c r="I147">
        <v>0</v>
      </c>
      <c r="J147">
        <v>0</v>
      </c>
      <c r="K147">
        <v>1</v>
      </c>
      <c r="L147">
        <v>0</v>
      </c>
      <c r="M147">
        <v>3</v>
      </c>
      <c r="N147">
        <v>0</v>
      </c>
      <c r="O147">
        <f t="shared" si="13"/>
        <v>-4.7655780117494562</v>
      </c>
      <c r="P147">
        <f t="shared" si="14"/>
        <v>8.4460204438427059E-3</v>
      </c>
      <c r="Q147">
        <f t="shared" si="15"/>
        <v>0</v>
      </c>
      <c r="R147">
        <f t="shared" si="16"/>
        <v>0</v>
      </c>
      <c r="S147">
        <f t="shared" si="17"/>
        <v>0.99155397955615732</v>
      </c>
      <c r="T147">
        <f t="shared" si="18"/>
        <v>8.4818901883735014E-3</v>
      </c>
    </row>
    <row r="148" spans="1:20" x14ac:dyDescent="0.25">
      <c r="A148">
        <v>64</v>
      </c>
      <c r="B148">
        <v>1</v>
      </c>
      <c r="C148">
        <v>3</v>
      </c>
      <c r="D148">
        <v>125</v>
      </c>
      <c r="E148">
        <v>309</v>
      </c>
      <c r="F148">
        <v>0</v>
      </c>
      <c r="G148">
        <v>0</v>
      </c>
      <c r="H148">
        <v>131</v>
      </c>
      <c r="I148">
        <v>1</v>
      </c>
      <c r="J148">
        <v>1.8</v>
      </c>
      <c r="K148">
        <v>2</v>
      </c>
      <c r="L148">
        <v>0</v>
      </c>
      <c r="M148">
        <v>7</v>
      </c>
      <c r="N148">
        <v>1</v>
      </c>
      <c r="O148">
        <f t="shared" si="13"/>
        <v>1.5221325946801079</v>
      </c>
      <c r="P148">
        <f t="shared" si="14"/>
        <v>0.82085230135803</v>
      </c>
      <c r="Q148">
        <f t="shared" si="15"/>
        <v>1</v>
      </c>
      <c r="R148">
        <f t="shared" si="16"/>
        <v>0</v>
      </c>
      <c r="S148">
        <f t="shared" si="17"/>
        <v>0.82085230135803</v>
      </c>
      <c r="T148">
        <f t="shared" si="18"/>
        <v>0.1974120866175568</v>
      </c>
    </row>
    <row r="149" spans="1:20" x14ac:dyDescent="0.25">
      <c r="A149">
        <v>58</v>
      </c>
      <c r="B149">
        <v>1</v>
      </c>
      <c r="C149">
        <v>3</v>
      </c>
      <c r="D149">
        <v>105</v>
      </c>
      <c r="E149">
        <v>240</v>
      </c>
      <c r="F149">
        <v>0</v>
      </c>
      <c r="G149">
        <v>2</v>
      </c>
      <c r="H149">
        <v>154</v>
      </c>
      <c r="I149">
        <v>1</v>
      </c>
      <c r="J149">
        <v>0.6</v>
      </c>
      <c r="K149">
        <v>2</v>
      </c>
      <c r="L149">
        <v>0</v>
      </c>
      <c r="M149">
        <v>7</v>
      </c>
      <c r="N149">
        <v>0</v>
      </c>
      <c r="O149">
        <f t="shared" si="13"/>
        <v>0.49968491463099252</v>
      </c>
      <c r="P149">
        <f t="shared" si="14"/>
        <v>0.62238528211389532</v>
      </c>
      <c r="Q149">
        <f t="shared" si="15"/>
        <v>1</v>
      </c>
      <c r="R149">
        <f t="shared" si="16"/>
        <v>1</v>
      </c>
      <c r="S149">
        <f t="shared" si="17"/>
        <v>0.37761471788610468</v>
      </c>
      <c r="T149">
        <f t="shared" si="18"/>
        <v>0.97388086801778484</v>
      </c>
    </row>
    <row r="150" spans="1:20" x14ac:dyDescent="0.25">
      <c r="A150">
        <v>47</v>
      </c>
      <c r="B150">
        <v>1</v>
      </c>
      <c r="C150">
        <v>3</v>
      </c>
      <c r="D150">
        <v>108</v>
      </c>
      <c r="E150">
        <v>243</v>
      </c>
      <c r="F150">
        <v>0</v>
      </c>
      <c r="G150">
        <v>0</v>
      </c>
      <c r="H150">
        <v>152</v>
      </c>
      <c r="I150">
        <v>0</v>
      </c>
      <c r="J150">
        <v>0</v>
      </c>
      <c r="K150">
        <v>1</v>
      </c>
      <c r="L150">
        <v>0</v>
      </c>
      <c r="M150">
        <v>3</v>
      </c>
      <c r="N150">
        <v>1</v>
      </c>
      <c r="O150">
        <f t="shared" si="13"/>
        <v>-2.7267430670235324</v>
      </c>
      <c r="P150">
        <f t="shared" si="14"/>
        <v>6.1413630986546765E-2</v>
      </c>
      <c r="Q150">
        <f t="shared" si="15"/>
        <v>0</v>
      </c>
      <c r="R150">
        <f t="shared" si="16"/>
        <v>1</v>
      </c>
      <c r="S150">
        <f t="shared" si="17"/>
        <v>6.1413630986546765E-2</v>
      </c>
      <c r="T150">
        <f t="shared" si="18"/>
        <v>2.7901234654298475</v>
      </c>
    </row>
    <row r="151" spans="1:20" x14ac:dyDescent="0.25">
      <c r="A151">
        <v>57</v>
      </c>
      <c r="B151">
        <v>1</v>
      </c>
      <c r="C151">
        <v>4</v>
      </c>
      <c r="D151">
        <v>165</v>
      </c>
      <c r="E151">
        <v>289</v>
      </c>
      <c r="F151">
        <v>1</v>
      </c>
      <c r="G151">
        <v>2</v>
      </c>
      <c r="H151">
        <v>124</v>
      </c>
      <c r="I151">
        <v>0</v>
      </c>
      <c r="J151">
        <v>1</v>
      </c>
      <c r="K151">
        <v>2</v>
      </c>
      <c r="L151">
        <v>3</v>
      </c>
      <c r="M151">
        <v>7</v>
      </c>
      <c r="N151">
        <v>1</v>
      </c>
      <c r="O151">
        <f t="shared" si="13"/>
        <v>5.3511992340976038</v>
      </c>
      <c r="P151">
        <f t="shared" si="14"/>
        <v>0.9952799245027325</v>
      </c>
      <c r="Q151">
        <f t="shared" si="15"/>
        <v>1</v>
      </c>
      <c r="R151">
        <f t="shared" si="16"/>
        <v>0</v>
      </c>
      <c r="S151">
        <f t="shared" si="17"/>
        <v>0.9952799245027325</v>
      </c>
      <c r="T151">
        <f t="shared" si="18"/>
        <v>4.7312502312089029E-3</v>
      </c>
    </row>
    <row r="152" spans="1:20" x14ac:dyDescent="0.25">
      <c r="A152">
        <v>41</v>
      </c>
      <c r="B152">
        <v>1</v>
      </c>
      <c r="C152">
        <v>3</v>
      </c>
      <c r="D152">
        <v>112</v>
      </c>
      <c r="E152">
        <v>250</v>
      </c>
      <c r="F152">
        <v>0</v>
      </c>
      <c r="G152">
        <v>0</v>
      </c>
      <c r="H152">
        <v>179</v>
      </c>
      <c r="I152">
        <v>0</v>
      </c>
      <c r="J152">
        <v>0</v>
      </c>
      <c r="K152">
        <v>1</v>
      </c>
      <c r="L152">
        <v>0</v>
      </c>
      <c r="M152">
        <v>3</v>
      </c>
      <c r="N152">
        <v>0</v>
      </c>
      <c r="O152">
        <f t="shared" si="13"/>
        <v>-3.068560450701419</v>
      </c>
      <c r="P152">
        <f t="shared" si="14"/>
        <v>4.44228956794437E-2</v>
      </c>
      <c r="Q152">
        <f t="shared" si="15"/>
        <v>0</v>
      </c>
      <c r="R152">
        <f t="shared" si="16"/>
        <v>0</v>
      </c>
      <c r="S152">
        <f t="shared" si="17"/>
        <v>0.95557710432055631</v>
      </c>
      <c r="T152">
        <f t="shared" si="18"/>
        <v>4.5439823297887733E-2</v>
      </c>
    </row>
    <row r="153" spans="1:20" x14ac:dyDescent="0.25">
      <c r="A153">
        <v>45</v>
      </c>
      <c r="B153">
        <v>1</v>
      </c>
      <c r="C153">
        <v>2</v>
      </c>
      <c r="D153">
        <v>128</v>
      </c>
      <c r="E153">
        <v>308</v>
      </c>
      <c r="F153">
        <v>0</v>
      </c>
      <c r="G153">
        <v>2</v>
      </c>
      <c r="H153">
        <v>170</v>
      </c>
      <c r="I153">
        <v>0</v>
      </c>
      <c r="J153">
        <v>0</v>
      </c>
      <c r="K153">
        <v>1</v>
      </c>
      <c r="L153">
        <v>0</v>
      </c>
      <c r="M153">
        <v>3</v>
      </c>
      <c r="N153">
        <v>0</v>
      </c>
      <c r="O153">
        <f t="shared" si="13"/>
        <v>-2.350384606326684</v>
      </c>
      <c r="P153">
        <f t="shared" si="14"/>
        <v>8.7035206736627693E-2</v>
      </c>
      <c r="Q153">
        <f t="shared" si="15"/>
        <v>0</v>
      </c>
      <c r="R153">
        <f t="shared" si="16"/>
        <v>0</v>
      </c>
      <c r="S153">
        <f t="shared" si="17"/>
        <v>0.91296479326337232</v>
      </c>
      <c r="T153">
        <f t="shared" si="18"/>
        <v>9.1057960726116119E-2</v>
      </c>
    </row>
    <row r="154" spans="1:20" x14ac:dyDescent="0.25">
      <c r="A154">
        <v>60</v>
      </c>
      <c r="B154">
        <v>0</v>
      </c>
      <c r="C154">
        <v>3</v>
      </c>
      <c r="D154">
        <v>102</v>
      </c>
      <c r="E154">
        <v>318</v>
      </c>
      <c r="F154">
        <v>0</v>
      </c>
      <c r="G154">
        <v>0</v>
      </c>
      <c r="H154">
        <v>160</v>
      </c>
      <c r="I154">
        <v>0</v>
      </c>
      <c r="J154">
        <v>0</v>
      </c>
      <c r="K154">
        <v>1</v>
      </c>
      <c r="L154">
        <v>1</v>
      </c>
      <c r="M154">
        <v>3</v>
      </c>
      <c r="N154">
        <v>0</v>
      </c>
      <c r="O154">
        <f t="shared" si="13"/>
        <v>-2.8901384453480494</v>
      </c>
      <c r="P154">
        <f t="shared" si="14"/>
        <v>5.2643213474337189E-2</v>
      </c>
      <c r="Q154">
        <f t="shared" si="15"/>
        <v>0</v>
      </c>
      <c r="R154">
        <f t="shared" si="16"/>
        <v>0</v>
      </c>
      <c r="S154">
        <f t="shared" si="17"/>
        <v>0.9473567865256628</v>
      </c>
      <c r="T154">
        <f t="shared" si="18"/>
        <v>5.407950223526467E-2</v>
      </c>
    </row>
    <row r="155" spans="1:20" x14ac:dyDescent="0.25">
      <c r="A155">
        <v>52</v>
      </c>
      <c r="B155">
        <v>1</v>
      </c>
      <c r="C155">
        <v>1</v>
      </c>
      <c r="D155">
        <v>152</v>
      </c>
      <c r="E155">
        <v>298</v>
      </c>
      <c r="F155">
        <v>1</v>
      </c>
      <c r="G155">
        <v>0</v>
      </c>
      <c r="H155">
        <v>178</v>
      </c>
      <c r="I155">
        <v>0</v>
      </c>
      <c r="J155">
        <v>1.2</v>
      </c>
      <c r="K155">
        <v>2</v>
      </c>
      <c r="L155">
        <v>0</v>
      </c>
      <c r="M155">
        <v>7</v>
      </c>
      <c r="N155">
        <v>0</v>
      </c>
      <c r="O155">
        <f t="shared" si="13"/>
        <v>-1.9332125851654913</v>
      </c>
      <c r="P155">
        <f t="shared" si="14"/>
        <v>0.12639542172324511</v>
      </c>
      <c r="Q155">
        <f t="shared" si="15"/>
        <v>0</v>
      </c>
      <c r="R155">
        <f t="shared" si="16"/>
        <v>0</v>
      </c>
      <c r="S155">
        <f t="shared" si="17"/>
        <v>0.87360457827675486</v>
      </c>
      <c r="T155">
        <f t="shared" si="18"/>
        <v>0.13512743330381535</v>
      </c>
    </row>
    <row r="156" spans="1:20" x14ac:dyDescent="0.25">
      <c r="A156">
        <v>42</v>
      </c>
      <c r="B156">
        <v>0</v>
      </c>
      <c r="C156">
        <v>4</v>
      </c>
      <c r="D156">
        <v>102</v>
      </c>
      <c r="E156">
        <v>265</v>
      </c>
      <c r="F156">
        <v>0</v>
      </c>
      <c r="G156">
        <v>2</v>
      </c>
      <c r="H156">
        <v>122</v>
      </c>
      <c r="I156">
        <v>0</v>
      </c>
      <c r="J156">
        <v>0.6</v>
      </c>
      <c r="K156">
        <v>2</v>
      </c>
      <c r="L156">
        <v>0</v>
      </c>
      <c r="M156">
        <v>3</v>
      </c>
      <c r="N156">
        <v>0</v>
      </c>
      <c r="O156">
        <f t="shared" si="13"/>
        <v>-1.5978187165730828</v>
      </c>
      <c r="P156">
        <f t="shared" si="14"/>
        <v>0.16828670013888405</v>
      </c>
      <c r="Q156">
        <f t="shared" si="15"/>
        <v>0</v>
      </c>
      <c r="R156">
        <f t="shared" si="16"/>
        <v>0</v>
      </c>
      <c r="S156">
        <f t="shared" si="17"/>
        <v>0.83171329986111597</v>
      </c>
      <c r="T156">
        <f t="shared" si="18"/>
        <v>0.18426748905930851</v>
      </c>
    </row>
    <row r="157" spans="1:20" x14ac:dyDescent="0.25">
      <c r="A157">
        <v>67</v>
      </c>
      <c r="B157">
        <v>0</v>
      </c>
      <c r="C157">
        <v>3</v>
      </c>
      <c r="D157">
        <v>115</v>
      </c>
      <c r="E157">
        <v>564</v>
      </c>
      <c r="F157">
        <v>0</v>
      </c>
      <c r="G157">
        <v>2</v>
      </c>
      <c r="H157">
        <v>160</v>
      </c>
      <c r="I157">
        <v>0</v>
      </c>
      <c r="J157">
        <v>1.6</v>
      </c>
      <c r="K157">
        <v>2</v>
      </c>
      <c r="L157">
        <v>0</v>
      </c>
      <c r="M157">
        <v>7</v>
      </c>
      <c r="N157">
        <v>0</v>
      </c>
      <c r="O157">
        <f t="shared" si="13"/>
        <v>0.11639411350001883</v>
      </c>
      <c r="P157">
        <f t="shared" si="14"/>
        <v>0.52906572157608789</v>
      </c>
      <c r="Q157">
        <f t="shared" si="15"/>
        <v>1</v>
      </c>
      <c r="R157">
        <f t="shared" si="16"/>
        <v>1</v>
      </c>
      <c r="S157">
        <f t="shared" si="17"/>
        <v>0.47093427842391211</v>
      </c>
      <c r="T157">
        <f t="shared" si="18"/>
        <v>0.75303673095677193</v>
      </c>
    </row>
    <row r="158" spans="1:20" x14ac:dyDescent="0.25">
      <c r="A158">
        <v>55</v>
      </c>
      <c r="B158">
        <v>1</v>
      </c>
      <c r="C158">
        <v>4</v>
      </c>
      <c r="D158">
        <v>160</v>
      </c>
      <c r="E158">
        <v>289</v>
      </c>
      <c r="F158">
        <v>0</v>
      </c>
      <c r="G158">
        <v>2</v>
      </c>
      <c r="H158">
        <v>145</v>
      </c>
      <c r="I158">
        <v>1</v>
      </c>
      <c r="J158">
        <v>0.8</v>
      </c>
      <c r="K158">
        <v>2</v>
      </c>
      <c r="L158">
        <v>1</v>
      </c>
      <c r="M158">
        <v>7</v>
      </c>
      <c r="N158">
        <v>1</v>
      </c>
      <c r="O158">
        <f t="shared" si="13"/>
        <v>4.1884893909911307</v>
      </c>
      <c r="P158">
        <f t="shared" si="14"/>
        <v>0.98505748347920408</v>
      </c>
      <c r="Q158">
        <f t="shared" si="15"/>
        <v>1</v>
      </c>
      <c r="R158">
        <f t="shared" si="16"/>
        <v>0</v>
      </c>
      <c r="S158">
        <f t="shared" si="17"/>
        <v>0.98505748347920408</v>
      </c>
      <c r="T158">
        <f t="shared" si="18"/>
        <v>1.5055280650724197E-2</v>
      </c>
    </row>
    <row r="159" spans="1:20" x14ac:dyDescent="0.25">
      <c r="A159">
        <v>64</v>
      </c>
      <c r="B159">
        <v>1</v>
      </c>
      <c r="C159">
        <v>4</v>
      </c>
      <c r="D159">
        <v>120</v>
      </c>
      <c r="E159">
        <v>246</v>
      </c>
      <c r="F159">
        <v>0</v>
      </c>
      <c r="G159">
        <v>2</v>
      </c>
      <c r="H159">
        <v>96</v>
      </c>
      <c r="I159">
        <v>1</v>
      </c>
      <c r="J159">
        <v>2.2000000000000002</v>
      </c>
      <c r="K159">
        <v>3</v>
      </c>
      <c r="L159">
        <v>1</v>
      </c>
      <c r="M159">
        <v>3</v>
      </c>
      <c r="N159">
        <v>1</v>
      </c>
      <c r="O159">
        <f t="shared" si="13"/>
        <v>3.4376198618482787</v>
      </c>
      <c r="P159">
        <f t="shared" si="14"/>
        <v>0.96885978596048483</v>
      </c>
      <c r="Q159">
        <f t="shared" si="15"/>
        <v>1</v>
      </c>
      <c r="R159">
        <f t="shared" si="16"/>
        <v>0</v>
      </c>
      <c r="S159">
        <f t="shared" si="17"/>
        <v>0.96885978596048483</v>
      </c>
      <c r="T159">
        <f t="shared" si="18"/>
        <v>3.1635377292568746E-2</v>
      </c>
    </row>
    <row r="160" spans="1:20" x14ac:dyDescent="0.25">
      <c r="A160">
        <v>70</v>
      </c>
      <c r="B160">
        <v>1</v>
      </c>
      <c r="C160">
        <v>4</v>
      </c>
      <c r="D160">
        <v>130</v>
      </c>
      <c r="E160">
        <v>322</v>
      </c>
      <c r="F160">
        <v>0</v>
      </c>
      <c r="G160">
        <v>2</v>
      </c>
      <c r="H160">
        <v>109</v>
      </c>
      <c r="I160">
        <v>0</v>
      </c>
      <c r="J160">
        <v>2.4</v>
      </c>
      <c r="K160">
        <v>2</v>
      </c>
      <c r="L160">
        <v>3</v>
      </c>
      <c r="M160">
        <v>3</v>
      </c>
      <c r="N160">
        <v>1</v>
      </c>
      <c r="O160">
        <f t="shared" si="13"/>
        <v>4.7928955364587855</v>
      </c>
      <c r="P160">
        <f t="shared" si="14"/>
        <v>0.99177971007025789</v>
      </c>
      <c r="Q160">
        <f t="shared" si="15"/>
        <v>1</v>
      </c>
      <c r="R160">
        <f t="shared" si="16"/>
        <v>0</v>
      </c>
      <c r="S160">
        <f t="shared" si="17"/>
        <v>0.99177971007025789</v>
      </c>
      <c r="T160">
        <f t="shared" si="18"/>
        <v>8.2542628191053825E-3</v>
      </c>
    </row>
    <row r="161" spans="1:20" x14ac:dyDescent="0.25">
      <c r="A161">
        <v>51</v>
      </c>
      <c r="B161">
        <v>1</v>
      </c>
      <c r="C161">
        <v>4</v>
      </c>
      <c r="D161">
        <v>140</v>
      </c>
      <c r="E161">
        <v>299</v>
      </c>
      <c r="F161">
        <v>0</v>
      </c>
      <c r="G161">
        <v>0</v>
      </c>
      <c r="H161">
        <v>173</v>
      </c>
      <c r="I161">
        <v>1</v>
      </c>
      <c r="J161">
        <v>1.6</v>
      </c>
      <c r="K161">
        <v>1</v>
      </c>
      <c r="L161">
        <v>0</v>
      </c>
      <c r="M161">
        <v>7</v>
      </c>
      <c r="N161">
        <v>1</v>
      </c>
      <c r="O161">
        <f t="shared" si="13"/>
        <v>1.1054464018085062</v>
      </c>
      <c r="P161">
        <f t="shared" si="14"/>
        <v>0.75127920567596229</v>
      </c>
      <c r="Q161">
        <f t="shared" si="15"/>
        <v>1</v>
      </c>
      <c r="R161">
        <f t="shared" si="16"/>
        <v>0</v>
      </c>
      <c r="S161">
        <f t="shared" si="17"/>
        <v>0.75127920567596229</v>
      </c>
      <c r="T161">
        <f t="shared" si="18"/>
        <v>0.28597791778060588</v>
      </c>
    </row>
    <row r="162" spans="1:20" x14ac:dyDescent="0.25">
      <c r="A162">
        <v>58</v>
      </c>
      <c r="B162">
        <v>1</v>
      </c>
      <c r="C162">
        <v>4</v>
      </c>
      <c r="D162">
        <v>125</v>
      </c>
      <c r="E162">
        <v>300</v>
      </c>
      <c r="F162">
        <v>0</v>
      </c>
      <c r="G162">
        <v>2</v>
      </c>
      <c r="H162">
        <v>171</v>
      </c>
      <c r="I162">
        <v>0</v>
      </c>
      <c r="J162">
        <v>0</v>
      </c>
      <c r="K162">
        <v>1</v>
      </c>
      <c r="L162">
        <v>2</v>
      </c>
      <c r="M162">
        <v>7</v>
      </c>
      <c r="N162">
        <v>1</v>
      </c>
      <c r="O162">
        <f t="shared" si="13"/>
        <v>2.3957922735871007</v>
      </c>
      <c r="P162">
        <f t="shared" si="14"/>
        <v>0.91650588006363343</v>
      </c>
      <c r="Q162">
        <f t="shared" si="15"/>
        <v>1</v>
      </c>
      <c r="R162">
        <f t="shared" si="16"/>
        <v>0</v>
      </c>
      <c r="S162">
        <f t="shared" si="17"/>
        <v>0.91650588006363343</v>
      </c>
      <c r="T162">
        <f t="shared" si="18"/>
        <v>8.7186795941579853E-2</v>
      </c>
    </row>
    <row r="163" spans="1:20" x14ac:dyDescent="0.25">
      <c r="A163">
        <v>60</v>
      </c>
      <c r="B163">
        <v>1</v>
      </c>
      <c r="C163">
        <v>4</v>
      </c>
      <c r="D163">
        <v>140</v>
      </c>
      <c r="E163">
        <v>293</v>
      </c>
      <c r="F163">
        <v>0</v>
      </c>
      <c r="G163">
        <v>2</v>
      </c>
      <c r="H163">
        <v>170</v>
      </c>
      <c r="I163">
        <v>0</v>
      </c>
      <c r="J163">
        <v>1.2</v>
      </c>
      <c r="K163">
        <v>2</v>
      </c>
      <c r="L163">
        <v>2</v>
      </c>
      <c r="M163">
        <v>7</v>
      </c>
      <c r="N163">
        <v>1</v>
      </c>
      <c r="O163">
        <f t="shared" si="13"/>
        <v>3.5807377884331393</v>
      </c>
      <c r="P163">
        <f t="shared" si="14"/>
        <v>0.97289974199403828</v>
      </c>
      <c r="Q163">
        <f t="shared" si="15"/>
        <v>1</v>
      </c>
      <c r="R163">
        <f t="shared" si="16"/>
        <v>0</v>
      </c>
      <c r="S163">
        <f t="shared" si="17"/>
        <v>0.97289974199403828</v>
      </c>
      <c r="T163">
        <f t="shared" si="18"/>
        <v>2.7474242193473681E-2</v>
      </c>
    </row>
    <row r="164" spans="1:20" x14ac:dyDescent="0.25">
      <c r="A164">
        <v>68</v>
      </c>
      <c r="B164">
        <v>1</v>
      </c>
      <c r="C164">
        <v>3</v>
      </c>
      <c r="D164">
        <v>118</v>
      </c>
      <c r="E164">
        <v>277</v>
      </c>
      <c r="F164">
        <v>0</v>
      </c>
      <c r="G164">
        <v>0</v>
      </c>
      <c r="H164">
        <v>151</v>
      </c>
      <c r="I164">
        <v>0</v>
      </c>
      <c r="J164">
        <v>1</v>
      </c>
      <c r="K164">
        <v>1</v>
      </c>
      <c r="L164">
        <v>1</v>
      </c>
      <c r="M164">
        <v>7</v>
      </c>
      <c r="N164">
        <v>0</v>
      </c>
      <c r="O164">
        <f t="shared" si="13"/>
        <v>0.29770273328505503</v>
      </c>
      <c r="P164">
        <f t="shared" si="14"/>
        <v>0.57388083506041954</v>
      </c>
      <c r="Q164">
        <f t="shared" si="15"/>
        <v>1</v>
      </c>
      <c r="R164">
        <f t="shared" si="16"/>
        <v>1</v>
      </c>
      <c r="S164">
        <f t="shared" si="17"/>
        <v>0.42611916493958046</v>
      </c>
      <c r="T164">
        <f t="shared" si="18"/>
        <v>0.85303624192476346</v>
      </c>
    </row>
    <row r="165" spans="1:20" x14ac:dyDescent="0.25">
      <c r="A165">
        <v>46</v>
      </c>
      <c r="B165">
        <v>1</v>
      </c>
      <c r="C165">
        <v>2</v>
      </c>
      <c r="D165">
        <v>101</v>
      </c>
      <c r="E165">
        <v>197</v>
      </c>
      <c r="F165">
        <v>1</v>
      </c>
      <c r="G165">
        <v>0</v>
      </c>
      <c r="H165">
        <v>156</v>
      </c>
      <c r="I165">
        <v>0</v>
      </c>
      <c r="J165">
        <v>0</v>
      </c>
      <c r="K165">
        <v>1</v>
      </c>
      <c r="L165">
        <v>0</v>
      </c>
      <c r="M165">
        <v>7</v>
      </c>
      <c r="N165">
        <v>0</v>
      </c>
      <c r="O165">
        <f t="shared" si="13"/>
        <v>-3.4154510808112724</v>
      </c>
      <c r="P165">
        <f t="shared" si="14"/>
        <v>3.1816054311389452E-2</v>
      </c>
      <c r="Q165">
        <f t="shared" si="15"/>
        <v>0</v>
      </c>
      <c r="R165">
        <f t="shared" si="16"/>
        <v>0</v>
      </c>
      <c r="S165">
        <f t="shared" si="17"/>
        <v>0.96818394568861055</v>
      </c>
      <c r="T165">
        <f t="shared" si="18"/>
        <v>3.2333183220494797E-2</v>
      </c>
    </row>
    <row r="166" spans="1:20" x14ac:dyDescent="0.25">
      <c r="A166">
        <v>77</v>
      </c>
      <c r="B166">
        <v>1</v>
      </c>
      <c r="C166">
        <v>4</v>
      </c>
      <c r="D166">
        <v>125</v>
      </c>
      <c r="E166">
        <v>304</v>
      </c>
      <c r="F166">
        <v>0</v>
      </c>
      <c r="G166">
        <v>2</v>
      </c>
      <c r="H166">
        <v>162</v>
      </c>
      <c r="I166">
        <v>1</v>
      </c>
      <c r="J166">
        <v>0</v>
      </c>
      <c r="K166">
        <v>1</v>
      </c>
      <c r="L166">
        <v>3</v>
      </c>
      <c r="M166">
        <v>3</v>
      </c>
      <c r="N166">
        <v>1</v>
      </c>
      <c r="O166">
        <f t="shared" si="13"/>
        <v>3.1508000020985891</v>
      </c>
      <c r="P166">
        <f t="shared" si="14"/>
        <v>0.9589402325401164</v>
      </c>
      <c r="Q166">
        <f t="shared" si="15"/>
        <v>1</v>
      </c>
      <c r="R166">
        <f t="shared" si="16"/>
        <v>0</v>
      </c>
      <c r="S166">
        <f t="shared" si="17"/>
        <v>0.9589402325401164</v>
      </c>
      <c r="T166">
        <f t="shared" si="18"/>
        <v>4.1926528731019402E-2</v>
      </c>
    </row>
    <row r="167" spans="1:20" x14ac:dyDescent="0.25">
      <c r="A167">
        <v>54</v>
      </c>
      <c r="B167">
        <v>0</v>
      </c>
      <c r="C167">
        <v>3</v>
      </c>
      <c r="D167">
        <v>110</v>
      </c>
      <c r="E167">
        <v>214</v>
      </c>
      <c r="F167">
        <v>0</v>
      </c>
      <c r="G167">
        <v>0</v>
      </c>
      <c r="H167">
        <v>158</v>
      </c>
      <c r="I167">
        <v>0</v>
      </c>
      <c r="J167">
        <v>1.6</v>
      </c>
      <c r="K167">
        <v>2</v>
      </c>
      <c r="L167">
        <v>0</v>
      </c>
      <c r="M167">
        <v>3</v>
      </c>
      <c r="N167">
        <v>0</v>
      </c>
      <c r="O167">
        <f t="shared" si="13"/>
        <v>-3.3928896664685362</v>
      </c>
      <c r="P167">
        <f t="shared" si="14"/>
        <v>3.2518420675814078E-2</v>
      </c>
      <c r="Q167">
        <f t="shared" si="15"/>
        <v>0</v>
      </c>
      <c r="R167">
        <f t="shared" si="16"/>
        <v>0</v>
      </c>
      <c r="S167">
        <f t="shared" si="17"/>
        <v>0.96748157932418588</v>
      </c>
      <c r="T167">
        <f t="shared" si="18"/>
        <v>3.3058893717658772E-2</v>
      </c>
    </row>
    <row r="168" spans="1:20" x14ac:dyDescent="0.25">
      <c r="A168">
        <v>58</v>
      </c>
      <c r="B168">
        <v>0</v>
      </c>
      <c r="C168">
        <v>4</v>
      </c>
      <c r="D168">
        <v>100</v>
      </c>
      <c r="E168">
        <v>248</v>
      </c>
      <c r="F168">
        <v>0</v>
      </c>
      <c r="G168">
        <v>2</v>
      </c>
      <c r="H168">
        <v>122</v>
      </c>
      <c r="I168">
        <v>0</v>
      </c>
      <c r="J168">
        <v>1</v>
      </c>
      <c r="K168">
        <v>2</v>
      </c>
      <c r="L168">
        <v>0</v>
      </c>
      <c r="M168">
        <v>3</v>
      </c>
      <c r="N168">
        <v>0</v>
      </c>
      <c r="O168">
        <f t="shared" si="13"/>
        <v>-1.8584399948079087</v>
      </c>
      <c r="P168">
        <f t="shared" si="14"/>
        <v>0.13488498689669895</v>
      </c>
      <c r="Q168">
        <f t="shared" si="15"/>
        <v>0</v>
      </c>
      <c r="R168">
        <f t="shared" si="16"/>
        <v>0</v>
      </c>
      <c r="S168">
        <f t="shared" si="17"/>
        <v>0.86511501310330108</v>
      </c>
      <c r="T168">
        <f t="shared" si="18"/>
        <v>0.14489281776386703</v>
      </c>
    </row>
    <row r="169" spans="1:20" x14ac:dyDescent="0.25">
      <c r="A169">
        <v>48</v>
      </c>
      <c r="B169">
        <v>1</v>
      </c>
      <c r="C169">
        <v>3</v>
      </c>
      <c r="D169">
        <v>124</v>
      </c>
      <c r="E169">
        <v>255</v>
      </c>
      <c r="F169">
        <v>1</v>
      </c>
      <c r="G169">
        <v>0</v>
      </c>
      <c r="H169">
        <v>175</v>
      </c>
      <c r="I169">
        <v>0</v>
      </c>
      <c r="J169">
        <v>0</v>
      </c>
      <c r="K169">
        <v>1</v>
      </c>
      <c r="L169">
        <v>2</v>
      </c>
      <c r="M169">
        <v>3</v>
      </c>
      <c r="N169">
        <v>0</v>
      </c>
      <c r="O169">
        <f t="shared" si="13"/>
        <v>-1.2580070294331724</v>
      </c>
      <c r="P169">
        <f t="shared" si="14"/>
        <v>0.22131716178019825</v>
      </c>
      <c r="Q169">
        <f t="shared" si="15"/>
        <v>0</v>
      </c>
      <c r="R169">
        <f t="shared" si="16"/>
        <v>0</v>
      </c>
      <c r="S169">
        <f t="shared" si="17"/>
        <v>0.77868283821980178</v>
      </c>
      <c r="T169">
        <f t="shared" si="18"/>
        <v>0.25015145565605468</v>
      </c>
    </row>
    <row r="170" spans="1:20" x14ac:dyDescent="0.25">
      <c r="A170">
        <v>57</v>
      </c>
      <c r="B170">
        <v>1</v>
      </c>
      <c r="C170">
        <v>4</v>
      </c>
      <c r="D170">
        <v>132</v>
      </c>
      <c r="E170">
        <v>207</v>
      </c>
      <c r="F170">
        <v>0</v>
      </c>
      <c r="G170">
        <v>0</v>
      </c>
      <c r="H170">
        <v>168</v>
      </c>
      <c r="I170">
        <v>1</v>
      </c>
      <c r="J170">
        <v>0</v>
      </c>
      <c r="K170">
        <v>1</v>
      </c>
      <c r="L170">
        <v>0</v>
      </c>
      <c r="M170">
        <v>7</v>
      </c>
      <c r="N170">
        <v>0</v>
      </c>
      <c r="O170">
        <f t="shared" si="13"/>
        <v>7.6046172602009854E-2</v>
      </c>
      <c r="P170">
        <f t="shared" si="14"/>
        <v>0.51900238643404251</v>
      </c>
      <c r="Q170">
        <f t="shared" si="15"/>
        <v>1</v>
      </c>
      <c r="R170">
        <f t="shared" si="16"/>
        <v>1</v>
      </c>
      <c r="S170">
        <f t="shared" si="17"/>
        <v>0.48099761356595749</v>
      </c>
      <c r="T170">
        <f t="shared" si="18"/>
        <v>0.73189297029001943</v>
      </c>
    </row>
    <row r="171" spans="1:20" x14ac:dyDescent="0.25">
      <c r="A171">
        <v>54</v>
      </c>
      <c r="B171">
        <v>0</v>
      </c>
      <c r="C171">
        <v>2</v>
      </c>
      <c r="D171">
        <v>132</v>
      </c>
      <c r="E171">
        <v>288</v>
      </c>
      <c r="F171">
        <v>1</v>
      </c>
      <c r="G171">
        <v>2</v>
      </c>
      <c r="H171">
        <v>159</v>
      </c>
      <c r="I171">
        <v>1</v>
      </c>
      <c r="J171">
        <v>0</v>
      </c>
      <c r="K171">
        <v>1</v>
      </c>
      <c r="L171">
        <v>1</v>
      </c>
      <c r="M171">
        <v>3</v>
      </c>
      <c r="N171">
        <v>0</v>
      </c>
      <c r="O171">
        <f t="shared" si="13"/>
        <v>-2.3944691329789345</v>
      </c>
      <c r="P171">
        <f t="shared" si="14"/>
        <v>8.359542624383684E-2</v>
      </c>
      <c r="Q171">
        <f t="shared" si="15"/>
        <v>0</v>
      </c>
      <c r="R171">
        <f t="shared" si="16"/>
        <v>0</v>
      </c>
      <c r="S171">
        <f t="shared" si="17"/>
        <v>0.91640457375616313</v>
      </c>
      <c r="T171">
        <f t="shared" si="18"/>
        <v>8.729733741114519E-2</v>
      </c>
    </row>
    <row r="172" spans="1:20" x14ac:dyDescent="0.25">
      <c r="A172">
        <v>35</v>
      </c>
      <c r="B172">
        <v>1</v>
      </c>
      <c r="C172">
        <v>4</v>
      </c>
      <c r="D172">
        <v>126</v>
      </c>
      <c r="E172">
        <v>282</v>
      </c>
      <c r="F172">
        <v>0</v>
      </c>
      <c r="G172">
        <v>2</v>
      </c>
      <c r="H172">
        <v>156</v>
      </c>
      <c r="I172">
        <v>1</v>
      </c>
      <c r="J172">
        <v>0</v>
      </c>
      <c r="K172">
        <v>1</v>
      </c>
      <c r="L172">
        <v>0</v>
      </c>
      <c r="M172">
        <v>7</v>
      </c>
      <c r="N172">
        <v>1</v>
      </c>
      <c r="O172">
        <f t="shared" si="13"/>
        <v>1.3562356900339685</v>
      </c>
      <c r="P172">
        <f t="shared" si="14"/>
        <v>0.79514721754693407</v>
      </c>
      <c r="Q172">
        <f t="shared" si="15"/>
        <v>1</v>
      </c>
      <c r="R172">
        <f t="shared" si="16"/>
        <v>0</v>
      </c>
      <c r="S172">
        <f t="shared" si="17"/>
        <v>0.79514721754693407</v>
      </c>
      <c r="T172">
        <f t="shared" si="18"/>
        <v>0.22922800216705655</v>
      </c>
    </row>
    <row r="173" spans="1:20" x14ac:dyDescent="0.25">
      <c r="A173">
        <v>45</v>
      </c>
      <c r="B173">
        <v>0</v>
      </c>
      <c r="C173">
        <v>2</v>
      </c>
      <c r="D173">
        <v>112</v>
      </c>
      <c r="E173">
        <v>160</v>
      </c>
      <c r="F173">
        <v>0</v>
      </c>
      <c r="G173">
        <v>0</v>
      </c>
      <c r="H173">
        <v>138</v>
      </c>
      <c r="I173">
        <v>0</v>
      </c>
      <c r="J173">
        <v>0</v>
      </c>
      <c r="K173">
        <v>2</v>
      </c>
      <c r="L173">
        <v>0</v>
      </c>
      <c r="M173">
        <v>3</v>
      </c>
      <c r="N173">
        <v>0</v>
      </c>
      <c r="O173">
        <f t="shared" si="13"/>
        <v>-4.0455696819104308</v>
      </c>
      <c r="P173">
        <f t="shared" si="14"/>
        <v>1.71987588546508E-2</v>
      </c>
      <c r="Q173">
        <f t="shared" si="15"/>
        <v>0</v>
      </c>
      <c r="R173">
        <f t="shared" si="16"/>
        <v>0</v>
      </c>
      <c r="S173">
        <f t="shared" si="17"/>
        <v>0.98280124114534917</v>
      </c>
      <c r="T173">
        <f t="shared" si="18"/>
        <v>1.734837546925477E-2</v>
      </c>
    </row>
    <row r="174" spans="1:20" x14ac:dyDescent="0.25">
      <c r="A174">
        <v>70</v>
      </c>
      <c r="B174">
        <v>1</v>
      </c>
      <c r="C174">
        <v>3</v>
      </c>
      <c r="D174">
        <v>160</v>
      </c>
      <c r="E174">
        <v>269</v>
      </c>
      <c r="F174">
        <v>0</v>
      </c>
      <c r="G174">
        <v>0</v>
      </c>
      <c r="H174">
        <v>112</v>
      </c>
      <c r="I174">
        <v>1</v>
      </c>
      <c r="J174">
        <v>2.9</v>
      </c>
      <c r="K174">
        <v>2</v>
      </c>
      <c r="L174">
        <v>1</v>
      </c>
      <c r="M174">
        <v>7</v>
      </c>
      <c r="N174">
        <v>1</v>
      </c>
      <c r="O174">
        <f t="shared" si="13"/>
        <v>4.0113743771941399</v>
      </c>
      <c r="P174">
        <f t="shared" si="14"/>
        <v>0.98221359471602476</v>
      </c>
      <c r="Q174">
        <f t="shared" si="15"/>
        <v>1</v>
      </c>
      <c r="R174">
        <f t="shared" si="16"/>
        <v>0</v>
      </c>
      <c r="S174">
        <f t="shared" si="17"/>
        <v>0.98221359471602476</v>
      </c>
      <c r="T174">
        <f t="shared" si="18"/>
        <v>1.7946484385399669E-2</v>
      </c>
    </row>
    <row r="175" spans="1:20" x14ac:dyDescent="0.25">
      <c r="A175">
        <v>53</v>
      </c>
      <c r="B175">
        <v>1</v>
      </c>
      <c r="C175">
        <v>4</v>
      </c>
      <c r="D175">
        <v>142</v>
      </c>
      <c r="E175">
        <v>226</v>
      </c>
      <c r="F175">
        <v>0</v>
      </c>
      <c r="G175">
        <v>2</v>
      </c>
      <c r="H175">
        <v>111</v>
      </c>
      <c r="I175">
        <v>1</v>
      </c>
      <c r="J175">
        <v>0</v>
      </c>
      <c r="K175">
        <v>1</v>
      </c>
      <c r="L175">
        <v>0</v>
      </c>
      <c r="M175">
        <v>7</v>
      </c>
      <c r="N175">
        <v>0</v>
      </c>
      <c r="O175">
        <f t="shared" si="13"/>
        <v>2.1361951412210756</v>
      </c>
      <c r="P175">
        <f t="shared" si="14"/>
        <v>0.89437170079709671</v>
      </c>
      <c r="Q175">
        <f t="shared" si="15"/>
        <v>1</v>
      </c>
      <c r="R175">
        <f t="shared" si="16"/>
        <v>1</v>
      </c>
      <c r="S175">
        <f t="shared" si="17"/>
        <v>0.10562829920290329</v>
      </c>
      <c r="T175">
        <f t="shared" si="18"/>
        <v>2.2478289587355307</v>
      </c>
    </row>
    <row r="176" spans="1:20" x14ac:dyDescent="0.25">
      <c r="A176">
        <v>59</v>
      </c>
      <c r="B176">
        <v>0</v>
      </c>
      <c r="C176">
        <v>4</v>
      </c>
      <c r="D176">
        <v>174</v>
      </c>
      <c r="E176">
        <v>249</v>
      </c>
      <c r="F176">
        <v>0</v>
      </c>
      <c r="G176">
        <v>0</v>
      </c>
      <c r="H176">
        <v>143</v>
      </c>
      <c r="I176">
        <v>1</v>
      </c>
      <c r="J176">
        <v>0</v>
      </c>
      <c r="K176">
        <v>2</v>
      </c>
      <c r="L176">
        <v>0</v>
      </c>
      <c r="M176">
        <v>3</v>
      </c>
      <c r="N176">
        <v>1</v>
      </c>
      <c r="O176">
        <f t="shared" si="13"/>
        <v>-0.33381578611172724</v>
      </c>
      <c r="P176">
        <f t="shared" si="14"/>
        <v>0.41731247430428375</v>
      </c>
      <c r="Q176">
        <f t="shared" si="15"/>
        <v>0</v>
      </c>
      <c r="R176">
        <f t="shared" si="16"/>
        <v>1</v>
      </c>
      <c r="S176">
        <f t="shared" si="17"/>
        <v>0.41731247430428375</v>
      </c>
      <c r="T176">
        <f t="shared" si="18"/>
        <v>0.87391999893833028</v>
      </c>
    </row>
    <row r="177" spans="1:20" x14ac:dyDescent="0.25">
      <c r="A177">
        <v>62</v>
      </c>
      <c r="B177">
        <v>0</v>
      </c>
      <c r="C177">
        <v>4</v>
      </c>
      <c r="D177">
        <v>140</v>
      </c>
      <c r="E177">
        <v>394</v>
      </c>
      <c r="F177">
        <v>0</v>
      </c>
      <c r="G177">
        <v>2</v>
      </c>
      <c r="H177">
        <v>157</v>
      </c>
      <c r="I177">
        <v>0</v>
      </c>
      <c r="J177">
        <v>1.2</v>
      </c>
      <c r="K177">
        <v>2</v>
      </c>
      <c r="L177">
        <v>0</v>
      </c>
      <c r="M177">
        <v>3</v>
      </c>
      <c r="N177">
        <v>0</v>
      </c>
      <c r="O177">
        <f t="shared" si="13"/>
        <v>-0.89771375346886462</v>
      </c>
      <c r="P177">
        <f t="shared" si="14"/>
        <v>0.28952054823239615</v>
      </c>
      <c r="Q177">
        <f t="shared" si="15"/>
        <v>0</v>
      </c>
      <c r="R177">
        <f t="shared" si="16"/>
        <v>0</v>
      </c>
      <c r="S177">
        <f t="shared" si="17"/>
        <v>0.71047945176760385</v>
      </c>
      <c r="T177">
        <f t="shared" si="18"/>
        <v>0.34181525266882068</v>
      </c>
    </row>
    <row r="178" spans="1:20" x14ac:dyDescent="0.25">
      <c r="A178">
        <v>64</v>
      </c>
      <c r="B178">
        <v>1</v>
      </c>
      <c r="C178">
        <v>4</v>
      </c>
      <c r="D178">
        <v>145</v>
      </c>
      <c r="E178">
        <v>212</v>
      </c>
      <c r="F178">
        <v>0</v>
      </c>
      <c r="G178">
        <v>2</v>
      </c>
      <c r="H178">
        <v>132</v>
      </c>
      <c r="I178">
        <v>0</v>
      </c>
      <c r="J178">
        <v>2</v>
      </c>
      <c r="K178">
        <v>2</v>
      </c>
      <c r="L178">
        <v>2</v>
      </c>
      <c r="M178">
        <v>6</v>
      </c>
      <c r="N178">
        <v>1</v>
      </c>
      <c r="O178">
        <f t="shared" si="13"/>
        <v>3.8788862781380393</v>
      </c>
      <c r="P178">
        <f t="shared" si="14"/>
        <v>0.97974491310108558</v>
      </c>
      <c r="Q178">
        <f t="shared" si="15"/>
        <v>1</v>
      </c>
      <c r="R178">
        <f t="shared" si="16"/>
        <v>0</v>
      </c>
      <c r="S178">
        <f t="shared" si="17"/>
        <v>0.97974491310108558</v>
      </c>
      <c r="T178">
        <f t="shared" si="18"/>
        <v>2.0463033953552274E-2</v>
      </c>
    </row>
    <row r="179" spans="1:20" x14ac:dyDescent="0.25">
      <c r="A179">
        <v>57</v>
      </c>
      <c r="B179">
        <v>1</v>
      </c>
      <c r="C179">
        <v>4</v>
      </c>
      <c r="D179">
        <v>152</v>
      </c>
      <c r="E179">
        <v>274</v>
      </c>
      <c r="F179">
        <v>0</v>
      </c>
      <c r="G179">
        <v>0</v>
      </c>
      <c r="H179">
        <v>88</v>
      </c>
      <c r="I179">
        <v>1</v>
      </c>
      <c r="J179">
        <v>1.2</v>
      </c>
      <c r="K179">
        <v>2</v>
      </c>
      <c r="L179">
        <v>1</v>
      </c>
      <c r="M179">
        <v>7</v>
      </c>
      <c r="N179">
        <v>1</v>
      </c>
      <c r="O179">
        <f t="shared" si="13"/>
        <v>4.6793714370102011</v>
      </c>
      <c r="P179">
        <f t="shared" si="14"/>
        <v>0.99080056717182596</v>
      </c>
      <c r="Q179">
        <f t="shared" si="15"/>
        <v>1</v>
      </c>
      <c r="R179">
        <f t="shared" si="16"/>
        <v>0</v>
      </c>
      <c r="S179">
        <f t="shared" si="17"/>
        <v>0.99080056717182596</v>
      </c>
      <c r="T179">
        <f t="shared" si="18"/>
        <v>9.2420089288384657E-3</v>
      </c>
    </row>
    <row r="180" spans="1:20" x14ac:dyDescent="0.25">
      <c r="A180">
        <v>52</v>
      </c>
      <c r="B180">
        <v>1</v>
      </c>
      <c r="C180">
        <v>4</v>
      </c>
      <c r="D180">
        <v>108</v>
      </c>
      <c r="E180">
        <v>233</v>
      </c>
      <c r="F180">
        <v>1</v>
      </c>
      <c r="G180">
        <v>0</v>
      </c>
      <c r="H180">
        <v>147</v>
      </c>
      <c r="I180">
        <v>0</v>
      </c>
      <c r="J180">
        <v>0.1</v>
      </c>
      <c r="K180">
        <v>1</v>
      </c>
      <c r="L180">
        <v>3</v>
      </c>
      <c r="M180">
        <v>7</v>
      </c>
      <c r="N180">
        <v>0</v>
      </c>
      <c r="O180">
        <f t="shared" si="13"/>
        <v>2.0134485181497537</v>
      </c>
      <c r="P180">
        <f t="shared" si="14"/>
        <v>0.88220187078030388</v>
      </c>
      <c r="Q180">
        <f t="shared" si="15"/>
        <v>1</v>
      </c>
      <c r="R180">
        <f t="shared" si="16"/>
        <v>1</v>
      </c>
      <c r="S180">
        <f t="shared" si="17"/>
        <v>0.11779812921969612</v>
      </c>
      <c r="T180">
        <f t="shared" si="18"/>
        <v>2.1387828888780542</v>
      </c>
    </row>
    <row r="181" spans="1:20" x14ac:dyDescent="0.25">
      <c r="A181">
        <v>56</v>
      </c>
      <c r="B181">
        <v>1</v>
      </c>
      <c r="C181">
        <v>4</v>
      </c>
      <c r="D181">
        <v>132</v>
      </c>
      <c r="E181">
        <v>184</v>
      </c>
      <c r="F181">
        <v>0</v>
      </c>
      <c r="G181">
        <v>2</v>
      </c>
      <c r="H181">
        <v>105</v>
      </c>
      <c r="I181">
        <v>1</v>
      </c>
      <c r="J181">
        <v>2.1</v>
      </c>
      <c r="K181">
        <v>2</v>
      </c>
      <c r="L181">
        <v>1</v>
      </c>
      <c r="M181">
        <v>6</v>
      </c>
      <c r="N181">
        <v>1</v>
      </c>
      <c r="O181">
        <f t="shared" si="13"/>
        <v>3.7807742189741118</v>
      </c>
      <c r="P181">
        <f t="shared" si="14"/>
        <v>0.97770344506801787</v>
      </c>
      <c r="Q181">
        <f t="shared" si="15"/>
        <v>1</v>
      </c>
      <c r="R181">
        <f t="shared" si="16"/>
        <v>0</v>
      </c>
      <c r="S181">
        <f t="shared" si="17"/>
        <v>0.97770344506801787</v>
      </c>
      <c r="T181">
        <f t="shared" si="18"/>
        <v>2.254888083141128E-2</v>
      </c>
    </row>
    <row r="182" spans="1:20" x14ac:dyDescent="0.25">
      <c r="A182">
        <v>43</v>
      </c>
      <c r="B182">
        <v>1</v>
      </c>
      <c r="C182">
        <v>3</v>
      </c>
      <c r="D182">
        <v>130</v>
      </c>
      <c r="E182">
        <v>315</v>
      </c>
      <c r="F182">
        <v>0</v>
      </c>
      <c r="G182">
        <v>0</v>
      </c>
      <c r="H182">
        <v>162</v>
      </c>
      <c r="I182">
        <v>0</v>
      </c>
      <c r="J182">
        <v>1.9</v>
      </c>
      <c r="K182">
        <v>1</v>
      </c>
      <c r="L182">
        <v>1</v>
      </c>
      <c r="M182">
        <v>3</v>
      </c>
      <c r="N182">
        <v>0</v>
      </c>
      <c r="O182">
        <f t="shared" si="13"/>
        <v>-0.25033016808321396</v>
      </c>
      <c r="P182">
        <f t="shared" si="14"/>
        <v>0.43774223516487193</v>
      </c>
      <c r="Q182">
        <f t="shared" si="15"/>
        <v>0</v>
      </c>
      <c r="R182">
        <f t="shared" si="16"/>
        <v>0</v>
      </c>
      <c r="S182">
        <f t="shared" si="17"/>
        <v>0.56225776483512813</v>
      </c>
      <c r="T182">
        <f t="shared" si="18"/>
        <v>0.57579487794882789</v>
      </c>
    </row>
    <row r="183" spans="1:20" x14ac:dyDescent="0.25">
      <c r="A183">
        <v>53</v>
      </c>
      <c r="B183">
        <v>1</v>
      </c>
      <c r="C183">
        <v>3</v>
      </c>
      <c r="D183">
        <v>130</v>
      </c>
      <c r="E183">
        <v>246</v>
      </c>
      <c r="F183">
        <v>1</v>
      </c>
      <c r="G183">
        <v>2</v>
      </c>
      <c r="H183">
        <v>173</v>
      </c>
      <c r="I183">
        <v>0</v>
      </c>
      <c r="J183">
        <v>0</v>
      </c>
      <c r="K183">
        <v>1</v>
      </c>
      <c r="L183">
        <v>3</v>
      </c>
      <c r="M183">
        <v>3</v>
      </c>
      <c r="N183">
        <v>0</v>
      </c>
      <c r="O183">
        <f t="shared" si="13"/>
        <v>0.56985499589813937</v>
      </c>
      <c r="P183">
        <f t="shared" si="14"/>
        <v>0.63872971553589186</v>
      </c>
      <c r="Q183">
        <f t="shared" si="15"/>
        <v>1</v>
      </c>
      <c r="R183">
        <f t="shared" si="16"/>
        <v>1</v>
      </c>
      <c r="S183">
        <f t="shared" si="17"/>
        <v>0.36127028446410814</v>
      </c>
      <c r="T183">
        <f t="shared" si="18"/>
        <v>1.0181288903661931</v>
      </c>
    </row>
    <row r="184" spans="1:20" x14ac:dyDescent="0.25">
      <c r="A184">
        <v>48</v>
      </c>
      <c r="B184">
        <v>1</v>
      </c>
      <c r="C184">
        <v>4</v>
      </c>
      <c r="D184">
        <v>124</v>
      </c>
      <c r="E184">
        <v>274</v>
      </c>
      <c r="F184">
        <v>0</v>
      </c>
      <c r="G184">
        <v>2</v>
      </c>
      <c r="H184">
        <v>166</v>
      </c>
      <c r="I184">
        <v>0</v>
      </c>
      <c r="J184">
        <v>0.5</v>
      </c>
      <c r="K184">
        <v>2</v>
      </c>
      <c r="L184">
        <v>0</v>
      </c>
      <c r="M184">
        <v>7</v>
      </c>
      <c r="N184">
        <v>1</v>
      </c>
      <c r="O184">
        <f t="shared" si="13"/>
        <v>0.64507392788817963</v>
      </c>
      <c r="P184">
        <f t="shared" si="14"/>
        <v>0.655899526579792</v>
      </c>
      <c r="Q184">
        <f t="shared" si="15"/>
        <v>1</v>
      </c>
      <c r="R184">
        <f t="shared" si="16"/>
        <v>0</v>
      </c>
      <c r="S184">
        <f t="shared" si="17"/>
        <v>0.655899526579792</v>
      </c>
      <c r="T184">
        <f t="shared" si="18"/>
        <v>0.4217476624698826</v>
      </c>
    </row>
    <row r="185" spans="1:20" x14ac:dyDescent="0.25">
      <c r="A185">
        <v>56</v>
      </c>
      <c r="B185">
        <v>0</v>
      </c>
      <c r="C185">
        <v>4</v>
      </c>
      <c r="D185">
        <v>134</v>
      </c>
      <c r="E185">
        <v>409</v>
      </c>
      <c r="F185">
        <v>0</v>
      </c>
      <c r="G185">
        <v>2</v>
      </c>
      <c r="H185">
        <v>150</v>
      </c>
      <c r="I185">
        <v>1</v>
      </c>
      <c r="J185">
        <v>1.9</v>
      </c>
      <c r="K185">
        <v>2</v>
      </c>
      <c r="L185">
        <v>2</v>
      </c>
      <c r="M185">
        <v>7</v>
      </c>
      <c r="N185">
        <v>1</v>
      </c>
      <c r="O185">
        <f t="shared" si="13"/>
        <v>4.2730360731394663</v>
      </c>
      <c r="P185">
        <f t="shared" si="14"/>
        <v>0.98625223771539094</v>
      </c>
      <c r="Q185">
        <f t="shared" si="15"/>
        <v>1</v>
      </c>
      <c r="R185">
        <f t="shared" si="16"/>
        <v>0</v>
      </c>
      <c r="S185">
        <f t="shared" si="17"/>
        <v>0.98625223771539094</v>
      </c>
      <c r="T185">
        <f t="shared" si="18"/>
        <v>1.3843137911683109E-2</v>
      </c>
    </row>
    <row r="186" spans="1:20" x14ac:dyDescent="0.25">
      <c r="A186">
        <v>42</v>
      </c>
      <c r="B186">
        <v>1</v>
      </c>
      <c r="C186">
        <v>1</v>
      </c>
      <c r="D186">
        <v>148</v>
      </c>
      <c r="E186">
        <v>244</v>
      </c>
      <c r="F186">
        <v>0</v>
      </c>
      <c r="G186">
        <v>2</v>
      </c>
      <c r="H186">
        <v>178</v>
      </c>
      <c r="I186">
        <v>0</v>
      </c>
      <c r="J186">
        <v>0.8</v>
      </c>
      <c r="K186">
        <v>1</v>
      </c>
      <c r="L186">
        <v>2</v>
      </c>
      <c r="M186">
        <v>3</v>
      </c>
      <c r="N186">
        <v>0</v>
      </c>
      <c r="O186">
        <f t="shared" si="13"/>
        <v>-0.15459784641994911</v>
      </c>
      <c r="P186">
        <f t="shared" si="14"/>
        <v>0.46142733329244601</v>
      </c>
      <c r="Q186">
        <f t="shared" si="15"/>
        <v>0</v>
      </c>
      <c r="R186">
        <f t="shared" si="16"/>
        <v>0</v>
      </c>
      <c r="S186">
        <f t="shared" si="17"/>
        <v>0.53857266670755399</v>
      </c>
      <c r="T186">
        <f t="shared" si="18"/>
        <v>0.61883284867154364</v>
      </c>
    </row>
    <row r="187" spans="1:20" x14ac:dyDescent="0.25">
      <c r="A187">
        <v>59</v>
      </c>
      <c r="B187">
        <v>1</v>
      </c>
      <c r="C187">
        <v>1</v>
      </c>
      <c r="D187">
        <v>178</v>
      </c>
      <c r="E187">
        <v>270</v>
      </c>
      <c r="F187">
        <v>0</v>
      </c>
      <c r="G187">
        <v>2</v>
      </c>
      <c r="H187">
        <v>145</v>
      </c>
      <c r="I187">
        <v>0</v>
      </c>
      <c r="J187">
        <v>4.2</v>
      </c>
      <c r="K187">
        <v>3</v>
      </c>
      <c r="L187">
        <v>0</v>
      </c>
      <c r="M187">
        <v>7</v>
      </c>
      <c r="N187">
        <v>0</v>
      </c>
      <c r="O187">
        <f t="shared" si="13"/>
        <v>1.9592990980362037</v>
      </c>
      <c r="P187">
        <f t="shared" si="14"/>
        <v>0.87645707874567169</v>
      </c>
      <c r="Q187">
        <f t="shared" si="15"/>
        <v>1</v>
      </c>
      <c r="R187">
        <f t="shared" si="16"/>
        <v>1</v>
      </c>
      <c r="S187">
        <f t="shared" si="17"/>
        <v>0.12354292125432831</v>
      </c>
      <c r="T187">
        <f t="shared" si="18"/>
        <v>2.0911666427714461</v>
      </c>
    </row>
    <row r="188" spans="1:20" x14ac:dyDescent="0.25">
      <c r="A188">
        <v>60</v>
      </c>
      <c r="B188">
        <v>0</v>
      </c>
      <c r="C188">
        <v>4</v>
      </c>
      <c r="D188">
        <v>158</v>
      </c>
      <c r="E188">
        <v>305</v>
      </c>
      <c r="F188">
        <v>0</v>
      </c>
      <c r="G188">
        <v>2</v>
      </c>
      <c r="H188">
        <v>161</v>
      </c>
      <c r="I188">
        <v>0</v>
      </c>
      <c r="J188">
        <v>0</v>
      </c>
      <c r="K188">
        <v>1</v>
      </c>
      <c r="L188">
        <v>0</v>
      </c>
      <c r="M188">
        <v>3</v>
      </c>
      <c r="N188">
        <v>1</v>
      </c>
      <c r="O188">
        <f t="shared" si="13"/>
        <v>-1.8307445449963593</v>
      </c>
      <c r="P188">
        <f t="shared" si="14"/>
        <v>0.13814960056676176</v>
      </c>
      <c r="Q188">
        <f t="shared" si="15"/>
        <v>0</v>
      </c>
      <c r="R188">
        <f t="shared" si="16"/>
        <v>1</v>
      </c>
      <c r="S188">
        <f t="shared" si="17"/>
        <v>0.13814960056676176</v>
      </c>
      <c r="T188">
        <f t="shared" si="18"/>
        <v>1.9794181189179281</v>
      </c>
    </row>
    <row r="189" spans="1:20" x14ac:dyDescent="0.25">
      <c r="A189">
        <v>63</v>
      </c>
      <c r="B189">
        <v>0</v>
      </c>
      <c r="C189">
        <v>2</v>
      </c>
      <c r="D189">
        <v>140</v>
      </c>
      <c r="E189">
        <v>195</v>
      </c>
      <c r="F189">
        <v>0</v>
      </c>
      <c r="G189">
        <v>0</v>
      </c>
      <c r="H189">
        <v>179</v>
      </c>
      <c r="I189">
        <v>0</v>
      </c>
      <c r="J189">
        <v>0</v>
      </c>
      <c r="K189">
        <v>1</v>
      </c>
      <c r="L189">
        <v>2</v>
      </c>
      <c r="M189">
        <v>3</v>
      </c>
      <c r="N189">
        <v>0</v>
      </c>
      <c r="O189">
        <f t="shared" si="13"/>
        <v>-2.3341760002766945</v>
      </c>
      <c r="P189">
        <f t="shared" si="14"/>
        <v>8.8331794293231944E-2</v>
      </c>
      <c r="Q189">
        <f t="shared" si="15"/>
        <v>0</v>
      </c>
      <c r="R189">
        <f t="shared" si="16"/>
        <v>0</v>
      </c>
      <c r="S189">
        <f t="shared" si="17"/>
        <v>0.9116682057067681</v>
      </c>
      <c r="T189">
        <f t="shared" si="18"/>
        <v>9.2479164634601332E-2</v>
      </c>
    </row>
    <row r="190" spans="1:20" x14ac:dyDescent="0.25">
      <c r="A190">
        <v>42</v>
      </c>
      <c r="B190">
        <v>1</v>
      </c>
      <c r="C190">
        <v>3</v>
      </c>
      <c r="D190">
        <v>120</v>
      </c>
      <c r="E190">
        <v>240</v>
      </c>
      <c r="F190">
        <v>1</v>
      </c>
      <c r="G190">
        <v>0</v>
      </c>
      <c r="H190">
        <v>194</v>
      </c>
      <c r="I190">
        <v>0</v>
      </c>
      <c r="J190">
        <v>0.8</v>
      </c>
      <c r="K190">
        <v>3</v>
      </c>
      <c r="L190">
        <v>0</v>
      </c>
      <c r="M190">
        <v>7</v>
      </c>
      <c r="N190">
        <v>0</v>
      </c>
      <c r="O190">
        <f t="shared" si="13"/>
        <v>-1.5584839463255511</v>
      </c>
      <c r="P190">
        <f t="shared" si="14"/>
        <v>0.17386429849581925</v>
      </c>
      <c r="Q190">
        <f t="shared" si="15"/>
        <v>0</v>
      </c>
      <c r="R190">
        <f t="shared" si="16"/>
        <v>0</v>
      </c>
      <c r="S190">
        <f t="shared" si="17"/>
        <v>0.82613570150418081</v>
      </c>
      <c r="T190">
        <f t="shared" si="18"/>
        <v>0.19099623141955038</v>
      </c>
    </row>
    <row r="191" spans="1:20" x14ac:dyDescent="0.25">
      <c r="A191">
        <v>66</v>
      </c>
      <c r="B191">
        <v>1</v>
      </c>
      <c r="C191">
        <v>2</v>
      </c>
      <c r="D191">
        <v>160</v>
      </c>
      <c r="E191">
        <v>246</v>
      </c>
      <c r="F191">
        <v>0</v>
      </c>
      <c r="G191">
        <v>0</v>
      </c>
      <c r="H191">
        <v>120</v>
      </c>
      <c r="I191">
        <v>1</v>
      </c>
      <c r="J191">
        <v>0</v>
      </c>
      <c r="K191">
        <v>2</v>
      </c>
      <c r="L191">
        <v>3</v>
      </c>
      <c r="M191">
        <v>6</v>
      </c>
      <c r="N191">
        <v>1</v>
      </c>
      <c r="O191">
        <f t="shared" si="13"/>
        <v>4.6859806717355026</v>
      </c>
      <c r="P191">
        <f t="shared" si="14"/>
        <v>0.99086061404646919</v>
      </c>
      <c r="Q191">
        <f t="shared" si="15"/>
        <v>1</v>
      </c>
      <c r="R191">
        <f t="shared" si="16"/>
        <v>0</v>
      </c>
      <c r="S191">
        <f t="shared" si="17"/>
        <v>0.99086061404646919</v>
      </c>
      <c r="T191">
        <f t="shared" si="18"/>
        <v>9.1814063644538833E-3</v>
      </c>
    </row>
    <row r="192" spans="1:20" x14ac:dyDescent="0.25">
      <c r="A192">
        <v>54</v>
      </c>
      <c r="B192">
        <v>1</v>
      </c>
      <c r="C192">
        <v>2</v>
      </c>
      <c r="D192">
        <v>192</v>
      </c>
      <c r="E192">
        <v>283</v>
      </c>
      <c r="F192">
        <v>0</v>
      </c>
      <c r="G192">
        <v>2</v>
      </c>
      <c r="H192">
        <v>195</v>
      </c>
      <c r="I192">
        <v>0</v>
      </c>
      <c r="J192">
        <v>0</v>
      </c>
      <c r="K192">
        <v>1</v>
      </c>
      <c r="L192">
        <v>1</v>
      </c>
      <c r="M192">
        <v>7</v>
      </c>
      <c r="N192">
        <v>1</v>
      </c>
      <c r="O192">
        <f t="shared" si="13"/>
        <v>1.0630132084329036</v>
      </c>
      <c r="P192">
        <f t="shared" si="14"/>
        <v>0.74326595213177937</v>
      </c>
      <c r="Q192">
        <f t="shared" si="15"/>
        <v>1</v>
      </c>
      <c r="R192">
        <f t="shared" si="16"/>
        <v>0</v>
      </c>
      <c r="S192">
        <f t="shared" si="17"/>
        <v>0.74326595213177937</v>
      </c>
      <c r="T192">
        <f t="shared" si="18"/>
        <v>0.29670135466115283</v>
      </c>
    </row>
    <row r="193" spans="1:20" x14ac:dyDescent="0.25">
      <c r="A193">
        <v>69</v>
      </c>
      <c r="B193">
        <v>1</v>
      </c>
      <c r="C193">
        <v>3</v>
      </c>
      <c r="D193">
        <v>140</v>
      </c>
      <c r="E193">
        <v>254</v>
      </c>
      <c r="F193">
        <v>0</v>
      </c>
      <c r="G193">
        <v>2</v>
      </c>
      <c r="H193">
        <v>146</v>
      </c>
      <c r="I193">
        <v>0</v>
      </c>
      <c r="J193">
        <v>2</v>
      </c>
      <c r="K193">
        <v>2</v>
      </c>
      <c r="L193">
        <v>3</v>
      </c>
      <c r="M193">
        <v>7</v>
      </c>
      <c r="N193">
        <v>1</v>
      </c>
      <c r="O193">
        <f t="shared" si="13"/>
        <v>4.6441200002173035</v>
      </c>
      <c r="P193">
        <f t="shared" si="14"/>
        <v>0.99047363471820182</v>
      </c>
      <c r="Q193">
        <f t="shared" si="15"/>
        <v>1</v>
      </c>
      <c r="R193">
        <f t="shared" si="16"/>
        <v>0</v>
      </c>
      <c r="S193">
        <f t="shared" si="17"/>
        <v>0.99047363471820182</v>
      </c>
      <c r="T193">
        <f t="shared" si="18"/>
        <v>9.5720313520644678E-3</v>
      </c>
    </row>
    <row r="194" spans="1:20" x14ac:dyDescent="0.25">
      <c r="A194">
        <v>50</v>
      </c>
      <c r="B194">
        <v>1</v>
      </c>
      <c r="C194">
        <v>3</v>
      </c>
      <c r="D194">
        <v>129</v>
      </c>
      <c r="E194">
        <v>196</v>
      </c>
      <c r="F194">
        <v>0</v>
      </c>
      <c r="G194">
        <v>0</v>
      </c>
      <c r="H194">
        <v>163</v>
      </c>
      <c r="I194">
        <v>0</v>
      </c>
      <c r="J194">
        <v>0</v>
      </c>
      <c r="K194">
        <v>1</v>
      </c>
      <c r="L194">
        <v>0</v>
      </c>
      <c r="M194">
        <v>3</v>
      </c>
      <c r="N194">
        <v>0</v>
      </c>
      <c r="O194">
        <f t="shared" si="13"/>
        <v>-2.7263769931026784</v>
      </c>
      <c r="P194">
        <f t="shared" si="14"/>
        <v>6.1434735606580762E-2</v>
      </c>
      <c r="Q194">
        <f t="shared" si="15"/>
        <v>0</v>
      </c>
      <c r="R194">
        <f t="shared" si="16"/>
        <v>0</v>
      </c>
      <c r="S194">
        <f t="shared" si="17"/>
        <v>0.93856526439341925</v>
      </c>
      <c r="T194">
        <f t="shared" si="18"/>
        <v>6.3402884197722581E-2</v>
      </c>
    </row>
    <row r="195" spans="1:20" x14ac:dyDescent="0.25">
      <c r="A195">
        <v>51</v>
      </c>
      <c r="B195">
        <v>1</v>
      </c>
      <c r="C195">
        <v>4</v>
      </c>
      <c r="D195">
        <v>140</v>
      </c>
      <c r="E195">
        <v>298</v>
      </c>
      <c r="F195">
        <v>0</v>
      </c>
      <c r="G195">
        <v>0</v>
      </c>
      <c r="H195">
        <v>122</v>
      </c>
      <c r="I195">
        <v>1</v>
      </c>
      <c r="J195">
        <v>4.2</v>
      </c>
      <c r="K195">
        <v>2</v>
      </c>
      <c r="L195">
        <v>3</v>
      </c>
      <c r="M195">
        <v>7</v>
      </c>
      <c r="N195">
        <v>1</v>
      </c>
      <c r="O195">
        <f t="shared" si="13"/>
        <v>7.1707156256302893</v>
      </c>
      <c r="P195">
        <f t="shared" si="14"/>
        <v>0.9992318181758616</v>
      </c>
      <c r="Q195">
        <f t="shared" si="15"/>
        <v>1</v>
      </c>
      <c r="R195">
        <f t="shared" si="16"/>
        <v>0</v>
      </c>
      <c r="S195">
        <f t="shared" si="17"/>
        <v>0.9992318181758616</v>
      </c>
      <c r="T195">
        <f t="shared" si="18"/>
        <v>7.6847702698519408E-4</v>
      </c>
    </row>
    <row r="196" spans="1:20" x14ac:dyDescent="0.25">
      <c r="A196">
        <v>62</v>
      </c>
      <c r="B196">
        <v>0</v>
      </c>
      <c r="C196">
        <v>4</v>
      </c>
      <c r="D196">
        <v>138</v>
      </c>
      <c r="E196">
        <v>294</v>
      </c>
      <c r="F196">
        <v>1</v>
      </c>
      <c r="G196">
        <v>0</v>
      </c>
      <c r="H196">
        <v>106</v>
      </c>
      <c r="I196">
        <v>0</v>
      </c>
      <c r="J196">
        <v>1.9</v>
      </c>
      <c r="K196">
        <v>2</v>
      </c>
      <c r="L196">
        <v>3</v>
      </c>
      <c r="M196">
        <v>3</v>
      </c>
      <c r="N196">
        <v>1</v>
      </c>
      <c r="O196">
        <f t="shared" si="13"/>
        <v>2.0726000518850336</v>
      </c>
      <c r="P196">
        <f t="shared" si="14"/>
        <v>0.88821138628625784</v>
      </c>
      <c r="Q196">
        <f t="shared" si="15"/>
        <v>1</v>
      </c>
      <c r="R196">
        <f t="shared" si="16"/>
        <v>0</v>
      </c>
      <c r="S196">
        <f t="shared" si="17"/>
        <v>0.88821138628625784</v>
      </c>
      <c r="T196">
        <f t="shared" si="18"/>
        <v>0.11854551669914622</v>
      </c>
    </row>
    <row r="197" spans="1:20" x14ac:dyDescent="0.25">
      <c r="A197">
        <v>68</v>
      </c>
      <c r="B197">
        <v>0</v>
      </c>
      <c r="C197">
        <v>3</v>
      </c>
      <c r="D197">
        <v>120</v>
      </c>
      <c r="E197">
        <v>211</v>
      </c>
      <c r="F197">
        <v>0</v>
      </c>
      <c r="G197">
        <v>2</v>
      </c>
      <c r="H197">
        <v>115</v>
      </c>
      <c r="I197">
        <v>0</v>
      </c>
      <c r="J197">
        <v>1.5</v>
      </c>
      <c r="K197">
        <v>2</v>
      </c>
      <c r="L197">
        <v>0</v>
      </c>
      <c r="M197">
        <v>3</v>
      </c>
      <c r="N197">
        <v>0</v>
      </c>
      <c r="O197">
        <f t="shared" si="13"/>
        <v>-2.0115579245724264</v>
      </c>
      <c r="P197">
        <f t="shared" si="14"/>
        <v>0.11799474498863598</v>
      </c>
      <c r="Q197">
        <f t="shared" si="15"/>
        <v>0</v>
      </c>
      <c r="R197">
        <f t="shared" si="16"/>
        <v>0</v>
      </c>
      <c r="S197">
        <f t="shared" si="17"/>
        <v>0.88200525501136406</v>
      </c>
      <c r="T197">
        <f t="shared" si="18"/>
        <v>0.12555726493032388</v>
      </c>
    </row>
    <row r="198" spans="1:20" x14ac:dyDescent="0.25">
      <c r="A198">
        <v>67</v>
      </c>
      <c r="B198">
        <v>1</v>
      </c>
      <c r="C198">
        <v>4</v>
      </c>
      <c r="D198">
        <v>100</v>
      </c>
      <c r="E198">
        <v>299</v>
      </c>
      <c r="F198">
        <v>0</v>
      </c>
      <c r="G198">
        <v>2</v>
      </c>
      <c r="H198">
        <v>125</v>
      </c>
      <c r="I198">
        <v>1</v>
      </c>
      <c r="J198">
        <v>0.9</v>
      </c>
      <c r="K198">
        <v>2</v>
      </c>
      <c r="L198">
        <v>2</v>
      </c>
      <c r="M198">
        <v>3</v>
      </c>
      <c r="N198">
        <v>1</v>
      </c>
      <c r="O198">
        <f t="shared" si="13"/>
        <v>2.9558363693646639</v>
      </c>
      <c r="P198">
        <f t="shared" si="14"/>
        <v>0.95053860777861898</v>
      </c>
      <c r="Q198">
        <f t="shared" si="15"/>
        <v>1</v>
      </c>
      <c r="R198">
        <f t="shared" si="16"/>
        <v>0</v>
      </c>
      <c r="S198">
        <f t="shared" si="17"/>
        <v>0.95053860777861898</v>
      </c>
      <c r="T198">
        <f t="shared" si="18"/>
        <v>5.0726499489689672E-2</v>
      </c>
    </row>
    <row r="199" spans="1:20" x14ac:dyDescent="0.25">
      <c r="A199">
        <v>69</v>
      </c>
      <c r="B199">
        <v>1</v>
      </c>
      <c r="C199">
        <v>1</v>
      </c>
      <c r="D199">
        <v>160</v>
      </c>
      <c r="E199">
        <v>234</v>
      </c>
      <c r="F199">
        <v>1</v>
      </c>
      <c r="G199">
        <v>2</v>
      </c>
      <c r="H199">
        <v>131</v>
      </c>
      <c r="I199">
        <v>0</v>
      </c>
      <c r="J199">
        <v>0.1</v>
      </c>
      <c r="K199">
        <v>2</v>
      </c>
      <c r="L199">
        <v>1</v>
      </c>
      <c r="M199">
        <v>3</v>
      </c>
      <c r="N199">
        <v>0</v>
      </c>
      <c r="O199">
        <f t="shared" ref="O199:O262" si="19">SUMPRODUCT(A$4:M$4, A199:M199)+N$4</f>
        <v>-1.2199291725311285</v>
      </c>
      <c r="P199">
        <f t="shared" ref="P199:P262" si="20">1/(1+EXP(0-O199))</f>
        <v>0.22794891513230411</v>
      </c>
      <c r="Q199">
        <f t="shared" ref="Q199:Q262" si="21">IF(P199&lt;=0.5, 0, 1)</f>
        <v>0</v>
      </c>
      <c r="R199">
        <f t="shared" ref="R199:R262" si="22">IF(N199=Q199, 0, 1)</f>
        <v>0</v>
      </c>
      <c r="S199">
        <f t="shared" ref="S199:S262" si="23">IF(N199=1, P199, 1-P199)</f>
        <v>0.77205108486769591</v>
      </c>
      <c r="T199">
        <f t="shared" ref="T199:T262" si="24">IF(S199=0, 1000000, -LN(S199))</f>
        <v>0.25870455903822387</v>
      </c>
    </row>
    <row r="200" spans="1:20" x14ac:dyDescent="0.25">
      <c r="A200">
        <v>45</v>
      </c>
      <c r="B200">
        <v>0</v>
      </c>
      <c r="C200">
        <v>4</v>
      </c>
      <c r="D200">
        <v>138</v>
      </c>
      <c r="E200">
        <v>236</v>
      </c>
      <c r="F200">
        <v>0</v>
      </c>
      <c r="G200">
        <v>2</v>
      </c>
      <c r="H200">
        <v>152</v>
      </c>
      <c r="I200">
        <v>1</v>
      </c>
      <c r="J200">
        <v>0.2</v>
      </c>
      <c r="K200">
        <v>2</v>
      </c>
      <c r="L200">
        <v>0</v>
      </c>
      <c r="M200">
        <v>3</v>
      </c>
      <c r="N200">
        <v>0</v>
      </c>
      <c r="O200">
        <f t="shared" si="19"/>
        <v>-0.71231462156466829</v>
      </c>
      <c r="P200">
        <f t="shared" si="20"/>
        <v>0.32908759530743231</v>
      </c>
      <c r="Q200">
        <f t="shared" si="21"/>
        <v>0</v>
      </c>
      <c r="R200">
        <f t="shared" si="22"/>
        <v>0</v>
      </c>
      <c r="S200">
        <f t="shared" si="23"/>
        <v>0.67091240469256763</v>
      </c>
      <c r="T200">
        <f t="shared" si="24"/>
        <v>0.39911669495452295</v>
      </c>
    </row>
    <row r="201" spans="1:20" x14ac:dyDescent="0.25">
      <c r="A201">
        <v>50</v>
      </c>
      <c r="B201">
        <v>0</v>
      </c>
      <c r="C201">
        <v>2</v>
      </c>
      <c r="D201">
        <v>120</v>
      </c>
      <c r="E201">
        <v>244</v>
      </c>
      <c r="F201">
        <v>0</v>
      </c>
      <c r="G201">
        <v>0</v>
      </c>
      <c r="H201">
        <v>162</v>
      </c>
      <c r="I201">
        <v>0</v>
      </c>
      <c r="J201">
        <v>1.1000000000000001</v>
      </c>
      <c r="K201">
        <v>1</v>
      </c>
      <c r="L201">
        <v>0</v>
      </c>
      <c r="M201">
        <v>3</v>
      </c>
      <c r="N201">
        <v>0</v>
      </c>
      <c r="O201">
        <f t="shared" si="19"/>
        <v>-4.298240493797187</v>
      </c>
      <c r="P201">
        <f t="shared" si="20"/>
        <v>1.3410176780556509E-2</v>
      </c>
      <c r="Q201">
        <f t="shared" si="21"/>
        <v>0</v>
      </c>
      <c r="R201">
        <f t="shared" si="22"/>
        <v>0</v>
      </c>
      <c r="S201">
        <f t="shared" si="23"/>
        <v>0.98658982321944344</v>
      </c>
      <c r="T201">
        <f t="shared" si="24"/>
        <v>1.3500905237276872E-2</v>
      </c>
    </row>
    <row r="202" spans="1:20" x14ac:dyDescent="0.25">
      <c r="A202">
        <v>59</v>
      </c>
      <c r="B202">
        <v>1</v>
      </c>
      <c r="C202">
        <v>1</v>
      </c>
      <c r="D202">
        <v>160</v>
      </c>
      <c r="E202">
        <v>273</v>
      </c>
      <c r="F202">
        <v>0</v>
      </c>
      <c r="G202">
        <v>2</v>
      </c>
      <c r="H202">
        <v>125</v>
      </c>
      <c r="I202">
        <v>0</v>
      </c>
      <c r="J202">
        <v>0</v>
      </c>
      <c r="K202">
        <v>1</v>
      </c>
      <c r="L202">
        <v>0</v>
      </c>
      <c r="M202">
        <v>3</v>
      </c>
      <c r="N202">
        <v>1</v>
      </c>
      <c r="O202">
        <f t="shared" si="19"/>
        <v>-1.6000809688387259</v>
      </c>
      <c r="P202">
        <f t="shared" si="20"/>
        <v>0.16797029865836818</v>
      </c>
      <c r="Q202">
        <f t="shared" si="21"/>
        <v>0</v>
      </c>
      <c r="R202">
        <f t="shared" si="22"/>
        <v>1</v>
      </c>
      <c r="S202">
        <f t="shared" si="23"/>
        <v>0.16797029865836818</v>
      </c>
      <c r="T202">
        <f t="shared" si="24"/>
        <v>1.7839681089089159</v>
      </c>
    </row>
    <row r="203" spans="1:20" x14ac:dyDescent="0.25">
      <c r="A203">
        <v>50</v>
      </c>
      <c r="B203">
        <v>0</v>
      </c>
      <c r="C203">
        <v>4</v>
      </c>
      <c r="D203">
        <v>110</v>
      </c>
      <c r="E203">
        <v>254</v>
      </c>
      <c r="F203">
        <v>0</v>
      </c>
      <c r="G203">
        <v>2</v>
      </c>
      <c r="H203">
        <v>159</v>
      </c>
      <c r="I203">
        <v>0</v>
      </c>
      <c r="J203">
        <v>0</v>
      </c>
      <c r="K203">
        <v>1</v>
      </c>
      <c r="L203">
        <v>0</v>
      </c>
      <c r="M203">
        <v>3</v>
      </c>
      <c r="N203">
        <v>0</v>
      </c>
      <c r="O203">
        <f t="shared" si="19"/>
        <v>-3.0567273965822652</v>
      </c>
      <c r="P203">
        <f t="shared" si="20"/>
        <v>4.4927919558679912E-2</v>
      </c>
      <c r="Q203">
        <f t="shared" si="21"/>
        <v>0</v>
      </c>
      <c r="R203">
        <f t="shared" si="22"/>
        <v>0</v>
      </c>
      <c r="S203">
        <f t="shared" si="23"/>
        <v>0.95507208044132008</v>
      </c>
      <c r="T203">
        <f t="shared" si="24"/>
        <v>4.5968464447739006E-2</v>
      </c>
    </row>
    <row r="204" spans="1:20" x14ac:dyDescent="0.25">
      <c r="A204">
        <v>64</v>
      </c>
      <c r="B204">
        <v>0</v>
      </c>
      <c r="C204">
        <v>4</v>
      </c>
      <c r="D204">
        <v>180</v>
      </c>
      <c r="E204">
        <v>325</v>
      </c>
      <c r="F204">
        <v>0</v>
      </c>
      <c r="G204">
        <v>0</v>
      </c>
      <c r="H204">
        <v>154</v>
      </c>
      <c r="I204">
        <v>1</v>
      </c>
      <c r="J204">
        <v>0</v>
      </c>
      <c r="K204">
        <v>1</v>
      </c>
      <c r="L204">
        <v>0</v>
      </c>
      <c r="M204">
        <v>3</v>
      </c>
      <c r="N204">
        <v>0</v>
      </c>
      <c r="O204">
        <f t="shared" si="19"/>
        <v>-0.67803305403632397</v>
      </c>
      <c r="P204">
        <f t="shared" si="20"/>
        <v>0.33670044584632136</v>
      </c>
      <c r="Q204">
        <f t="shared" si="21"/>
        <v>0</v>
      </c>
      <c r="R204">
        <f t="shared" si="22"/>
        <v>0</v>
      </c>
      <c r="S204">
        <f t="shared" si="23"/>
        <v>0.66329955415367858</v>
      </c>
      <c r="T204">
        <f t="shared" si="24"/>
        <v>0.4105285746147625</v>
      </c>
    </row>
    <row r="205" spans="1:20" x14ac:dyDescent="0.25">
      <c r="A205">
        <v>57</v>
      </c>
      <c r="B205">
        <v>1</v>
      </c>
      <c r="C205">
        <v>3</v>
      </c>
      <c r="D205">
        <v>150</v>
      </c>
      <c r="E205">
        <v>126</v>
      </c>
      <c r="F205">
        <v>1</v>
      </c>
      <c r="G205">
        <v>0</v>
      </c>
      <c r="H205">
        <v>173</v>
      </c>
      <c r="I205">
        <v>0</v>
      </c>
      <c r="J205">
        <v>0.2</v>
      </c>
      <c r="K205">
        <v>1</v>
      </c>
      <c r="L205">
        <v>1</v>
      </c>
      <c r="M205">
        <v>7</v>
      </c>
      <c r="N205">
        <v>0</v>
      </c>
      <c r="O205">
        <f t="shared" si="19"/>
        <v>-1.2058768917781677</v>
      </c>
      <c r="P205">
        <f t="shared" si="20"/>
        <v>0.23043140036656984</v>
      </c>
      <c r="Q205">
        <f t="shared" si="21"/>
        <v>0</v>
      </c>
      <c r="R205">
        <f t="shared" si="22"/>
        <v>0</v>
      </c>
      <c r="S205">
        <f t="shared" si="23"/>
        <v>0.76956859963343016</v>
      </c>
      <c r="T205">
        <f t="shared" si="24"/>
        <v>0.26192518135513193</v>
      </c>
    </row>
    <row r="206" spans="1:20" x14ac:dyDescent="0.25">
      <c r="A206">
        <v>64</v>
      </c>
      <c r="B206">
        <v>0</v>
      </c>
      <c r="C206">
        <v>3</v>
      </c>
      <c r="D206">
        <v>140</v>
      </c>
      <c r="E206">
        <v>313</v>
      </c>
      <c r="F206">
        <v>0</v>
      </c>
      <c r="G206">
        <v>0</v>
      </c>
      <c r="H206">
        <v>133</v>
      </c>
      <c r="I206">
        <v>0</v>
      </c>
      <c r="J206">
        <v>0.2</v>
      </c>
      <c r="K206">
        <v>1</v>
      </c>
      <c r="L206">
        <v>0</v>
      </c>
      <c r="M206">
        <v>7</v>
      </c>
      <c r="N206">
        <v>0</v>
      </c>
      <c r="O206">
        <f t="shared" si="19"/>
        <v>-1.3426337953949554</v>
      </c>
      <c r="P206">
        <f t="shared" si="20"/>
        <v>0.20707726552654029</v>
      </c>
      <c r="Q206">
        <f t="shared" si="21"/>
        <v>0</v>
      </c>
      <c r="R206">
        <f t="shared" si="22"/>
        <v>0</v>
      </c>
      <c r="S206">
        <f t="shared" si="23"/>
        <v>0.79292273447345973</v>
      </c>
      <c r="T206">
        <f t="shared" si="24"/>
        <v>0.23202949655403207</v>
      </c>
    </row>
    <row r="207" spans="1:20" x14ac:dyDescent="0.25">
      <c r="A207">
        <v>43</v>
      </c>
      <c r="B207">
        <v>1</v>
      </c>
      <c r="C207">
        <v>4</v>
      </c>
      <c r="D207">
        <v>110</v>
      </c>
      <c r="E207">
        <v>211</v>
      </c>
      <c r="F207">
        <v>0</v>
      </c>
      <c r="G207">
        <v>0</v>
      </c>
      <c r="H207">
        <v>161</v>
      </c>
      <c r="I207">
        <v>0</v>
      </c>
      <c r="J207">
        <v>0</v>
      </c>
      <c r="K207">
        <v>1</v>
      </c>
      <c r="L207">
        <v>0</v>
      </c>
      <c r="M207">
        <v>7</v>
      </c>
      <c r="N207">
        <v>0</v>
      </c>
      <c r="O207">
        <f t="shared" si="19"/>
        <v>-1.0161821291843802</v>
      </c>
      <c r="P207">
        <f t="shared" si="20"/>
        <v>0.26577174232741319</v>
      </c>
      <c r="Q207">
        <f t="shared" si="21"/>
        <v>0</v>
      </c>
      <c r="R207">
        <f t="shared" si="22"/>
        <v>0</v>
      </c>
      <c r="S207">
        <f t="shared" si="23"/>
        <v>0.73422825767258681</v>
      </c>
      <c r="T207">
        <f t="shared" si="24"/>
        <v>0.3089353209556136</v>
      </c>
    </row>
    <row r="208" spans="1:20" x14ac:dyDescent="0.25">
      <c r="A208">
        <v>45</v>
      </c>
      <c r="B208">
        <v>1</v>
      </c>
      <c r="C208">
        <v>4</v>
      </c>
      <c r="D208">
        <v>142</v>
      </c>
      <c r="E208">
        <v>309</v>
      </c>
      <c r="F208">
        <v>0</v>
      </c>
      <c r="G208">
        <v>2</v>
      </c>
      <c r="H208">
        <v>147</v>
      </c>
      <c r="I208">
        <v>1</v>
      </c>
      <c r="J208">
        <v>0</v>
      </c>
      <c r="K208">
        <v>2</v>
      </c>
      <c r="L208">
        <v>3</v>
      </c>
      <c r="M208">
        <v>7</v>
      </c>
      <c r="N208">
        <v>1</v>
      </c>
      <c r="O208">
        <f t="shared" si="19"/>
        <v>6.2934045769021045</v>
      </c>
      <c r="P208">
        <f t="shared" si="20"/>
        <v>0.99815495447430536</v>
      </c>
      <c r="Q208">
        <f t="shared" si="21"/>
        <v>1</v>
      </c>
      <c r="R208">
        <f t="shared" si="22"/>
        <v>0</v>
      </c>
      <c r="S208">
        <f t="shared" si="23"/>
        <v>0.99815495447430536</v>
      </c>
      <c r="T208">
        <f t="shared" si="24"/>
        <v>1.8467497187223518E-3</v>
      </c>
    </row>
    <row r="209" spans="1:20" x14ac:dyDescent="0.25">
      <c r="A209">
        <v>58</v>
      </c>
      <c r="B209">
        <v>1</v>
      </c>
      <c r="C209">
        <v>4</v>
      </c>
      <c r="D209">
        <v>128</v>
      </c>
      <c r="E209">
        <v>259</v>
      </c>
      <c r="F209">
        <v>0</v>
      </c>
      <c r="G209">
        <v>2</v>
      </c>
      <c r="H209">
        <v>130</v>
      </c>
      <c r="I209">
        <v>1</v>
      </c>
      <c r="J209">
        <v>3</v>
      </c>
      <c r="K209">
        <v>2</v>
      </c>
      <c r="L209">
        <v>2</v>
      </c>
      <c r="M209">
        <v>7</v>
      </c>
      <c r="N209">
        <v>1</v>
      </c>
      <c r="O209">
        <f t="shared" si="19"/>
        <v>5.3486441632681911</v>
      </c>
      <c r="P209">
        <f t="shared" si="20"/>
        <v>0.99526790609777172</v>
      </c>
      <c r="Q209">
        <f t="shared" si="21"/>
        <v>1</v>
      </c>
      <c r="R209">
        <f t="shared" si="22"/>
        <v>0</v>
      </c>
      <c r="S209">
        <f t="shared" si="23"/>
        <v>0.99526790609777172</v>
      </c>
      <c r="T209">
        <f t="shared" si="24"/>
        <v>4.7433257058859517E-3</v>
      </c>
    </row>
    <row r="210" spans="1:20" x14ac:dyDescent="0.25">
      <c r="A210">
        <v>50</v>
      </c>
      <c r="B210">
        <v>1</v>
      </c>
      <c r="C210">
        <v>4</v>
      </c>
      <c r="D210">
        <v>144</v>
      </c>
      <c r="E210">
        <v>200</v>
      </c>
      <c r="F210">
        <v>0</v>
      </c>
      <c r="G210">
        <v>2</v>
      </c>
      <c r="H210">
        <v>126</v>
      </c>
      <c r="I210">
        <v>1</v>
      </c>
      <c r="J210">
        <v>0.9</v>
      </c>
      <c r="K210">
        <v>2</v>
      </c>
      <c r="L210">
        <v>0</v>
      </c>
      <c r="M210">
        <v>7</v>
      </c>
      <c r="N210">
        <v>1</v>
      </c>
      <c r="O210">
        <f t="shared" si="19"/>
        <v>2.5796088819790617</v>
      </c>
      <c r="P210">
        <f t="shared" si="20"/>
        <v>0.92953765619626494</v>
      </c>
      <c r="Q210">
        <f t="shared" si="21"/>
        <v>1</v>
      </c>
      <c r="R210">
        <f t="shared" si="22"/>
        <v>0</v>
      </c>
      <c r="S210">
        <f t="shared" si="23"/>
        <v>0.92953765619626494</v>
      </c>
      <c r="T210">
        <f t="shared" si="24"/>
        <v>7.3067960326807568E-2</v>
      </c>
    </row>
    <row r="211" spans="1:20" x14ac:dyDescent="0.25">
      <c r="A211">
        <v>55</v>
      </c>
      <c r="B211">
        <v>1</v>
      </c>
      <c r="C211">
        <v>2</v>
      </c>
      <c r="D211">
        <v>130</v>
      </c>
      <c r="E211">
        <v>262</v>
      </c>
      <c r="F211">
        <v>0</v>
      </c>
      <c r="G211">
        <v>0</v>
      </c>
      <c r="H211">
        <v>155</v>
      </c>
      <c r="I211">
        <v>0</v>
      </c>
      <c r="J211">
        <v>0</v>
      </c>
      <c r="K211">
        <v>1</v>
      </c>
      <c r="L211">
        <v>0</v>
      </c>
      <c r="M211">
        <v>3</v>
      </c>
      <c r="N211">
        <v>0</v>
      </c>
      <c r="O211">
        <f t="shared" si="19"/>
        <v>-2.8540359342724271</v>
      </c>
      <c r="P211">
        <f t="shared" si="20"/>
        <v>5.4473069206699892E-2</v>
      </c>
      <c r="Q211">
        <f t="shared" si="21"/>
        <v>0</v>
      </c>
      <c r="R211">
        <f t="shared" si="22"/>
        <v>0</v>
      </c>
      <c r="S211">
        <f t="shared" si="23"/>
        <v>0.94552693079330008</v>
      </c>
      <c r="T211">
        <f t="shared" si="24"/>
        <v>5.6012908165728723E-2</v>
      </c>
    </row>
    <row r="212" spans="1:20" x14ac:dyDescent="0.25">
      <c r="A212">
        <v>62</v>
      </c>
      <c r="B212">
        <v>0</v>
      </c>
      <c r="C212">
        <v>4</v>
      </c>
      <c r="D212">
        <v>150</v>
      </c>
      <c r="E212">
        <v>244</v>
      </c>
      <c r="F212">
        <v>0</v>
      </c>
      <c r="G212">
        <v>0</v>
      </c>
      <c r="H212">
        <v>154</v>
      </c>
      <c r="I212">
        <v>1</v>
      </c>
      <c r="J212">
        <v>1.4</v>
      </c>
      <c r="K212">
        <v>2</v>
      </c>
      <c r="L212">
        <v>0</v>
      </c>
      <c r="M212">
        <v>3</v>
      </c>
      <c r="N212">
        <v>1</v>
      </c>
      <c r="O212">
        <f t="shared" si="19"/>
        <v>-0.85930836941761779</v>
      </c>
      <c r="P212">
        <f t="shared" si="20"/>
        <v>0.29748386735680599</v>
      </c>
      <c r="Q212">
        <f t="shared" si="21"/>
        <v>0</v>
      </c>
      <c r="R212">
        <f t="shared" si="22"/>
        <v>1</v>
      </c>
      <c r="S212">
        <f t="shared" si="23"/>
        <v>0.29748386735680599</v>
      </c>
      <c r="T212">
        <f t="shared" si="24"/>
        <v>1.2123952828388904</v>
      </c>
    </row>
    <row r="213" spans="1:20" x14ac:dyDescent="0.25">
      <c r="A213">
        <v>37</v>
      </c>
      <c r="B213">
        <v>0</v>
      </c>
      <c r="C213">
        <v>3</v>
      </c>
      <c r="D213">
        <v>120</v>
      </c>
      <c r="E213">
        <v>215</v>
      </c>
      <c r="F213">
        <v>0</v>
      </c>
      <c r="G213">
        <v>0</v>
      </c>
      <c r="H213">
        <v>170</v>
      </c>
      <c r="I213">
        <v>0</v>
      </c>
      <c r="J213">
        <v>0</v>
      </c>
      <c r="K213">
        <v>1</v>
      </c>
      <c r="L213">
        <v>0</v>
      </c>
      <c r="M213">
        <v>3</v>
      </c>
      <c r="N213">
        <v>0</v>
      </c>
      <c r="O213">
        <f t="shared" si="19"/>
        <v>-4.1205465151182885</v>
      </c>
      <c r="P213">
        <f t="shared" si="20"/>
        <v>1.59762542974606E-2</v>
      </c>
      <c r="Q213">
        <f t="shared" si="21"/>
        <v>0</v>
      </c>
      <c r="R213">
        <f t="shared" si="22"/>
        <v>0</v>
      </c>
      <c r="S213">
        <f t="shared" si="23"/>
        <v>0.98402374570253937</v>
      </c>
      <c r="T213">
        <f t="shared" si="24"/>
        <v>1.6105250409527361E-2</v>
      </c>
    </row>
    <row r="214" spans="1:20" x14ac:dyDescent="0.25">
      <c r="A214">
        <v>38</v>
      </c>
      <c r="B214">
        <v>1</v>
      </c>
      <c r="C214">
        <v>1</v>
      </c>
      <c r="D214">
        <v>120</v>
      </c>
      <c r="E214">
        <v>231</v>
      </c>
      <c r="F214">
        <v>0</v>
      </c>
      <c r="G214">
        <v>0</v>
      </c>
      <c r="H214">
        <v>182</v>
      </c>
      <c r="I214">
        <v>1</v>
      </c>
      <c r="J214">
        <v>3.8</v>
      </c>
      <c r="K214">
        <v>2</v>
      </c>
      <c r="L214">
        <v>0</v>
      </c>
      <c r="M214">
        <v>7</v>
      </c>
      <c r="N214">
        <v>1</v>
      </c>
      <c r="O214">
        <f t="shared" si="19"/>
        <v>-0.33049389657558148</v>
      </c>
      <c r="P214">
        <f t="shared" si="20"/>
        <v>0.41812045536809395</v>
      </c>
      <c r="Q214">
        <f t="shared" si="21"/>
        <v>0</v>
      </c>
      <c r="R214">
        <f t="shared" si="22"/>
        <v>1</v>
      </c>
      <c r="S214">
        <f t="shared" si="23"/>
        <v>0.41812045536809395</v>
      </c>
      <c r="T214">
        <f t="shared" si="24"/>
        <v>0.87198571723352569</v>
      </c>
    </row>
    <row r="215" spans="1:20" x14ac:dyDescent="0.25">
      <c r="A215">
        <v>41</v>
      </c>
      <c r="B215">
        <v>1</v>
      </c>
      <c r="C215">
        <v>3</v>
      </c>
      <c r="D215">
        <v>130</v>
      </c>
      <c r="E215">
        <v>214</v>
      </c>
      <c r="F215">
        <v>0</v>
      </c>
      <c r="G215">
        <v>2</v>
      </c>
      <c r="H215">
        <v>168</v>
      </c>
      <c r="I215">
        <v>0</v>
      </c>
      <c r="J215">
        <v>2</v>
      </c>
      <c r="K215">
        <v>2</v>
      </c>
      <c r="L215">
        <v>0</v>
      </c>
      <c r="M215">
        <v>3</v>
      </c>
      <c r="N215">
        <v>0</v>
      </c>
      <c r="O215">
        <f t="shared" si="19"/>
        <v>-1.033177297015631</v>
      </c>
      <c r="P215">
        <f t="shared" si="20"/>
        <v>0.26246858272000301</v>
      </c>
      <c r="Q215">
        <f t="shared" si="21"/>
        <v>0</v>
      </c>
      <c r="R215">
        <f t="shared" si="22"/>
        <v>0</v>
      </c>
      <c r="S215">
        <f t="shared" si="23"/>
        <v>0.73753141727999694</v>
      </c>
      <c r="T215">
        <f t="shared" si="24"/>
        <v>0.30444659197381291</v>
      </c>
    </row>
    <row r="216" spans="1:20" x14ac:dyDescent="0.25">
      <c r="A216">
        <v>66</v>
      </c>
      <c r="B216">
        <v>0</v>
      </c>
      <c r="C216">
        <v>4</v>
      </c>
      <c r="D216">
        <v>178</v>
      </c>
      <c r="E216">
        <v>228</v>
      </c>
      <c r="F216">
        <v>1</v>
      </c>
      <c r="G216">
        <v>0</v>
      </c>
      <c r="H216">
        <v>165</v>
      </c>
      <c r="I216">
        <v>1</v>
      </c>
      <c r="J216">
        <v>1</v>
      </c>
      <c r="K216">
        <v>2</v>
      </c>
      <c r="L216">
        <v>2</v>
      </c>
      <c r="M216">
        <v>7</v>
      </c>
      <c r="N216">
        <v>1</v>
      </c>
      <c r="O216">
        <f t="shared" si="19"/>
        <v>2.2403674815658396</v>
      </c>
      <c r="P216">
        <f t="shared" si="20"/>
        <v>0.90381640905086902</v>
      </c>
      <c r="Q216">
        <f t="shared" si="21"/>
        <v>1</v>
      </c>
      <c r="R216">
        <f t="shared" si="22"/>
        <v>0</v>
      </c>
      <c r="S216">
        <f t="shared" si="23"/>
        <v>0.90381640905086902</v>
      </c>
      <c r="T216">
        <f t="shared" si="24"/>
        <v>0.10112902654809498</v>
      </c>
    </row>
    <row r="217" spans="1:20" x14ac:dyDescent="0.25">
      <c r="A217">
        <v>52</v>
      </c>
      <c r="B217">
        <v>1</v>
      </c>
      <c r="C217">
        <v>4</v>
      </c>
      <c r="D217">
        <v>112</v>
      </c>
      <c r="E217">
        <v>230</v>
      </c>
      <c r="F217">
        <v>0</v>
      </c>
      <c r="G217">
        <v>0</v>
      </c>
      <c r="H217">
        <v>160</v>
      </c>
      <c r="I217">
        <v>0</v>
      </c>
      <c r="J217">
        <v>0</v>
      </c>
      <c r="K217">
        <v>1</v>
      </c>
      <c r="L217">
        <v>1</v>
      </c>
      <c r="M217">
        <v>3</v>
      </c>
      <c r="N217">
        <v>1</v>
      </c>
      <c r="O217">
        <f t="shared" si="19"/>
        <v>-1.0879803183935897</v>
      </c>
      <c r="P217">
        <f t="shared" si="20"/>
        <v>0.25199878836273726</v>
      </c>
      <c r="Q217">
        <f t="shared" si="21"/>
        <v>0</v>
      </c>
      <c r="R217">
        <f t="shared" si="22"/>
        <v>1</v>
      </c>
      <c r="S217">
        <f t="shared" si="23"/>
        <v>0.25199878836273726</v>
      </c>
      <c r="T217">
        <f t="shared" si="24"/>
        <v>1.3783309995666486</v>
      </c>
    </row>
    <row r="218" spans="1:20" x14ac:dyDescent="0.25">
      <c r="A218">
        <v>56</v>
      </c>
      <c r="B218">
        <v>1</v>
      </c>
      <c r="C218">
        <v>1</v>
      </c>
      <c r="D218">
        <v>120</v>
      </c>
      <c r="E218">
        <v>193</v>
      </c>
      <c r="F218">
        <v>0</v>
      </c>
      <c r="G218">
        <v>2</v>
      </c>
      <c r="H218">
        <v>162</v>
      </c>
      <c r="I218">
        <v>0</v>
      </c>
      <c r="J218">
        <v>1.9</v>
      </c>
      <c r="K218">
        <v>2</v>
      </c>
      <c r="L218">
        <v>0</v>
      </c>
      <c r="M218">
        <v>7</v>
      </c>
      <c r="N218">
        <v>0</v>
      </c>
      <c r="O218">
        <f t="shared" si="19"/>
        <v>-1.2677731212913503</v>
      </c>
      <c r="P218">
        <f t="shared" si="20"/>
        <v>0.21963869531350055</v>
      </c>
      <c r="Q218">
        <f t="shared" si="21"/>
        <v>0</v>
      </c>
      <c r="R218">
        <f t="shared" si="22"/>
        <v>0</v>
      </c>
      <c r="S218">
        <f t="shared" si="23"/>
        <v>0.78036130468649945</v>
      </c>
      <c r="T218">
        <f t="shared" si="24"/>
        <v>0.24799825541112233</v>
      </c>
    </row>
    <row r="219" spans="1:20" x14ac:dyDescent="0.25">
      <c r="A219">
        <v>46</v>
      </c>
      <c r="B219">
        <v>0</v>
      </c>
      <c r="C219">
        <v>2</v>
      </c>
      <c r="D219">
        <v>105</v>
      </c>
      <c r="E219">
        <v>204</v>
      </c>
      <c r="F219">
        <v>0</v>
      </c>
      <c r="G219">
        <v>0</v>
      </c>
      <c r="H219">
        <v>172</v>
      </c>
      <c r="I219">
        <v>0</v>
      </c>
      <c r="J219">
        <v>0</v>
      </c>
      <c r="K219">
        <v>1</v>
      </c>
      <c r="L219">
        <v>0</v>
      </c>
      <c r="M219">
        <v>3</v>
      </c>
      <c r="N219">
        <v>0</v>
      </c>
      <c r="O219">
        <f t="shared" si="19"/>
        <v>-5.2808519132516132</v>
      </c>
      <c r="P219">
        <f t="shared" si="20"/>
        <v>5.0623366842470277E-3</v>
      </c>
      <c r="Q219">
        <f t="shared" si="21"/>
        <v>0</v>
      </c>
      <c r="R219">
        <f t="shared" si="22"/>
        <v>0</v>
      </c>
      <c r="S219">
        <f t="shared" si="23"/>
        <v>0.99493766331575295</v>
      </c>
      <c r="T219">
        <f t="shared" si="24"/>
        <v>5.0751937200499949E-3</v>
      </c>
    </row>
    <row r="220" spans="1:20" x14ac:dyDescent="0.25">
      <c r="A220">
        <v>46</v>
      </c>
      <c r="B220">
        <v>0</v>
      </c>
      <c r="C220">
        <v>4</v>
      </c>
      <c r="D220">
        <v>138</v>
      </c>
      <c r="E220">
        <v>243</v>
      </c>
      <c r="F220">
        <v>0</v>
      </c>
      <c r="G220">
        <v>2</v>
      </c>
      <c r="H220">
        <v>152</v>
      </c>
      <c r="I220">
        <v>1</v>
      </c>
      <c r="J220">
        <v>0</v>
      </c>
      <c r="K220">
        <v>2</v>
      </c>
      <c r="L220">
        <v>0</v>
      </c>
      <c r="M220">
        <v>3</v>
      </c>
      <c r="N220">
        <v>0</v>
      </c>
      <c r="O220">
        <f t="shared" si="19"/>
        <v>-0.74098350363416277</v>
      </c>
      <c r="P220">
        <f t="shared" si="20"/>
        <v>0.32278911604412691</v>
      </c>
      <c r="Q220">
        <f t="shared" si="21"/>
        <v>0</v>
      </c>
      <c r="R220">
        <f t="shared" si="22"/>
        <v>0</v>
      </c>
      <c r="S220">
        <f t="shared" si="23"/>
        <v>0.67721088395587303</v>
      </c>
      <c r="T220">
        <f t="shared" si="24"/>
        <v>0.38977255685604145</v>
      </c>
    </row>
    <row r="221" spans="1:20" x14ac:dyDescent="0.25">
      <c r="A221">
        <v>64</v>
      </c>
      <c r="B221">
        <v>0</v>
      </c>
      <c r="C221">
        <v>4</v>
      </c>
      <c r="D221">
        <v>130</v>
      </c>
      <c r="E221">
        <v>303</v>
      </c>
      <c r="F221">
        <v>0</v>
      </c>
      <c r="G221">
        <v>0</v>
      </c>
      <c r="H221">
        <v>122</v>
      </c>
      <c r="I221">
        <v>0</v>
      </c>
      <c r="J221">
        <v>2</v>
      </c>
      <c r="K221">
        <v>2</v>
      </c>
      <c r="L221">
        <v>2</v>
      </c>
      <c r="M221">
        <v>3</v>
      </c>
      <c r="N221">
        <v>0</v>
      </c>
      <c r="O221">
        <f t="shared" si="19"/>
        <v>1.3452137077330173</v>
      </c>
      <c r="P221">
        <f t="shared" si="20"/>
        <v>0.79334602633771267</v>
      </c>
      <c r="Q221">
        <f t="shared" si="21"/>
        <v>1</v>
      </c>
      <c r="R221">
        <f t="shared" si="22"/>
        <v>1</v>
      </c>
      <c r="S221">
        <f t="shared" si="23"/>
        <v>0.20665397366228733</v>
      </c>
      <c r="T221">
        <f t="shared" si="24"/>
        <v>1.5767095092603833</v>
      </c>
    </row>
    <row r="222" spans="1:20" x14ac:dyDescent="0.25">
      <c r="A222">
        <v>59</v>
      </c>
      <c r="B222">
        <v>1</v>
      </c>
      <c r="C222">
        <v>4</v>
      </c>
      <c r="D222">
        <v>138</v>
      </c>
      <c r="E222">
        <v>271</v>
      </c>
      <c r="F222">
        <v>0</v>
      </c>
      <c r="G222">
        <v>2</v>
      </c>
      <c r="H222">
        <v>182</v>
      </c>
      <c r="I222">
        <v>0</v>
      </c>
      <c r="J222">
        <v>0</v>
      </c>
      <c r="K222">
        <v>1</v>
      </c>
      <c r="L222">
        <v>0</v>
      </c>
      <c r="M222">
        <v>3</v>
      </c>
      <c r="N222">
        <v>0</v>
      </c>
      <c r="O222">
        <f t="shared" si="19"/>
        <v>-1.5891486482384627</v>
      </c>
      <c r="P222">
        <f t="shared" si="20"/>
        <v>0.16950370987751345</v>
      </c>
      <c r="Q222">
        <f t="shared" si="21"/>
        <v>0</v>
      </c>
      <c r="R222">
        <f t="shared" si="22"/>
        <v>0</v>
      </c>
      <c r="S222">
        <f t="shared" si="23"/>
        <v>0.8304962901224866</v>
      </c>
      <c r="T222">
        <f t="shared" si="24"/>
        <v>0.18573181697972008</v>
      </c>
    </row>
    <row r="223" spans="1:20" x14ac:dyDescent="0.25">
      <c r="A223">
        <v>41</v>
      </c>
      <c r="B223">
        <v>0</v>
      </c>
      <c r="C223">
        <v>3</v>
      </c>
      <c r="D223">
        <v>112</v>
      </c>
      <c r="E223">
        <v>268</v>
      </c>
      <c r="F223">
        <v>0</v>
      </c>
      <c r="G223">
        <v>2</v>
      </c>
      <c r="H223">
        <v>172</v>
      </c>
      <c r="I223">
        <v>1</v>
      </c>
      <c r="J223">
        <v>0</v>
      </c>
      <c r="K223">
        <v>1</v>
      </c>
      <c r="L223">
        <v>0</v>
      </c>
      <c r="M223">
        <v>3</v>
      </c>
      <c r="N223">
        <v>0</v>
      </c>
      <c r="O223">
        <f t="shared" si="19"/>
        <v>-2.7296883401234409</v>
      </c>
      <c r="P223">
        <f t="shared" si="20"/>
        <v>6.1244078706455964E-2</v>
      </c>
      <c r="Q223">
        <f t="shared" si="21"/>
        <v>0</v>
      </c>
      <c r="R223">
        <f t="shared" si="22"/>
        <v>0</v>
      </c>
      <c r="S223">
        <f t="shared" si="23"/>
        <v>0.93875592129354402</v>
      </c>
      <c r="T223">
        <f t="shared" si="24"/>
        <v>6.3199768287420341E-2</v>
      </c>
    </row>
    <row r="224" spans="1:20" x14ac:dyDescent="0.25">
      <c r="A224">
        <v>54</v>
      </c>
      <c r="B224">
        <v>0</v>
      </c>
      <c r="C224">
        <v>3</v>
      </c>
      <c r="D224">
        <v>108</v>
      </c>
      <c r="E224">
        <v>267</v>
      </c>
      <c r="F224">
        <v>0</v>
      </c>
      <c r="G224">
        <v>2</v>
      </c>
      <c r="H224">
        <v>167</v>
      </c>
      <c r="I224">
        <v>0</v>
      </c>
      <c r="J224">
        <v>0</v>
      </c>
      <c r="K224">
        <v>1</v>
      </c>
      <c r="L224">
        <v>0</v>
      </c>
      <c r="M224">
        <v>3</v>
      </c>
      <c r="N224">
        <v>0</v>
      </c>
      <c r="O224">
        <f t="shared" si="19"/>
        <v>-3.8377433260294316</v>
      </c>
      <c r="P224">
        <f t="shared" si="20"/>
        <v>2.1087881641994096E-2</v>
      </c>
      <c r="Q224">
        <f t="shared" si="21"/>
        <v>0</v>
      </c>
      <c r="R224">
        <f t="shared" si="22"/>
        <v>0</v>
      </c>
      <c r="S224">
        <f t="shared" si="23"/>
        <v>0.97891211835800596</v>
      </c>
      <c r="T224">
        <f t="shared" si="24"/>
        <v>2.131340722451178E-2</v>
      </c>
    </row>
    <row r="225" spans="1:20" x14ac:dyDescent="0.25">
      <c r="A225">
        <v>39</v>
      </c>
      <c r="B225">
        <v>0</v>
      </c>
      <c r="C225">
        <v>3</v>
      </c>
      <c r="D225">
        <v>94</v>
      </c>
      <c r="E225">
        <v>199</v>
      </c>
      <c r="F225">
        <v>0</v>
      </c>
      <c r="G225">
        <v>0</v>
      </c>
      <c r="H225">
        <v>179</v>
      </c>
      <c r="I225">
        <v>0</v>
      </c>
      <c r="J225">
        <v>0</v>
      </c>
      <c r="K225">
        <v>1</v>
      </c>
      <c r="L225">
        <v>0</v>
      </c>
      <c r="M225">
        <v>3</v>
      </c>
      <c r="N225">
        <v>0</v>
      </c>
      <c r="O225">
        <f t="shared" si="19"/>
        <v>-5.0399304414383161</v>
      </c>
      <c r="P225">
        <f t="shared" si="20"/>
        <v>6.4325530126159375E-3</v>
      </c>
      <c r="Q225">
        <f t="shared" si="21"/>
        <v>0</v>
      </c>
      <c r="R225">
        <f t="shared" si="22"/>
        <v>0</v>
      </c>
      <c r="S225">
        <f t="shared" si="23"/>
        <v>0.99356744698738408</v>
      </c>
      <c r="T225">
        <f t="shared" si="24"/>
        <v>6.4533310334881086E-3</v>
      </c>
    </row>
    <row r="226" spans="1:20" x14ac:dyDescent="0.25">
      <c r="A226">
        <v>53</v>
      </c>
      <c r="B226">
        <v>1</v>
      </c>
      <c r="C226">
        <v>4</v>
      </c>
      <c r="D226">
        <v>123</v>
      </c>
      <c r="E226">
        <v>282</v>
      </c>
      <c r="F226">
        <v>0</v>
      </c>
      <c r="G226">
        <v>0</v>
      </c>
      <c r="H226">
        <v>95</v>
      </c>
      <c r="I226">
        <v>1</v>
      </c>
      <c r="J226">
        <v>2</v>
      </c>
      <c r="K226">
        <v>2</v>
      </c>
      <c r="L226">
        <v>2</v>
      </c>
      <c r="M226">
        <v>7</v>
      </c>
      <c r="N226">
        <v>1</v>
      </c>
      <c r="O226">
        <f t="shared" si="19"/>
        <v>5.3996642567267239</v>
      </c>
      <c r="P226">
        <f t="shared" si="20"/>
        <v>0.99550222378309738</v>
      </c>
      <c r="Q226">
        <f t="shared" si="21"/>
        <v>1</v>
      </c>
      <c r="R226">
        <f t="shared" si="22"/>
        <v>0</v>
      </c>
      <c r="S226">
        <f t="shared" si="23"/>
        <v>0.99550222378309738</v>
      </c>
      <c r="T226">
        <f t="shared" si="24"/>
        <v>4.5079216450245891E-3</v>
      </c>
    </row>
    <row r="227" spans="1:20" x14ac:dyDescent="0.25">
      <c r="A227">
        <v>63</v>
      </c>
      <c r="B227">
        <v>0</v>
      </c>
      <c r="C227">
        <v>4</v>
      </c>
      <c r="D227">
        <v>108</v>
      </c>
      <c r="E227">
        <v>269</v>
      </c>
      <c r="F227">
        <v>0</v>
      </c>
      <c r="G227">
        <v>0</v>
      </c>
      <c r="H227">
        <v>169</v>
      </c>
      <c r="I227">
        <v>1</v>
      </c>
      <c r="J227">
        <v>1.8</v>
      </c>
      <c r="K227">
        <v>2</v>
      </c>
      <c r="L227">
        <v>2</v>
      </c>
      <c r="M227">
        <v>3</v>
      </c>
      <c r="N227">
        <v>1</v>
      </c>
      <c r="O227">
        <f t="shared" si="19"/>
        <v>0.56598271355999952</v>
      </c>
      <c r="P227">
        <f t="shared" si="20"/>
        <v>0.63783569148840635</v>
      </c>
      <c r="Q227">
        <f t="shared" si="21"/>
        <v>1</v>
      </c>
      <c r="R227">
        <f t="shared" si="22"/>
        <v>0</v>
      </c>
      <c r="S227">
        <f t="shared" si="23"/>
        <v>0.63783569148840635</v>
      </c>
      <c r="T227">
        <f t="shared" si="24"/>
        <v>0.44967456565768471</v>
      </c>
    </row>
    <row r="228" spans="1:20" x14ac:dyDescent="0.25">
      <c r="A228">
        <v>34</v>
      </c>
      <c r="B228">
        <v>0</v>
      </c>
      <c r="C228">
        <v>2</v>
      </c>
      <c r="D228">
        <v>118</v>
      </c>
      <c r="E228">
        <v>210</v>
      </c>
      <c r="F228">
        <v>0</v>
      </c>
      <c r="G228">
        <v>0</v>
      </c>
      <c r="H228">
        <v>192</v>
      </c>
      <c r="I228">
        <v>0</v>
      </c>
      <c r="J228">
        <v>0.7</v>
      </c>
      <c r="K228">
        <v>1</v>
      </c>
      <c r="L228">
        <v>0</v>
      </c>
      <c r="M228">
        <v>3</v>
      </c>
      <c r="N228">
        <v>0</v>
      </c>
      <c r="O228">
        <f t="shared" si="19"/>
        <v>-5.0084847310237244</v>
      </c>
      <c r="P228">
        <f t="shared" si="20"/>
        <v>6.6366793989150819E-3</v>
      </c>
      <c r="Q228">
        <f t="shared" si="21"/>
        <v>0</v>
      </c>
      <c r="R228">
        <f t="shared" si="22"/>
        <v>0</v>
      </c>
      <c r="S228">
        <f t="shared" si="23"/>
        <v>0.9933633206010849</v>
      </c>
      <c r="T228">
        <f t="shared" si="24"/>
        <v>6.6588000818788348E-3</v>
      </c>
    </row>
    <row r="229" spans="1:20" x14ac:dyDescent="0.25">
      <c r="A229">
        <v>47</v>
      </c>
      <c r="B229">
        <v>1</v>
      </c>
      <c r="C229">
        <v>4</v>
      </c>
      <c r="D229">
        <v>112</v>
      </c>
      <c r="E229">
        <v>204</v>
      </c>
      <c r="F229">
        <v>0</v>
      </c>
      <c r="G229">
        <v>0</v>
      </c>
      <c r="H229">
        <v>143</v>
      </c>
      <c r="I229">
        <v>0</v>
      </c>
      <c r="J229">
        <v>0.1</v>
      </c>
      <c r="K229">
        <v>1</v>
      </c>
      <c r="L229">
        <v>0</v>
      </c>
      <c r="M229">
        <v>3</v>
      </c>
      <c r="N229">
        <v>0</v>
      </c>
      <c r="O229">
        <f t="shared" si="19"/>
        <v>-2.038758776145305</v>
      </c>
      <c r="P229">
        <f t="shared" si="20"/>
        <v>0.11519318177645173</v>
      </c>
      <c r="Q229">
        <f t="shared" si="21"/>
        <v>0</v>
      </c>
      <c r="R229">
        <f t="shared" si="22"/>
        <v>0</v>
      </c>
      <c r="S229">
        <f t="shared" si="23"/>
        <v>0.88480681822354823</v>
      </c>
      <c r="T229">
        <f t="shared" si="24"/>
        <v>0.12238594229490087</v>
      </c>
    </row>
    <row r="230" spans="1:20" x14ac:dyDescent="0.25">
      <c r="A230">
        <v>67</v>
      </c>
      <c r="B230">
        <v>0</v>
      </c>
      <c r="C230">
        <v>3</v>
      </c>
      <c r="D230">
        <v>152</v>
      </c>
      <c r="E230">
        <v>277</v>
      </c>
      <c r="F230">
        <v>0</v>
      </c>
      <c r="G230">
        <v>0</v>
      </c>
      <c r="H230">
        <v>172</v>
      </c>
      <c r="I230">
        <v>0</v>
      </c>
      <c r="J230">
        <v>0</v>
      </c>
      <c r="K230">
        <v>1</v>
      </c>
      <c r="L230">
        <v>1</v>
      </c>
      <c r="M230">
        <v>3</v>
      </c>
      <c r="N230">
        <v>0</v>
      </c>
      <c r="O230">
        <f t="shared" si="19"/>
        <v>-2.2398095434585725</v>
      </c>
      <c r="P230">
        <f t="shared" si="20"/>
        <v>9.6232104725511386E-2</v>
      </c>
      <c r="Q230">
        <f t="shared" si="21"/>
        <v>0</v>
      </c>
      <c r="R230">
        <f t="shared" si="22"/>
        <v>0</v>
      </c>
      <c r="S230">
        <f t="shared" si="23"/>
        <v>0.90376789527448864</v>
      </c>
      <c r="T230">
        <f t="shared" si="24"/>
        <v>0.10118270457160508</v>
      </c>
    </row>
    <row r="231" spans="1:20" x14ac:dyDescent="0.25">
      <c r="A231">
        <v>54</v>
      </c>
      <c r="B231">
        <v>1</v>
      </c>
      <c r="C231">
        <v>4</v>
      </c>
      <c r="D231">
        <v>110</v>
      </c>
      <c r="E231">
        <v>206</v>
      </c>
      <c r="F231">
        <v>0</v>
      </c>
      <c r="G231">
        <v>2</v>
      </c>
      <c r="H231">
        <v>108</v>
      </c>
      <c r="I231">
        <v>1</v>
      </c>
      <c r="J231">
        <v>0</v>
      </c>
      <c r="K231">
        <v>2</v>
      </c>
      <c r="L231">
        <v>1</v>
      </c>
      <c r="M231">
        <v>3</v>
      </c>
      <c r="N231">
        <v>1</v>
      </c>
      <c r="O231">
        <f t="shared" si="19"/>
        <v>1.7767026978985028</v>
      </c>
      <c r="P231">
        <f t="shared" si="20"/>
        <v>0.8552892381918803</v>
      </c>
      <c r="Q231">
        <f t="shared" si="21"/>
        <v>1</v>
      </c>
      <c r="R231">
        <f t="shared" si="22"/>
        <v>0</v>
      </c>
      <c r="S231">
        <f t="shared" si="23"/>
        <v>0.8552892381918803</v>
      </c>
      <c r="T231">
        <f t="shared" si="24"/>
        <v>0.15631557696973225</v>
      </c>
    </row>
    <row r="232" spans="1:20" x14ac:dyDescent="0.25">
      <c r="A232">
        <v>66</v>
      </c>
      <c r="B232">
        <v>1</v>
      </c>
      <c r="C232">
        <v>4</v>
      </c>
      <c r="D232">
        <v>112</v>
      </c>
      <c r="E232">
        <v>212</v>
      </c>
      <c r="F232">
        <v>0</v>
      </c>
      <c r="G232">
        <v>2</v>
      </c>
      <c r="H232">
        <v>132</v>
      </c>
      <c r="I232">
        <v>1</v>
      </c>
      <c r="J232">
        <v>0.1</v>
      </c>
      <c r="K232">
        <v>1</v>
      </c>
      <c r="L232">
        <v>1</v>
      </c>
      <c r="M232">
        <v>3</v>
      </c>
      <c r="N232">
        <v>1</v>
      </c>
      <c r="O232">
        <f t="shared" si="19"/>
        <v>0.64360933591930891</v>
      </c>
      <c r="P232">
        <f t="shared" si="20"/>
        <v>0.65556889956821474</v>
      </c>
      <c r="Q232">
        <f t="shared" si="21"/>
        <v>1</v>
      </c>
      <c r="R232">
        <f t="shared" si="22"/>
        <v>0</v>
      </c>
      <c r="S232">
        <f t="shared" si="23"/>
        <v>0.65556889956821474</v>
      </c>
      <c r="T232">
        <f t="shared" si="24"/>
        <v>0.4222518713581635</v>
      </c>
    </row>
    <row r="233" spans="1:20" x14ac:dyDescent="0.25">
      <c r="A233">
        <v>52</v>
      </c>
      <c r="B233">
        <v>0</v>
      </c>
      <c r="C233">
        <v>3</v>
      </c>
      <c r="D233">
        <v>136</v>
      </c>
      <c r="E233">
        <v>196</v>
      </c>
      <c r="F233">
        <v>0</v>
      </c>
      <c r="G233">
        <v>2</v>
      </c>
      <c r="H233">
        <v>169</v>
      </c>
      <c r="I233">
        <v>0</v>
      </c>
      <c r="J233">
        <v>0.1</v>
      </c>
      <c r="K233">
        <v>2</v>
      </c>
      <c r="L233">
        <v>0</v>
      </c>
      <c r="M233">
        <v>3</v>
      </c>
      <c r="N233">
        <v>0</v>
      </c>
      <c r="O233">
        <f t="shared" si="19"/>
        <v>-2.9374036488317712</v>
      </c>
      <c r="P233">
        <f t="shared" si="20"/>
        <v>5.0335238138125023E-2</v>
      </c>
      <c r="Q233">
        <f t="shared" si="21"/>
        <v>0</v>
      </c>
      <c r="R233">
        <f t="shared" si="22"/>
        <v>0</v>
      </c>
      <c r="S233">
        <f t="shared" si="23"/>
        <v>0.94966476186187498</v>
      </c>
      <c r="T233">
        <f t="shared" si="24"/>
        <v>5.1646238915801397E-2</v>
      </c>
    </row>
    <row r="234" spans="1:20" x14ac:dyDescent="0.25">
      <c r="A234">
        <v>55</v>
      </c>
      <c r="B234">
        <v>0</v>
      </c>
      <c r="C234">
        <v>4</v>
      </c>
      <c r="D234">
        <v>180</v>
      </c>
      <c r="E234">
        <v>327</v>
      </c>
      <c r="F234">
        <v>0</v>
      </c>
      <c r="G234">
        <v>1</v>
      </c>
      <c r="H234">
        <v>117</v>
      </c>
      <c r="I234">
        <v>1</v>
      </c>
      <c r="J234">
        <v>3.4</v>
      </c>
      <c r="K234">
        <v>2</v>
      </c>
      <c r="L234">
        <v>0</v>
      </c>
      <c r="M234">
        <v>3</v>
      </c>
      <c r="N234">
        <v>1</v>
      </c>
      <c r="O234">
        <f t="shared" si="19"/>
        <v>1.8802654679592914</v>
      </c>
      <c r="P234">
        <f t="shared" si="20"/>
        <v>0.86764161567893339</v>
      </c>
      <c r="Q234">
        <f t="shared" si="21"/>
        <v>1</v>
      </c>
      <c r="R234">
        <f t="shared" si="22"/>
        <v>0</v>
      </c>
      <c r="S234">
        <f t="shared" si="23"/>
        <v>0.86764161567893339</v>
      </c>
      <c r="T234">
        <f t="shared" si="24"/>
        <v>0.14197653474485408</v>
      </c>
    </row>
    <row r="235" spans="1:20" x14ac:dyDescent="0.25">
      <c r="A235">
        <v>49</v>
      </c>
      <c r="B235">
        <v>1</v>
      </c>
      <c r="C235">
        <v>3</v>
      </c>
      <c r="D235">
        <v>118</v>
      </c>
      <c r="E235">
        <v>149</v>
      </c>
      <c r="F235">
        <v>0</v>
      </c>
      <c r="G235">
        <v>2</v>
      </c>
      <c r="H235">
        <v>126</v>
      </c>
      <c r="I235">
        <v>0</v>
      </c>
      <c r="J235">
        <v>0.8</v>
      </c>
      <c r="K235">
        <v>1</v>
      </c>
      <c r="L235">
        <v>3</v>
      </c>
      <c r="M235">
        <v>3</v>
      </c>
      <c r="N235">
        <v>1</v>
      </c>
      <c r="O235">
        <f t="shared" si="19"/>
        <v>2.0444472404387488</v>
      </c>
      <c r="P235">
        <f t="shared" si="20"/>
        <v>0.88538533970330402</v>
      </c>
      <c r="Q235">
        <f t="shared" si="21"/>
        <v>1</v>
      </c>
      <c r="R235">
        <f t="shared" si="22"/>
        <v>0</v>
      </c>
      <c r="S235">
        <f t="shared" si="23"/>
        <v>0.88538533970330402</v>
      </c>
      <c r="T235">
        <f t="shared" si="24"/>
        <v>0.12173231664441786</v>
      </c>
    </row>
    <row r="236" spans="1:20" x14ac:dyDescent="0.25">
      <c r="A236">
        <v>74</v>
      </c>
      <c r="B236">
        <v>0</v>
      </c>
      <c r="C236">
        <v>2</v>
      </c>
      <c r="D236">
        <v>120</v>
      </c>
      <c r="E236">
        <v>269</v>
      </c>
      <c r="F236">
        <v>0</v>
      </c>
      <c r="G236">
        <v>2</v>
      </c>
      <c r="H236">
        <v>121</v>
      </c>
      <c r="I236">
        <v>1</v>
      </c>
      <c r="J236">
        <v>0.2</v>
      </c>
      <c r="K236">
        <v>1</v>
      </c>
      <c r="L236">
        <v>1</v>
      </c>
      <c r="M236">
        <v>3</v>
      </c>
      <c r="N236">
        <v>0</v>
      </c>
      <c r="O236">
        <f t="shared" si="19"/>
        <v>-1.2044798286593599</v>
      </c>
      <c r="P236">
        <f t="shared" si="20"/>
        <v>0.23067923873611804</v>
      </c>
      <c r="Q236">
        <f t="shared" si="21"/>
        <v>0</v>
      </c>
      <c r="R236">
        <f t="shared" si="22"/>
        <v>0</v>
      </c>
      <c r="S236">
        <f t="shared" si="23"/>
        <v>0.76932076126388194</v>
      </c>
      <c r="T236">
        <f t="shared" si="24"/>
        <v>0.26224728166719913</v>
      </c>
    </row>
    <row r="237" spans="1:20" x14ac:dyDescent="0.25">
      <c r="A237">
        <v>54</v>
      </c>
      <c r="B237">
        <v>0</v>
      </c>
      <c r="C237">
        <v>3</v>
      </c>
      <c r="D237">
        <v>160</v>
      </c>
      <c r="E237">
        <v>201</v>
      </c>
      <c r="F237">
        <v>0</v>
      </c>
      <c r="G237">
        <v>0</v>
      </c>
      <c r="H237">
        <v>163</v>
      </c>
      <c r="I237">
        <v>0</v>
      </c>
      <c r="J237">
        <v>0</v>
      </c>
      <c r="K237">
        <v>1</v>
      </c>
      <c r="L237">
        <v>1</v>
      </c>
      <c r="M237">
        <v>3</v>
      </c>
      <c r="N237">
        <v>0</v>
      </c>
      <c r="O237">
        <f t="shared" si="19"/>
        <v>-2.0570518374231321</v>
      </c>
      <c r="P237">
        <f t="shared" si="20"/>
        <v>0.11334176932202575</v>
      </c>
      <c r="Q237">
        <f t="shared" si="21"/>
        <v>0</v>
      </c>
      <c r="R237">
        <f t="shared" si="22"/>
        <v>0</v>
      </c>
      <c r="S237">
        <f t="shared" si="23"/>
        <v>0.88665823067797422</v>
      </c>
      <c r="T237">
        <f t="shared" si="24"/>
        <v>0.12029568019272437</v>
      </c>
    </row>
    <row r="238" spans="1:20" x14ac:dyDescent="0.25">
      <c r="A238">
        <v>54</v>
      </c>
      <c r="B238">
        <v>1</v>
      </c>
      <c r="C238">
        <v>4</v>
      </c>
      <c r="D238">
        <v>122</v>
      </c>
      <c r="E238">
        <v>286</v>
      </c>
      <c r="F238">
        <v>0</v>
      </c>
      <c r="G238">
        <v>2</v>
      </c>
      <c r="H238">
        <v>116</v>
      </c>
      <c r="I238">
        <v>1</v>
      </c>
      <c r="J238">
        <v>3.2</v>
      </c>
      <c r="K238">
        <v>2</v>
      </c>
      <c r="L238">
        <v>2</v>
      </c>
      <c r="M238">
        <v>3</v>
      </c>
      <c r="N238">
        <v>1</v>
      </c>
      <c r="O238">
        <f t="shared" si="19"/>
        <v>4.3589213254477253</v>
      </c>
      <c r="P238">
        <f t="shared" si="20"/>
        <v>0.98736939416048974</v>
      </c>
      <c r="Q238">
        <f t="shared" si="21"/>
        <v>1</v>
      </c>
      <c r="R238">
        <f t="shared" si="22"/>
        <v>0</v>
      </c>
      <c r="S238">
        <f t="shared" si="23"/>
        <v>0.98736939416048974</v>
      </c>
      <c r="T238">
        <f t="shared" si="24"/>
        <v>1.2711050031848298E-2</v>
      </c>
    </row>
    <row r="239" spans="1:20" x14ac:dyDescent="0.25">
      <c r="A239">
        <v>56</v>
      </c>
      <c r="B239">
        <v>1</v>
      </c>
      <c r="C239">
        <v>4</v>
      </c>
      <c r="D239">
        <v>130</v>
      </c>
      <c r="E239">
        <v>283</v>
      </c>
      <c r="F239">
        <v>1</v>
      </c>
      <c r="G239">
        <v>2</v>
      </c>
      <c r="H239">
        <v>103</v>
      </c>
      <c r="I239">
        <v>1</v>
      </c>
      <c r="J239">
        <v>1.6</v>
      </c>
      <c r="K239">
        <v>3</v>
      </c>
      <c r="L239">
        <v>0</v>
      </c>
      <c r="M239">
        <v>7</v>
      </c>
      <c r="N239">
        <v>1</v>
      </c>
      <c r="O239">
        <f t="shared" si="19"/>
        <v>2.7691886499732776</v>
      </c>
      <c r="P239">
        <f t="shared" si="20"/>
        <v>0.94098794868595703</v>
      </c>
      <c r="Q239">
        <f t="shared" si="21"/>
        <v>1</v>
      </c>
      <c r="R239">
        <f t="shared" si="22"/>
        <v>0</v>
      </c>
      <c r="S239">
        <f t="shared" si="23"/>
        <v>0.94098794868595703</v>
      </c>
      <c r="T239">
        <f t="shared" si="24"/>
        <v>6.0824946401235362E-2</v>
      </c>
    </row>
    <row r="240" spans="1:20" x14ac:dyDescent="0.25">
      <c r="A240">
        <v>46</v>
      </c>
      <c r="B240">
        <v>1</v>
      </c>
      <c r="C240">
        <v>4</v>
      </c>
      <c r="D240">
        <v>120</v>
      </c>
      <c r="E240">
        <v>249</v>
      </c>
      <c r="F240">
        <v>0</v>
      </c>
      <c r="G240">
        <v>2</v>
      </c>
      <c r="H240">
        <v>144</v>
      </c>
      <c r="I240">
        <v>0</v>
      </c>
      <c r="J240">
        <v>0.8</v>
      </c>
      <c r="K240">
        <v>1</v>
      </c>
      <c r="L240">
        <v>0</v>
      </c>
      <c r="M240">
        <v>7</v>
      </c>
      <c r="N240">
        <v>1</v>
      </c>
      <c r="O240">
        <f t="shared" si="19"/>
        <v>0.41111197937931188</v>
      </c>
      <c r="P240">
        <f t="shared" si="20"/>
        <v>0.60135448064808017</v>
      </c>
      <c r="Q240">
        <f t="shared" si="21"/>
        <v>1</v>
      </c>
      <c r="R240">
        <f t="shared" si="22"/>
        <v>0</v>
      </c>
      <c r="S240">
        <f t="shared" si="23"/>
        <v>0.60135448064808017</v>
      </c>
      <c r="T240">
        <f t="shared" si="24"/>
        <v>0.50857070027117923</v>
      </c>
    </row>
    <row r="241" spans="1:20" x14ac:dyDescent="0.25">
      <c r="A241">
        <v>49</v>
      </c>
      <c r="B241">
        <v>0</v>
      </c>
      <c r="C241">
        <v>2</v>
      </c>
      <c r="D241">
        <v>134</v>
      </c>
      <c r="E241">
        <v>271</v>
      </c>
      <c r="F241">
        <v>0</v>
      </c>
      <c r="G241">
        <v>0</v>
      </c>
      <c r="H241">
        <v>162</v>
      </c>
      <c r="I241">
        <v>0</v>
      </c>
      <c r="J241">
        <v>0</v>
      </c>
      <c r="K241">
        <v>2</v>
      </c>
      <c r="L241">
        <v>0</v>
      </c>
      <c r="M241">
        <v>3</v>
      </c>
      <c r="N241">
        <v>0</v>
      </c>
      <c r="O241">
        <f t="shared" si="19"/>
        <v>-3.5146631116400289</v>
      </c>
      <c r="P241">
        <f t="shared" si="20"/>
        <v>2.8897887998540882E-2</v>
      </c>
      <c r="Q241">
        <f t="shared" si="21"/>
        <v>0</v>
      </c>
      <c r="R241">
        <f t="shared" si="22"/>
        <v>0</v>
      </c>
      <c r="S241">
        <f t="shared" si="23"/>
        <v>0.97110211200145913</v>
      </c>
      <c r="T241">
        <f t="shared" si="24"/>
        <v>2.9323654529431944E-2</v>
      </c>
    </row>
    <row r="242" spans="1:20" x14ac:dyDescent="0.25">
      <c r="A242">
        <v>42</v>
      </c>
      <c r="B242">
        <v>1</v>
      </c>
      <c r="C242">
        <v>2</v>
      </c>
      <c r="D242">
        <v>120</v>
      </c>
      <c r="E242">
        <v>295</v>
      </c>
      <c r="F242">
        <v>0</v>
      </c>
      <c r="G242">
        <v>0</v>
      </c>
      <c r="H242">
        <v>162</v>
      </c>
      <c r="I242">
        <v>0</v>
      </c>
      <c r="J242">
        <v>0</v>
      </c>
      <c r="K242">
        <v>1</v>
      </c>
      <c r="L242">
        <v>0</v>
      </c>
      <c r="M242">
        <v>3</v>
      </c>
      <c r="N242">
        <v>0</v>
      </c>
      <c r="O242">
        <f t="shared" si="19"/>
        <v>-2.8901962397942684</v>
      </c>
      <c r="P242">
        <f t="shared" si="20"/>
        <v>5.2640331229694554E-2</v>
      </c>
      <c r="Q242">
        <f t="shared" si="21"/>
        <v>0</v>
      </c>
      <c r="R242">
        <f t="shared" si="22"/>
        <v>0</v>
      </c>
      <c r="S242">
        <f t="shared" si="23"/>
        <v>0.94735966877030542</v>
      </c>
      <c r="T242">
        <f t="shared" si="24"/>
        <v>5.4076459833184327E-2</v>
      </c>
    </row>
    <row r="243" spans="1:20" x14ac:dyDescent="0.25">
      <c r="A243">
        <v>41</v>
      </c>
      <c r="B243">
        <v>1</v>
      </c>
      <c r="C243">
        <v>2</v>
      </c>
      <c r="D243">
        <v>110</v>
      </c>
      <c r="E243">
        <v>235</v>
      </c>
      <c r="F243">
        <v>0</v>
      </c>
      <c r="G243">
        <v>0</v>
      </c>
      <c r="H243">
        <v>153</v>
      </c>
      <c r="I243">
        <v>0</v>
      </c>
      <c r="J243">
        <v>0</v>
      </c>
      <c r="K243">
        <v>1</v>
      </c>
      <c r="L243">
        <v>0</v>
      </c>
      <c r="M243">
        <v>3</v>
      </c>
      <c r="N243">
        <v>0</v>
      </c>
      <c r="O243">
        <f t="shared" si="19"/>
        <v>-3.2302364728151938</v>
      </c>
      <c r="P243">
        <f t="shared" si="20"/>
        <v>3.8043592100867038E-2</v>
      </c>
      <c r="Q243">
        <f t="shared" si="21"/>
        <v>0</v>
      </c>
      <c r="R243">
        <f t="shared" si="22"/>
        <v>0</v>
      </c>
      <c r="S243">
        <f t="shared" si="23"/>
        <v>0.96195640789913295</v>
      </c>
      <c r="T243">
        <f t="shared" si="24"/>
        <v>3.8786143377307757E-2</v>
      </c>
    </row>
    <row r="244" spans="1:20" x14ac:dyDescent="0.25">
      <c r="A244">
        <v>41</v>
      </c>
      <c r="B244">
        <v>0</v>
      </c>
      <c r="C244">
        <v>2</v>
      </c>
      <c r="D244">
        <v>126</v>
      </c>
      <c r="E244">
        <v>306</v>
      </c>
      <c r="F244">
        <v>0</v>
      </c>
      <c r="G244">
        <v>0</v>
      </c>
      <c r="H244">
        <v>163</v>
      </c>
      <c r="I244">
        <v>0</v>
      </c>
      <c r="J244">
        <v>0</v>
      </c>
      <c r="K244">
        <v>1</v>
      </c>
      <c r="L244">
        <v>0</v>
      </c>
      <c r="M244">
        <v>3</v>
      </c>
      <c r="N244">
        <v>0</v>
      </c>
      <c r="O244">
        <f t="shared" si="19"/>
        <v>-4.009598826074658</v>
      </c>
      <c r="P244">
        <f t="shared" si="20"/>
        <v>1.7817450822035525E-2</v>
      </c>
      <c r="Q244">
        <f t="shared" si="21"/>
        <v>0</v>
      </c>
      <c r="R244">
        <f t="shared" si="22"/>
        <v>0</v>
      </c>
      <c r="S244">
        <f t="shared" si="23"/>
        <v>0.98218254917796444</v>
      </c>
      <c r="T244">
        <f t="shared" si="24"/>
        <v>1.7978092610817349E-2</v>
      </c>
    </row>
    <row r="245" spans="1:20" x14ac:dyDescent="0.25">
      <c r="A245">
        <v>49</v>
      </c>
      <c r="B245">
        <v>0</v>
      </c>
      <c r="C245">
        <v>4</v>
      </c>
      <c r="D245">
        <v>130</v>
      </c>
      <c r="E245">
        <v>269</v>
      </c>
      <c r="F245">
        <v>0</v>
      </c>
      <c r="G245">
        <v>0</v>
      </c>
      <c r="H245">
        <v>163</v>
      </c>
      <c r="I245">
        <v>0</v>
      </c>
      <c r="J245">
        <v>0</v>
      </c>
      <c r="K245">
        <v>1</v>
      </c>
      <c r="L245">
        <v>0</v>
      </c>
      <c r="M245">
        <v>3</v>
      </c>
      <c r="N245">
        <v>0</v>
      </c>
      <c r="O245">
        <f t="shared" si="19"/>
        <v>-3.059702739262451</v>
      </c>
      <c r="P245">
        <f t="shared" si="20"/>
        <v>4.4800422109724798E-2</v>
      </c>
      <c r="Q245">
        <f t="shared" si="21"/>
        <v>0</v>
      </c>
      <c r="R245">
        <f t="shared" si="22"/>
        <v>0</v>
      </c>
      <c r="S245">
        <f t="shared" si="23"/>
        <v>0.95519957789027521</v>
      </c>
      <c r="T245">
        <f t="shared" si="24"/>
        <v>4.583497825106287E-2</v>
      </c>
    </row>
    <row r="246" spans="1:20" x14ac:dyDescent="0.25">
      <c r="A246">
        <v>61</v>
      </c>
      <c r="B246">
        <v>1</v>
      </c>
      <c r="C246">
        <v>1</v>
      </c>
      <c r="D246">
        <v>134</v>
      </c>
      <c r="E246">
        <v>234</v>
      </c>
      <c r="F246">
        <v>0</v>
      </c>
      <c r="G246">
        <v>0</v>
      </c>
      <c r="H246">
        <v>145</v>
      </c>
      <c r="I246">
        <v>0</v>
      </c>
      <c r="J246">
        <v>2.6</v>
      </c>
      <c r="K246">
        <v>2</v>
      </c>
      <c r="L246">
        <v>2</v>
      </c>
      <c r="M246">
        <v>3</v>
      </c>
      <c r="N246">
        <v>1</v>
      </c>
      <c r="O246">
        <f t="shared" si="19"/>
        <v>0.39671482641421907</v>
      </c>
      <c r="P246">
        <f t="shared" si="20"/>
        <v>0.59789810658887355</v>
      </c>
      <c r="Q246">
        <f t="shared" si="21"/>
        <v>1</v>
      </c>
      <c r="R246">
        <f t="shared" si="22"/>
        <v>0</v>
      </c>
      <c r="S246">
        <f t="shared" si="23"/>
        <v>0.59789810658887355</v>
      </c>
      <c r="T246">
        <f t="shared" si="24"/>
        <v>0.51433492986919449</v>
      </c>
    </row>
    <row r="247" spans="1:20" x14ac:dyDescent="0.25">
      <c r="A247">
        <v>60</v>
      </c>
      <c r="B247">
        <v>0</v>
      </c>
      <c r="C247">
        <v>3</v>
      </c>
      <c r="D247">
        <v>120</v>
      </c>
      <c r="E247">
        <v>178</v>
      </c>
      <c r="F247">
        <v>1</v>
      </c>
      <c r="G247">
        <v>0</v>
      </c>
      <c r="H247">
        <v>96</v>
      </c>
      <c r="I247">
        <v>0</v>
      </c>
      <c r="J247">
        <v>0</v>
      </c>
      <c r="K247">
        <v>1</v>
      </c>
      <c r="L247">
        <v>0</v>
      </c>
      <c r="M247">
        <v>3</v>
      </c>
      <c r="N247">
        <v>0</v>
      </c>
      <c r="O247">
        <f t="shared" si="19"/>
        <v>-4.1238721029395693</v>
      </c>
      <c r="P247">
        <f t="shared" si="20"/>
        <v>1.5924056754691999E-2</v>
      </c>
      <c r="Q247">
        <f t="shared" si="21"/>
        <v>0</v>
      </c>
      <c r="R247">
        <f t="shared" si="22"/>
        <v>0</v>
      </c>
      <c r="S247">
        <f t="shared" si="23"/>
        <v>0.984075943245308</v>
      </c>
      <c r="T247">
        <f t="shared" si="24"/>
        <v>1.6052206813134354E-2</v>
      </c>
    </row>
    <row r="248" spans="1:20" x14ac:dyDescent="0.25">
      <c r="A248">
        <v>67</v>
      </c>
      <c r="B248">
        <v>1</v>
      </c>
      <c r="C248">
        <v>4</v>
      </c>
      <c r="D248">
        <v>120</v>
      </c>
      <c r="E248">
        <v>237</v>
      </c>
      <c r="F248">
        <v>0</v>
      </c>
      <c r="G248">
        <v>0</v>
      </c>
      <c r="H248">
        <v>71</v>
      </c>
      <c r="I248">
        <v>0</v>
      </c>
      <c r="J248">
        <v>1</v>
      </c>
      <c r="K248">
        <v>2</v>
      </c>
      <c r="L248">
        <v>0</v>
      </c>
      <c r="M248">
        <v>3</v>
      </c>
      <c r="N248">
        <v>1</v>
      </c>
      <c r="O248">
        <f t="shared" si="19"/>
        <v>0.31573203636335823</v>
      </c>
      <c r="P248">
        <f t="shared" si="20"/>
        <v>0.57828376602469655</v>
      </c>
      <c r="Q248">
        <f t="shared" si="21"/>
        <v>1</v>
      </c>
      <c r="R248">
        <f t="shared" si="22"/>
        <v>0</v>
      </c>
      <c r="S248">
        <f t="shared" si="23"/>
        <v>0.57828376602469655</v>
      </c>
      <c r="T248">
        <f t="shared" si="24"/>
        <v>0.5476905861042638</v>
      </c>
    </row>
    <row r="249" spans="1:20" x14ac:dyDescent="0.25">
      <c r="A249">
        <v>58</v>
      </c>
      <c r="B249">
        <v>1</v>
      </c>
      <c r="C249">
        <v>4</v>
      </c>
      <c r="D249">
        <v>100</v>
      </c>
      <c r="E249">
        <v>234</v>
      </c>
      <c r="F249">
        <v>0</v>
      </c>
      <c r="G249">
        <v>0</v>
      </c>
      <c r="H249">
        <v>156</v>
      </c>
      <c r="I249">
        <v>0</v>
      </c>
      <c r="J249">
        <v>0.1</v>
      </c>
      <c r="K249">
        <v>1</v>
      </c>
      <c r="L249">
        <v>1</v>
      </c>
      <c r="M249">
        <v>7</v>
      </c>
      <c r="N249">
        <v>1</v>
      </c>
      <c r="O249">
        <f t="shared" si="19"/>
        <v>4.1644658652363553E-2</v>
      </c>
      <c r="P249">
        <f t="shared" si="20"/>
        <v>0.51040966026986012</v>
      </c>
      <c r="Q249">
        <f t="shared" si="21"/>
        <v>1</v>
      </c>
      <c r="R249">
        <f t="shared" si="22"/>
        <v>0</v>
      </c>
      <c r="S249">
        <f t="shared" si="23"/>
        <v>0.51040966026986012</v>
      </c>
      <c r="T249">
        <f t="shared" si="24"/>
        <v>0.67254162026965647</v>
      </c>
    </row>
    <row r="250" spans="1:20" x14ac:dyDescent="0.25">
      <c r="A250">
        <v>47</v>
      </c>
      <c r="B250">
        <v>1</v>
      </c>
      <c r="C250">
        <v>4</v>
      </c>
      <c r="D250">
        <v>110</v>
      </c>
      <c r="E250">
        <v>275</v>
      </c>
      <c r="F250">
        <v>0</v>
      </c>
      <c r="G250">
        <v>2</v>
      </c>
      <c r="H250">
        <v>118</v>
      </c>
      <c r="I250">
        <v>1</v>
      </c>
      <c r="J250">
        <v>1</v>
      </c>
      <c r="K250">
        <v>2</v>
      </c>
      <c r="L250">
        <v>1</v>
      </c>
      <c r="M250">
        <v>3</v>
      </c>
      <c r="N250">
        <v>1</v>
      </c>
      <c r="O250">
        <f t="shared" si="19"/>
        <v>2.2612589801355591</v>
      </c>
      <c r="P250">
        <f t="shared" si="20"/>
        <v>0.90561729685087144</v>
      </c>
      <c r="Q250">
        <f t="shared" si="21"/>
        <v>1</v>
      </c>
      <c r="R250">
        <f t="shared" si="22"/>
        <v>0</v>
      </c>
      <c r="S250">
        <f t="shared" si="23"/>
        <v>0.90561729685087144</v>
      </c>
      <c r="T250">
        <f t="shared" si="24"/>
        <v>9.9138471836123093E-2</v>
      </c>
    </row>
    <row r="251" spans="1:20" x14ac:dyDescent="0.25">
      <c r="A251">
        <v>52</v>
      </c>
      <c r="B251">
        <v>1</v>
      </c>
      <c r="C251">
        <v>4</v>
      </c>
      <c r="D251">
        <v>125</v>
      </c>
      <c r="E251">
        <v>212</v>
      </c>
      <c r="F251">
        <v>0</v>
      </c>
      <c r="G251">
        <v>0</v>
      </c>
      <c r="H251">
        <v>168</v>
      </c>
      <c r="I251">
        <v>0</v>
      </c>
      <c r="J251">
        <v>1</v>
      </c>
      <c r="K251">
        <v>1</v>
      </c>
      <c r="L251">
        <v>2</v>
      </c>
      <c r="M251">
        <v>7</v>
      </c>
      <c r="N251">
        <v>1</v>
      </c>
      <c r="O251">
        <f t="shared" si="19"/>
        <v>1.8602228277381903</v>
      </c>
      <c r="P251">
        <f t="shared" si="20"/>
        <v>0.86532291832057606</v>
      </c>
      <c r="Q251">
        <f t="shared" si="21"/>
        <v>1</v>
      </c>
      <c r="R251">
        <f t="shared" si="22"/>
        <v>0</v>
      </c>
      <c r="S251">
        <f t="shared" si="23"/>
        <v>0.86532291832057606</v>
      </c>
      <c r="T251">
        <f t="shared" si="24"/>
        <v>0.14465252573778517</v>
      </c>
    </row>
    <row r="252" spans="1:20" x14ac:dyDescent="0.25">
      <c r="A252">
        <v>62</v>
      </c>
      <c r="B252">
        <v>1</v>
      </c>
      <c r="C252">
        <v>2</v>
      </c>
      <c r="D252">
        <v>128</v>
      </c>
      <c r="E252">
        <v>208</v>
      </c>
      <c r="F252">
        <v>1</v>
      </c>
      <c r="G252">
        <v>2</v>
      </c>
      <c r="H252">
        <v>140</v>
      </c>
      <c r="I252">
        <v>0</v>
      </c>
      <c r="J252">
        <v>0</v>
      </c>
      <c r="K252">
        <v>1</v>
      </c>
      <c r="L252">
        <v>0</v>
      </c>
      <c r="M252">
        <v>3</v>
      </c>
      <c r="N252">
        <v>0</v>
      </c>
      <c r="O252">
        <f t="shared" si="19"/>
        <v>-3.4926765592947815</v>
      </c>
      <c r="P252">
        <f t="shared" si="20"/>
        <v>2.9521324607908836E-2</v>
      </c>
      <c r="Q252">
        <f t="shared" si="21"/>
        <v>0</v>
      </c>
      <c r="R252">
        <f t="shared" si="22"/>
        <v>0</v>
      </c>
      <c r="S252">
        <f t="shared" si="23"/>
        <v>0.97047867539209121</v>
      </c>
      <c r="T252">
        <f t="shared" si="24"/>
        <v>2.996584942015398E-2</v>
      </c>
    </row>
    <row r="253" spans="1:20" x14ac:dyDescent="0.25">
      <c r="A253">
        <v>57</v>
      </c>
      <c r="B253">
        <v>1</v>
      </c>
      <c r="C253">
        <v>4</v>
      </c>
      <c r="D253">
        <v>110</v>
      </c>
      <c r="E253">
        <v>201</v>
      </c>
      <c r="F253">
        <v>0</v>
      </c>
      <c r="G253">
        <v>0</v>
      </c>
      <c r="H253">
        <v>126</v>
      </c>
      <c r="I253">
        <v>1</v>
      </c>
      <c r="J253">
        <v>1.5</v>
      </c>
      <c r="K253">
        <v>2</v>
      </c>
      <c r="L253">
        <v>0</v>
      </c>
      <c r="M253">
        <v>6</v>
      </c>
      <c r="N253">
        <v>0</v>
      </c>
      <c r="O253">
        <f t="shared" si="19"/>
        <v>0.98215523839099372</v>
      </c>
      <c r="P253">
        <f t="shared" si="20"/>
        <v>0.72753565336319725</v>
      </c>
      <c r="Q253">
        <f t="shared" si="21"/>
        <v>1</v>
      </c>
      <c r="R253">
        <f t="shared" si="22"/>
        <v>1</v>
      </c>
      <c r="S253">
        <f t="shared" si="23"/>
        <v>0.27246434663680275</v>
      </c>
      <c r="T253">
        <f t="shared" si="24"/>
        <v>1.3002475114689618</v>
      </c>
    </row>
    <row r="254" spans="1:20" x14ac:dyDescent="0.25">
      <c r="A254">
        <v>58</v>
      </c>
      <c r="B254">
        <v>1</v>
      </c>
      <c r="C254">
        <v>4</v>
      </c>
      <c r="D254">
        <v>146</v>
      </c>
      <c r="E254">
        <v>218</v>
      </c>
      <c r="F254">
        <v>0</v>
      </c>
      <c r="G254">
        <v>0</v>
      </c>
      <c r="H254">
        <v>105</v>
      </c>
      <c r="I254">
        <v>0</v>
      </c>
      <c r="J254">
        <v>2</v>
      </c>
      <c r="K254">
        <v>2</v>
      </c>
      <c r="L254">
        <v>1</v>
      </c>
      <c r="M254">
        <v>7</v>
      </c>
      <c r="N254">
        <v>1</v>
      </c>
      <c r="O254">
        <f t="shared" si="19"/>
        <v>3.1617001230275621</v>
      </c>
      <c r="P254">
        <f t="shared" si="20"/>
        <v>0.95936727191345894</v>
      </c>
      <c r="Q254">
        <f t="shared" si="21"/>
        <v>1</v>
      </c>
      <c r="R254">
        <f t="shared" si="22"/>
        <v>0</v>
      </c>
      <c r="S254">
        <f t="shared" si="23"/>
        <v>0.95936727191345894</v>
      </c>
      <c r="T254">
        <f t="shared" si="24"/>
        <v>4.1481303573524794E-2</v>
      </c>
    </row>
    <row r="255" spans="1:20" x14ac:dyDescent="0.25">
      <c r="A255">
        <v>64</v>
      </c>
      <c r="B255">
        <v>1</v>
      </c>
      <c r="C255">
        <v>4</v>
      </c>
      <c r="D255">
        <v>128</v>
      </c>
      <c r="E255">
        <v>263</v>
      </c>
      <c r="F255">
        <v>0</v>
      </c>
      <c r="G255">
        <v>0</v>
      </c>
      <c r="H255">
        <v>105</v>
      </c>
      <c r="I255">
        <v>1</v>
      </c>
      <c r="J255">
        <v>0.2</v>
      </c>
      <c r="K255">
        <v>2</v>
      </c>
      <c r="L255">
        <v>1</v>
      </c>
      <c r="M255">
        <v>7</v>
      </c>
      <c r="N255">
        <v>0</v>
      </c>
      <c r="O255">
        <f t="shared" si="19"/>
        <v>3.3495565518007835</v>
      </c>
      <c r="P255">
        <f t="shared" si="20"/>
        <v>0.966090311559201</v>
      </c>
      <c r="Q255">
        <f t="shared" si="21"/>
        <v>1</v>
      </c>
      <c r="R255">
        <f t="shared" si="22"/>
        <v>1</v>
      </c>
      <c r="S255">
        <f t="shared" si="23"/>
        <v>3.3909688440799002E-2</v>
      </c>
      <c r="T255">
        <f t="shared" si="24"/>
        <v>3.3840545107134274</v>
      </c>
    </row>
    <row r="256" spans="1:20" x14ac:dyDescent="0.25">
      <c r="A256">
        <v>51</v>
      </c>
      <c r="B256">
        <v>0</v>
      </c>
      <c r="C256">
        <v>3</v>
      </c>
      <c r="D256">
        <v>120</v>
      </c>
      <c r="E256">
        <v>295</v>
      </c>
      <c r="F256">
        <v>0</v>
      </c>
      <c r="G256">
        <v>2</v>
      </c>
      <c r="H256">
        <v>157</v>
      </c>
      <c r="I256">
        <v>0</v>
      </c>
      <c r="J256">
        <v>0.6</v>
      </c>
      <c r="K256">
        <v>1</v>
      </c>
      <c r="L256">
        <v>0</v>
      </c>
      <c r="M256">
        <v>3</v>
      </c>
      <c r="N256">
        <v>0</v>
      </c>
      <c r="O256">
        <f t="shared" si="19"/>
        <v>-3.0117831280258871</v>
      </c>
      <c r="P256">
        <f t="shared" si="20"/>
        <v>4.6896380584221471E-2</v>
      </c>
      <c r="Q256">
        <f t="shared" si="21"/>
        <v>0</v>
      </c>
      <c r="R256">
        <f t="shared" si="22"/>
        <v>0</v>
      </c>
      <c r="S256">
        <f t="shared" si="23"/>
        <v>0.95310361941577848</v>
      </c>
      <c r="T256">
        <f t="shared" si="24"/>
        <v>4.8031651526327226E-2</v>
      </c>
    </row>
    <row r="257" spans="1:20" x14ac:dyDescent="0.25">
      <c r="A257">
        <v>43</v>
      </c>
      <c r="B257">
        <v>1</v>
      </c>
      <c r="C257">
        <v>4</v>
      </c>
      <c r="D257">
        <v>115</v>
      </c>
      <c r="E257">
        <v>303</v>
      </c>
      <c r="F257">
        <v>0</v>
      </c>
      <c r="G257">
        <v>0</v>
      </c>
      <c r="H257">
        <v>181</v>
      </c>
      <c r="I257">
        <v>0</v>
      </c>
      <c r="J257">
        <v>1.2</v>
      </c>
      <c r="K257">
        <v>2</v>
      </c>
      <c r="L257">
        <v>0</v>
      </c>
      <c r="M257">
        <v>3</v>
      </c>
      <c r="N257">
        <v>0</v>
      </c>
      <c r="O257">
        <f t="shared" si="19"/>
        <v>-1.358497167598185</v>
      </c>
      <c r="P257">
        <f t="shared" si="20"/>
        <v>0.20448466049108474</v>
      </c>
      <c r="Q257">
        <f t="shared" si="21"/>
        <v>0</v>
      </c>
      <c r="R257">
        <f t="shared" si="22"/>
        <v>0</v>
      </c>
      <c r="S257">
        <f t="shared" si="23"/>
        <v>0.79551533950891529</v>
      </c>
      <c r="T257">
        <f t="shared" si="24"/>
        <v>0.22876514853801963</v>
      </c>
    </row>
    <row r="258" spans="1:20" x14ac:dyDescent="0.25">
      <c r="A258">
        <v>42</v>
      </c>
      <c r="B258">
        <v>0</v>
      </c>
      <c r="C258">
        <v>3</v>
      </c>
      <c r="D258">
        <v>120</v>
      </c>
      <c r="E258">
        <v>209</v>
      </c>
      <c r="F258">
        <v>0</v>
      </c>
      <c r="G258">
        <v>0</v>
      </c>
      <c r="H258">
        <v>173</v>
      </c>
      <c r="I258">
        <v>0</v>
      </c>
      <c r="J258">
        <v>0</v>
      </c>
      <c r="K258">
        <v>2</v>
      </c>
      <c r="L258">
        <v>0</v>
      </c>
      <c r="M258">
        <v>3</v>
      </c>
      <c r="N258">
        <v>0</v>
      </c>
      <c r="O258">
        <f t="shared" si="19"/>
        <v>-3.7132738909572089</v>
      </c>
      <c r="P258">
        <f t="shared" si="20"/>
        <v>2.3816455182327077E-2</v>
      </c>
      <c r="Q258">
        <f t="shared" si="21"/>
        <v>0</v>
      </c>
      <c r="R258">
        <f t="shared" si="22"/>
        <v>0</v>
      </c>
      <c r="S258">
        <f t="shared" si="23"/>
        <v>0.97618354481767289</v>
      </c>
      <c r="T258">
        <f t="shared" si="24"/>
        <v>2.4104652034945231E-2</v>
      </c>
    </row>
    <row r="259" spans="1:20" x14ac:dyDescent="0.25">
      <c r="A259">
        <v>67</v>
      </c>
      <c r="B259">
        <v>0</v>
      </c>
      <c r="C259">
        <v>4</v>
      </c>
      <c r="D259">
        <v>106</v>
      </c>
      <c r="E259">
        <v>223</v>
      </c>
      <c r="F259">
        <v>0</v>
      </c>
      <c r="G259">
        <v>0</v>
      </c>
      <c r="H259">
        <v>142</v>
      </c>
      <c r="I259">
        <v>0</v>
      </c>
      <c r="J259">
        <v>0.3</v>
      </c>
      <c r="K259">
        <v>1</v>
      </c>
      <c r="L259">
        <v>2</v>
      </c>
      <c r="M259">
        <v>3</v>
      </c>
      <c r="N259">
        <v>0</v>
      </c>
      <c r="O259">
        <f t="shared" si="19"/>
        <v>-1.0778487340621696</v>
      </c>
      <c r="P259">
        <f t="shared" si="20"/>
        <v>0.25391333960482482</v>
      </c>
      <c r="Q259">
        <f t="shared" si="21"/>
        <v>0</v>
      </c>
      <c r="R259">
        <f t="shared" si="22"/>
        <v>0</v>
      </c>
      <c r="S259">
        <f t="shared" si="23"/>
        <v>0.74608666039517524</v>
      </c>
      <c r="T259">
        <f t="shared" si="24"/>
        <v>0.29291351877564586</v>
      </c>
    </row>
    <row r="260" spans="1:20" x14ac:dyDescent="0.25">
      <c r="A260">
        <v>76</v>
      </c>
      <c r="B260">
        <v>0</v>
      </c>
      <c r="C260">
        <v>3</v>
      </c>
      <c r="D260">
        <v>140</v>
      </c>
      <c r="E260">
        <v>197</v>
      </c>
      <c r="F260">
        <v>0</v>
      </c>
      <c r="G260">
        <v>1</v>
      </c>
      <c r="H260">
        <v>116</v>
      </c>
      <c r="I260">
        <v>0</v>
      </c>
      <c r="J260">
        <v>1.1000000000000001</v>
      </c>
      <c r="K260">
        <v>2</v>
      </c>
      <c r="L260">
        <v>0</v>
      </c>
      <c r="M260">
        <v>3</v>
      </c>
      <c r="N260">
        <v>0</v>
      </c>
      <c r="O260">
        <f t="shared" si="19"/>
        <v>-2.0786540092366677</v>
      </c>
      <c r="P260">
        <f t="shared" si="20"/>
        <v>0.11118891591783488</v>
      </c>
      <c r="Q260">
        <f t="shared" si="21"/>
        <v>0</v>
      </c>
      <c r="R260">
        <f t="shared" si="22"/>
        <v>0</v>
      </c>
      <c r="S260">
        <f t="shared" si="23"/>
        <v>0.88881108408216514</v>
      </c>
      <c r="T260">
        <f t="shared" si="24"/>
        <v>0.11787056989495735</v>
      </c>
    </row>
    <row r="261" spans="1:20" x14ac:dyDescent="0.25">
      <c r="A261">
        <v>70</v>
      </c>
      <c r="B261">
        <v>1</v>
      </c>
      <c r="C261">
        <v>2</v>
      </c>
      <c r="D261">
        <v>156</v>
      </c>
      <c r="E261">
        <v>245</v>
      </c>
      <c r="F261">
        <v>0</v>
      </c>
      <c r="G261">
        <v>2</v>
      </c>
      <c r="H261">
        <v>143</v>
      </c>
      <c r="I261">
        <v>0</v>
      </c>
      <c r="J261">
        <v>0</v>
      </c>
      <c r="K261">
        <v>1</v>
      </c>
      <c r="L261">
        <v>0</v>
      </c>
      <c r="M261">
        <v>3</v>
      </c>
      <c r="N261">
        <v>0</v>
      </c>
      <c r="O261">
        <f t="shared" si="19"/>
        <v>-1.7879294650139164</v>
      </c>
      <c r="P261">
        <f t="shared" si="20"/>
        <v>0.14332676476731679</v>
      </c>
      <c r="Q261">
        <f t="shared" si="21"/>
        <v>0</v>
      </c>
      <c r="R261">
        <f t="shared" si="22"/>
        <v>0</v>
      </c>
      <c r="S261">
        <f t="shared" si="23"/>
        <v>0.85667323523268324</v>
      </c>
      <c r="T261">
        <f t="shared" si="24"/>
        <v>0.15469872220358727</v>
      </c>
    </row>
    <row r="262" spans="1:20" x14ac:dyDescent="0.25">
      <c r="A262">
        <v>57</v>
      </c>
      <c r="B262">
        <v>1</v>
      </c>
      <c r="C262">
        <v>2</v>
      </c>
      <c r="D262">
        <v>124</v>
      </c>
      <c r="E262">
        <v>261</v>
      </c>
      <c r="F262">
        <v>0</v>
      </c>
      <c r="G262">
        <v>0</v>
      </c>
      <c r="H262">
        <v>141</v>
      </c>
      <c r="I262">
        <v>0</v>
      </c>
      <c r="J262">
        <v>0.3</v>
      </c>
      <c r="K262">
        <v>1</v>
      </c>
      <c r="L262">
        <v>0</v>
      </c>
      <c r="M262">
        <v>7</v>
      </c>
      <c r="N262">
        <v>1</v>
      </c>
      <c r="O262">
        <f t="shared" si="19"/>
        <v>-1.2923636595601282</v>
      </c>
      <c r="P262">
        <f t="shared" si="20"/>
        <v>0.21545300562546454</v>
      </c>
      <c r="Q262">
        <f t="shared" si="21"/>
        <v>0</v>
      </c>
      <c r="R262">
        <f t="shared" si="22"/>
        <v>1</v>
      </c>
      <c r="S262">
        <f t="shared" si="23"/>
        <v>0.21545300562546454</v>
      </c>
      <c r="T262">
        <f t="shared" si="24"/>
        <v>1.5350124645628993</v>
      </c>
    </row>
    <row r="263" spans="1:20" x14ac:dyDescent="0.25">
      <c r="A263">
        <v>44</v>
      </c>
      <c r="B263">
        <v>0</v>
      </c>
      <c r="C263">
        <v>3</v>
      </c>
      <c r="D263">
        <v>118</v>
      </c>
      <c r="E263">
        <v>242</v>
      </c>
      <c r="F263">
        <v>0</v>
      </c>
      <c r="G263">
        <v>0</v>
      </c>
      <c r="H263">
        <v>149</v>
      </c>
      <c r="I263">
        <v>0</v>
      </c>
      <c r="J263">
        <v>0.3</v>
      </c>
      <c r="K263">
        <v>2</v>
      </c>
      <c r="L263">
        <v>1</v>
      </c>
      <c r="M263">
        <v>3</v>
      </c>
      <c r="N263">
        <v>0</v>
      </c>
      <c r="O263">
        <f t="shared" ref="O263:O307" si="25">SUMPRODUCT(A$4:M$4, A263:M263)+N$4</f>
        <v>-1.7869614326280905</v>
      </c>
      <c r="P263">
        <f t="shared" ref="P263:P307" si="26">1/(1+EXP(0-O263))</f>
        <v>0.14344566489605892</v>
      </c>
      <c r="Q263">
        <f t="shared" ref="Q263:Q302" si="27">IF(P263&lt;=0.5, 0, 1)</f>
        <v>0</v>
      </c>
      <c r="R263">
        <f t="shared" ref="R263:R302" si="28">IF(N263=Q263, 0, 1)</f>
        <v>0</v>
      </c>
      <c r="S263">
        <f t="shared" ref="S263:S302" si="29">IF(N263=1, P263, 1-P263)</f>
        <v>0.85655433510394108</v>
      </c>
      <c r="T263">
        <f t="shared" ref="T263:T302" si="30">IF(S263=0, 1000000, -LN(S263))</f>
        <v>0.15483752469660308</v>
      </c>
    </row>
    <row r="264" spans="1:20" x14ac:dyDescent="0.25">
      <c r="A264">
        <v>58</v>
      </c>
      <c r="B264">
        <v>0</v>
      </c>
      <c r="C264">
        <v>2</v>
      </c>
      <c r="D264">
        <v>136</v>
      </c>
      <c r="E264">
        <v>319</v>
      </c>
      <c r="F264">
        <v>1</v>
      </c>
      <c r="G264">
        <v>2</v>
      </c>
      <c r="H264">
        <v>152</v>
      </c>
      <c r="I264">
        <v>0</v>
      </c>
      <c r="J264">
        <v>0</v>
      </c>
      <c r="K264">
        <v>1</v>
      </c>
      <c r="L264">
        <v>2</v>
      </c>
      <c r="M264">
        <v>3</v>
      </c>
      <c r="N264">
        <v>1</v>
      </c>
      <c r="O264">
        <f t="shared" si="25"/>
        <v>-1.7138203023873873</v>
      </c>
      <c r="P264">
        <f t="shared" si="26"/>
        <v>0.15266886129651749</v>
      </c>
      <c r="Q264">
        <f t="shared" si="27"/>
        <v>0</v>
      </c>
      <c r="R264">
        <f t="shared" si="28"/>
        <v>1</v>
      </c>
      <c r="S264">
        <f t="shared" si="29"/>
        <v>0.15266886129651749</v>
      </c>
      <c r="T264">
        <f t="shared" si="30"/>
        <v>1.8794840083346858</v>
      </c>
    </row>
    <row r="265" spans="1:20" x14ac:dyDescent="0.25">
      <c r="A265">
        <v>60</v>
      </c>
      <c r="B265">
        <v>0</v>
      </c>
      <c r="C265">
        <v>1</v>
      </c>
      <c r="D265">
        <v>150</v>
      </c>
      <c r="E265">
        <v>240</v>
      </c>
      <c r="F265">
        <v>0</v>
      </c>
      <c r="G265">
        <v>0</v>
      </c>
      <c r="H265">
        <v>171</v>
      </c>
      <c r="I265">
        <v>0</v>
      </c>
      <c r="J265">
        <v>0.9</v>
      </c>
      <c r="K265">
        <v>1</v>
      </c>
      <c r="L265">
        <v>0</v>
      </c>
      <c r="M265">
        <v>3</v>
      </c>
      <c r="N265">
        <v>0</v>
      </c>
      <c r="O265">
        <f t="shared" si="25"/>
        <v>-4.5498533262440954</v>
      </c>
      <c r="P265">
        <f t="shared" si="26"/>
        <v>1.0458224027570033E-2</v>
      </c>
      <c r="Q265">
        <f t="shared" si="27"/>
        <v>0</v>
      </c>
      <c r="R265">
        <f t="shared" si="28"/>
        <v>0</v>
      </c>
      <c r="S265">
        <f t="shared" si="29"/>
        <v>0.98954177597242998</v>
      </c>
      <c r="T265">
        <f t="shared" si="30"/>
        <v>1.0513295555909588E-2</v>
      </c>
    </row>
    <row r="266" spans="1:20" x14ac:dyDescent="0.25">
      <c r="A266">
        <v>44</v>
      </c>
      <c r="B266">
        <v>1</v>
      </c>
      <c r="C266">
        <v>3</v>
      </c>
      <c r="D266">
        <v>120</v>
      </c>
      <c r="E266">
        <v>226</v>
      </c>
      <c r="F266">
        <v>0</v>
      </c>
      <c r="G266">
        <v>0</v>
      </c>
      <c r="H266">
        <v>169</v>
      </c>
      <c r="I266">
        <v>0</v>
      </c>
      <c r="J266">
        <v>0</v>
      </c>
      <c r="K266">
        <v>1</v>
      </c>
      <c r="L266">
        <v>0</v>
      </c>
      <c r="M266">
        <v>3</v>
      </c>
      <c r="N266">
        <v>0</v>
      </c>
      <c r="O266">
        <f t="shared" si="25"/>
        <v>-2.8319364970414709</v>
      </c>
      <c r="P266">
        <f t="shared" si="26"/>
        <v>5.5622588646309236E-2</v>
      </c>
      <c r="Q266">
        <f t="shared" si="27"/>
        <v>0</v>
      </c>
      <c r="R266">
        <f t="shared" si="28"/>
        <v>0</v>
      </c>
      <c r="S266">
        <f t="shared" si="29"/>
        <v>0.9443774113536908</v>
      </c>
      <c r="T266">
        <f t="shared" si="30"/>
        <v>5.7229392572618415E-2</v>
      </c>
    </row>
    <row r="267" spans="1:20" x14ac:dyDescent="0.25">
      <c r="A267">
        <v>61</v>
      </c>
      <c r="B267">
        <v>1</v>
      </c>
      <c r="C267">
        <v>4</v>
      </c>
      <c r="D267">
        <v>138</v>
      </c>
      <c r="E267">
        <v>166</v>
      </c>
      <c r="F267">
        <v>0</v>
      </c>
      <c r="G267">
        <v>2</v>
      </c>
      <c r="H267">
        <v>125</v>
      </c>
      <c r="I267">
        <v>1</v>
      </c>
      <c r="J267">
        <v>3.6</v>
      </c>
      <c r="K267">
        <v>2</v>
      </c>
      <c r="L267">
        <v>1</v>
      </c>
      <c r="M267">
        <v>3</v>
      </c>
      <c r="N267">
        <v>1</v>
      </c>
      <c r="O267">
        <f t="shared" si="25"/>
        <v>2.6903133126681054</v>
      </c>
      <c r="P267">
        <f t="shared" si="26"/>
        <v>0.93645262917044425</v>
      </c>
      <c r="Q267">
        <f t="shared" si="27"/>
        <v>1</v>
      </c>
      <c r="R267">
        <f t="shared" si="28"/>
        <v>0</v>
      </c>
      <c r="S267">
        <f t="shared" si="29"/>
        <v>0.93645262917044425</v>
      </c>
      <c r="T267">
        <f t="shared" si="30"/>
        <v>6.5656341217237513E-2</v>
      </c>
    </row>
    <row r="268" spans="1:20" x14ac:dyDescent="0.25">
      <c r="A268">
        <v>42</v>
      </c>
      <c r="B268">
        <v>1</v>
      </c>
      <c r="C268">
        <v>4</v>
      </c>
      <c r="D268">
        <v>136</v>
      </c>
      <c r="E268">
        <v>315</v>
      </c>
      <c r="F268">
        <v>0</v>
      </c>
      <c r="G268">
        <v>0</v>
      </c>
      <c r="H268">
        <v>125</v>
      </c>
      <c r="I268">
        <v>1</v>
      </c>
      <c r="J268">
        <v>1.8</v>
      </c>
      <c r="K268">
        <v>2</v>
      </c>
      <c r="L268">
        <v>0</v>
      </c>
      <c r="M268">
        <v>6</v>
      </c>
      <c r="N268">
        <v>1</v>
      </c>
      <c r="O268">
        <f t="shared" si="25"/>
        <v>2.4840836023225021</v>
      </c>
      <c r="P268">
        <f t="shared" si="26"/>
        <v>0.92301846148301825</v>
      </c>
      <c r="Q268">
        <f t="shared" si="27"/>
        <v>1</v>
      </c>
      <c r="R268">
        <f t="shared" si="28"/>
        <v>0</v>
      </c>
      <c r="S268">
        <f t="shared" si="29"/>
        <v>0.92301846148301825</v>
      </c>
      <c r="T268">
        <f t="shared" si="30"/>
        <v>8.0106043072577363E-2</v>
      </c>
    </row>
    <row r="269" spans="1:20" x14ac:dyDescent="0.25">
      <c r="A269">
        <v>59</v>
      </c>
      <c r="B269">
        <v>1</v>
      </c>
      <c r="C269">
        <v>3</v>
      </c>
      <c r="D269">
        <v>126</v>
      </c>
      <c r="E269">
        <v>218</v>
      </c>
      <c r="F269">
        <v>1</v>
      </c>
      <c r="G269">
        <v>0</v>
      </c>
      <c r="H269">
        <v>134</v>
      </c>
      <c r="I269">
        <v>0</v>
      </c>
      <c r="J269">
        <v>2.2000000000000002</v>
      </c>
      <c r="K269">
        <v>2</v>
      </c>
      <c r="L269">
        <v>1</v>
      </c>
      <c r="M269">
        <v>6</v>
      </c>
      <c r="N269">
        <v>1</v>
      </c>
      <c r="O269">
        <f t="shared" si="25"/>
        <v>0.1750812071634531</v>
      </c>
      <c r="P269">
        <f t="shared" si="26"/>
        <v>0.54365883431088879</v>
      </c>
      <c r="Q269">
        <f t="shared" si="27"/>
        <v>1</v>
      </c>
      <c r="R269">
        <f t="shared" si="28"/>
        <v>0</v>
      </c>
      <c r="S269">
        <f t="shared" si="29"/>
        <v>0.54365883431088879</v>
      </c>
      <c r="T269">
        <f t="shared" si="30"/>
        <v>0.60943337167337208</v>
      </c>
    </row>
    <row r="270" spans="1:20" x14ac:dyDescent="0.25">
      <c r="A270">
        <v>40</v>
      </c>
      <c r="B270">
        <v>1</v>
      </c>
      <c r="C270">
        <v>4</v>
      </c>
      <c r="D270">
        <v>152</v>
      </c>
      <c r="E270">
        <v>223</v>
      </c>
      <c r="F270">
        <v>0</v>
      </c>
      <c r="G270">
        <v>0</v>
      </c>
      <c r="H270">
        <v>181</v>
      </c>
      <c r="I270">
        <v>0</v>
      </c>
      <c r="J270">
        <v>0</v>
      </c>
      <c r="K270">
        <v>1</v>
      </c>
      <c r="L270">
        <v>0</v>
      </c>
      <c r="M270">
        <v>7</v>
      </c>
      <c r="N270">
        <v>1</v>
      </c>
      <c r="O270">
        <f t="shared" si="25"/>
        <v>-0.3171589867365725</v>
      </c>
      <c r="P270">
        <f t="shared" si="26"/>
        <v>0.42136828015843419</v>
      </c>
      <c r="Q270">
        <f t="shared" si="27"/>
        <v>0</v>
      </c>
      <c r="R270">
        <f t="shared" si="28"/>
        <v>1</v>
      </c>
      <c r="S270">
        <f t="shared" si="29"/>
        <v>0.42136828015843419</v>
      </c>
      <c r="T270">
        <f t="shared" si="30"/>
        <v>0.8642480529690536</v>
      </c>
    </row>
    <row r="271" spans="1:20" x14ac:dyDescent="0.25">
      <c r="A271">
        <v>42</v>
      </c>
      <c r="B271">
        <v>1</v>
      </c>
      <c r="C271">
        <v>3</v>
      </c>
      <c r="D271">
        <v>130</v>
      </c>
      <c r="E271">
        <v>180</v>
      </c>
      <c r="F271">
        <v>0</v>
      </c>
      <c r="G271">
        <v>0</v>
      </c>
      <c r="H271">
        <v>150</v>
      </c>
      <c r="I271">
        <v>0</v>
      </c>
      <c r="J271">
        <v>0</v>
      </c>
      <c r="K271">
        <v>1</v>
      </c>
      <c r="L271">
        <v>0</v>
      </c>
      <c r="M271">
        <v>3</v>
      </c>
      <c r="N271">
        <v>0</v>
      </c>
      <c r="O271">
        <f t="shared" si="25"/>
        <v>-2.4003478922918626</v>
      </c>
      <c r="P271">
        <f t="shared" si="26"/>
        <v>8.3146171814174261E-2</v>
      </c>
      <c r="Q271">
        <f t="shared" si="27"/>
        <v>0</v>
      </c>
      <c r="R271">
        <f t="shared" si="28"/>
        <v>0</v>
      </c>
      <c r="S271">
        <f t="shared" si="29"/>
        <v>0.91685382818582573</v>
      </c>
      <c r="T271">
        <f t="shared" si="30"/>
        <v>8.6807221628034878E-2</v>
      </c>
    </row>
    <row r="272" spans="1:20" x14ac:dyDescent="0.25">
      <c r="A272">
        <v>61</v>
      </c>
      <c r="B272">
        <v>1</v>
      </c>
      <c r="C272">
        <v>4</v>
      </c>
      <c r="D272">
        <v>140</v>
      </c>
      <c r="E272">
        <v>207</v>
      </c>
      <c r="F272">
        <v>0</v>
      </c>
      <c r="G272">
        <v>2</v>
      </c>
      <c r="H272">
        <v>138</v>
      </c>
      <c r="I272">
        <v>1</v>
      </c>
      <c r="J272">
        <v>1.9</v>
      </c>
      <c r="K272">
        <v>1</v>
      </c>
      <c r="L272">
        <v>1</v>
      </c>
      <c r="M272">
        <v>7</v>
      </c>
      <c r="N272">
        <v>1</v>
      </c>
      <c r="O272">
        <f t="shared" si="25"/>
        <v>3.0597388528761789</v>
      </c>
      <c r="P272">
        <f t="shared" si="26"/>
        <v>0.9552011232871761</v>
      </c>
      <c r="Q272">
        <f t="shared" si="27"/>
        <v>1</v>
      </c>
      <c r="R272">
        <f t="shared" si="28"/>
        <v>0</v>
      </c>
      <c r="S272">
        <f t="shared" si="29"/>
        <v>0.9552011232871761</v>
      </c>
      <c r="T272">
        <f t="shared" si="30"/>
        <v>4.5833360373829117E-2</v>
      </c>
    </row>
    <row r="273" spans="1:20" x14ac:dyDescent="0.25">
      <c r="A273">
        <v>66</v>
      </c>
      <c r="B273">
        <v>1</v>
      </c>
      <c r="C273">
        <v>4</v>
      </c>
      <c r="D273">
        <v>160</v>
      </c>
      <c r="E273">
        <v>228</v>
      </c>
      <c r="F273">
        <v>0</v>
      </c>
      <c r="G273">
        <v>2</v>
      </c>
      <c r="H273">
        <v>138</v>
      </c>
      <c r="I273">
        <v>0</v>
      </c>
      <c r="J273">
        <v>2.2999999999999998</v>
      </c>
      <c r="K273">
        <v>1</v>
      </c>
      <c r="L273">
        <v>0</v>
      </c>
      <c r="M273">
        <v>6</v>
      </c>
      <c r="N273">
        <v>0</v>
      </c>
      <c r="O273">
        <f t="shared" si="25"/>
        <v>1.1359139705104679</v>
      </c>
      <c r="P273">
        <f t="shared" si="26"/>
        <v>0.75692864940927662</v>
      </c>
      <c r="Q273">
        <f t="shared" si="27"/>
        <v>1</v>
      </c>
      <c r="R273">
        <f t="shared" si="28"/>
        <v>1</v>
      </c>
      <c r="S273">
        <f t="shared" si="29"/>
        <v>0.24307135059072338</v>
      </c>
      <c r="T273">
        <f t="shared" si="30"/>
        <v>1.4144002549104917</v>
      </c>
    </row>
    <row r="274" spans="1:20" x14ac:dyDescent="0.25">
      <c r="A274">
        <v>46</v>
      </c>
      <c r="B274">
        <v>1</v>
      </c>
      <c r="C274">
        <v>4</v>
      </c>
      <c r="D274">
        <v>140</v>
      </c>
      <c r="E274">
        <v>311</v>
      </c>
      <c r="F274">
        <v>0</v>
      </c>
      <c r="G274">
        <v>0</v>
      </c>
      <c r="H274">
        <v>120</v>
      </c>
      <c r="I274">
        <v>1</v>
      </c>
      <c r="J274">
        <v>1.8</v>
      </c>
      <c r="K274">
        <v>2</v>
      </c>
      <c r="L274">
        <v>2</v>
      </c>
      <c r="M274">
        <v>7</v>
      </c>
      <c r="N274">
        <v>1</v>
      </c>
      <c r="O274">
        <f t="shared" si="25"/>
        <v>5.4863387771381769</v>
      </c>
      <c r="P274">
        <f t="shared" si="26"/>
        <v>0.99587410867371751</v>
      </c>
      <c r="Q274">
        <f t="shared" si="27"/>
        <v>1</v>
      </c>
      <c r="R274">
        <f t="shared" si="28"/>
        <v>0</v>
      </c>
      <c r="S274">
        <f t="shared" si="29"/>
        <v>0.99587410867371751</v>
      </c>
      <c r="T274">
        <f t="shared" si="30"/>
        <v>4.1344263002401687E-3</v>
      </c>
    </row>
    <row r="275" spans="1:20" x14ac:dyDescent="0.25">
      <c r="A275">
        <v>71</v>
      </c>
      <c r="B275">
        <v>0</v>
      </c>
      <c r="C275">
        <v>4</v>
      </c>
      <c r="D275">
        <v>112</v>
      </c>
      <c r="E275">
        <v>149</v>
      </c>
      <c r="F275">
        <v>0</v>
      </c>
      <c r="G275">
        <v>0</v>
      </c>
      <c r="H275">
        <v>125</v>
      </c>
      <c r="I275">
        <v>0</v>
      </c>
      <c r="J275">
        <v>1.6</v>
      </c>
      <c r="K275">
        <v>2</v>
      </c>
      <c r="L275">
        <v>0</v>
      </c>
      <c r="M275">
        <v>3</v>
      </c>
      <c r="N275">
        <v>0</v>
      </c>
      <c r="O275">
        <f t="shared" si="25"/>
        <v>-2.6524052358448325</v>
      </c>
      <c r="P275">
        <f t="shared" si="26"/>
        <v>6.5840918741615642E-2</v>
      </c>
      <c r="Q275">
        <f t="shared" si="27"/>
        <v>0</v>
      </c>
      <c r="R275">
        <f t="shared" si="28"/>
        <v>0</v>
      </c>
      <c r="S275">
        <f t="shared" si="29"/>
        <v>0.93415908125838432</v>
      </c>
      <c r="T275">
        <f t="shared" si="30"/>
        <v>6.8108532710082534E-2</v>
      </c>
    </row>
    <row r="276" spans="1:20" x14ac:dyDescent="0.25">
      <c r="A276">
        <v>59</v>
      </c>
      <c r="B276">
        <v>1</v>
      </c>
      <c r="C276">
        <v>1</v>
      </c>
      <c r="D276">
        <v>134</v>
      </c>
      <c r="E276">
        <v>204</v>
      </c>
      <c r="F276">
        <v>0</v>
      </c>
      <c r="G276">
        <v>0</v>
      </c>
      <c r="H276">
        <v>162</v>
      </c>
      <c r="I276">
        <v>0</v>
      </c>
      <c r="J276">
        <v>0.8</v>
      </c>
      <c r="K276">
        <v>1</v>
      </c>
      <c r="L276">
        <v>2</v>
      </c>
      <c r="M276">
        <v>3</v>
      </c>
      <c r="N276">
        <v>1</v>
      </c>
      <c r="O276">
        <f t="shared" si="25"/>
        <v>-1.0914478721290832</v>
      </c>
      <c r="P276">
        <f t="shared" si="26"/>
        <v>0.25134573269221749</v>
      </c>
      <c r="Q276">
        <f t="shared" si="27"/>
        <v>0</v>
      </c>
      <c r="R276">
        <f t="shared" si="28"/>
        <v>1</v>
      </c>
      <c r="S276">
        <f t="shared" si="29"/>
        <v>0.25134573269221749</v>
      </c>
      <c r="T276">
        <f t="shared" si="30"/>
        <v>1.3809258665400204</v>
      </c>
    </row>
    <row r="277" spans="1:20" x14ac:dyDescent="0.25">
      <c r="A277">
        <v>64</v>
      </c>
      <c r="B277">
        <v>1</v>
      </c>
      <c r="C277">
        <v>1</v>
      </c>
      <c r="D277">
        <v>170</v>
      </c>
      <c r="E277">
        <v>227</v>
      </c>
      <c r="F277">
        <v>0</v>
      </c>
      <c r="G277">
        <v>2</v>
      </c>
      <c r="H277">
        <v>155</v>
      </c>
      <c r="I277">
        <v>0</v>
      </c>
      <c r="J277">
        <v>0.6</v>
      </c>
      <c r="K277">
        <v>2</v>
      </c>
      <c r="L277">
        <v>0</v>
      </c>
      <c r="M277">
        <v>7</v>
      </c>
      <c r="N277">
        <v>0</v>
      </c>
      <c r="O277">
        <f t="shared" si="25"/>
        <v>-0.18592989841131136</v>
      </c>
      <c r="P277">
        <f t="shared" si="26"/>
        <v>0.45365097207192906</v>
      </c>
      <c r="Q277">
        <f t="shared" si="27"/>
        <v>0</v>
      </c>
      <c r="R277">
        <f t="shared" si="28"/>
        <v>0</v>
      </c>
      <c r="S277">
        <f t="shared" si="29"/>
        <v>0.54634902792807094</v>
      </c>
      <c r="T277">
        <f t="shared" si="30"/>
        <v>0.60449726217796407</v>
      </c>
    </row>
    <row r="278" spans="1:20" x14ac:dyDescent="0.25">
      <c r="A278">
        <v>66</v>
      </c>
      <c r="B278">
        <v>0</v>
      </c>
      <c r="C278">
        <v>3</v>
      </c>
      <c r="D278">
        <v>146</v>
      </c>
      <c r="E278">
        <v>278</v>
      </c>
      <c r="F278">
        <v>0</v>
      </c>
      <c r="G278">
        <v>2</v>
      </c>
      <c r="H278">
        <v>152</v>
      </c>
      <c r="I278">
        <v>0</v>
      </c>
      <c r="J278">
        <v>0</v>
      </c>
      <c r="K278">
        <v>2</v>
      </c>
      <c r="L278">
        <v>1</v>
      </c>
      <c r="M278">
        <v>3</v>
      </c>
      <c r="N278">
        <v>0</v>
      </c>
      <c r="O278">
        <f t="shared" si="25"/>
        <v>-0.89130043728682029</v>
      </c>
      <c r="P278">
        <f t="shared" si="26"/>
        <v>0.29084153574754662</v>
      </c>
      <c r="Q278">
        <f t="shared" si="27"/>
        <v>0</v>
      </c>
      <c r="R278">
        <f t="shared" si="28"/>
        <v>0</v>
      </c>
      <c r="S278">
        <f t="shared" si="29"/>
        <v>0.70915846425245332</v>
      </c>
      <c r="T278">
        <f t="shared" si="30"/>
        <v>0.34367627354111857</v>
      </c>
    </row>
    <row r="279" spans="1:20" x14ac:dyDescent="0.25">
      <c r="A279">
        <v>39</v>
      </c>
      <c r="B279">
        <v>0</v>
      </c>
      <c r="C279">
        <v>3</v>
      </c>
      <c r="D279">
        <v>138</v>
      </c>
      <c r="E279">
        <v>220</v>
      </c>
      <c r="F279">
        <v>0</v>
      </c>
      <c r="G279">
        <v>0</v>
      </c>
      <c r="H279">
        <v>152</v>
      </c>
      <c r="I279">
        <v>0</v>
      </c>
      <c r="J279">
        <v>0</v>
      </c>
      <c r="K279">
        <v>2</v>
      </c>
      <c r="L279">
        <v>0</v>
      </c>
      <c r="M279">
        <v>3</v>
      </c>
      <c r="N279">
        <v>0</v>
      </c>
      <c r="O279">
        <f t="shared" si="25"/>
        <v>-2.7490974639476518</v>
      </c>
      <c r="P279">
        <f t="shared" si="26"/>
        <v>6.0137642263219146E-2</v>
      </c>
      <c r="Q279">
        <f t="shared" si="27"/>
        <v>0</v>
      </c>
      <c r="R279">
        <f t="shared" si="28"/>
        <v>0</v>
      </c>
      <c r="S279">
        <f t="shared" si="29"/>
        <v>0.93986235773678084</v>
      </c>
      <c r="T279">
        <f t="shared" si="30"/>
        <v>6.202184237929971E-2</v>
      </c>
    </row>
    <row r="280" spans="1:20" x14ac:dyDescent="0.25">
      <c r="A280">
        <v>57</v>
      </c>
      <c r="B280">
        <v>1</v>
      </c>
      <c r="C280">
        <v>2</v>
      </c>
      <c r="D280">
        <v>154</v>
      </c>
      <c r="E280">
        <v>232</v>
      </c>
      <c r="F280">
        <v>0</v>
      </c>
      <c r="G280">
        <v>2</v>
      </c>
      <c r="H280">
        <v>164</v>
      </c>
      <c r="I280">
        <v>0</v>
      </c>
      <c r="J280">
        <v>0</v>
      </c>
      <c r="K280">
        <v>1</v>
      </c>
      <c r="L280">
        <v>1</v>
      </c>
      <c r="M280">
        <v>3</v>
      </c>
      <c r="N280">
        <v>1</v>
      </c>
      <c r="O280">
        <f t="shared" si="25"/>
        <v>-0.88309801276907418</v>
      </c>
      <c r="P280">
        <f t="shared" si="26"/>
        <v>0.29253620613914255</v>
      </c>
      <c r="Q280">
        <f t="shared" si="27"/>
        <v>0</v>
      </c>
      <c r="R280">
        <f t="shared" si="28"/>
        <v>1</v>
      </c>
      <c r="S280">
        <f t="shared" si="29"/>
        <v>0.29253620613914255</v>
      </c>
      <c r="T280">
        <f t="shared" si="30"/>
        <v>1.2291668382982628</v>
      </c>
    </row>
    <row r="281" spans="1:20" x14ac:dyDescent="0.25">
      <c r="A281">
        <v>58</v>
      </c>
      <c r="B281">
        <v>0</v>
      </c>
      <c r="C281">
        <v>4</v>
      </c>
      <c r="D281">
        <v>130</v>
      </c>
      <c r="E281">
        <v>197</v>
      </c>
      <c r="F281">
        <v>0</v>
      </c>
      <c r="G281">
        <v>0</v>
      </c>
      <c r="H281">
        <v>131</v>
      </c>
      <c r="I281">
        <v>0</v>
      </c>
      <c r="J281">
        <v>0.6</v>
      </c>
      <c r="K281">
        <v>2</v>
      </c>
      <c r="L281">
        <v>0</v>
      </c>
      <c r="M281">
        <v>3</v>
      </c>
      <c r="N281">
        <v>0</v>
      </c>
      <c r="O281">
        <f t="shared" si="25"/>
        <v>-2.1671049400489304</v>
      </c>
      <c r="P281">
        <f t="shared" si="26"/>
        <v>0.10274361461424533</v>
      </c>
      <c r="Q281">
        <f t="shared" si="27"/>
        <v>0</v>
      </c>
      <c r="R281">
        <f t="shared" si="28"/>
        <v>0</v>
      </c>
      <c r="S281">
        <f t="shared" si="29"/>
        <v>0.8972563853857547</v>
      </c>
      <c r="T281">
        <f t="shared" si="30"/>
        <v>0.10841363236146011</v>
      </c>
    </row>
    <row r="282" spans="1:20" x14ac:dyDescent="0.25">
      <c r="A282">
        <v>57</v>
      </c>
      <c r="B282">
        <v>1</v>
      </c>
      <c r="C282">
        <v>4</v>
      </c>
      <c r="D282">
        <v>110</v>
      </c>
      <c r="E282">
        <v>335</v>
      </c>
      <c r="F282">
        <v>0</v>
      </c>
      <c r="G282">
        <v>0</v>
      </c>
      <c r="H282">
        <v>143</v>
      </c>
      <c r="I282">
        <v>1</v>
      </c>
      <c r="J282">
        <v>3</v>
      </c>
      <c r="K282">
        <v>2</v>
      </c>
      <c r="L282">
        <v>1</v>
      </c>
      <c r="M282">
        <v>7</v>
      </c>
      <c r="N282">
        <v>1</v>
      </c>
      <c r="O282">
        <f t="shared" si="25"/>
        <v>3.2830003392445279</v>
      </c>
      <c r="P282">
        <f t="shared" si="26"/>
        <v>0.96384099568786785</v>
      </c>
      <c r="Q282">
        <f t="shared" si="27"/>
        <v>1</v>
      </c>
      <c r="R282">
        <f t="shared" si="28"/>
        <v>0</v>
      </c>
      <c r="S282">
        <f t="shared" si="29"/>
        <v>0.96384099568786785</v>
      </c>
      <c r="T282">
        <f t="shared" si="30"/>
        <v>3.6828940208559688E-2</v>
      </c>
    </row>
    <row r="283" spans="1:20" x14ac:dyDescent="0.25">
      <c r="A283">
        <v>47</v>
      </c>
      <c r="B283">
        <v>1</v>
      </c>
      <c r="C283">
        <v>3</v>
      </c>
      <c r="D283">
        <v>130</v>
      </c>
      <c r="E283">
        <v>253</v>
      </c>
      <c r="F283">
        <v>0</v>
      </c>
      <c r="G283">
        <v>0</v>
      </c>
      <c r="H283">
        <v>179</v>
      </c>
      <c r="I283">
        <v>0</v>
      </c>
      <c r="J283">
        <v>0</v>
      </c>
      <c r="K283">
        <v>1</v>
      </c>
      <c r="L283">
        <v>0</v>
      </c>
      <c r="M283">
        <v>3</v>
      </c>
      <c r="N283">
        <v>0</v>
      </c>
      <c r="O283">
        <f t="shared" si="25"/>
        <v>-2.7057315794434711</v>
      </c>
      <c r="P283">
        <f t="shared" si="26"/>
        <v>6.2635994629431882E-2</v>
      </c>
      <c r="Q283">
        <f t="shared" si="27"/>
        <v>0</v>
      </c>
      <c r="R283">
        <f t="shared" si="28"/>
        <v>0</v>
      </c>
      <c r="S283">
        <f t="shared" si="29"/>
        <v>0.93736400537056808</v>
      </c>
      <c r="T283">
        <f t="shared" si="30"/>
        <v>6.4683592597987366E-2</v>
      </c>
    </row>
    <row r="284" spans="1:20" x14ac:dyDescent="0.25">
      <c r="A284">
        <v>55</v>
      </c>
      <c r="B284">
        <v>0</v>
      </c>
      <c r="C284">
        <v>4</v>
      </c>
      <c r="D284">
        <v>128</v>
      </c>
      <c r="E284">
        <v>205</v>
      </c>
      <c r="F284">
        <v>0</v>
      </c>
      <c r="G284">
        <v>1</v>
      </c>
      <c r="H284">
        <v>130</v>
      </c>
      <c r="I284">
        <v>1</v>
      </c>
      <c r="J284">
        <v>2</v>
      </c>
      <c r="K284">
        <v>2</v>
      </c>
      <c r="L284">
        <v>1</v>
      </c>
      <c r="M284">
        <v>7</v>
      </c>
      <c r="N284">
        <v>1</v>
      </c>
      <c r="O284">
        <f t="shared" si="25"/>
        <v>2.04899173013479</v>
      </c>
      <c r="P284">
        <f t="shared" si="26"/>
        <v>0.88584569900840582</v>
      </c>
      <c r="Q284">
        <f t="shared" si="27"/>
        <v>1</v>
      </c>
      <c r="R284">
        <f t="shared" si="28"/>
        <v>0</v>
      </c>
      <c r="S284">
        <f t="shared" si="29"/>
        <v>0.88584569900840582</v>
      </c>
      <c r="T284">
        <f t="shared" si="30"/>
        <v>0.12121249816178464</v>
      </c>
    </row>
    <row r="285" spans="1:20" x14ac:dyDescent="0.25">
      <c r="A285">
        <v>35</v>
      </c>
      <c r="B285">
        <v>1</v>
      </c>
      <c r="C285">
        <v>2</v>
      </c>
      <c r="D285">
        <v>122</v>
      </c>
      <c r="E285">
        <v>192</v>
      </c>
      <c r="F285">
        <v>0</v>
      </c>
      <c r="G285">
        <v>0</v>
      </c>
      <c r="H285">
        <v>174</v>
      </c>
      <c r="I285">
        <v>0</v>
      </c>
      <c r="J285">
        <v>0</v>
      </c>
      <c r="K285">
        <v>1</v>
      </c>
      <c r="L285">
        <v>0</v>
      </c>
      <c r="M285">
        <v>3</v>
      </c>
      <c r="N285">
        <v>0</v>
      </c>
      <c r="O285">
        <f t="shared" si="25"/>
        <v>-3.5054876136308719</v>
      </c>
      <c r="P285">
        <f t="shared" si="26"/>
        <v>2.9156494200625271E-2</v>
      </c>
      <c r="Q285">
        <f t="shared" si="27"/>
        <v>0</v>
      </c>
      <c r="R285">
        <f t="shared" si="28"/>
        <v>0</v>
      </c>
      <c r="S285">
        <f t="shared" si="29"/>
        <v>0.97084350579937473</v>
      </c>
      <c r="T285">
        <f t="shared" si="30"/>
        <v>2.9589991754576238E-2</v>
      </c>
    </row>
    <row r="286" spans="1:20" x14ac:dyDescent="0.25">
      <c r="A286">
        <v>61</v>
      </c>
      <c r="B286">
        <v>1</v>
      </c>
      <c r="C286">
        <v>4</v>
      </c>
      <c r="D286">
        <v>148</v>
      </c>
      <c r="E286">
        <v>203</v>
      </c>
      <c r="F286">
        <v>0</v>
      </c>
      <c r="G286">
        <v>0</v>
      </c>
      <c r="H286">
        <v>161</v>
      </c>
      <c r="I286">
        <v>0</v>
      </c>
      <c r="J286">
        <v>0</v>
      </c>
      <c r="K286">
        <v>1</v>
      </c>
      <c r="L286">
        <v>1</v>
      </c>
      <c r="M286">
        <v>7</v>
      </c>
      <c r="N286">
        <v>1</v>
      </c>
      <c r="O286">
        <f t="shared" si="25"/>
        <v>0.87038866432492146</v>
      </c>
      <c r="P286">
        <f t="shared" si="26"/>
        <v>0.70482656452339765</v>
      </c>
      <c r="Q286">
        <f t="shared" si="27"/>
        <v>1</v>
      </c>
      <c r="R286">
        <f t="shared" si="28"/>
        <v>0</v>
      </c>
      <c r="S286">
        <f t="shared" si="29"/>
        <v>0.70482656452339765</v>
      </c>
      <c r="T286">
        <f t="shared" si="30"/>
        <v>0.3498035142029734</v>
      </c>
    </row>
    <row r="287" spans="1:20" x14ac:dyDescent="0.25">
      <c r="A287">
        <v>58</v>
      </c>
      <c r="B287">
        <v>1</v>
      </c>
      <c r="C287">
        <v>4</v>
      </c>
      <c r="D287">
        <v>114</v>
      </c>
      <c r="E287">
        <v>318</v>
      </c>
      <c r="F287">
        <v>0</v>
      </c>
      <c r="G287">
        <v>1</v>
      </c>
      <c r="H287">
        <v>140</v>
      </c>
      <c r="I287">
        <v>0</v>
      </c>
      <c r="J287">
        <v>4.4000000000000004</v>
      </c>
      <c r="K287">
        <v>3</v>
      </c>
      <c r="L287">
        <v>3</v>
      </c>
      <c r="M287">
        <v>6</v>
      </c>
      <c r="N287">
        <v>1</v>
      </c>
      <c r="O287">
        <f t="shared" si="25"/>
        <v>5.7690064146039282</v>
      </c>
      <c r="P287">
        <f t="shared" si="26"/>
        <v>0.99688686308689356</v>
      </c>
      <c r="Q287">
        <f t="shared" si="27"/>
        <v>1</v>
      </c>
      <c r="R287">
        <f t="shared" si="28"/>
        <v>0</v>
      </c>
      <c r="S287">
        <f t="shared" si="29"/>
        <v>0.99688686308689356</v>
      </c>
      <c r="T287">
        <f t="shared" si="30"/>
        <v>3.1179928044816458E-3</v>
      </c>
    </row>
    <row r="288" spans="1:20" x14ac:dyDescent="0.25">
      <c r="A288">
        <v>58</v>
      </c>
      <c r="B288">
        <v>0</v>
      </c>
      <c r="C288">
        <v>4</v>
      </c>
      <c r="D288">
        <v>170</v>
      </c>
      <c r="E288">
        <v>225</v>
      </c>
      <c r="F288">
        <v>1</v>
      </c>
      <c r="G288">
        <v>2</v>
      </c>
      <c r="H288">
        <v>146</v>
      </c>
      <c r="I288">
        <v>1</v>
      </c>
      <c r="J288">
        <v>2.8</v>
      </c>
      <c r="K288">
        <v>2</v>
      </c>
      <c r="L288">
        <v>2</v>
      </c>
      <c r="M288">
        <v>6</v>
      </c>
      <c r="N288">
        <v>1</v>
      </c>
      <c r="O288">
        <f t="shared" si="25"/>
        <v>3.1305820722455584</v>
      </c>
      <c r="P288">
        <f t="shared" si="26"/>
        <v>0.9581367465069468</v>
      </c>
      <c r="Q288">
        <f t="shared" si="27"/>
        <v>1</v>
      </c>
      <c r="R288">
        <f t="shared" si="28"/>
        <v>0</v>
      </c>
      <c r="S288">
        <f t="shared" si="29"/>
        <v>0.9581367465069468</v>
      </c>
      <c r="T288">
        <f t="shared" si="30"/>
        <v>4.2764769541376729E-2</v>
      </c>
    </row>
    <row r="289" spans="1:20" x14ac:dyDescent="0.25">
      <c r="A289">
        <v>56</v>
      </c>
      <c r="B289">
        <v>1</v>
      </c>
      <c r="C289">
        <v>2</v>
      </c>
      <c r="D289">
        <v>130</v>
      </c>
      <c r="E289">
        <v>221</v>
      </c>
      <c r="F289">
        <v>0</v>
      </c>
      <c r="G289">
        <v>2</v>
      </c>
      <c r="H289">
        <v>163</v>
      </c>
      <c r="I289">
        <v>0</v>
      </c>
      <c r="J289">
        <v>0</v>
      </c>
      <c r="K289">
        <v>1</v>
      </c>
      <c r="L289">
        <v>0</v>
      </c>
      <c r="M289">
        <v>7</v>
      </c>
      <c r="N289">
        <v>0</v>
      </c>
      <c r="O289">
        <f t="shared" si="25"/>
        <v>-1.3722716652902101</v>
      </c>
      <c r="P289">
        <f t="shared" si="26"/>
        <v>0.20225307265904455</v>
      </c>
      <c r="Q289">
        <f t="shared" si="27"/>
        <v>0</v>
      </c>
      <c r="R289">
        <f t="shared" si="28"/>
        <v>0</v>
      </c>
      <c r="S289">
        <f t="shared" si="29"/>
        <v>0.79774692734095543</v>
      </c>
      <c r="T289">
        <f t="shared" si="30"/>
        <v>0.22596386548779168</v>
      </c>
    </row>
    <row r="290" spans="1:20" x14ac:dyDescent="0.25">
      <c r="A290">
        <v>56</v>
      </c>
      <c r="B290">
        <v>1</v>
      </c>
      <c r="C290">
        <v>2</v>
      </c>
      <c r="D290">
        <v>120</v>
      </c>
      <c r="E290">
        <v>240</v>
      </c>
      <c r="F290">
        <v>0</v>
      </c>
      <c r="G290">
        <v>0</v>
      </c>
      <c r="H290">
        <v>169</v>
      </c>
      <c r="I290">
        <v>0</v>
      </c>
      <c r="J290">
        <v>0</v>
      </c>
      <c r="K290">
        <v>3</v>
      </c>
      <c r="L290">
        <v>0</v>
      </c>
      <c r="M290">
        <v>3</v>
      </c>
      <c r="N290">
        <v>0</v>
      </c>
      <c r="O290">
        <f t="shared" si="25"/>
        <v>-2.3677615355253234</v>
      </c>
      <c r="P290">
        <f t="shared" si="26"/>
        <v>8.5664306717335617E-2</v>
      </c>
      <c r="Q290">
        <f t="shared" si="27"/>
        <v>0</v>
      </c>
      <c r="R290">
        <f t="shared" si="28"/>
        <v>0</v>
      </c>
      <c r="S290">
        <f t="shared" si="29"/>
        <v>0.9143356932826644</v>
      </c>
      <c r="T290">
        <f t="shared" si="30"/>
        <v>8.9557495655823813E-2</v>
      </c>
    </row>
    <row r="291" spans="1:20" x14ac:dyDescent="0.25">
      <c r="A291">
        <v>67</v>
      </c>
      <c r="B291">
        <v>1</v>
      </c>
      <c r="C291">
        <v>3</v>
      </c>
      <c r="D291">
        <v>152</v>
      </c>
      <c r="E291">
        <v>212</v>
      </c>
      <c r="F291">
        <v>0</v>
      </c>
      <c r="G291">
        <v>2</v>
      </c>
      <c r="H291">
        <v>150</v>
      </c>
      <c r="I291">
        <v>0</v>
      </c>
      <c r="J291">
        <v>0.8</v>
      </c>
      <c r="K291">
        <v>2</v>
      </c>
      <c r="L291">
        <v>0</v>
      </c>
      <c r="M291">
        <v>7</v>
      </c>
      <c r="N291">
        <v>1</v>
      </c>
      <c r="O291">
        <f t="shared" si="25"/>
        <v>0.5684823571711437</v>
      </c>
      <c r="P291">
        <f t="shared" si="26"/>
        <v>0.6384129132908779</v>
      </c>
      <c r="Q291">
        <f t="shared" si="27"/>
        <v>1</v>
      </c>
      <c r="R291">
        <f t="shared" si="28"/>
        <v>0</v>
      </c>
      <c r="S291">
        <f t="shared" si="29"/>
        <v>0.6384129132908779</v>
      </c>
      <c r="T291">
        <f t="shared" si="30"/>
        <v>0.44877000546515128</v>
      </c>
    </row>
    <row r="292" spans="1:20" x14ac:dyDescent="0.25">
      <c r="A292">
        <v>55</v>
      </c>
      <c r="B292">
        <v>0</v>
      </c>
      <c r="C292">
        <v>2</v>
      </c>
      <c r="D292">
        <v>132</v>
      </c>
      <c r="E292">
        <v>342</v>
      </c>
      <c r="F292">
        <v>0</v>
      </c>
      <c r="G292">
        <v>0</v>
      </c>
      <c r="H292">
        <v>166</v>
      </c>
      <c r="I292">
        <v>0</v>
      </c>
      <c r="J292">
        <v>1.2</v>
      </c>
      <c r="K292">
        <v>1</v>
      </c>
      <c r="L292">
        <v>0</v>
      </c>
      <c r="M292">
        <v>3</v>
      </c>
      <c r="N292">
        <v>0</v>
      </c>
      <c r="O292">
        <f t="shared" si="25"/>
        <v>-3.6488651642524226</v>
      </c>
      <c r="P292">
        <f t="shared" si="26"/>
        <v>2.5360738506680802E-2</v>
      </c>
      <c r="Q292">
        <f t="shared" si="27"/>
        <v>0</v>
      </c>
      <c r="R292">
        <f t="shared" si="28"/>
        <v>0</v>
      </c>
      <c r="S292">
        <f t="shared" si="29"/>
        <v>0.97463926149331925</v>
      </c>
      <c r="T292">
        <f t="shared" si="30"/>
        <v>2.5687864658796036E-2</v>
      </c>
    </row>
    <row r="293" spans="1:20" x14ac:dyDescent="0.25">
      <c r="A293">
        <v>44</v>
      </c>
      <c r="B293">
        <v>1</v>
      </c>
      <c r="C293">
        <v>4</v>
      </c>
      <c r="D293">
        <v>120</v>
      </c>
      <c r="E293">
        <v>169</v>
      </c>
      <c r="F293">
        <v>0</v>
      </c>
      <c r="G293">
        <v>0</v>
      </c>
      <c r="H293">
        <v>144</v>
      </c>
      <c r="I293">
        <v>1</v>
      </c>
      <c r="J293">
        <v>2.8</v>
      </c>
      <c r="K293">
        <v>3</v>
      </c>
      <c r="L293">
        <v>0</v>
      </c>
      <c r="M293">
        <v>6</v>
      </c>
      <c r="N293">
        <v>1</v>
      </c>
      <c r="O293">
        <f t="shared" si="25"/>
        <v>1.7665175023054216</v>
      </c>
      <c r="P293">
        <f t="shared" si="26"/>
        <v>0.8540240536693221</v>
      </c>
      <c r="Q293">
        <f t="shared" si="27"/>
        <v>1</v>
      </c>
      <c r="R293">
        <f t="shared" si="28"/>
        <v>0</v>
      </c>
      <c r="S293">
        <f t="shared" si="29"/>
        <v>0.8540240536693221</v>
      </c>
      <c r="T293">
        <f t="shared" si="30"/>
        <v>0.15779591970108245</v>
      </c>
    </row>
    <row r="294" spans="1:20" x14ac:dyDescent="0.25">
      <c r="A294">
        <v>63</v>
      </c>
      <c r="B294">
        <v>1</v>
      </c>
      <c r="C294">
        <v>4</v>
      </c>
      <c r="D294">
        <v>140</v>
      </c>
      <c r="E294">
        <v>187</v>
      </c>
      <c r="F294">
        <v>0</v>
      </c>
      <c r="G294">
        <v>2</v>
      </c>
      <c r="H294">
        <v>144</v>
      </c>
      <c r="I294">
        <v>1</v>
      </c>
      <c r="J294">
        <v>4</v>
      </c>
      <c r="K294">
        <v>1</v>
      </c>
      <c r="L294">
        <v>2</v>
      </c>
      <c r="M294">
        <v>7</v>
      </c>
      <c r="N294">
        <v>1</v>
      </c>
      <c r="O294">
        <f t="shared" si="25"/>
        <v>4.5947565750846602</v>
      </c>
      <c r="P294">
        <f t="shared" si="26"/>
        <v>0.98999640293675095</v>
      </c>
      <c r="Q294">
        <f t="shared" si="27"/>
        <v>1</v>
      </c>
      <c r="R294">
        <f t="shared" si="28"/>
        <v>0</v>
      </c>
      <c r="S294">
        <f t="shared" si="29"/>
        <v>0.98999640293675095</v>
      </c>
      <c r="T294">
        <f t="shared" si="30"/>
        <v>1.0053969257323506E-2</v>
      </c>
    </row>
    <row r="295" spans="1:20" x14ac:dyDescent="0.25">
      <c r="A295">
        <v>63</v>
      </c>
      <c r="B295">
        <v>0</v>
      </c>
      <c r="C295">
        <v>4</v>
      </c>
      <c r="D295">
        <v>124</v>
      </c>
      <c r="E295">
        <v>197</v>
      </c>
      <c r="F295">
        <v>0</v>
      </c>
      <c r="G295">
        <v>0</v>
      </c>
      <c r="H295">
        <v>136</v>
      </c>
      <c r="I295">
        <v>1</v>
      </c>
      <c r="J295">
        <v>0</v>
      </c>
      <c r="K295">
        <v>2</v>
      </c>
      <c r="L295">
        <v>0</v>
      </c>
      <c r="M295">
        <v>3</v>
      </c>
      <c r="N295">
        <v>1</v>
      </c>
      <c r="O295">
        <f t="shared" si="25"/>
        <v>-1.7078064462171065</v>
      </c>
      <c r="P295">
        <f t="shared" si="26"/>
        <v>0.15344844627334334</v>
      </c>
      <c r="Q295">
        <f t="shared" si="27"/>
        <v>0</v>
      </c>
      <c r="R295">
        <f t="shared" si="28"/>
        <v>1</v>
      </c>
      <c r="S295">
        <f t="shared" si="29"/>
        <v>0.15344844627334334</v>
      </c>
      <c r="T295">
        <f t="shared" si="30"/>
        <v>1.8743906232635583</v>
      </c>
    </row>
    <row r="296" spans="1:20" x14ac:dyDescent="0.25">
      <c r="A296">
        <v>41</v>
      </c>
      <c r="B296">
        <v>1</v>
      </c>
      <c r="C296">
        <v>2</v>
      </c>
      <c r="D296">
        <v>120</v>
      </c>
      <c r="E296">
        <v>157</v>
      </c>
      <c r="F296">
        <v>0</v>
      </c>
      <c r="G296">
        <v>0</v>
      </c>
      <c r="H296">
        <v>182</v>
      </c>
      <c r="I296">
        <v>0</v>
      </c>
      <c r="J296">
        <v>0</v>
      </c>
      <c r="K296">
        <v>1</v>
      </c>
      <c r="L296">
        <v>0</v>
      </c>
      <c r="M296">
        <v>3</v>
      </c>
      <c r="N296">
        <v>0</v>
      </c>
      <c r="O296">
        <f t="shared" si="25"/>
        <v>-3.9786912531656466</v>
      </c>
      <c r="P296">
        <f t="shared" si="26"/>
        <v>1.8366471415917632E-2</v>
      </c>
      <c r="Q296">
        <f t="shared" si="27"/>
        <v>0</v>
      </c>
      <c r="R296">
        <f t="shared" si="28"/>
        <v>0</v>
      </c>
      <c r="S296">
        <f t="shared" si="29"/>
        <v>0.98163352858408237</v>
      </c>
      <c r="T296">
        <f t="shared" si="30"/>
        <v>1.8537229094526403E-2</v>
      </c>
    </row>
    <row r="297" spans="1:20" x14ac:dyDescent="0.25">
      <c r="A297">
        <v>59</v>
      </c>
      <c r="B297">
        <v>1</v>
      </c>
      <c r="C297">
        <v>4</v>
      </c>
      <c r="D297">
        <v>164</v>
      </c>
      <c r="E297">
        <v>176</v>
      </c>
      <c r="F297">
        <v>1</v>
      </c>
      <c r="G297">
        <v>2</v>
      </c>
      <c r="H297">
        <v>90</v>
      </c>
      <c r="I297">
        <v>0</v>
      </c>
      <c r="J297">
        <v>1</v>
      </c>
      <c r="K297">
        <v>2</v>
      </c>
      <c r="L297">
        <v>2</v>
      </c>
      <c r="M297">
        <v>6</v>
      </c>
      <c r="N297">
        <v>1</v>
      </c>
      <c r="O297">
        <f t="shared" si="25"/>
        <v>3.825258989239134</v>
      </c>
      <c r="P297">
        <f t="shared" si="26"/>
        <v>0.97865285516901745</v>
      </c>
      <c r="Q297">
        <f t="shared" si="27"/>
        <v>1</v>
      </c>
      <c r="R297">
        <f t="shared" si="28"/>
        <v>0</v>
      </c>
      <c r="S297">
        <f t="shared" si="29"/>
        <v>0.97865285516901745</v>
      </c>
      <c r="T297">
        <f t="shared" si="30"/>
        <v>2.1578290581141597E-2</v>
      </c>
    </row>
    <row r="298" spans="1:20" x14ac:dyDescent="0.25">
      <c r="A298">
        <v>57</v>
      </c>
      <c r="B298">
        <v>0</v>
      </c>
      <c r="C298">
        <v>4</v>
      </c>
      <c r="D298">
        <v>140</v>
      </c>
      <c r="E298">
        <v>241</v>
      </c>
      <c r="F298">
        <v>0</v>
      </c>
      <c r="G298">
        <v>0</v>
      </c>
      <c r="H298">
        <v>123</v>
      </c>
      <c r="I298">
        <v>1</v>
      </c>
      <c r="J298">
        <v>0.2</v>
      </c>
      <c r="K298">
        <v>2</v>
      </c>
      <c r="L298">
        <v>0</v>
      </c>
      <c r="M298">
        <v>7</v>
      </c>
      <c r="N298">
        <v>1</v>
      </c>
      <c r="O298">
        <f t="shared" si="25"/>
        <v>0.67552379063623302</v>
      </c>
      <c r="P298">
        <f t="shared" si="26"/>
        <v>0.66273892275829416</v>
      </c>
      <c r="Q298">
        <f t="shared" si="27"/>
        <v>1</v>
      </c>
      <c r="R298">
        <f t="shared" si="28"/>
        <v>0</v>
      </c>
      <c r="S298">
        <f t="shared" si="29"/>
        <v>0.66273892275829416</v>
      </c>
      <c r="T298">
        <f t="shared" si="30"/>
        <v>0.41137414801033101</v>
      </c>
    </row>
    <row r="299" spans="1:20" x14ac:dyDescent="0.25">
      <c r="A299">
        <v>45</v>
      </c>
      <c r="B299">
        <v>1</v>
      </c>
      <c r="C299">
        <v>1</v>
      </c>
      <c r="D299">
        <v>110</v>
      </c>
      <c r="E299">
        <v>264</v>
      </c>
      <c r="F299">
        <v>0</v>
      </c>
      <c r="G299">
        <v>0</v>
      </c>
      <c r="H299">
        <v>132</v>
      </c>
      <c r="I299">
        <v>0</v>
      </c>
      <c r="J299">
        <v>1.2</v>
      </c>
      <c r="K299">
        <v>2</v>
      </c>
      <c r="L299">
        <v>0</v>
      </c>
      <c r="M299">
        <v>7</v>
      </c>
      <c r="N299">
        <v>1</v>
      </c>
      <c r="O299">
        <f t="shared" si="25"/>
        <v>-1.0413356647113332</v>
      </c>
      <c r="P299">
        <f t="shared" si="26"/>
        <v>0.26089235873865246</v>
      </c>
      <c r="Q299">
        <f t="shared" si="27"/>
        <v>0</v>
      </c>
      <c r="R299">
        <f t="shared" si="28"/>
        <v>1</v>
      </c>
      <c r="S299">
        <f t="shared" si="29"/>
        <v>0.26089235873865246</v>
      </c>
      <c r="T299">
        <f t="shared" si="30"/>
        <v>1.3436473753532476</v>
      </c>
    </row>
    <row r="300" spans="1:20" x14ac:dyDescent="0.25">
      <c r="A300">
        <v>68</v>
      </c>
      <c r="B300">
        <v>1</v>
      </c>
      <c r="C300">
        <v>4</v>
      </c>
      <c r="D300">
        <v>144</v>
      </c>
      <c r="E300">
        <v>193</v>
      </c>
      <c r="F300">
        <v>1</v>
      </c>
      <c r="G300">
        <v>0</v>
      </c>
      <c r="H300">
        <v>141</v>
      </c>
      <c r="I300">
        <v>0</v>
      </c>
      <c r="J300">
        <v>3.4</v>
      </c>
      <c r="K300">
        <v>2</v>
      </c>
      <c r="L300">
        <v>2</v>
      </c>
      <c r="M300">
        <v>7</v>
      </c>
      <c r="N300">
        <v>1</v>
      </c>
      <c r="O300">
        <f t="shared" si="25"/>
        <v>2.6953452671754183</v>
      </c>
      <c r="P300">
        <f t="shared" si="26"/>
        <v>0.93675141943039542</v>
      </c>
      <c r="Q300">
        <f t="shared" si="27"/>
        <v>1</v>
      </c>
      <c r="R300">
        <f t="shared" si="28"/>
        <v>0</v>
      </c>
      <c r="S300">
        <f t="shared" si="29"/>
        <v>0.93675141943039542</v>
      </c>
      <c r="T300">
        <f t="shared" si="30"/>
        <v>6.5337326038182833E-2</v>
      </c>
    </row>
    <row r="301" spans="1:20" x14ac:dyDescent="0.25">
      <c r="A301">
        <v>57</v>
      </c>
      <c r="B301">
        <v>1</v>
      </c>
      <c r="C301">
        <v>4</v>
      </c>
      <c r="D301">
        <v>130</v>
      </c>
      <c r="E301">
        <v>131</v>
      </c>
      <c r="F301">
        <v>0</v>
      </c>
      <c r="G301">
        <v>0</v>
      </c>
      <c r="H301">
        <v>115</v>
      </c>
      <c r="I301">
        <v>1</v>
      </c>
      <c r="J301">
        <v>1.2</v>
      </c>
      <c r="K301">
        <v>2</v>
      </c>
      <c r="L301">
        <v>1</v>
      </c>
      <c r="M301">
        <v>7</v>
      </c>
      <c r="N301">
        <v>1</v>
      </c>
      <c r="O301">
        <f t="shared" si="25"/>
        <v>2.8781093981366839</v>
      </c>
      <c r="P301">
        <f t="shared" si="26"/>
        <v>0.94675363657585965</v>
      </c>
      <c r="Q301">
        <f t="shared" si="27"/>
        <v>1</v>
      </c>
      <c r="R301">
        <f t="shared" si="28"/>
        <v>0</v>
      </c>
      <c r="S301">
        <f t="shared" si="29"/>
        <v>0.94675363657585965</v>
      </c>
      <c r="T301">
        <f t="shared" si="30"/>
        <v>5.4716371092363381E-2</v>
      </c>
    </row>
    <row r="302" spans="1:20" x14ac:dyDescent="0.25">
      <c r="A302">
        <v>57</v>
      </c>
      <c r="B302">
        <v>0</v>
      </c>
      <c r="C302">
        <v>2</v>
      </c>
      <c r="D302">
        <v>130</v>
      </c>
      <c r="E302">
        <v>236</v>
      </c>
      <c r="F302">
        <v>0</v>
      </c>
      <c r="G302">
        <v>2</v>
      </c>
      <c r="H302">
        <v>174</v>
      </c>
      <c r="I302">
        <v>0</v>
      </c>
      <c r="J302">
        <v>0</v>
      </c>
      <c r="K302">
        <v>2</v>
      </c>
      <c r="L302">
        <v>1</v>
      </c>
      <c r="M302">
        <v>3</v>
      </c>
      <c r="N302">
        <v>1</v>
      </c>
      <c r="O302">
        <f t="shared" si="25"/>
        <v>-2.3889053499158095</v>
      </c>
      <c r="P302">
        <f t="shared" si="26"/>
        <v>8.4022640920309727E-2</v>
      </c>
      <c r="Q302">
        <f t="shared" si="27"/>
        <v>0</v>
      </c>
      <c r="R302">
        <f t="shared" si="28"/>
        <v>1</v>
      </c>
      <c r="S302">
        <f t="shared" si="29"/>
        <v>8.4022640920309727E-2</v>
      </c>
      <c r="T302">
        <f t="shared" si="30"/>
        <v>2.4766689816912004</v>
      </c>
    </row>
    <row r="304" spans="1:20" x14ac:dyDescent="0.25">
      <c r="A304" s="2" t="s">
        <v>14</v>
      </c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Q304" s="4" t="s">
        <v>39</v>
      </c>
    </row>
    <row r="305" spans="1:17" x14ac:dyDescent="0.25">
      <c r="A305">
        <v>36</v>
      </c>
      <c r="B305">
        <v>0</v>
      </c>
      <c r="C305">
        <v>4</v>
      </c>
      <c r="D305">
        <v>118</v>
      </c>
      <c r="E305">
        <v>150</v>
      </c>
      <c r="F305">
        <v>1</v>
      </c>
      <c r="G305">
        <v>0</v>
      </c>
      <c r="H305">
        <v>112</v>
      </c>
      <c r="I305">
        <v>0</v>
      </c>
      <c r="J305">
        <v>0.5</v>
      </c>
      <c r="K305">
        <v>2</v>
      </c>
      <c r="L305">
        <v>0</v>
      </c>
      <c r="M305">
        <v>3</v>
      </c>
      <c r="N305" s="3"/>
      <c r="O305">
        <f t="shared" si="25"/>
        <v>-3.0329661542594897</v>
      </c>
      <c r="P305">
        <f t="shared" si="26"/>
        <v>4.5958596546117447E-2</v>
      </c>
      <c r="Q305">
        <f>IF(P305&lt;0.5,0,1)</f>
        <v>0</v>
      </c>
    </row>
    <row r="306" spans="1:17" x14ac:dyDescent="0.25">
      <c r="A306">
        <v>67</v>
      </c>
      <c r="B306">
        <v>1</v>
      </c>
      <c r="C306">
        <v>3</v>
      </c>
      <c r="D306">
        <v>144</v>
      </c>
      <c r="E306">
        <v>232</v>
      </c>
      <c r="F306">
        <v>0</v>
      </c>
      <c r="G306">
        <v>2</v>
      </c>
      <c r="H306">
        <v>174</v>
      </c>
      <c r="I306">
        <v>1</v>
      </c>
      <c r="J306">
        <v>0</v>
      </c>
      <c r="K306">
        <v>1</v>
      </c>
      <c r="L306">
        <v>0</v>
      </c>
      <c r="M306">
        <v>3</v>
      </c>
      <c r="N306" s="3"/>
      <c r="O306">
        <f t="shared" si="25"/>
        <v>-1.237472905430141</v>
      </c>
      <c r="P306">
        <f t="shared" si="26"/>
        <v>0.224876169417317</v>
      </c>
      <c r="Q306">
        <f t="shared" ref="Q306:Q307" si="31">IF(P306&lt;0.5,0,1)</f>
        <v>0</v>
      </c>
    </row>
    <row r="307" spans="1:17" x14ac:dyDescent="0.25">
      <c r="A307">
        <v>69</v>
      </c>
      <c r="B307">
        <v>2</v>
      </c>
      <c r="C307">
        <v>4</v>
      </c>
      <c r="D307">
        <v>134</v>
      </c>
      <c r="E307">
        <v>188</v>
      </c>
      <c r="F307">
        <v>1</v>
      </c>
      <c r="G307">
        <v>0</v>
      </c>
      <c r="H307">
        <v>141</v>
      </c>
      <c r="I307">
        <v>0</v>
      </c>
      <c r="J307">
        <v>3.4</v>
      </c>
      <c r="K307">
        <v>1</v>
      </c>
      <c r="L307">
        <v>2</v>
      </c>
      <c r="M307">
        <v>5</v>
      </c>
      <c r="N307" s="3"/>
      <c r="O307">
        <f t="shared" si="25"/>
        <v>2.4699673119995174</v>
      </c>
      <c r="P307">
        <f t="shared" si="26"/>
        <v>0.92200941437254835</v>
      </c>
      <c r="Q307">
        <f t="shared" si="31"/>
        <v>1</v>
      </c>
    </row>
  </sheetData>
  <mergeCells count="1">
    <mergeCell ref="A304:N30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LR-log-likelihoods</vt:lpstr>
      <vt:lpstr>LR-log-loss</vt:lpstr>
      <vt:lpstr>'LR-log-likelihoods'!Heart_disease_processed_cleveland___Copy</vt:lpstr>
      <vt:lpstr>'LR-log-loss'!Heart_disease_processed_cleveland___Copy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2023-06-21T21:32:19Z</dcterms:modified>
</cp:coreProperties>
</file>