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Training" sheetId="15" r:id="rId1"/>
    <sheet name="Testing" sheetId="16" r:id="rId2"/>
  </sheets>
  <definedNames>
    <definedName name="_xlnm._FilterDatabase" localSheetId="0" hidden="1">Training!$A$5:$Q$521</definedName>
    <definedName name="solver_adj" localSheetId="0" hidden="1">Training!$B$4:$Q$4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Training!$W$1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6" i="15" l="1"/>
  <c r="T6" i="15"/>
  <c r="S6" i="15"/>
  <c r="U3" i="16" l="1"/>
  <c r="U2" i="16"/>
  <c r="U7" i="16"/>
  <c r="U8" i="16"/>
  <c r="U9" i="16"/>
  <c r="U10" i="16"/>
  <c r="U11" i="16"/>
  <c r="U12" i="16"/>
  <c r="U13" i="16"/>
  <c r="U14" i="16"/>
  <c r="U15" i="16"/>
  <c r="U16" i="16"/>
  <c r="U17" i="16"/>
  <c r="U18" i="16"/>
  <c r="U19" i="16"/>
  <c r="U20" i="16"/>
  <c r="U21" i="16"/>
  <c r="U22" i="16"/>
  <c r="U23" i="16"/>
  <c r="U24" i="16"/>
  <c r="U25" i="16"/>
  <c r="U26" i="16"/>
  <c r="U27" i="16"/>
  <c r="U28" i="16"/>
  <c r="U29" i="16"/>
  <c r="U30" i="16"/>
  <c r="U31" i="16"/>
  <c r="U32" i="16"/>
  <c r="U33" i="16"/>
  <c r="U34" i="16"/>
  <c r="U35" i="16"/>
  <c r="U36" i="16"/>
  <c r="U37" i="16"/>
  <c r="U38" i="16"/>
  <c r="U39" i="16"/>
  <c r="U40" i="16"/>
  <c r="U41" i="16"/>
  <c r="U42" i="16"/>
  <c r="U43" i="16"/>
  <c r="U44" i="16"/>
  <c r="U45" i="16"/>
  <c r="U46" i="16"/>
  <c r="U47" i="16"/>
  <c r="U48" i="16"/>
  <c r="U49" i="16"/>
  <c r="U50" i="16"/>
  <c r="U51" i="16"/>
  <c r="U52" i="16"/>
  <c r="U53" i="16"/>
  <c r="U54" i="16"/>
  <c r="U55" i="16"/>
  <c r="U56" i="16"/>
  <c r="U57" i="16"/>
  <c r="U58" i="16"/>
  <c r="U59" i="16"/>
  <c r="U60" i="16"/>
  <c r="U61" i="16"/>
  <c r="U62" i="16"/>
  <c r="U63" i="16"/>
  <c r="U64" i="16"/>
  <c r="U65" i="16"/>
  <c r="U66" i="16"/>
  <c r="U67" i="16"/>
  <c r="U68" i="16"/>
  <c r="U69" i="16"/>
  <c r="U70" i="16"/>
  <c r="U71" i="16"/>
  <c r="U72" i="16"/>
  <c r="U73" i="16"/>
  <c r="U74" i="16"/>
  <c r="U75" i="16"/>
  <c r="U76" i="16"/>
  <c r="U77" i="16"/>
  <c r="U78" i="16"/>
  <c r="U79" i="16"/>
  <c r="U80" i="16"/>
  <c r="U81" i="16"/>
  <c r="U82" i="16"/>
  <c r="U83" i="16"/>
  <c r="U84" i="16"/>
  <c r="U85" i="16"/>
  <c r="U86" i="16"/>
  <c r="U87" i="16"/>
  <c r="U88" i="16"/>
  <c r="U89" i="16"/>
  <c r="U90" i="16"/>
  <c r="U91" i="16"/>
  <c r="U92" i="16"/>
  <c r="U93" i="16"/>
  <c r="U94" i="16"/>
  <c r="U95" i="16"/>
  <c r="U96" i="16"/>
  <c r="U97" i="16"/>
  <c r="U98" i="16"/>
  <c r="U99" i="16"/>
  <c r="U100" i="16"/>
  <c r="U101" i="16"/>
  <c r="U102" i="16"/>
  <c r="U103" i="16"/>
  <c r="U104" i="16"/>
  <c r="U105" i="16"/>
  <c r="U106" i="16"/>
  <c r="U107" i="16"/>
  <c r="U108" i="16"/>
  <c r="U109" i="16"/>
  <c r="U110" i="16"/>
  <c r="U111" i="16"/>
  <c r="U112" i="16"/>
  <c r="U113" i="16"/>
  <c r="U114" i="16"/>
  <c r="U115" i="16"/>
  <c r="U116" i="16"/>
  <c r="U117" i="16"/>
  <c r="U118" i="16"/>
  <c r="U119" i="16"/>
  <c r="U120" i="16"/>
  <c r="U121" i="16"/>
  <c r="U122" i="16"/>
  <c r="U123" i="16"/>
  <c r="U124" i="16"/>
  <c r="U125" i="16"/>
  <c r="U126" i="16"/>
  <c r="U127" i="16"/>
  <c r="U128" i="16"/>
  <c r="U129" i="16"/>
  <c r="U130" i="16"/>
  <c r="U131" i="16"/>
  <c r="U132" i="16"/>
  <c r="U133" i="16"/>
  <c r="U134" i="16"/>
  <c r="U135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25" i="16"/>
  <c r="T26" i="16"/>
  <c r="T27" i="16"/>
  <c r="T28" i="16"/>
  <c r="T29" i="16"/>
  <c r="T30" i="16"/>
  <c r="T31" i="16"/>
  <c r="T32" i="16"/>
  <c r="T33" i="16"/>
  <c r="T34" i="16"/>
  <c r="T35" i="16"/>
  <c r="T36" i="16"/>
  <c r="T37" i="16"/>
  <c r="T38" i="16"/>
  <c r="T39" i="16"/>
  <c r="T40" i="16"/>
  <c r="T41" i="16"/>
  <c r="T42" i="16"/>
  <c r="T43" i="16"/>
  <c r="T44" i="16"/>
  <c r="T45" i="16"/>
  <c r="T46" i="16"/>
  <c r="T47" i="16"/>
  <c r="T48" i="16"/>
  <c r="T49" i="16"/>
  <c r="T50" i="16"/>
  <c r="T51" i="16"/>
  <c r="T52" i="16"/>
  <c r="T53" i="16"/>
  <c r="T54" i="16"/>
  <c r="T55" i="16"/>
  <c r="T56" i="16"/>
  <c r="T57" i="16"/>
  <c r="T58" i="16"/>
  <c r="T59" i="16"/>
  <c r="T60" i="16"/>
  <c r="T61" i="16"/>
  <c r="T62" i="16"/>
  <c r="T63" i="16"/>
  <c r="T64" i="16"/>
  <c r="T65" i="16"/>
  <c r="T66" i="16"/>
  <c r="T67" i="16"/>
  <c r="T68" i="16"/>
  <c r="T69" i="16"/>
  <c r="T70" i="16"/>
  <c r="T71" i="16"/>
  <c r="T72" i="16"/>
  <c r="T73" i="16"/>
  <c r="T74" i="16"/>
  <c r="T75" i="16"/>
  <c r="T76" i="16"/>
  <c r="T77" i="16"/>
  <c r="T78" i="16"/>
  <c r="T79" i="16"/>
  <c r="T80" i="16"/>
  <c r="T81" i="16"/>
  <c r="T82" i="16"/>
  <c r="T83" i="16"/>
  <c r="T84" i="16"/>
  <c r="T85" i="16"/>
  <c r="T86" i="16"/>
  <c r="T87" i="16"/>
  <c r="T88" i="16"/>
  <c r="T89" i="16"/>
  <c r="T90" i="16"/>
  <c r="T91" i="16"/>
  <c r="T92" i="16"/>
  <c r="T93" i="16"/>
  <c r="T94" i="16"/>
  <c r="T95" i="16"/>
  <c r="T96" i="16"/>
  <c r="T97" i="16"/>
  <c r="T98" i="16"/>
  <c r="T99" i="16"/>
  <c r="T100" i="16"/>
  <c r="T101" i="16"/>
  <c r="T102" i="16"/>
  <c r="T103" i="16"/>
  <c r="T104" i="16"/>
  <c r="T105" i="16"/>
  <c r="T106" i="16"/>
  <c r="T107" i="16"/>
  <c r="T108" i="16"/>
  <c r="T109" i="16"/>
  <c r="T110" i="16"/>
  <c r="T111" i="16"/>
  <c r="T112" i="16"/>
  <c r="T113" i="16"/>
  <c r="T114" i="16"/>
  <c r="T115" i="16"/>
  <c r="T116" i="16"/>
  <c r="T117" i="16"/>
  <c r="T118" i="16"/>
  <c r="T119" i="16"/>
  <c r="T120" i="16"/>
  <c r="T121" i="16"/>
  <c r="T122" i="16"/>
  <c r="T123" i="16"/>
  <c r="T124" i="16"/>
  <c r="T125" i="16"/>
  <c r="T126" i="16"/>
  <c r="T127" i="16"/>
  <c r="T128" i="16"/>
  <c r="T129" i="16"/>
  <c r="T130" i="16"/>
  <c r="T131" i="16"/>
  <c r="T132" i="16"/>
  <c r="T133" i="16"/>
  <c r="T134" i="16"/>
  <c r="T135" i="16"/>
  <c r="S7" i="16"/>
  <c r="S8" i="16"/>
  <c r="S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S22" i="16"/>
  <c r="S23" i="16"/>
  <c r="S24" i="16"/>
  <c r="S25" i="16"/>
  <c r="S26" i="16"/>
  <c r="S27" i="16"/>
  <c r="S28" i="16"/>
  <c r="S29" i="16"/>
  <c r="S30" i="16"/>
  <c r="S31" i="16"/>
  <c r="S32" i="16"/>
  <c r="S33" i="16"/>
  <c r="S34" i="16"/>
  <c r="S35" i="16"/>
  <c r="S36" i="16"/>
  <c r="S37" i="16"/>
  <c r="S38" i="16"/>
  <c r="S39" i="16"/>
  <c r="S40" i="16"/>
  <c r="S41" i="16"/>
  <c r="S42" i="16"/>
  <c r="S43" i="16"/>
  <c r="S44" i="16"/>
  <c r="S45" i="16"/>
  <c r="S46" i="16"/>
  <c r="S47" i="16"/>
  <c r="S48" i="16"/>
  <c r="S49" i="16"/>
  <c r="S50" i="16"/>
  <c r="S51" i="16"/>
  <c r="S52" i="16"/>
  <c r="S53" i="16"/>
  <c r="S54" i="16"/>
  <c r="S55" i="16"/>
  <c r="S56" i="16"/>
  <c r="S57" i="16"/>
  <c r="S58" i="16"/>
  <c r="S59" i="16"/>
  <c r="S60" i="16"/>
  <c r="S61" i="16"/>
  <c r="S62" i="16"/>
  <c r="S63" i="16"/>
  <c r="S64" i="16"/>
  <c r="S65" i="16"/>
  <c r="S66" i="16"/>
  <c r="S67" i="16"/>
  <c r="S68" i="16"/>
  <c r="S69" i="16"/>
  <c r="S70" i="16"/>
  <c r="S71" i="16"/>
  <c r="S72" i="16"/>
  <c r="S73" i="16"/>
  <c r="S74" i="16"/>
  <c r="S75" i="16"/>
  <c r="S76" i="16"/>
  <c r="S77" i="16"/>
  <c r="S78" i="16"/>
  <c r="S79" i="16"/>
  <c r="S80" i="16"/>
  <c r="S81" i="16"/>
  <c r="S82" i="16"/>
  <c r="S83" i="16"/>
  <c r="S84" i="16"/>
  <c r="S85" i="16"/>
  <c r="S86" i="16"/>
  <c r="S87" i="16"/>
  <c r="S88" i="16"/>
  <c r="S89" i="16"/>
  <c r="S90" i="16"/>
  <c r="S91" i="16"/>
  <c r="S92" i="16"/>
  <c r="S93" i="16"/>
  <c r="S94" i="16"/>
  <c r="S95" i="16"/>
  <c r="S96" i="16"/>
  <c r="S97" i="16"/>
  <c r="S98" i="16"/>
  <c r="S99" i="16"/>
  <c r="S100" i="16"/>
  <c r="S101" i="16"/>
  <c r="S102" i="16"/>
  <c r="S103" i="16"/>
  <c r="S104" i="16"/>
  <c r="S105" i="16"/>
  <c r="S106" i="16"/>
  <c r="S107" i="16"/>
  <c r="S108" i="16"/>
  <c r="S109" i="16"/>
  <c r="S110" i="16"/>
  <c r="S111" i="16"/>
  <c r="S112" i="16"/>
  <c r="S113" i="16"/>
  <c r="S114" i="16"/>
  <c r="S115" i="16"/>
  <c r="S116" i="16"/>
  <c r="S117" i="16"/>
  <c r="S118" i="16"/>
  <c r="S119" i="16"/>
  <c r="S120" i="16"/>
  <c r="S121" i="16"/>
  <c r="S122" i="16"/>
  <c r="S123" i="16"/>
  <c r="S124" i="16"/>
  <c r="S125" i="16"/>
  <c r="S126" i="16"/>
  <c r="S127" i="16"/>
  <c r="S128" i="16"/>
  <c r="S129" i="16"/>
  <c r="S130" i="16"/>
  <c r="S131" i="16"/>
  <c r="S132" i="16"/>
  <c r="S133" i="16"/>
  <c r="S134" i="16"/>
  <c r="S135" i="16"/>
  <c r="R7" i="16"/>
  <c r="R8" i="16"/>
  <c r="R9" i="16"/>
  <c r="R10" i="16"/>
  <c r="R11" i="16"/>
  <c r="R12" i="16"/>
  <c r="R13" i="16"/>
  <c r="R14" i="16"/>
  <c r="R15" i="16"/>
  <c r="R16" i="16"/>
  <c r="R17" i="16"/>
  <c r="R18" i="16"/>
  <c r="R19" i="16"/>
  <c r="R20" i="16"/>
  <c r="R21" i="16"/>
  <c r="R22" i="16"/>
  <c r="R23" i="16"/>
  <c r="R24" i="16"/>
  <c r="R25" i="16"/>
  <c r="R26" i="16"/>
  <c r="R27" i="16"/>
  <c r="R28" i="16"/>
  <c r="R29" i="16"/>
  <c r="R30" i="16"/>
  <c r="R31" i="16"/>
  <c r="R32" i="16"/>
  <c r="R33" i="16"/>
  <c r="R34" i="16"/>
  <c r="R35" i="16"/>
  <c r="R36" i="16"/>
  <c r="R37" i="16"/>
  <c r="R38" i="16"/>
  <c r="R39" i="16"/>
  <c r="R40" i="16"/>
  <c r="R41" i="16"/>
  <c r="R42" i="16"/>
  <c r="R43" i="16"/>
  <c r="R44" i="16"/>
  <c r="R45" i="16"/>
  <c r="R46" i="16"/>
  <c r="R47" i="16"/>
  <c r="R48" i="16"/>
  <c r="R49" i="16"/>
  <c r="R50" i="16"/>
  <c r="R51" i="16"/>
  <c r="R52" i="16"/>
  <c r="R53" i="16"/>
  <c r="R54" i="16"/>
  <c r="R55" i="16"/>
  <c r="R56" i="16"/>
  <c r="R57" i="16"/>
  <c r="R58" i="16"/>
  <c r="R59" i="16"/>
  <c r="R60" i="16"/>
  <c r="R61" i="16"/>
  <c r="R62" i="16"/>
  <c r="R63" i="16"/>
  <c r="R64" i="16"/>
  <c r="R65" i="16"/>
  <c r="R66" i="16"/>
  <c r="R67" i="16"/>
  <c r="R68" i="16"/>
  <c r="R69" i="16"/>
  <c r="R70" i="16"/>
  <c r="R71" i="16"/>
  <c r="R72" i="16"/>
  <c r="R73" i="16"/>
  <c r="R74" i="16"/>
  <c r="R75" i="16"/>
  <c r="R76" i="16"/>
  <c r="R77" i="16"/>
  <c r="R78" i="16"/>
  <c r="R79" i="16"/>
  <c r="R80" i="16"/>
  <c r="R81" i="16"/>
  <c r="R82" i="16"/>
  <c r="R83" i="16"/>
  <c r="R84" i="16"/>
  <c r="R85" i="16"/>
  <c r="R86" i="16"/>
  <c r="R87" i="16"/>
  <c r="R88" i="16"/>
  <c r="R89" i="16"/>
  <c r="R90" i="16"/>
  <c r="R91" i="16"/>
  <c r="R92" i="16"/>
  <c r="R93" i="16"/>
  <c r="R94" i="16"/>
  <c r="R95" i="16"/>
  <c r="R96" i="16"/>
  <c r="R97" i="16"/>
  <c r="R98" i="16"/>
  <c r="R99" i="16"/>
  <c r="R100" i="16"/>
  <c r="R101" i="16"/>
  <c r="R102" i="16"/>
  <c r="R103" i="16"/>
  <c r="R104" i="16"/>
  <c r="R105" i="16"/>
  <c r="R106" i="16"/>
  <c r="R107" i="16"/>
  <c r="R108" i="16"/>
  <c r="R109" i="16"/>
  <c r="R110" i="16"/>
  <c r="R111" i="16"/>
  <c r="R112" i="16"/>
  <c r="R113" i="16"/>
  <c r="R114" i="16"/>
  <c r="R115" i="16"/>
  <c r="R116" i="16"/>
  <c r="R117" i="16"/>
  <c r="R118" i="16"/>
  <c r="R119" i="16"/>
  <c r="R120" i="16"/>
  <c r="R121" i="16"/>
  <c r="R122" i="16"/>
  <c r="R123" i="16"/>
  <c r="R124" i="16"/>
  <c r="R125" i="16"/>
  <c r="R126" i="16"/>
  <c r="R127" i="16"/>
  <c r="R128" i="16"/>
  <c r="R129" i="16"/>
  <c r="R130" i="16"/>
  <c r="R131" i="16"/>
  <c r="R132" i="16"/>
  <c r="R133" i="16"/>
  <c r="R134" i="16"/>
  <c r="R135" i="16"/>
  <c r="U6" i="16"/>
  <c r="U6" i="15"/>
  <c r="T6" i="16"/>
  <c r="S6" i="16"/>
  <c r="R6" i="16"/>
  <c r="R6" i="15"/>
  <c r="R7" i="15"/>
  <c r="S7" i="15" s="1"/>
  <c r="R8" i="15"/>
  <c r="S8" i="15" s="1"/>
  <c r="V8" i="15" s="1"/>
  <c r="W8" i="15" s="1"/>
  <c r="R9" i="15"/>
  <c r="S9" i="15" s="1"/>
  <c r="R10" i="15"/>
  <c r="S10" i="15" s="1"/>
  <c r="R11" i="15"/>
  <c r="S11" i="15" s="1"/>
  <c r="R12" i="15"/>
  <c r="S12" i="15" s="1"/>
  <c r="V12" i="15" s="1"/>
  <c r="W12" i="15" s="1"/>
  <c r="R13" i="15"/>
  <c r="S13" i="15" s="1"/>
  <c r="R14" i="15"/>
  <c r="S14" i="15" s="1"/>
  <c r="R15" i="15"/>
  <c r="S15" i="15" s="1"/>
  <c r="R16" i="15"/>
  <c r="S16" i="15" s="1"/>
  <c r="V16" i="15" s="1"/>
  <c r="W16" i="15" s="1"/>
  <c r="R17" i="15"/>
  <c r="S17" i="15" s="1"/>
  <c r="R18" i="15"/>
  <c r="S18" i="15" s="1"/>
  <c r="R19" i="15"/>
  <c r="S19" i="15" s="1"/>
  <c r="R20" i="15"/>
  <c r="S20" i="15" s="1"/>
  <c r="R21" i="15"/>
  <c r="S21" i="15" s="1"/>
  <c r="R22" i="15"/>
  <c r="S22" i="15" s="1"/>
  <c r="R23" i="15"/>
  <c r="S23" i="15" s="1"/>
  <c r="V23" i="15" s="1"/>
  <c r="W23" i="15" s="1"/>
  <c r="R24" i="15"/>
  <c r="S24" i="15" s="1"/>
  <c r="V24" i="15" s="1"/>
  <c r="W24" i="15" s="1"/>
  <c r="R25" i="15"/>
  <c r="S25" i="15" s="1"/>
  <c r="R26" i="15"/>
  <c r="S26" i="15" s="1"/>
  <c r="R27" i="15"/>
  <c r="S27" i="15" s="1"/>
  <c r="R28" i="15"/>
  <c r="S28" i="15" s="1"/>
  <c r="R29" i="15"/>
  <c r="S29" i="15" s="1"/>
  <c r="R30" i="15"/>
  <c r="S30" i="15" s="1"/>
  <c r="R31" i="15"/>
  <c r="S31" i="15" s="1"/>
  <c r="R32" i="15"/>
  <c r="S32" i="15" s="1"/>
  <c r="V32" i="15" s="1"/>
  <c r="W32" i="15" s="1"/>
  <c r="R33" i="15"/>
  <c r="S33" i="15" s="1"/>
  <c r="V33" i="15" s="1"/>
  <c r="W33" i="15" s="1"/>
  <c r="R34" i="15"/>
  <c r="S34" i="15" s="1"/>
  <c r="R35" i="15"/>
  <c r="S35" i="15" s="1"/>
  <c r="R36" i="15"/>
  <c r="S36" i="15" s="1"/>
  <c r="R37" i="15"/>
  <c r="S37" i="15" s="1"/>
  <c r="R38" i="15"/>
  <c r="S38" i="15" s="1"/>
  <c r="R39" i="15"/>
  <c r="S39" i="15" s="1"/>
  <c r="R40" i="15"/>
  <c r="S40" i="15" s="1"/>
  <c r="V40" i="15" s="1"/>
  <c r="W40" i="15" s="1"/>
  <c r="R41" i="15"/>
  <c r="S41" i="15" s="1"/>
  <c r="R42" i="15"/>
  <c r="S42" i="15" s="1"/>
  <c r="R43" i="15"/>
  <c r="S43" i="15" s="1"/>
  <c r="R44" i="15"/>
  <c r="S44" i="15" s="1"/>
  <c r="V44" i="15" s="1"/>
  <c r="W44" i="15" s="1"/>
  <c r="R45" i="15"/>
  <c r="S45" i="15" s="1"/>
  <c r="R46" i="15"/>
  <c r="S46" i="15" s="1"/>
  <c r="R47" i="15"/>
  <c r="S47" i="15" s="1"/>
  <c r="R48" i="15"/>
  <c r="S48" i="15" s="1"/>
  <c r="V48" i="15" s="1"/>
  <c r="W48" i="15" s="1"/>
  <c r="R49" i="15"/>
  <c r="S49" i="15" s="1"/>
  <c r="R50" i="15"/>
  <c r="S50" i="15" s="1"/>
  <c r="R51" i="15"/>
  <c r="S51" i="15" s="1"/>
  <c r="R52" i="15"/>
  <c r="S52" i="15" s="1"/>
  <c r="R53" i="15"/>
  <c r="S53" i="15" s="1"/>
  <c r="R54" i="15"/>
  <c r="S54" i="15" s="1"/>
  <c r="R55" i="15"/>
  <c r="S55" i="15" s="1"/>
  <c r="V55" i="15" s="1"/>
  <c r="W55" i="15" s="1"/>
  <c r="R56" i="15"/>
  <c r="S56" i="15" s="1"/>
  <c r="V56" i="15" s="1"/>
  <c r="W56" i="15" s="1"/>
  <c r="R57" i="15"/>
  <c r="S57" i="15" s="1"/>
  <c r="R58" i="15"/>
  <c r="S58" i="15" s="1"/>
  <c r="R59" i="15"/>
  <c r="S59" i="15" s="1"/>
  <c r="R60" i="15"/>
  <c r="S60" i="15" s="1"/>
  <c r="R61" i="15"/>
  <c r="S61" i="15" s="1"/>
  <c r="R62" i="15"/>
  <c r="S62" i="15" s="1"/>
  <c r="R63" i="15"/>
  <c r="S63" i="15" s="1"/>
  <c r="R64" i="15"/>
  <c r="S64" i="15" s="1"/>
  <c r="V64" i="15" s="1"/>
  <c r="W64" i="15" s="1"/>
  <c r="R65" i="15"/>
  <c r="S65" i="15" s="1"/>
  <c r="V65" i="15" s="1"/>
  <c r="W65" i="15" s="1"/>
  <c r="R66" i="15"/>
  <c r="S66" i="15" s="1"/>
  <c r="R67" i="15"/>
  <c r="S67" i="15" s="1"/>
  <c r="R68" i="15"/>
  <c r="S68" i="15" s="1"/>
  <c r="R69" i="15"/>
  <c r="S69" i="15" s="1"/>
  <c r="R70" i="15"/>
  <c r="S70" i="15" s="1"/>
  <c r="T70" i="15" s="1"/>
  <c r="U70" i="15" s="1"/>
  <c r="R71" i="15"/>
  <c r="S71" i="15" s="1"/>
  <c r="R72" i="15"/>
  <c r="S72" i="15" s="1"/>
  <c r="V72" i="15" s="1"/>
  <c r="W72" i="15" s="1"/>
  <c r="R73" i="15"/>
  <c r="S73" i="15" s="1"/>
  <c r="R74" i="15"/>
  <c r="S74" i="15" s="1"/>
  <c r="R75" i="15"/>
  <c r="S75" i="15" s="1"/>
  <c r="R76" i="15"/>
  <c r="S76" i="15" s="1"/>
  <c r="V76" i="15" s="1"/>
  <c r="W76" i="15" s="1"/>
  <c r="R77" i="15"/>
  <c r="S77" i="15" s="1"/>
  <c r="R78" i="15"/>
  <c r="S78" i="15" s="1"/>
  <c r="R79" i="15"/>
  <c r="S79" i="15" s="1"/>
  <c r="R80" i="15"/>
  <c r="S80" i="15" s="1"/>
  <c r="V80" i="15" s="1"/>
  <c r="W80" i="15" s="1"/>
  <c r="R81" i="15"/>
  <c r="S81" i="15" s="1"/>
  <c r="R82" i="15"/>
  <c r="S82" i="15" s="1"/>
  <c r="R83" i="15"/>
  <c r="S83" i="15" s="1"/>
  <c r="R84" i="15"/>
  <c r="S84" i="15" s="1"/>
  <c r="R85" i="15"/>
  <c r="S85" i="15" s="1"/>
  <c r="R86" i="15"/>
  <c r="S86" i="15" s="1"/>
  <c r="R87" i="15"/>
  <c r="S87" i="15" s="1"/>
  <c r="V87" i="15" s="1"/>
  <c r="W87" i="15" s="1"/>
  <c r="R88" i="15"/>
  <c r="S88" i="15" s="1"/>
  <c r="V88" i="15" s="1"/>
  <c r="W88" i="15" s="1"/>
  <c r="R89" i="15"/>
  <c r="S89" i="15" s="1"/>
  <c r="R90" i="15"/>
  <c r="S90" i="15" s="1"/>
  <c r="R91" i="15"/>
  <c r="S91" i="15" s="1"/>
  <c r="R92" i="15"/>
  <c r="S92" i="15" s="1"/>
  <c r="R93" i="15"/>
  <c r="S93" i="15" s="1"/>
  <c r="R94" i="15"/>
  <c r="S94" i="15" s="1"/>
  <c r="R95" i="15"/>
  <c r="S95" i="15" s="1"/>
  <c r="R96" i="15"/>
  <c r="S96" i="15" s="1"/>
  <c r="V96" i="15" s="1"/>
  <c r="W96" i="15" s="1"/>
  <c r="R97" i="15"/>
  <c r="S97" i="15" s="1"/>
  <c r="V97" i="15" s="1"/>
  <c r="W97" i="15" s="1"/>
  <c r="R98" i="15"/>
  <c r="S98" i="15" s="1"/>
  <c r="R99" i="15"/>
  <c r="S99" i="15" s="1"/>
  <c r="R100" i="15"/>
  <c r="S100" i="15" s="1"/>
  <c r="R101" i="15"/>
  <c r="S101" i="15" s="1"/>
  <c r="R102" i="15"/>
  <c r="S102" i="15" s="1"/>
  <c r="R103" i="15"/>
  <c r="S103" i="15" s="1"/>
  <c r="R104" i="15"/>
  <c r="S104" i="15" s="1"/>
  <c r="R105" i="15"/>
  <c r="S105" i="15" s="1"/>
  <c r="R106" i="15"/>
  <c r="S106" i="15" s="1"/>
  <c r="R107" i="15"/>
  <c r="S107" i="15" s="1"/>
  <c r="R108" i="15"/>
  <c r="S108" i="15" s="1"/>
  <c r="R109" i="15"/>
  <c r="S109" i="15" s="1"/>
  <c r="R110" i="15"/>
  <c r="S110" i="15" s="1"/>
  <c r="R111" i="15"/>
  <c r="S111" i="15" s="1"/>
  <c r="R112" i="15"/>
  <c r="S112" i="15" s="1"/>
  <c r="R113" i="15"/>
  <c r="S113" i="15" s="1"/>
  <c r="R114" i="15"/>
  <c r="S114" i="15" s="1"/>
  <c r="R115" i="15"/>
  <c r="S115" i="15" s="1"/>
  <c r="R116" i="15"/>
  <c r="S116" i="15" s="1"/>
  <c r="R117" i="15"/>
  <c r="S117" i="15" s="1"/>
  <c r="R118" i="15"/>
  <c r="S118" i="15" s="1"/>
  <c r="R119" i="15"/>
  <c r="S119" i="15" s="1"/>
  <c r="R120" i="15"/>
  <c r="S120" i="15" s="1"/>
  <c r="R121" i="15"/>
  <c r="S121" i="15" s="1"/>
  <c r="R122" i="15"/>
  <c r="S122" i="15" s="1"/>
  <c r="R123" i="15"/>
  <c r="S123" i="15" s="1"/>
  <c r="R124" i="15"/>
  <c r="S124" i="15" s="1"/>
  <c r="R125" i="15"/>
  <c r="S125" i="15" s="1"/>
  <c r="R126" i="15"/>
  <c r="S126" i="15" s="1"/>
  <c r="R127" i="15"/>
  <c r="S127" i="15" s="1"/>
  <c r="R128" i="15"/>
  <c r="S128" i="15" s="1"/>
  <c r="T128" i="15" s="1"/>
  <c r="U128" i="15" s="1"/>
  <c r="R129" i="15"/>
  <c r="S129" i="15" s="1"/>
  <c r="V129" i="15" s="1"/>
  <c r="W129" i="15" s="1"/>
  <c r="R130" i="15"/>
  <c r="S130" i="15" s="1"/>
  <c r="R131" i="15"/>
  <c r="S131" i="15" s="1"/>
  <c r="R132" i="15"/>
  <c r="S132" i="15" s="1"/>
  <c r="R133" i="15"/>
  <c r="S133" i="15" s="1"/>
  <c r="R134" i="15"/>
  <c r="S134" i="15" s="1"/>
  <c r="R135" i="15"/>
  <c r="S135" i="15" s="1"/>
  <c r="R136" i="15"/>
  <c r="S136" i="15" s="1"/>
  <c r="R137" i="15"/>
  <c r="S137" i="15" s="1"/>
  <c r="R138" i="15"/>
  <c r="S138" i="15" s="1"/>
  <c r="R139" i="15"/>
  <c r="S139" i="15" s="1"/>
  <c r="R140" i="15"/>
  <c r="S140" i="15" s="1"/>
  <c r="R141" i="15"/>
  <c r="S141" i="15" s="1"/>
  <c r="R142" i="15"/>
  <c r="S142" i="15" s="1"/>
  <c r="R143" i="15"/>
  <c r="S143" i="15" s="1"/>
  <c r="R144" i="15"/>
  <c r="S144" i="15" s="1"/>
  <c r="R145" i="15"/>
  <c r="S145" i="15" s="1"/>
  <c r="R146" i="15"/>
  <c r="S146" i="15" s="1"/>
  <c r="R147" i="15"/>
  <c r="S147" i="15" s="1"/>
  <c r="R148" i="15"/>
  <c r="S148" i="15" s="1"/>
  <c r="R149" i="15"/>
  <c r="S149" i="15" s="1"/>
  <c r="R150" i="15"/>
  <c r="S150" i="15" s="1"/>
  <c r="R151" i="15"/>
  <c r="S151" i="15" s="1"/>
  <c r="R152" i="15"/>
  <c r="S152" i="15" s="1"/>
  <c r="R153" i="15"/>
  <c r="S153" i="15" s="1"/>
  <c r="R154" i="15"/>
  <c r="S154" i="15" s="1"/>
  <c r="R155" i="15"/>
  <c r="S155" i="15" s="1"/>
  <c r="R156" i="15"/>
  <c r="S156" i="15" s="1"/>
  <c r="R157" i="15"/>
  <c r="S157" i="15" s="1"/>
  <c r="R158" i="15"/>
  <c r="S158" i="15" s="1"/>
  <c r="R159" i="15"/>
  <c r="S159" i="15" s="1"/>
  <c r="R160" i="15"/>
  <c r="S160" i="15" s="1"/>
  <c r="R161" i="15"/>
  <c r="S161" i="15" s="1"/>
  <c r="V161" i="15" s="1"/>
  <c r="W161" i="15" s="1"/>
  <c r="R162" i="15"/>
  <c r="S162" i="15" s="1"/>
  <c r="R163" i="15"/>
  <c r="S163" i="15" s="1"/>
  <c r="R164" i="15"/>
  <c r="S164" i="15" s="1"/>
  <c r="R165" i="15"/>
  <c r="S165" i="15" s="1"/>
  <c r="R166" i="15"/>
  <c r="S166" i="15" s="1"/>
  <c r="R167" i="15"/>
  <c r="S167" i="15" s="1"/>
  <c r="R168" i="15"/>
  <c r="S168" i="15" s="1"/>
  <c r="R169" i="15"/>
  <c r="S169" i="15" s="1"/>
  <c r="R170" i="15"/>
  <c r="S170" i="15" s="1"/>
  <c r="R171" i="15"/>
  <c r="S171" i="15" s="1"/>
  <c r="R172" i="15"/>
  <c r="S172" i="15" s="1"/>
  <c r="R173" i="15"/>
  <c r="S173" i="15" s="1"/>
  <c r="R174" i="15"/>
  <c r="S174" i="15" s="1"/>
  <c r="R175" i="15"/>
  <c r="S175" i="15" s="1"/>
  <c r="R176" i="15"/>
  <c r="S176" i="15" s="1"/>
  <c r="T176" i="15" s="1"/>
  <c r="U176" i="15" s="1"/>
  <c r="R177" i="15"/>
  <c r="S177" i="15" s="1"/>
  <c r="R178" i="15"/>
  <c r="S178" i="15" s="1"/>
  <c r="R179" i="15"/>
  <c r="S179" i="15" s="1"/>
  <c r="R180" i="15"/>
  <c r="S180" i="15" s="1"/>
  <c r="R181" i="15"/>
  <c r="S181" i="15" s="1"/>
  <c r="R182" i="15"/>
  <c r="S182" i="15" s="1"/>
  <c r="R183" i="15"/>
  <c r="S183" i="15" s="1"/>
  <c r="R184" i="15"/>
  <c r="S184" i="15" s="1"/>
  <c r="R185" i="15"/>
  <c r="S185" i="15" s="1"/>
  <c r="R186" i="15"/>
  <c r="S186" i="15" s="1"/>
  <c r="R187" i="15"/>
  <c r="S187" i="15" s="1"/>
  <c r="R188" i="15"/>
  <c r="S188" i="15" s="1"/>
  <c r="R189" i="15"/>
  <c r="S189" i="15" s="1"/>
  <c r="R190" i="15"/>
  <c r="S190" i="15" s="1"/>
  <c r="R191" i="15"/>
  <c r="S191" i="15" s="1"/>
  <c r="R192" i="15"/>
  <c r="S192" i="15" s="1"/>
  <c r="R193" i="15"/>
  <c r="S193" i="15" s="1"/>
  <c r="V193" i="15" s="1"/>
  <c r="W193" i="15" s="1"/>
  <c r="R194" i="15"/>
  <c r="S194" i="15" s="1"/>
  <c r="R195" i="15"/>
  <c r="S195" i="15" s="1"/>
  <c r="R196" i="15"/>
  <c r="S196" i="15" s="1"/>
  <c r="R197" i="15"/>
  <c r="S197" i="15" s="1"/>
  <c r="R198" i="15"/>
  <c r="S198" i="15" s="1"/>
  <c r="R199" i="15"/>
  <c r="S199" i="15" s="1"/>
  <c r="R200" i="15"/>
  <c r="S200" i="15" s="1"/>
  <c r="R201" i="15"/>
  <c r="S201" i="15" s="1"/>
  <c r="R202" i="15"/>
  <c r="S202" i="15" s="1"/>
  <c r="R203" i="15"/>
  <c r="S203" i="15" s="1"/>
  <c r="R204" i="15"/>
  <c r="S204" i="15" s="1"/>
  <c r="R205" i="15"/>
  <c r="S205" i="15" s="1"/>
  <c r="R206" i="15"/>
  <c r="S206" i="15" s="1"/>
  <c r="R207" i="15"/>
  <c r="S207" i="15" s="1"/>
  <c r="R208" i="15"/>
  <c r="S208" i="15" s="1"/>
  <c r="R209" i="15"/>
  <c r="S209" i="15" s="1"/>
  <c r="R210" i="15"/>
  <c r="S210" i="15" s="1"/>
  <c r="R211" i="15"/>
  <c r="S211" i="15" s="1"/>
  <c r="R212" i="15"/>
  <c r="S212" i="15" s="1"/>
  <c r="R213" i="15"/>
  <c r="S213" i="15" s="1"/>
  <c r="R214" i="15"/>
  <c r="S214" i="15" s="1"/>
  <c r="R215" i="15"/>
  <c r="S215" i="15" s="1"/>
  <c r="R216" i="15"/>
  <c r="S216" i="15" s="1"/>
  <c r="R217" i="15"/>
  <c r="S217" i="15" s="1"/>
  <c r="R218" i="15"/>
  <c r="S218" i="15" s="1"/>
  <c r="R219" i="15"/>
  <c r="S219" i="15" s="1"/>
  <c r="R220" i="15"/>
  <c r="S220" i="15" s="1"/>
  <c r="R221" i="15"/>
  <c r="S221" i="15" s="1"/>
  <c r="R222" i="15"/>
  <c r="S222" i="15" s="1"/>
  <c r="R223" i="15"/>
  <c r="S223" i="15" s="1"/>
  <c r="R224" i="15"/>
  <c r="S224" i="15" s="1"/>
  <c r="R225" i="15"/>
  <c r="S225" i="15" s="1"/>
  <c r="V225" i="15" s="1"/>
  <c r="W225" i="15" s="1"/>
  <c r="R226" i="15"/>
  <c r="S226" i="15" s="1"/>
  <c r="R227" i="15"/>
  <c r="S227" i="15" s="1"/>
  <c r="R228" i="15"/>
  <c r="S228" i="15" s="1"/>
  <c r="R229" i="15"/>
  <c r="S229" i="15" s="1"/>
  <c r="R230" i="15"/>
  <c r="S230" i="15" s="1"/>
  <c r="R231" i="15"/>
  <c r="S231" i="15" s="1"/>
  <c r="R232" i="15"/>
  <c r="S232" i="15" s="1"/>
  <c r="R233" i="15"/>
  <c r="S233" i="15" s="1"/>
  <c r="R234" i="15"/>
  <c r="S234" i="15" s="1"/>
  <c r="R235" i="15"/>
  <c r="S235" i="15" s="1"/>
  <c r="R236" i="15"/>
  <c r="S236" i="15" s="1"/>
  <c r="R237" i="15"/>
  <c r="S237" i="15" s="1"/>
  <c r="R238" i="15"/>
  <c r="S238" i="15" s="1"/>
  <c r="R239" i="15"/>
  <c r="S239" i="15" s="1"/>
  <c r="R240" i="15"/>
  <c r="S240" i="15" s="1"/>
  <c r="T240" i="15" s="1"/>
  <c r="U240" i="15" s="1"/>
  <c r="R241" i="15"/>
  <c r="S241" i="15" s="1"/>
  <c r="R242" i="15"/>
  <c r="S242" i="15" s="1"/>
  <c r="R243" i="15"/>
  <c r="S243" i="15" s="1"/>
  <c r="R244" i="15"/>
  <c r="S244" i="15" s="1"/>
  <c r="R245" i="15"/>
  <c r="S245" i="15" s="1"/>
  <c r="R246" i="15"/>
  <c r="S246" i="15" s="1"/>
  <c r="R247" i="15"/>
  <c r="S247" i="15" s="1"/>
  <c r="R248" i="15"/>
  <c r="S248" i="15" s="1"/>
  <c r="R249" i="15"/>
  <c r="S249" i="15" s="1"/>
  <c r="R250" i="15"/>
  <c r="S250" i="15" s="1"/>
  <c r="R251" i="15"/>
  <c r="S251" i="15" s="1"/>
  <c r="R252" i="15"/>
  <c r="S252" i="15" s="1"/>
  <c r="R253" i="15"/>
  <c r="S253" i="15" s="1"/>
  <c r="R254" i="15"/>
  <c r="S254" i="15" s="1"/>
  <c r="R255" i="15"/>
  <c r="S255" i="15" s="1"/>
  <c r="R256" i="15"/>
  <c r="S256" i="15" s="1"/>
  <c r="R257" i="15"/>
  <c r="S257" i="15" s="1"/>
  <c r="V257" i="15" s="1"/>
  <c r="W257" i="15" s="1"/>
  <c r="R258" i="15"/>
  <c r="S258" i="15" s="1"/>
  <c r="R259" i="15"/>
  <c r="S259" i="15" s="1"/>
  <c r="R260" i="15"/>
  <c r="S260" i="15" s="1"/>
  <c r="R261" i="15"/>
  <c r="S261" i="15" s="1"/>
  <c r="R262" i="15"/>
  <c r="S262" i="15" s="1"/>
  <c r="R263" i="15"/>
  <c r="S263" i="15" s="1"/>
  <c r="R264" i="15"/>
  <c r="S264" i="15" s="1"/>
  <c r="R265" i="15"/>
  <c r="S265" i="15" s="1"/>
  <c r="R266" i="15"/>
  <c r="S266" i="15" s="1"/>
  <c r="R267" i="15"/>
  <c r="S267" i="15" s="1"/>
  <c r="R268" i="15"/>
  <c r="S268" i="15" s="1"/>
  <c r="R269" i="15"/>
  <c r="S269" i="15" s="1"/>
  <c r="R270" i="15"/>
  <c r="S270" i="15" s="1"/>
  <c r="R271" i="15"/>
  <c r="S271" i="15" s="1"/>
  <c r="R272" i="15"/>
  <c r="S272" i="15" s="1"/>
  <c r="R273" i="15"/>
  <c r="S273" i="15" s="1"/>
  <c r="R274" i="15"/>
  <c r="S274" i="15" s="1"/>
  <c r="R275" i="15"/>
  <c r="S275" i="15" s="1"/>
  <c r="R276" i="15"/>
  <c r="S276" i="15" s="1"/>
  <c r="T276" i="15" s="1"/>
  <c r="U276" i="15" s="1"/>
  <c r="R277" i="15"/>
  <c r="S277" i="15" s="1"/>
  <c r="R278" i="15"/>
  <c r="S278" i="15" s="1"/>
  <c r="R279" i="15"/>
  <c r="S279" i="15" s="1"/>
  <c r="R280" i="15"/>
  <c r="S280" i="15" s="1"/>
  <c r="R281" i="15"/>
  <c r="S281" i="15" s="1"/>
  <c r="R282" i="15"/>
  <c r="S282" i="15" s="1"/>
  <c r="R283" i="15"/>
  <c r="S283" i="15" s="1"/>
  <c r="R284" i="15"/>
  <c r="S284" i="15" s="1"/>
  <c r="R285" i="15"/>
  <c r="S285" i="15" s="1"/>
  <c r="R286" i="15"/>
  <c r="S286" i="15" s="1"/>
  <c r="R287" i="15"/>
  <c r="S287" i="15" s="1"/>
  <c r="R288" i="15"/>
  <c r="S288" i="15" s="1"/>
  <c r="R289" i="15"/>
  <c r="S289" i="15" s="1"/>
  <c r="V289" i="15" s="1"/>
  <c r="W289" i="15" s="1"/>
  <c r="R290" i="15"/>
  <c r="S290" i="15" s="1"/>
  <c r="R291" i="15"/>
  <c r="S291" i="15" s="1"/>
  <c r="R292" i="15"/>
  <c r="S292" i="15" s="1"/>
  <c r="R293" i="15"/>
  <c r="S293" i="15" s="1"/>
  <c r="R294" i="15"/>
  <c r="S294" i="15" s="1"/>
  <c r="R295" i="15"/>
  <c r="S295" i="15" s="1"/>
  <c r="R296" i="15"/>
  <c r="S296" i="15" s="1"/>
  <c r="R297" i="15"/>
  <c r="S297" i="15" s="1"/>
  <c r="R298" i="15"/>
  <c r="S298" i="15" s="1"/>
  <c r="R299" i="15"/>
  <c r="S299" i="15" s="1"/>
  <c r="R300" i="15"/>
  <c r="S300" i="15" s="1"/>
  <c r="R301" i="15"/>
  <c r="S301" i="15" s="1"/>
  <c r="R302" i="15"/>
  <c r="S302" i="15" s="1"/>
  <c r="R303" i="15"/>
  <c r="S303" i="15" s="1"/>
  <c r="R304" i="15"/>
  <c r="S304" i="15" s="1"/>
  <c r="T304" i="15" s="1"/>
  <c r="U304" i="15" s="1"/>
  <c r="R305" i="15"/>
  <c r="S305" i="15" s="1"/>
  <c r="R306" i="15"/>
  <c r="S306" i="15" s="1"/>
  <c r="R307" i="15"/>
  <c r="S307" i="15" s="1"/>
  <c r="R308" i="15"/>
  <c r="S308" i="15" s="1"/>
  <c r="R309" i="15"/>
  <c r="S309" i="15" s="1"/>
  <c r="R310" i="15"/>
  <c r="S310" i="15" s="1"/>
  <c r="R311" i="15"/>
  <c r="S311" i="15" s="1"/>
  <c r="R312" i="15"/>
  <c r="S312" i="15" s="1"/>
  <c r="R313" i="15"/>
  <c r="S313" i="15" s="1"/>
  <c r="R314" i="15"/>
  <c r="S314" i="15" s="1"/>
  <c r="R315" i="15"/>
  <c r="S315" i="15" s="1"/>
  <c r="R316" i="15"/>
  <c r="S316" i="15" s="1"/>
  <c r="R317" i="15"/>
  <c r="S317" i="15" s="1"/>
  <c r="R318" i="15"/>
  <c r="S318" i="15" s="1"/>
  <c r="R319" i="15"/>
  <c r="S319" i="15" s="1"/>
  <c r="R320" i="15"/>
  <c r="S320" i="15" s="1"/>
  <c r="R321" i="15"/>
  <c r="S321" i="15" s="1"/>
  <c r="V321" i="15" s="1"/>
  <c r="W321" i="15" s="1"/>
  <c r="R322" i="15"/>
  <c r="S322" i="15" s="1"/>
  <c r="R323" i="15"/>
  <c r="S323" i="15" s="1"/>
  <c r="R324" i="15"/>
  <c r="S324" i="15" s="1"/>
  <c r="R325" i="15"/>
  <c r="S325" i="15" s="1"/>
  <c r="R326" i="15"/>
  <c r="S326" i="15" s="1"/>
  <c r="R327" i="15"/>
  <c r="S327" i="15" s="1"/>
  <c r="R328" i="15"/>
  <c r="S328" i="15" s="1"/>
  <c r="R329" i="15"/>
  <c r="S329" i="15" s="1"/>
  <c r="R330" i="15"/>
  <c r="S330" i="15" s="1"/>
  <c r="R331" i="15"/>
  <c r="S331" i="15" s="1"/>
  <c r="R332" i="15"/>
  <c r="S332" i="15" s="1"/>
  <c r="R333" i="15"/>
  <c r="S333" i="15" s="1"/>
  <c r="R334" i="15"/>
  <c r="S334" i="15" s="1"/>
  <c r="R335" i="15"/>
  <c r="S335" i="15" s="1"/>
  <c r="R336" i="15"/>
  <c r="S336" i="15" s="1"/>
  <c r="R337" i="15"/>
  <c r="S337" i="15" s="1"/>
  <c r="R338" i="15"/>
  <c r="S338" i="15" s="1"/>
  <c r="R339" i="15"/>
  <c r="S339" i="15" s="1"/>
  <c r="R340" i="15"/>
  <c r="S340" i="15" s="1"/>
  <c r="R341" i="15"/>
  <c r="S341" i="15" s="1"/>
  <c r="R342" i="15"/>
  <c r="S342" i="15" s="1"/>
  <c r="R343" i="15"/>
  <c r="S343" i="15" s="1"/>
  <c r="R344" i="15"/>
  <c r="S344" i="15" s="1"/>
  <c r="R345" i="15"/>
  <c r="S345" i="15" s="1"/>
  <c r="R346" i="15"/>
  <c r="S346" i="15" s="1"/>
  <c r="R347" i="15"/>
  <c r="S347" i="15" s="1"/>
  <c r="V347" i="15" s="1"/>
  <c r="W347" i="15" s="1"/>
  <c r="R348" i="15"/>
  <c r="S348" i="15" s="1"/>
  <c r="R349" i="15"/>
  <c r="S349" i="15" s="1"/>
  <c r="R350" i="15"/>
  <c r="S350" i="15" s="1"/>
  <c r="V350" i="15" s="1"/>
  <c r="W350" i="15" s="1"/>
  <c r="R351" i="15"/>
  <c r="S351" i="15" s="1"/>
  <c r="R352" i="15"/>
  <c r="S352" i="15" s="1"/>
  <c r="R353" i="15"/>
  <c r="S353" i="15" s="1"/>
  <c r="V353" i="15" s="1"/>
  <c r="W353" i="15" s="1"/>
  <c r="R354" i="15"/>
  <c r="S354" i="15" s="1"/>
  <c r="R355" i="15"/>
  <c r="S355" i="15" s="1"/>
  <c r="R356" i="15"/>
  <c r="S356" i="15" s="1"/>
  <c r="R357" i="15"/>
  <c r="S357" i="15" s="1"/>
  <c r="R358" i="15"/>
  <c r="S358" i="15" s="1"/>
  <c r="T358" i="15" s="1"/>
  <c r="U358" i="15" s="1"/>
  <c r="R359" i="15"/>
  <c r="S359" i="15" s="1"/>
  <c r="R360" i="15"/>
  <c r="S360" i="15" s="1"/>
  <c r="V360" i="15" s="1"/>
  <c r="W360" i="15" s="1"/>
  <c r="R361" i="15"/>
  <c r="S361" i="15" s="1"/>
  <c r="R362" i="15"/>
  <c r="S362" i="15" s="1"/>
  <c r="R363" i="15"/>
  <c r="S363" i="15" s="1"/>
  <c r="R364" i="15"/>
  <c r="S364" i="15" s="1"/>
  <c r="R365" i="15"/>
  <c r="S365" i="15" s="1"/>
  <c r="R366" i="15"/>
  <c r="S366" i="15" s="1"/>
  <c r="R367" i="15"/>
  <c r="S367" i="15" s="1"/>
  <c r="R368" i="15"/>
  <c r="S368" i="15" s="1"/>
  <c r="V368" i="15" s="1"/>
  <c r="W368" i="15" s="1"/>
  <c r="R369" i="15"/>
  <c r="S369" i="15" s="1"/>
  <c r="R370" i="15"/>
  <c r="S370" i="15" s="1"/>
  <c r="R371" i="15"/>
  <c r="S371" i="15" s="1"/>
  <c r="V371" i="15" s="1"/>
  <c r="W371" i="15" s="1"/>
  <c r="R372" i="15"/>
  <c r="S372" i="15" s="1"/>
  <c r="R373" i="15"/>
  <c r="S373" i="15" s="1"/>
  <c r="R374" i="15"/>
  <c r="S374" i="15" s="1"/>
  <c r="R375" i="15"/>
  <c r="S375" i="15" s="1"/>
  <c r="R376" i="15"/>
  <c r="S376" i="15" s="1"/>
  <c r="R377" i="15"/>
  <c r="S377" i="15" s="1"/>
  <c r="R378" i="15"/>
  <c r="S378" i="15" s="1"/>
  <c r="R379" i="15"/>
  <c r="S379" i="15" s="1"/>
  <c r="V379" i="15" s="1"/>
  <c r="W379" i="15" s="1"/>
  <c r="R380" i="15"/>
  <c r="S380" i="15" s="1"/>
  <c r="R381" i="15"/>
  <c r="S381" i="15" s="1"/>
  <c r="R382" i="15"/>
  <c r="S382" i="15" s="1"/>
  <c r="V382" i="15" s="1"/>
  <c r="W382" i="15" s="1"/>
  <c r="R383" i="15"/>
  <c r="S383" i="15" s="1"/>
  <c r="R384" i="15"/>
  <c r="S384" i="15" s="1"/>
  <c r="R385" i="15"/>
  <c r="S385" i="15" s="1"/>
  <c r="V385" i="15" s="1"/>
  <c r="W385" i="15" s="1"/>
  <c r="R386" i="15"/>
  <c r="S386" i="15" s="1"/>
  <c r="R387" i="15"/>
  <c r="S387" i="15" s="1"/>
  <c r="R388" i="15"/>
  <c r="S388" i="15" s="1"/>
  <c r="R389" i="15"/>
  <c r="S389" i="15" s="1"/>
  <c r="R390" i="15"/>
  <c r="S390" i="15" s="1"/>
  <c r="V390" i="15" s="1"/>
  <c r="W390" i="15" s="1"/>
  <c r="R391" i="15"/>
  <c r="S391" i="15" s="1"/>
  <c r="R392" i="15"/>
  <c r="S392" i="15" s="1"/>
  <c r="V392" i="15" s="1"/>
  <c r="W392" i="15" s="1"/>
  <c r="R393" i="15"/>
  <c r="S393" i="15" s="1"/>
  <c r="R394" i="15"/>
  <c r="S394" i="15" s="1"/>
  <c r="R395" i="15"/>
  <c r="S395" i="15" s="1"/>
  <c r="R396" i="15"/>
  <c r="S396" i="15" s="1"/>
  <c r="R397" i="15"/>
  <c r="S397" i="15" s="1"/>
  <c r="R398" i="15"/>
  <c r="S398" i="15" s="1"/>
  <c r="R399" i="15"/>
  <c r="S399" i="15" s="1"/>
  <c r="R400" i="15"/>
  <c r="S400" i="15" s="1"/>
  <c r="V400" i="15" s="1"/>
  <c r="W400" i="15" s="1"/>
  <c r="R401" i="15"/>
  <c r="S401" i="15" s="1"/>
  <c r="R402" i="15"/>
  <c r="S402" i="15" s="1"/>
  <c r="R403" i="15"/>
  <c r="S403" i="15" s="1"/>
  <c r="V403" i="15" s="1"/>
  <c r="W403" i="15" s="1"/>
  <c r="R404" i="15"/>
  <c r="S404" i="15" s="1"/>
  <c r="R405" i="15"/>
  <c r="S405" i="15" s="1"/>
  <c r="R406" i="15"/>
  <c r="S406" i="15" s="1"/>
  <c r="R407" i="15"/>
  <c r="S407" i="15" s="1"/>
  <c r="R408" i="15"/>
  <c r="S408" i="15" s="1"/>
  <c r="R409" i="15"/>
  <c r="S409" i="15" s="1"/>
  <c r="R410" i="15"/>
  <c r="S410" i="15" s="1"/>
  <c r="R411" i="15"/>
  <c r="S411" i="15" s="1"/>
  <c r="V411" i="15" s="1"/>
  <c r="W411" i="15" s="1"/>
  <c r="R412" i="15"/>
  <c r="S412" i="15" s="1"/>
  <c r="R413" i="15"/>
  <c r="S413" i="15" s="1"/>
  <c r="R414" i="15"/>
  <c r="S414" i="15" s="1"/>
  <c r="V414" i="15" s="1"/>
  <c r="W414" i="15" s="1"/>
  <c r="R415" i="15"/>
  <c r="S415" i="15" s="1"/>
  <c r="R416" i="15"/>
  <c r="S416" i="15" s="1"/>
  <c r="R417" i="15"/>
  <c r="S417" i="15" s="1"/>
  <c r="V417" i="15" s="1"/>
  <c r="W417" i="15" s="1"/>
  <c r="R418" i="15"/>
  <c r="S418" i="15" s="1"/>
  <c r="R419" i="15"/>
  <c r="S419" i="15" s="1"/>
  <c r="R420" i="15"/>
  <c r="S420" i="15" s="1"/>
  <c r="R421" i="15"/>
  <c r="S421" i="15" s="1"/>
  <c r="R422" i="15"/>
  <c r="S422" i="15" s="1"/>
  <c r="V422" i="15" s="1"/>
  <c r="W422" i="15" s="1"/>
  <c r="R423" i="15"/>
  <c r="S423" i="15" s="1"/>
  <c r="R424" i="15"/>
  <c r="S424" i="15" s="1"/>
  <c r="V424" i="15" s="1"/>
  <c r="W424" i="15" s="1"/>
  <c r="R425" i="15"/>
  <c r="S425" i="15" s="1"/>
  <c r="R426" i="15"/>
  <c r="S426" i="15" s="1"/>
  <c r="R427" i="15"/>
  <c r="S427" i="15" s="1"/>
  <c r="R428" i="15"/>
  <c r="S428" i="15" s="1"/>
  <c r="R429" i="15"/>
  <c r="S429" i="15" s="1"/>
  <c r="R430" i="15"/>
  <c r="S430" i="15" s="1"/>
  <c r="R431" i="15"/>
  <c r="S431" i="15" s="1"/>
  <c r="R432" i="15"/>
  <c r="S432" i="15" s="1"/>
  <c r="V432" i="15" s="1"/>
  <c r="W432" i="15" s="1"/>
  <c r="R433" i="15"/>
  <c r="S433" i="15" s="1"/>
  <c r="T433" i="15" s="1"/>
  <c r="U433" i="15" s="1"/>
  <c r="R434" i="15"/>
  <c r="S434" i="15" s="1"/>
  <c r="R435" i="15"/>
  <c r="S435" i="15" s="1"/>
  <c r="V435" i="15" s="1"/>
  <c r="W435" i="15" s="1"/>
  <c r="R436" i="15"/>
  <c r="S436" i="15" s="1"/>
  <c r="R437" i="15"/>
  <c r="S437" i="15" s="1"/>
  <c r="R438" i="15"/>
  <c r="S438" i="15" s="1"/>
  <c r="R439" i="15"/>
  <c r="S439" i="15" s="1"/>
  <c r="R440" i="15"/>
  <c r="S440" i="15" s="1"/>
  <c r="R441" i="15"/>
  <c r="S441" i="15" s="1"/>
  <c r="R442" i="15"/>
  <c r="S442" i="15" s="1"/>
  <c r="R443" i="15"/>
  <c r="S443" i="15" s="1"/>
  <c r="V443" i="15" s="1"/>
  <c r="W443" i="15" s="1"/>
  <c r="R444" i="15"/>
  <c r="S444" i="15" s="1"/>
  <c r="R445" i="15"/>
  <c r="S445" i="15" s="1"/>
  <c r="R446" i="15"/>
  <c r="S446" i="15" s="1"/>
  <c r="V446" i="15" s="1"/>
  <c r="W446" i="15" s="1"/>
  <c r="R447" i="15"/>
  <c r="S447" i="15" s="1"/>
  <c r="R448" i="15"/>
  <c r="S448" i="15" s="1"/>
  <c r="R449" i="15"/>
  <c r="S449" i="15" s="1"/>
  <c r="V449" i="15" s="1"/>
  <c r="W449" i="15" s="1"/>
  <c r="R450" i="15"/>
  <c r="S450" i="15" s="1"/>
  <c r="R451" i="15"/>
  <c r="S451" i="15" s="1"/>
  <c r="R452" i="15"/>
  <c r="S452" i="15" s="1"/>
  <c r="R453" i="15"/>
  <c r="S453" i="15" s="1"/>
  <c r="R454" i="15"/>
  <c r="S454" i="15" s="1"/>
  <c r="V454" i="15" s="1"/>
  <c r="W454" i="15" s="1"/>
  <c r="R455" i="15"/>
  <c r="S455" i="15" s="1"/>
  <c r="R456" i="15"/>
  <c r="S456" i="15" s="1"/>
  <c r="V456" i="15" s="1"/>
  <c r="W456" i="15" s="1"/>
  <c r="R457" i="15"/>
  <c r="S457" i="15" s="1"/>
  <c r="R458" i="15"/>
  <c r="S458" i="15" s="1"/>
  <c r="R459" i="15"/>
  <c r="S459" i="15" s="1"/>
  <c r="T459" i="15" s="1"/>
  <c r="U459" i="15" s="1"/>
  <c r="R460" i="15"/>
  <c r="S460" i="15" s="1"/>
  <c r="R461" i="15"/>
  <c r="S461" i="15" s="1"/>
  <c r="R462" i="15"/>
  <c r="S462" i="15" s="1"/>
  <c r="R463" i="15"/>
  <c r="S463" i="15" s="1"/>
  <c r="R464" i="15"/>
  <c r="S464" i="15" s="1"/>
  <c r="V464" i="15" s="1"/>
  <c r="W464" i="15" s="1"/>
  <c r="R465" i="15"/>
  <c r="S465" i="15" s="1"/>
  <c r="R466" i="15"/>
  <c r="S466" i="15" s="1"/>
  <c r="R467" i="15"/>
  <c r="S467" i="15" s="1"/>
  <c r="V467" i="15" s="1"/>
  <c r="W467" i="15" s="1"/>
  <c r="R468" i="15"/>
  <c r="S468" i="15" s="1"/>
  <c r="R469" i="15"/>
  <c r="S469" i="15" s="1"/>
  <c r="R470" i="15"/>
  <c r="S470" i="15" s="1"/>
  <c r="R471" i="15"/>
  <c r="S471" i="15" s="1"/>
  <c r="R472" i="15"/>
  <c r="S472" i="15" s="1"/>
  <c r="R473" i="15"/>
  <c r="S473" i="15" s="1"/>
  <c r="R474" i="15"/>
  <c r="S474" i="15" s="1"/>
  <c r="R475" i="15"/>
  <c r="S475" i="15" s="1"/>
  <c r="V475" i="15" s="1"/>
  <c r="W475" i="15" s="1"/>
  <c r="R476" i="15"/>
  <c r="S476" i="15" s="1"/>
  <c r="R477" i="15"/>
  <c r="S477" i="15" s="1"/>
  <c r="R478" i="15"/>
  <c r="S478" i="15" s="1"/>
  <c r="V478" i="15" s="1"/>
  <c r="W478" i="15" s="1"/>
  <c r="R479" i="15"/>
  <c r="S479" i="15" s="1"/>
  <c r="R480" i="15"/>
  <c r="S480" i="15" s="1"/>
  <c r="R481" i="15"/>
  <c r="S481" i="15" s="1"/>
  <c r="V481" i="15" s="1"/>
  <c r="W481" i="15" s="1"/>
  <c r="R482" i="15"/>
  <c r="S482" i="15" s="1"/>
  <c r="R483" i="15"/>
  <c r="S483" i="15" s="1"/>
  <c r="R484" i="15"/>
  <c r="S484" i="15" s="1"/>
  <c r="R485" i="15"/>
  <c r="S485" i="15" s="1"/>
  <c r="R486" i="15"/>
  <c r="S486" i="15" s="1"/>
  <c r="V486" i="15" s="1"/>
  <c r="W486" i="15" s="1"/>
  <c r="R487" i="15"/>
  <c r="S487" i="15" s="1"/>
  <c r="R488" i="15"/>
  <c r="S488" i="15" s="1"/>
  <c r="V488" i="15" s="1"/>
  <c r="W488" i="15" s="1"/>
  <c r="R489" i="15"/>
  <c r="S489" i="15" s="1"/>
  <c r="R490" i="15"/>
  <c r="S490" i="15" s="1"/>
  <c r="R491" i="15"/>
  <c r="S491" i="15" s="1"/>
  <c r="R492" i="15"/>
  <c r="S492" i="15" s="1"/>
  <c r="R493" i="15"/>
  <c r="S493" i="15" s="1"/>
  <c r="R494" i="15"/>
  <c r="S494" i="15" s="1"/>
  <c r="R495" i="15"/>
  <c r="S495" i="15" s="1"/>
  <c r="R496" i="15"/>
  <c r="S496" i="15" s="1"/>
  <c r="V496" i="15" s="1"/>
  <c r="W496" i="15" s="1"/>
  <c r="R497" i="15"/>
  <c r="S497" i="15" s="1"/>
  <c r="R498" i="15"/>
  <c r="S498" i="15" s="1"/>
  <c r="R499" i="15"/>
  <c r="S499" i="15" s="1"/>
  <c r="V499" i="15" s="1"/>
  <c r="W499" i="15" s="1"/>
  <c r="R500" i="15"/>
  <c r="S500" i="15" s="1"/>
  <c r="R501" i="15"/>
  <c r="S501" i="15" s="1"/>
  <c r="R502" i="15"/>
  <c r="S502" i="15" s="1"/>
  <c r="R503" i="15"/>
  <c r="S503" i="15" s="1"/>
  <c r="R504" i="15"/>
  <c r="S504" i="15" s="1"/>
  <c r="T504" i="15" s="1"/>
  <c r="U504" i="15" s="1"/>
  <c r="R505" i="15"/>
  <c r="S505" i="15" s="1"/>
  <c r="R506" i="15"/>
  <c r="S506" i="15" s="1"/>
  <c r="R507" i="15"/>
  <c r="S507" i="15" s="1"/>
  <c r="V507" i="15" s="1"/>
  <c r="W507" i="15" s="1"/>
  <c r="R508" i="15"/>
  <c r="S508" i="15" s="1"/>
  <c r="R509" i="15"/>
  <c r="S509" i="15" s="1"/>
  <c r="R510" i="15"/>
  <c r="S510" i="15" s="1"/>
  <c r="V510" i="15" s="1"/>
  <c r="W510" i="15" s="1"/>
  <c r="R511" i="15"/>
  <c r="S511" i="15" s="1"/>
  <c r="R512" i="15"/>
  <c r="S512" i="15" s="1"/>
  <c r="R513" i="15"/>
  <c r="S513" i="15" s="1"/>
  <c r="V513" i="15" s="1"/>
  <c r="W513" i="15" s="1"/>
  <c r="R514" i="15"/>
  <c r="S514" i="15" s="1"/>
  <c r="R515" i="15"/>
  <c r="S515" i="15" s="1"/>
  <c r="R516" i="15"/>
  <c r="S516" i="15" s="1"/>
  <c r="R517" i="15"/>
  <c r="S517" i="15" s="1"/>
  <c r="R518" i="15"/>
  <c r="S518" i="15" s="1"/>
  <c r="V518" i="15" s="1"/>
  <c r="W518" i="15" s="1"/>
  <c r="R519" i="15"/>
  <c r="S519" i="15" s="1"/>
  <c r="R520" i="15"/>
  <c r="S520" i="15" s="1"/>
  <c r="V520" i="15" s="1"/>
  <c r="W520" i="15" s="1"/>
  <c r="R521" i="15"/>
  <c r="S521" i="15" s="1"/>
  <c r="C3" i="15"/>
  <c r="D3" i="15"/>
  <c r="E3" i="15"/>
  <c r="F3" i="15"/>
  <c r="G3" i="15"/>
  <c r="H3" i="15"/>
  <c r="I3" i="15"/>
  <c r="J3" i="15"/>
  <c r="K3" i="15"/>
  <c r="L3" i="15"/>
  <c r="M3" i="15"/>
  <c r="N3" i="15"/>
  <c r="O3" i="15"/>
  <c r="P3" i="15"/>
  <c r="Q3" i="15"/>
  <c r="B3" i="15"/>
  <c r="T48" i="15" l="1"/>
  <c r="U48" i="15" s="1"/>
  <c r="T8" i="15"/>
  <c r="U8" i="15" s="1"/>
  <c r="V176" i="15"/>
  <c r="W176" i="15" s="1"/>
  <c r="T486" i="15"/>
  <c r="U486" i="15" s="1"/>
  <c r="T80" i="15"/>
  <c r="U80" i="15" s="1"/>
  <c r="T72" i="15"/>
  <c r="U72" i="15" s="1"/>
  <c r="T55" i="15"/>
  <c r="U55" i="15" s="1"/>
  <c r="T456" i="15"/>
  <c r="U456" i="15" s="1"/>
  <c r="T40" i="15"/>
  <c r="U40" i="15" s="1"/>
  <c r="T400" i="15"/>
  <c r="U400" i="15" s="1"/>
  <c r="T16" i="15"/>
  <c r="U16" i="15" s="1"/>
  <c r="T371" i="15"/>
  <c r="U371" i="15" s="1"/>
  <c r="T87" i="15"/>
  <c r="U87" i="15" s="1"/>
  <c r="V508" i="15"/>
  <c r="W508" i="15" s="1"/>
  <c r="T508" i="15"/>
  <c r="U508" i="15" s="1"/>
  <c r="V460" i="15"/>
  <c r="W460" i="15" s="1"/>
  <c r="T460" i="15"/>
  <c r="U460" i="15" s="1"/>
  <c r="V428" i="15"/>
  <c r="W428" i="15" s="1"/>
  <c r="T428" i="15"/>
  <c r="U428" i="15" s="1"/>
  <c r="V396" i="15"/>
  <c r="W396" i="15" s="1"/>
  <c r="T396" i="15"/>
  <c r="U396" i="15" s="1"/>
  <c r="V364" i="15"/>
  <c r="W364" i="15" s="1"/>
  <c r="T364" i="15"/>
  <c r="U364" i="15" s="1"/>
  <c r="V332" i="15"/>
  <c r="W332" i="15" s="1"/>
  <c r="T332" i="15"/>
  <c r="U332" i="15" s="1"/>
  <c r="V316" i="15"/>
  <c r="W316" i="15" s="1"/>
  <c r="T316" i="15"/>
  <c r="U316" i="15" s="1"/>
  <c r="V292" i="15"/>
  <c r="W292" i="15" s="1"/>
  <c r="T292" i="15"/>
  <c r="U292" i="15" s="1"/>
  <c r="T260" i="15"/>
  <c r="U260" i="15" s="1"/>
  <c r="V260" i="15"/>
  <c r="W260" i="15" s="1"/>
  <c r="V228" i="15"/>
  <c r="W228" i="15" s="1"/>
  <c r="T228" i="15"/>
  <c r="U228" i="15" s="1"/>
  <c r="V196" i="15"/>
  <c r="W196" i="15" s="1"/>
  <c r="T196" i="15"/>
  <c r="U196" i="15" s="1"/>
  <c r="V180" i="15"/>
  <c r="W180" i="15" s="1"/>
  <c r="T180" i="15"/>
  <c r="U180" i="15" s="1"/>
  <c r="T164" i="15"/>
  <c r="U164" i="15" s="1"/>
  <c r="V164" i="15"/>
  <c r="W164" i="15" s="1"/>
  <c r="V140" i="15"/>
  <c r="W140" i="15" s="1"/>
  <c r="T140" i="15"/>
  <c r="U140" i="15" s="1"/>
  <c r="V124" i="15"/>
  <c r="W124" i="15" s="1"/>
  <c r="T124" i="15"/>
  <c r="U124" i="15" s="1"/>
  <c r="V108" i="15"/>
  <c r="W108" i="15" s="1"/>
  <c r="T108" i="15"/>
  <c r="U108" i="15" s="1"/>
  <c r="V6" i="15"/>
  <c r="V498" i="15"/>
  <c r="W498" i="15" s="1"/>
  <c r="T498" i="15"/>
  <c r="U498" i="15" s="1"/>
  <c r="V466" i="15"/>
  <c r="W466" i="15" s="1"/>
  <c r="T466" i="15"/>
  <c r="U466" i="15" s="1"/>
  <c r="V450" i="15"/>
  <c r="W450" i="15" s="1"/>
  <c r="T450" i="15"/>
  <c r="U450" i="15" s="1"/>
  <c r="V418" i="15"/>
  <c r="W418" i="15" s="1"/>
  <c r="T418" i="15"/>
  <c r="U418" i="15" s="1"/>
  <c r="V402" i="15"/>
  <c r="W402" i="15" s="1"/>
  <c r="T402" i="15"/>
  <c r="U402" i="15" s="1"/>
  <c r="V378" i="15"/>
  <c r="W378" i="15" s="1"/>
  <c r="T378" i="15"/>
  <c r="U378" i="15" s="1"/>
  <c r="V354" i="15"/>
  <c r="W354" i="15" s="1"/>
  <c r="T354" i="15"/>
  <c r="U354" i="15" s="1"/>
  <c r="V338" i="15"/>
  <c r="W338" i="15" s="1"/>
  <c r="T338" i="15"/>
  <c r="U338" i="15" s="1"/>
  <c r="V330" i="15"/>
  <c r="W330" i="15" s="1"/>
  <c r="T330" i="15"/>
  <c r="U330" i="15" s="1"/>
  <c r="V306" i="15"/>
  <c r="W306" i="15" s="1"/>
  <c r="T306" i="15"/>
  <c r="U306" i="15" s="1"/>
  <c r="V290" i="15"/>
  <c r="W290" i="15" s="1"/>
  <c r="T290" i="15"/>
  <c r="U290" i="15" s="1"/>
  <c r="V282" i="15"/>
  <c r="W282" i="15" s="1"/>
  <c r="T282" i="15"/>
  <c r="U282" i="15" s="1"/>
  <c r="V274" i="15"/>
  <c r="W274" i="15" s="1"/>
  <c r="T274" i="15"/>
  <c r="U274" i="15" s="1"/>
  <c r="V266" i="15"/>
  <c r="W266" i="15" s="1"/>
  <c r="T266" i="15"/>
  <c r="U266" i="15" s="1"/>
  <c r="V258" i="15"/>
  <c r="W258" i="15" s="1"/>
  <c r="T258" i="15"/>
  <c r="U258" i="15" s="1"/>
  <c r="V250" i="15"/>
  <c r="W250" i="15" s="1"/>
  <c r="T250" i="15"/>
  <c r="U250" i="15" s="1"/>
  <c r="V242" i="15"/>
  <c r="W242" i="15" s="1"/>
  <c r="T242" i="15"/>
  <c r="U242" i="15" s="1"/>
  <c r="V226" i="15"/>
  <c r="W226" i="15" s="1"/>
  <c r="T226" i="15"/>
  <c r="U226" i="15" s="1"/>
  <c r="V218" i="15"/>
  <c r="W218" i="15" s="1"/>
  <c r="T218" i="15"/>
  <c r="U218" i="15" s="1"/>
  <c r="V210" i="15"/>
  <c r="W210" i="15" s="1"/>
  <c r="T210" i="15"/>
  <c r="U210" i="15" s="1"/>
  <c r="V202" i="15"/>
  <c r="W202" i="15" s="1"/>
  <c r="T202" i="15"/>
  <c r="U202" i="15" s="1"/>
  <c r="V194" i="15"/>
  <c r="W194" i="15" s="1"/>
  <c r="T194" i="15"/>
  <c r="U194" i="15" s="1"/>
  <c r="V186" i="15"/>
  <c r="W186" i="15" s="1"/>
  <c r="T186" i="15"/>
  <c r="U186" i="15" s="1"/>
  <c r="V178" i="15"/>
  <c r="W178" i="15" s="1"/>
  <c r="T178" i="15"/>
  <c r="U178" i="15" s="1"/>
  <c r="V162" i="15"/>
  <c r="W162" i="15" s="1"/>
  <c r="T162" i="15"/>
  <c r="U162" i="15" s="1"/>
  <c r="V154" i="15"/>
  <c r="W154" i="15" s="1"/>
  <c r="T154" i="15"/>
  <c r="U154" i="15" s="1"/>
  <c r="T146" i="15"/>
  <c r="U146" i="15" s="1"/>
  <c r="V146" i="15"/>
  <c r="W146" i="15" s="1"/>
  <c r="V130" i="15"/>
  <c r="W130" i="15" s="1"/>
  <c r="T130" i="15"/>
  <c r="U130" i="15" s="1"/>
  <c r="T122" i="15"/>
  <c r="U122" i="15" s="1"/>
  <c r="V122" i="15"/>
  <c r="W122" i="15" s="1"/>
  <c r="V82" i="15"/>
  <c r="W82" i="15" s="1"/>
  <c r="T82" i="15"/>
  <c r="U82" i="15" s="1"/>
  <c r="V18" i="15"/>
  <c r="W18" i="15" s="1"/>
  <c r="T18" i="15"/>
  <c r="U18" i="15" s="1"/>
  <c r="T484" i="15"/>
  <c r="U484" i="15" s="1"/>
  <c r="V484" i="15"/>
  <c r="W484" i="15" s="1"/>
  <c r="T420" i="15"/>
  <c r="U420" i="15" s="1"/>
  <c r="V420" i="15"/>
  <c r="W420" i="15" s="1"/>
  <c r="T356" i="15"/>
  <c r="U356" i="15" s="1"/>
  <c r="V356" i="15"/>
  <c r="W356" i="15" s="1"/>
  <c r="V308" i="15"/>
  <c r="W308" i="15" s="1"/>
  <c r="T308" i="15"/>
  <c r="U308" i="15" s="1"/>
  <c r="V268" i="15"/>
  <c r="W268" i="15" s="1"/>
  <c r="T268" i="15"/>
  <c r="U268" i="15" s="1"/>
  <c r="V220" i="15"/>
  <c r="W220" i="15" s="1"/>
  <c r="T220" i="15"/>
  <c r="U220" i="15" s="1"/>
  <c r="V172" i="15"/>
  <c r="W172" i="15" s="1"/>
  <c r="T172" i="15"/>
  <c r="U172" i="15" s="1"/>
  <c r="V506" i="15"/>
  <c r="W506" i="15" s="1"/>
  <c r="T506" i="15"/>
  <c r="U506" i="15" s="1"/>
  <c r="V474" i="15"/>
  <c r="W474" i="15" s="1"/>
  <c r="T474" i="15"/>
  <c r="U474" i="15" s="1"/>
  <c r="V434" i="15"/>
  <c r="W434" i="15" s="1"/>
  <c r="T434" i="15"/>
  <c r="U434" i="15" s="1"/>
  <c r="V386" i="15"/>
  <c r="W386" i="15" s="1"/>
  <c r="T386" i="15"/>
  <c r="U386" i="15" s="1"/>
  <c r="V322" i="15"/>
  <c r="W322" i="15" s="1"/>
  <c r="T322" i="15"/>
  <c r="U322" i="15" s="1"/>
  <c r="V503" i="15"/>
  <c r="W503" i="15" s="1"/>
  <c r="T503" i="15"/>
  <c r="U503" i="15" s="1"/>
  <c r="T479" i="15"/>
  <c r="U479" i="15" s="1"/>
  <c r="V479" i="15"/>
  <c r="W479" i="15" s="1"/>
  <c r="V463" i="15"/>
  <c r="W463" i="15" s="1"/>
  <c r="T463" i="15"/>
  <c r="U463" i="15" s="1"/>
  <c r="T431" i="15"/>
  <c r="U431" i="15" s="1"/>
  <c r="V431" i="15"/>
  <c r="W431" i="15" s="1"/>
  <c r="V415" i="15"/>
  <c r="W415" i="15" s="1"/>
  <c r="T415" i="15"/>
  <c r="U415" i="15" s="1"/>
  <c r="T399" i="15"/>
  <c r="U399" i="15" s="1"/>
  <c r="V399" i="15"/>
  <c r="W399" i="15" s="1"/>
  <c r="V367" i="15"/>
  <c r="W367" i="15" s="1"/>
  <c r="T367" i="15"/>
  <c r="U367" i="15" s="1"/>
  <c r="V351" i="15"/>
  <c r="W351" i="15" s="1"/>
  <c r="T351" i="15"/>
  <c r="U351" i="15" s="1"/>
  <c r="V327" i="15"/>
  <c r="W327" i="15" s="1"/>
  <c r="T327" i="15"/>
  <c r="U327" i="15" s="1"/>
  <c r="T303" i="15"/>
  <c r="U303" i="15" s="1"/>
  <c r="V303" i="15"/>
  <c r="W303" i="15" s="1"/>
  <c r="V279" i="15"/>
  <c r="W279" i="15" s="1"/>
  <c r="T279" i="15"/>
  <c r="U279" i="15" s="1"/>
  <c r="T263" i="15"/>
  <c r="U263" i="15" s="1"/>
  <c r="V263" i="15"/>
  <c r="W263" i="15" s="1"/>
  <c r="V231" i="15"/>
  <c r="W231" i="15" s="1"/>
  <c r="T231" i="15"/>
  <c r="U231" i="15" s="1"/>
  <c r="V215" i="15"/>
  <c r="W215" i="15" s="1"/>
  <c r="T215" i="15"/>
  <c r="U215" i="15" s="1"/>
  <c r="T199" i="15"/>
  <c r="U199" i="15" s="1"/>
  <c r="V199" i="15"/>
  <c r="W199" i="15" s="1"/>
  <c r="V175" i="15"/>
  <c r="W175" i="15" s="1"/>
  <c r="T175" i="15"/>
  <c r="U175" i="15" s="1"/>
  <c r="V151" i="15"/>
  <c r="W151" i="15" s="1"/>
  <c r="T151" i="15"/>
  <c r="U151" i="15" s="1"/>
  <c r="V103" i="15"/>
  <c r="W103" i="15" s="1"/>
  <c r="T103" i="15"/>
  <c r="U103" i="15" s="1"/>
  <c r="V86" i="15"/>
  <c r="W86" i="15" s="1"/>
  <c r="T86" i="15"/>
  <c r="U86" i="15" s="1"/>
  <c r="T516" i="15"/>
  <c r="U516" i="15" s="1"/>
  <c r="V516" i="15"/>
  <c r="W516" i="15" s="1"/>
  <c r="T476" i="15"/>
  <c r="U476" i="15" s="1"/>
  <c r="V476" i="15"/>
  <c r="W476" i="15" s="1"/>
  <c r="V452" i="15"/>
  <c r="W452" i="15" s="1"/>
  <c r="T452" i="15"/>
  <c r="U452" i="15" s="1"/>
  <c r="T412" i="15"/>
  <c r="U412" i="15" s="1"/>
  <c r="V412" i="15"/>
  <c r="W412" i="15" s="1"/>
  <c r="V372" i="15"/>
  <c r="W372" i="15" s="1"/>
  <c r="T372" i="15"/>
  <c r="U372" i="15" s="1"/>
  <c r="V348" i="15"/>
  <c r="W348" i="15" s="1"/>
  <c r="T348" i="15"/>
  <c r="U348" i="15" s="1"/>
  <c r="T324" i="15"/>
  <c r="U324" i="15" s="1"/>
  <c r="V324" i="15"/>
  <c r="W324" i="15" s="1"/>
  <c r="V300" i="15"/>
  <c r="W300" i="15" s="1"/>
  <c r="T300" i="15"/>
  <c r="U300" i="15" s="1"/>
  <c r="V284" i="15"/>
  <c r="W284" i="15" s="1"/>
  <c r="T284" i="15"/>
  <c r="U284" i="15" s="1"/>
  <c r="V236" i="15"/>
  <c r="W236" i="15" s="1"/>
  <c r="T236" i="15"/>
  <c r="U236" i="15" s="1"/>
  <c r="T204" i="15"/>
  <c r="U204" i="15" s="1"/>
  <c r="V204" i="15"/>
  <c r="W204" i="15" s="1"/>
  <c r="V188" i="15"/>
  <c r="W188" i="15" s="1"/>
  <c r="T188" i="15"/>
  <c r="U188" i="15" s="1"/>
  <c r="V156" i="15"/>
  <c r="W156" i="15" s="1"/>
  <c r="T156" i="15"/>
  <c r="U156" i="15" s="1"/>
  <c r="V132" i="15"/>
  <c r="W132" i="15" s="1"/>
  <c r="T132" i="15"/>
  <c r="U132" i="15" s="1"/>
  <c r="V116" i="15"/>
  <c r="W116" i="15" s="1"/>
  <c r="T116" i="15"/>
  <c r="U116" i="15" s="1"/>
  <c r="V92" i="15"/>
  <c r="W92" i="15" s="1"/>
  <c r="T92" i="15"/>
  <c r="U92" i="15" s="1"/>
  <c r="V514" i="15"/>
  <c r="W514" i="15" s="1"/>
  <c r="T514" i="15"/>
  <c r="U514" i="15" s="1"/>
  <c r="V482" i="15"/>
  <c r="W482" i="15" s="1"/>
  <c r="T482" i="15"/>
  <c r="U482" i="15" s="1"/>
  <c r="V458" i="15"/>
  <c r="W458" i="15" s="1"/>
  <c r="T458" i="15"/>
  <c r="U458" i="15" s="1"/>
  <c r="V442" i="15"/>
  <c r="W442" i="15" s="1"/>
  <c r="T442" i="15"/>
  <c r="U442" i="15" s="1"/>
  <c r="V410" i="15"/>
  <c r="W410" i="15" s="1"/>
  <c r="T410" i="15"/>
  <c r="U410" i="15" s="1"/>
  <c r="V394" i="15"/>
  <c r="W394" i="15" s="1"/>
  <c r="T394" i="15"/>
  <c r="U394" i="15" s="1"/>
  <c r="V370" i="15"/>
  <c r="W370" i="15" s="1"/>
  <c r="T370" i="15"/>
  <c r="U370" i="15" s="1"/>
  <c r="V346" i="15"/>
  <c r="W346" i="15" s="1"/>
  <c r="T346" i="15"/>
  <c r="U346" i="15" s="1"/>
  <c r="V314" i="15"/>
  <c r="W314" i="15" s="1"/>
  <c r="T314" i="15"/>
  <c r="U314" i="15" s="1"/>
  <c r="T519" i="15"/>
  <c r="U519" i="15" s="1"/>
  <c r="V519" i="15"/>
  <c r="W519" i="15" s="1"/>
  <c r="V495" i="15"/>
  <c r="W495" i="15" s="1"/>
  <c r="T495" i="15"/>
  <c r="U495" i="15" s="1"/>
  <c r="V487" i="15"/>
  <c r="W487" i="15" s="1"/>
  <c r="T487" i="15"/>
  <c r="U487" i="15" s="1"/>
  <c r="V471" i="15"/>
  <c r="W471" i="15" s="1"/>
  <c r="T471" i="15"/>
  <c r="U471" i="15" s="1"/>
  <c r="T455" i="15"/>
  <c r="U455" i="15" s="1"/>
  <c r="V455" i="15"/>
  <c r="W455" i="15" s="1"/>
  <c r="V439" i="15"/>
  <c r="W439" i="15" s="1"/>
  <c r="T439" i="15"/>
  <c r="U439" i="15" s="1"/>
  <c r="V423" i="15"/>
  <c r="W423" i="15" s="1"/>
  <c r="T423" i="15"/>
  <c r="U423" i="15" s="1"/>
  <c r="V407" i="15"/>
  <c r="W407" i="15" s="1"/>
  <c r="T407" i="15"/>
  <c r="U407" i="15" s="1"/>
  <c r="V391" i="15"/>
  <c r="W391" i="15" s="1"/>
  <c r="T391" i="15"/>
  <c r="U391" i="15" s="1"/>
  <c r="V375" i="15"/>
  <c r="W375" i="15" s="1"/>
  <c r="T375" i="15"/>
  <c r="U375" i="15" s="1"/>
  <c r="V359" i="15"/>
  <c r="W359" i="15" s="1"/>
  <c r="T359" i="15"/>
  <c r="U359" i="15" s="1"/>
  <c r="V343" i="15"/>
  <c r="W343" i="15" s="1"/>
  <c r="T343" i="15"/>
  <c r="U343" i="15" s="1"/>
  <c r="T335" i="15"/>
  <c r="U335" i="15" s="1"/>
  <c r="V335" i="15"/>
  <c r="W335" i="15" s="1"/>
  <c r="V311" i="15"/>
  <c r="W311" i="15" s="1"/>
  <c r="T311" i="15"/>
  <c r="U311" i="15" s="1"/>
  <c r="V295" i="15"/>
  <c r="W295" i="15" s="1"/>
  <c r="T295" i="15"/>
  <c r="U295" i="15" s="1"/>
  <c r="V287" i="15"/>
  <c r="W287" i="15" s="1"/>
  <c r="T287" i="15"/>
  <c r="U287" i="15" s="1"/>
  <c r="V271" i="15"/>
  <c r="W271" i="15" s="1"/>
  <c r="T271" i="15"/>
  <c r="U271" i="15" s="1"/>
  <c r="V247" i="15"/>
  <c r="W247" i="15" s="1"/>
  <c r="T247" i="15"/>
  <c r="U247" i="15" s="1"/>
  <c r="T239" i="15"/>
  <c r="U239" i="15" s="1"/>
  <c r="V239" i="15"/>
  <c r="W239" i="15" s="1"/>
  <c r="V223" i="15"/>
  <c r="W223" i="15" s="1"/>
  <c r="T223" i="15"/>
  <c r="U223" i="15" s="1"/>
  <c r="V207" i="15"/>
  <c r="W207" i="15" s="1"/>
  <c r="T207" i="15"/>
  <c r="U207" i="15" s="1"/>
  <c r="V183" i="15"/>
  <c r="W183" i="15" s="1"/>
  <c r="T183" i="15"/>
  <c r="U183" i="15" s="1"/>
  <c r="V167" i="15"/>
  <c r="W167" i="15" s="1"/>
  <c r="T167" i="15"/>
  <c r="U167" i="15" s="1"/>
  <c r="V143" i="15"/>
  <c r="W143" i="15" s="1"/>
  <c r="T143" i="15"/>
  <c r="U143" i="15" s="1"/>
  <c r="V119" i="15"/>
  <c r="W119" i="15" s="1"/>
  <c r="T119" i="15"/>
  <c r="U119" i="15" s="1"/>
  <c r="V111" i="15"/>
  <c r="W111" i="15" s="1"/>
  <c r="T111" i="15"/>
  <c r="U111" i="15" s="1"/>
  <c r="V71" i="15"/>
  <c r="W71" i="15" s="1"/>
  <c r="T71" i="15"/>
  <c r="U71" i="15" s="1"/>
  <c r="V39" i="15"/>
  <c r="W39" i="15" s="1"/>
  <c r="T39" i="15"/>
  <c r="U39" i="15" s="1"/>
  <c r="V492" i="15"/>
  <c r="W492" i="15" s="1"/>
  <c r="T492" i="15"/>
  <c r="U492" i="15" s="1"/>
  <c r="T436" i="15"/>
  <c r="U436" i="15" s="1"/>
  <c r="V436" i="15"/>
  <c r="W436" i="15" s="1"/>
  <c r="T388" i="15"/>
  <c r="U388" i="15" s="1"/>
  <c r="V388" i="15"/>
  <c r="W388" i="15" s="1"/>
  <c r="V244" i="15"/>
  <c r="W244" i="15" s="1"/>
  <c r="T244" i="15"/>
  <c r="U244" i="15" s="1"/>
  <c r="V500" i="15"/>
  <c r="W500" i="15" s="1"/>
  <c r="T500" i="15"/>
  <c r="U500" i="15" s="1"/>
  <c r="V444" i="15"/>
  <c r="W444" i="15" s="1"/>
  <c r="T444" i="15"/>
  <c r="U444" i="15" s="1"/>
  <c r="T380" i="15"/>
  <c r="U380" i="15" s="1"/>
  <c r="V380" i="15"/>
  <c r="W380" i="15" s="1"/>
  <c r="V252" i="15"/>
  <c r="W252" i="15" s="1"/>
  <c r="T252" i="15"/>
  <c r="U252" i="15" s="1"/>
  <c r="V489" i="15"/>
  <c r="W489" i="15" s="1"/>
  <c r="T489" i="15"/>
  <c r="U489" i="15" s="1"/>
  <c r="V441" i="15"/>
  <c r="W441" i="15" s="1"/>
  <c r="T441" i="15"/>
  <c r="U441" i="15" s="1"/>
  <c r="V393" i="15"/>
  <c r="W393" i="15" s="1"/>
  <c r="T393" i="15"/>
  <c r="U393" i="15" s="1"/>
  <c r="V337" i="15"/>
  <c r="W337" i="15" s="1"/>
  <c r="T337" i="15"/>
  <c r="U337" i="15" s="1"/>
  <c r="V281" i="15"/>
  <c r="W281" i="15" s="1"/>
  <c r="T281" i="15"/>
  <c r="U281" i="15" s="1"/>
  <c r="V217" i="15"/>
  <c r="W217" i="15" s="1"/>
  <c r="T217" i="15"/>
  <c r="U217" i="15" s="1"/>
  <c r="V169" i="15"/>
  <c r="W169" i="15" s="1"/>
  <c r="T169" i="15"/>
  <c r="U169" i="15" s="1"/>
  <c r="V113" i="15"/>
  <c r="W113" i="15" s="1"/>
  <c r="T113" i="15"/>
  <c r="U113" i="15" s="1"/>
  <c r="V404" i="15"/>
  <c r="W404" i="15" s="1"/>
  <c r="T404" i="15"/>
  <c r="U404" i="15" s="1"/>
  <c r="V234" i="15"/>
  <c r="W234" i="15" s="1"/>
  <c r="T234" i="15"/>
  <c r="U234" i="15" s="1"/>
  <c r="V509" i="15"/>
  <c r="W509" i="15" s="1"/>
  <c r="T509" i="15"/>
  <c r="U509" i="15" s="1"/>
  <c r="V477" i="15"/>
  <c r="W477" i="15" s="1"/>
  <c r="T477" i="15"/>
  <c r="U477" i="15" s="1"/>
  <c r="V445" i="15"/>
  <c r="W445" i="15" s="1"/>
  <c r="T445" i="15"/>
  <c r="U445" i="15" s="1"/>
  <c r="V413" i="15"/>
  <c r="W413" i="15" s="1"/>
  <c r="T413" i="15"/>
  <c r="U413" i="15" s="1"/>
  <c r="V381" i="15"/>
  <c r="W381" i="15" s="1"/>
  <c r="T381" i="15"/>
  <c r="U381" i="15" s="1"/>
  <c r="V349" i="15"/>
  <c r="W349" i="15" s="1"/>
  <c r="T349" i="15"/>
  <c r="U349" i="15" s="1"/>
  <c r="V309" i="15"/>
  <c r="W309" i="15" s="1"/>
  <c r="T309" i="15"/>
  <c r="U309" i="15" s="1"/>
  <c r="V98" i="15"/>
  <c r="W98" i="15" s="1"/>
  <c r="T98" i="15"/>
  <c r="U98" i="15" s="1"/>
  <c r="T90" i="15"/>
  <c r="U90" i="15" s="1"/>
  <c r="V90" i="15"/>
  <c r="W90" i="15" s="1"/>
  <c r="T74" i="15"/>
  <c r="U74" i="15" s="1"/>
  <c r="V74" i="15"/>
  <c r="W74" i="15" s="1"/>
  <c r="V66" i="15"/>
  <c r="W66" i="15" s="1"/>
  <c r="T66" i="15"/>
  <c r="U66" i="15" s="1"/>
  <c r="V58" i="15"/>
  <c r="W58" i="15" s="1"/>
  <c r="T58" i="15"/>
  <c r="U58" i="15" s="1"/>
  <c r="V42" i="15"/>
  <c r="W42" i="15" s="1"/>
  <c r="T42" i="15"/>
  <c r="U42" i="15" s="1"/>
  <c r="T34" i="15"/>
  <c r="U34" i="15" s="1"/>
  <c r="V34" i="15"/>
  <c r="W34" i="15" s="1"/>
  <c r="V26" i="15"/>
  <c r="W26" i="15" s="1"/>
  <c r="T26" i="15"/>
  <c r="U26" i="15" s="1"/>
  <c r="T10" i="15"/>
  <c r="U10" i="15" s="1"/>
  <c r="V10" i="15"/>
  <c r="W10" i="15" s="1"/>
  <c r="V54" i="15"/>
  <c r="W54" i="15" s="1"/>
  <c r="T54" i="15"/>
  <c r="U54" i="15" s="1"/>
  <c r="V25" i="15"/>
  <c r="W25" i="15" s="1"/>
  <c r="T25" i="15"/>
  <c r="U25" i="15" s="1"/>
  <c r="T518" i="15"/>
  <c r="U518" i="15" s="1"/>
  <c r="T488" i="15"/>
  <c r="U488" i="15" s="1"/>
  <c r="T432" i="15"/>
  <c r="U432" i="15" s="1"/>
  <c r="T403" i="15"/>
  <c r="U403" i="15" s="1"/>
  <c r="T347" i="15"/>
  <c r="U347" i="15" s="1"/>
  <c r="T97" i="15"/>
  <c r="U97" i="15" s="1"/>
  <c r="T44" i="15"/>
  <c r="U44" i="15" s="1"/>
  <c r="V358" i="15"/>
  <c r="W358" i="15" s="1"/>
  <c r="V70" i="15"/>
  <c r="W70" i="15" s="1"/>
  <c r="T505" i="15"/>
  <c r="U505" i="15" s="1"/>
  <c r="V505" i="15"/>
  <c r="W505" i="15" s="1"/>
  <c r="V369" i="15"/>
  <c r="W369" i="15" s="1"/>
  <c r="T369" i="15"/>
  <c r="U369" i="15" s="1"/>
  <c r="V313" i="15"/>
  <c r="W313" i="15" s="1"/>
  <c r="T313" i="15"/>
  <c r="U313" i="15" s="1"/>
  <c r="V249" i="15"/>
  <c r="W249" i="15" s="1"/>
  <c r="T249" i="15"/>
  <c r="U249" i="15" s="1"/>
  <c r="V105" i="15"/>
  <c r="W105" i="15" s="1"/>
  <c r="T105" i="15"/>
  <c r="U105" i="15" s="1"/>
  <c r="V468" i="15"/>
  <c r="W468" i="15" s="1"/>
  <c r="T468" i="15"/>
  <c r="U468" i="15" s="1"/>
  <c r="V298" i="15"/>
  <c r="W298" i="15" s="1"/>
  <c r="T298" i="15"/>
  <c r="U298" i="15" s="1"/>
  <c r="V127" i="15"/>
  <c r="W127" i="15" s="1"/>
  <c r="T127" i="15"/>
  <c r="U127" i="15" s="1"/>
  <c r="T50" i="15"/>
  <c r="U50" i="15" s="1"/>
  <c r="V50" i="15"/>
  <c r="W50" i="15" s="1"/>
  <c r="T257" i="15"/>
  <c r="U257" i="15" s="1"/>
  <c r="V512" i="15"/>
  <c r="W512" i="15" s="1"/>
  <c r="T512" i="15"/>
  <c r="U512" i="15" s="1"/>
  <c r="V472" i="15"/>
  <c r="W472" i="15" s="1"/>
  <c r="T472" i="15"/>
  <c r="U472" i="15" s="1"/>
  <c r="T416" i="15"/>
  <c r="U416" i="15" s="1"/>
  <c r="V416" i="15"/>
  <c r="W416" i="15" s="1"/>
  <c r="V384" i="15"/>
  <c r="W384" i="15" s="1"/>
  <c r="T384" i="15"/>
  <c r="U384" i="15" s="1"/>
  <c r="V376" i="15"/>
  <c r="W376" i="15" s="1"/>
  <c r="T376" i="15"/>
  <c r="U376" i="15" s="1"/>
  <c r="V352" i="15"/>
  <c r="W352" i="15" s="1"/>
  <c r="T352" i="15"/>
  <c r="U352" i="15" s="1"/>
  <c r="V344" i="15"/>
  <c r="W344" i="15" s="1"/>
  <c r="T344" i="15"/>
  <c r="U344" i="15" s="1"/>
  <c r="T336" i="15"/>
  <c r="U336" i="15" s="1"/>
  <c r="V336" i="15"/>
  <c r="W336" i="15" s="1"/>
  <c r="V328" i="15"/>
  <c r="W328" i="15" s="1"/>
  <c r="T328" i="15"/>
  <c r="U328" i="15" s="1"/>
  <c r="V320" i="15"/>
  <c r="W320" i="15" s="1"/>
  <c r="T320" i="15"/>
  <c r="U320" i="15" s="1"/>
  <c r="V312" i="15"/>
  <c r="W312" i="15" s="1"/>
  <c r="T312" i="15"/>
  <c r="U312" i="15" s="1"/>
  <c r="V296" i="15"/>
  <c r="W296" i="15" s="1"/>
  <c r="T296" i="15"/>
  <c r="U296" i="15" s="1"/>
  <c r="V288" i="15"/>
  <c r="W288" i="15" s="1"/>
  <c r="T288" i="15"/>
  <c r="U288" i="15" s="1"/>
  <c r="V280" i="15"/>
  <c r="W280" i="15" s="1"/>
  <c r="T280" i="15"/>
  <c r="U280" i="15" s="1"/>
  <c r="V272" i="15"/>
  <c r="W272" i="15" s="1"/>
  <c r="T272" i="15"/>
  <c r="U272" i="15" s="1"/>
  <c r="T264" i="15"/>
  <c r="U264" i="15" s="1"/>
  <c r="V264" i="15"/>
  <c r="W264" i="15" s="1"/>
  <c r="V256" i="15"/>
  <c r="W256" i="15" s="1"/>
  <c r="T256" i="15"/>
  <c r="U256" i="15" s="1"/>
  <c r="V248" i="15"/>
  <c r="W248" i="15" s="1"/>
  <c r="T248" i="15"/>
  <c r="U248" i="15" s="1"/>
  <c r="V232" i="15"/>
  <c r="W232" i="15" s="1"/>
  <c r="T232" i="15"/>
  <c r="U232" i="15" s="1"/>
  <c r="V224" i="15"/>
  <c r="W224" i="15" s="1"/>
  <c r="T224" i="15"/>
  <c r="U224" i="15" s="1"/>
  <c r="V216" i="15"/>
  <c r="W216" i="15" s="1"/>
  <c r="T216" i="15"/>
  <c r="U216" i="15" s="1"/>
  <c r="V208" i="15"/>
  <c r="W208" i="15" s="1"/>
  <c r="T208" i="15"/>
  <c r="U208" i="15" s="1"/>
  <c r="T200" i="15"/>
  <c r="U200" i="15" s="1"/>
  <c r="V200" i="15"/>
  <c r="W200" i="15" s="1"/>
  <c r="V192" i="15"/>
  <c r="W192" i="15" s="1"/>
  <c r="T192" i="15"/>
  <c r="U192" i="15" s="1"/>
  <c r="V184" i="15"/>
  <c r="W184" i="15" s="1"/>
  <c r="T184" i="15"/>
  <c r="U184" i="15" s="1"/>
  <c r="V168" i="15"/>
  <c r="W168" i="15" s="1"/>
  <c r="T168" i="15"/>
  <c r="U168" i="15" s="1"/>
  <c r="V160" i="15"/>
  <c r="W160" i="15" s="1"/>
  <c r="T160" i="15"/>
  <c r="U160" i="15" s="1"/>
  <c r="V152" i="15"/>
  <c r="W152" i="15" s="1"/>
  <c r="T152" i="15"/>
  <c r="U152" i="15" s="1"/>
  <c r="V144" i="15"/>
  <c r="W144" i="15" s="1"/>
  <c r="T144" i="15"/>
  <c r="U144" i="15" s="1"/>
  <c r="T136" i="15"/>
  <c r="U136" i="15" s="1"/>
  <c r="V136" i="15"/>
  <c r="W136" i="15" s="1"/>
  <c r="V120" i="15"/>
  <c r="W120" i="15" s="1"/>
  <c r="T120" i="15"/>
  <c r="U120" i="15" s="1"/>
  <c r="T112" i="15"/>
  <c r="U112" i="15" s="1"/>
  <c r="V112" i="15"/>
  <c r="W112" i="15" s="1"/>
  <c r="V104" i="15"/>
  <c r="W104" i="15" s="1"/>
  <c r="T104" i="15"/>
  <c r="U104" i="15" s="1"/>
  <c r="V75" i="15"/>
  <c r="W75" i="15" s="1"/>
  <c r="T75" i="15"/>
  <c r="U75" i="15" s="1"/>
  <c r="V46" i="15"/>
  <c r="W46" i="15" s="1"/>
  <c r="T46" i="15"/>
  <c r="U46" i="15" s="1"/>
  <c r="T510" i="15"/>
  <c r="U510" i="15" s="1"/>
  <c r="T481" i="15"/>
  <c r="U481" i="15" s="1"/>
  <c r="T454" i="15"/>
  <c r="U454" i="15" s="1"/>
  <c r="T424" i="15"/>
  <c r="U424" i="15" s="1"/>
  <c r="T368" i="15"/>
  <c r="U368" i="15" s="1"/>
  <c r="T161" i="15"/>
  <c r="U161" i="15" s="1"/>
  <c r="T33" i="15"/>
  <c r="U33" i="15" s="1"/>
  <c r="V504" i="15"/>
  <c r="W504" i="15" s="1"/>
  <c r="V304" i="15"/>
  <c r="W304" i="15" s="1"/>
  <c r="T521" i="15"/>
  <c r="U521" i="15" s="1"/>
  <c r="V521" i="15"/>
  <c r="W521" i="15" s="1"/>
  <c r="V209" i="15"/>
  <c r="W209" i="15" s="1"/>
  <c r="T209" i="15"/>
  <c r="U209" i="15" s="1"/>
  <c r="V9" i="15"/>
  <c r="W9" i="15" s="1"/>
  <c r="T9" i="15"/>
  <c r="U9" i="15" s="1"/>
  <c r="V426" i="15"/>
  <c r="W426" i="15" s="1"/>
  <c r="T426" i="15"/>
  <c r="U426" i="15" s="1"/>
  <c r="V319" i="15"/>
  <c r="W319" i="15" s="1"/>
  <c r="T319" i="15"/>
  <c r="U319" i="15" s="1"/>
  <c r="V255" i="15"/>
  <c r="W255" i="15" s="1"/>
  <c r="T255" i="15"/>
  <c r="U255" i="15" s="1"/>
  <c r="V191" i="15"/>
  <c r="W191" i="15" s="1"/>
  <c r="T191" i="15"/>
  <c r="U191" i="15" s="1"/>
  <c r="V106" i="15"/>
  <c r="W106" i="15" s="1"/>
  <c r="T106" i="15"/>
  <c r="U106" i="15" s="1"/>
  <c r="V78" i="15"/>
  <c r="W78" i="15" s="1"/>
  <c r="T78" i="15"/>
  <c r="U78" i="15" s="1"/>
  <c r="V22" i="15"/>
  <c r="W22" i="15" s="1"/>
  <c r="T22" i="15"/>
  <c r="U22" i="15" s="1"/>
  <c r="T513" i="15"/>
  <c r="U513" i="15" s="1"/>
  <c r="V480" i="15"/>
  <c r="W480" i="15" s="1"/>
  <c r="T480" i="15"/>
  <c r="U480" i="15" s="1"/>
  <c r="V448" i="15"/>
  <c r="W448" i="15" s="1"/>
  <c r="T448" i="15"/>
  <c r="U448" i="15" s="1"/>
  <c r="V440" i="15"/>
  <c r="W440" i="15" s="1"/>
  <c r="T440" i="15"/>
  <c r="U440" i="15" s="1"/>
  <c r="V408" i="15"/>
  <c r="W408" i="15" s="1"/>
  <c r="T408" i="15"/>
  <c r="U408" i="15" s="1"/>
  <c r="V95" i="15"/>
  <c r="W95" i="15" s="1"/>
  <c r="T95" i="15"/>
  <c r="U95" i="15" s="1"/>
  <c r="V79" i="15"/>
  <c r="W79" i="15" s="1"/>
  <c r="T79" i="15"/>
  <c r="U79" i="15" s="1"/>
  <c r="V63" i="15"/>
  <c r="W63" i="15" s="1"/>
  <c r="T63" i="15"/>
  <c r="U63" i="15" s="1"/>
  <c r="V47" i="15"/>
  <c r="W47" i="15" s="1"/>
  <c r="T47" i="15"/>
  <c r="U47" i="15" s="1"/>
  <c r="V31" i="15"/>
  <c r="W31" i="15" s="1"/>
  <c r="T31" i="15"/>
  <c r="U31" i="15" s="1"/>
  <c r="V15" i="15"/>
  <c r="W15" i="15" s="1"/>
  <c r="T15" i="15"/>
  <c r="U15" i="15" s="1"/>
  <c r="V99" i="15"/>
  <c r="W99" i="15" s="1"/>
  <c r="T99" i="15"/>
  <c r="U99" i="15" s="1"/>
  <c r="V43" i="15"/>
  <c r="W43" i="15" s="1"/>
  <c r="T43" i="15"/>
  <c r="U43" i="15" s="1"/>
  <c r="V14" i="15"/>
  <c r="W14" i="15" s="1"/>
  <c r="T14" i="15"/>
  <c r="U14" i="15" s="1"/>
  <c r="T507" i="15"/>
  <c r="U507" i="15" s="1"/>
  <c r="T478" i="15"/>
  <c r="U478" i="15" s="1"/>
  <c r="T449" i="15"/>
  <c r="U449" i="15" s="1"/>
  <c r="T422" i="15"/>
  <c r="U422" i="15" s="1"/>
  <c r="T392" i="15"/>
  <c r="U392" i="15" s="1"/>
  <c r="T321" i="15"/>
  <c r="U321" i="15" s="1"/>
  <c r="T76" i="15"/>
  <c r="U76" i="15" s="1"/>
  <c r="T23" i="15"/>
  <c r="U23" i="15" s="1"/>
  <c r="V276" i="15"/>
  <c r="W276" i="15" s="1"/>
  <c r="V465" i="15"/>
  <c r="W465" i="15" s="1"/>
  <c r="T465" i="15"/>
  <c r="U465" i="15" s="1"/>
  <c r="V409" i="15"/>
  <c r="W409" i="15" s="1"/>
  <c r="T409" i="15"/>
  <c r="U409" i="15" s="1"/>
  <c r="V361" i="15"/>
  <c r="W361" i="15" s="1"/>
  <c r="T361" i="15"/>
  <c r="U361" i="15" s="1"/>
  <c r="T241" i="15"/>
  <c r="U241" i="15" s="1"/>
  <c r="V241" i="15"/>
  <c r="W241" i="15" s="1"/>
  <c r="T201" i="15"/>
  <c r="U201" i="15" s="1"/>
  <c r="V201" i="15"/>
  <c r="W201" i="15" s="1"/>
  <c r="V153" i="15"/>
  <c r="W153" i="15" s="1"/>
  <c r="T153" i="15"/>
  <c r="U153" i="15" s="1"/>
  <c r="V81" i="15"/>
  <c r="W81" i="15" s="1"/>
  <c r="T81" i="15"/>
  <c r="U81" i="15" s="1"/>
  <c r="V502" i="15"/>
  <c r="W502" i="15" s="1"/>
  <c r="T502" i="15"/>
  <c r="U502" i="15" s="1"/>
  <c r="V494" i="15"/>
  <c r="W494" i="15" s="1"/>
  <c r="T494" i="15"/>
  <c r="U494" i="15" s="1"/>
  <c r="V470" i="15"/>
  <c r="W470" i="15" s="1"/>
  <c r="T470" i="15"/>
  <c r="U470" i="15" s="1"/>
  <c r="V462" i="15"/>
  <c r="W462" i="15" s="1"/>
  <c r="T462" i="15"/>
  <c r="U462" i="15" s="1"/>
  <c r="V438" i="15"/>
  <c r="W438" i="15" s="1"/>
  <c r="T438" i="15"/>
  <c r="U438" i="15" s="1"/>
  <c r="V430" i="15"/>
  <c r="W430" i="15" s="1"/>
  <c r="T430" i="15"/>
  <c r="U430" i="15" s="1"/>
  <c r="V406" i="15"/>
  <c r="W406" i="15" s="1"/>
  <c r="T406" i="15"/>
  <c r="U406" i="15" s="1"/>
  <c r="V398" i="15"/>
  <c r="W398" i="15" s="1"/>
  <c r="T398" i="15"/>
  <c r="U398" i="15" s="1"/>
  <c r="V374" i="15"/>
  <c r="W374" i="15" s="1"/>
  <c r="T374" i="15"/>
  <c r="U374" i="15" s="1"/>
  <c r="V366" i="15"/>
  <c r="W366" i="15" s="1"/>
  <c r="T366" i="15"/>
  <c r="U366" i="15" s="1"/>
  <c r="V342" i="15"/>
  <c r="W342" i="15" s="1"/>
  <c r="T342" i="15"/>
  <c r="U342" i="15" s="1"/>
  <c r="V334" i="15"/>
  <c r="W334" i="15" s="1"/>
  <c r="T334" i="15"/>
  <c r="U334" i="15" s="1"/>
  <c r="V326" i="15"/>
  <c r="W326" i="15" s="1"/>
  <c r="T326" i="15"/>
  <c r="U326" i="15" s="1"/>
  <c r="V318" i="15"/>
  <c r="W318" i="15" s="1"/>
  <c r="T318" i="15"/>
  <c r="U318" i="15" s="1"/>
  <c r="V310" i="15"/>
  <c r="W310" i="15" s="1"/>
  <c r="T310" i="15"/>
  <c r="U310" i="15" s="1"/>
  <c r="V302" i="15"/>
  <c r="W302" i="15" s="1"/>
  <c r="T302" i="15"/>
  <c r="U302" i="15" s="1"/>
  <c r="T294" i="15"/>
  <c r="U294" i="15" s="1"/>
  <c r="V294" i="15"/>
  <c r="W294" i="15" s="1"/>
  <c r="V286" i="15"/>
  <c r="W286" i="15" s="1"/>
  <c r="T286" i="15"/>
  <c r="U286" i="15" s="1"/>
  <c r="V278" i="15"/>
  <c r="W278" i="15" s="1"/>
  <c r="T278" i="15"/>
  <c r="U278" i="15" s="1"/>
  <c r="V270" i="15"/>
  <c r="W270" i="15" s="1"/>
  <c r="T270" i="15"/>
  <c r="U270" i="15" s="1"/>
  <c r="V262" i="15"/>
  <c r="W262" i="15" s="1"/>
  <c r="T262" i="15"/>
  <c r="U262" i="15" s="1"/>
  <c r="V254" i="15"/>
  <c r="W254" i="15" s="1"/>
  <c r="T254" i="15"/>
  <c r="U254" i="15" s="1"/>
  <c r="V246" i="15"/>
  <c r="W246" i="15" s="1"/>
  <c r="T246" i="15"/>
  <c r="U246" i="15" s="1"/>
  <c r="V238" i="15"/>
  <c r="W238" i="15" s="1"/>
  <c r="T238" i="15"/>
  <c r="U238" i="15" s="1"/>
  <c r="V230" i="15"/>
  <c r="W230" i="15" s="1"/>
  <c r="T230" i="15"/>
  <c r="U230" i="15" s="1"/>
  <c r="V222" i="15"/>
  <c r="W222" i="15" s="1"/>
  <c r="T222" i="15"/>
  <c r="U222" i="15" s="1"/>
  <c r="T214" i="15"/>
  <c r="U214" i="15" s="1"/>
  <c r="V214" i="15"/>
  <c r="W214" i="15" s="1"/>
  <c r="V206" i="15"/>
  <c r="W206" i="15" s="1"/>
  <c r="T206" i="15"/>
  <c r="U206" i="15" s="1"/>
  <c r="V198" i="15"/>
  <c r="W198" i="15" s="1"/>
  <c r="T198" i="15"/>
  <c r="U198" i="15" s="1"/>
  <c r="V190" i="15"/>
  <c r="W190" i="15" s="1"/>
  <c r="T190" i="15"/>
  <c r="U190" i="15" s="1"/>
  <c r="V182" i="15"/>
  <c r="W182" i="15" s="1"/>
  <c r="T182" i="15"/>
  <c r="U182" i="15" s="1"/>
  <c r="V174" i="15"/>
  <c r="W174" i="15" s="1"/>
  <c r="T174" i="15"/>
  <c r="U174" i="15" s="1"/>
  <c r="V166" i="15"/>
  <c r="W166" i="15" s="1"/>
  <c r="T166" i="15"/>
  <c r="U166" i="15" s="1"/>
  <c r="V158" i="15"/>
  <c r="W158" i="15" s="1"/>
  <c r="T158" i="15"/>
  <c r="U158" i="15" s="1"/>
  <c r="V150" i="15"/>
  <c r="W150" i="15" s="1"/>
  <c r="T150" i="15"/>
  <c r="U150" i="15" s="1"/>
  <c r="V142" i="15"/>
  <c r="W142" i="15" s="1"/>
  <c r="T142" i="15"/>
  <c r="U142" i="15" s="1"/>
  <c r="V134" i="15"/>
  <c r="W134" i="15" s="1"/>
  <c r="T134" i="15"/>
  <c r="U134" i="15" s="1"/>
  <c r="V126" i="15"/>
  <c r="W126" i="15" s="1"/>
  <c r="T126" i="15"/>
  <c r="U126" i="15" s="1"/>
  <c r="V118" i="15"/>
  <c r="W118" i="15" s="1"/>
  <c r="T118" i="15"/>
  <c r="U118" i="15" s="1"/>
  <c r="V110" i="15"/>
  <c r="W110" i="15" s="1"/>
  <c r="T110" i="15"/>
  <c r="U110" i="15" s="1"/>
  <c r="V102" i="15"/>
  <c r="W102" i="15" s="1"/>
  <c r="T102" i="15"/>
  <c r="U102" i="15" s="1"/>
  <c r="V94" i="15"/>
  <c r="W94" i="15" s="1"/>
  <c r="T94" i="15"/>
  <c r="U94" i="15" s="1"/>
  <c r="V62" i="15"/>
  <c r="W62" i="15" s="1"/>
  <c r="T62" i="15"/>
  <c r="U62" i="15" s="1"/>
  <c r="V38" i="15"/>
  <c r="W38" i="15" s="1"/>
  <c r="T38" i="15"/>
  <c r="U38" i="15" s="1"/>
  <c r="V30" i="15"/>
  <c r="W30" i="15" s="1"/>
  <c r="T30" i="15"/>
  <c r="U30" i="15" s="1"/>
  <c r="V67" i="15"/>
  <c r="W67" i="15" s="1"/>
  <c r="T67" i="15"/>
  <c r="U67" i="15" s="1"/>
  <c r="V11" i="15"/>
  <c r="W11" i="15" s="1"/>
  <c r="T11" i="15"/>
  <c r="U11" i="15" s="1"/>
  <c r="T475" i="15"/>
  <c r="U475" i="15" s="1"/>
  <c r="T446" i="15"/>
  <c r="U446" i="15" s="1"/>
  <c r="T417" i="15"/>
  <c r="U417" i="15" s="1"/>
  <c r="T390" i="15"/>
  <c r="U390" i="15" s="1"/>
  <c r="T360" i="15"/>
  <c r="U360" i="15" s="1"/>
  <c r="T225" i="15"/>
  <c r="U225" i="15" s="1"/>
  <c r="V459" i="15"/>
  <c r="W459" i="15" s="1"/>
  <c r="V240" i="15"/>
  <c r="W240" i="15" s="1"/>
  <c r="V297" i="15"/>
  <c r="W297" i="15" s="1"/>
  <c r="T297" i="15"/>
  <c r="U297" i="15" s="1"/>
  <c r="T177" i="15"/>
  <c r="U177" i="15" s="1"/>
  <c r="V177" i="15"/>
  <c r="W177" i="15" s="1"/>
  <c r="V121" i="15"/>
  <c r="W121" i="15" s="1"/>
  <c r="T121" i="15"/>
  <c r="U121" i="15" s="1"/>
  <c r="V41" i="15"/>
  <c r="W41" i="15" s="1"/>
  <c r="T41" i="15"/>
  <c r="U41" i="15" s="1"/>
  <c r="V490" i="15"/>
  <c r="W490" i="15" s="1"/>
  <c r="T490" i="15"/>
  <c r="U490" i="15" s="1"/>
  <c r="V340" i="15"/>
  <c r="W340" i="15" s="1"/>
  <c r="T340" i="15"/>
  <c r="U340" i="15" s="1"/>
  <c r="V148" i="15"/>
  <c r="W148" i="15" s="1"/>
  <c r="T148" i="15"/>
  <c r="U148" i="15" s="1"/>
  <c r="V493" i="15"/>
  <c r="W493" i="15" s="1"/>
  <c r="T493" i="15"/>
  <c r="U493" i="15" s="1"/>
  <c r="V461" i="15"/>
  <c r="W461" i="15" s="1"/>
  <c r="T461" i="15"/>
  <c r="U461" i="15" s="1"/>
  <c r="V429" i="15"/>
  <c r="W429" i="15" s="1"/>
  <c r="T429" i="15"/>
  <c r="U429" i="15" s="1"/>
  <c r="V405" i="15"/>
  <c r="W405" i="15" s="1"/>
  <c r="T405" i="15"/>
  <c r="U405" i="15" s="1"/>
  <c r="V373" i="15"/>
  <c r="W373" i="15" s="1"/>
  <c r="T373" i="15"/>
  <c r="U373" i="15" s="1"/>
  <c r="V341" i="15"/>
  <c r="W341" i="15" s="1"/>
  <c r="T341" i="15"/>
  <c r="U341" i="15" s="1"/>
  <c r="V325" i="15"/>
  <c r="W325" i="15" s="1"/>
  <c r="T325" i="15"/>
  <c r="U325" i="15" s="1"/>
  <c r="V293" i="15"/>
  <c r="W293" i="15" s="1"/>
  <c r="T293" i="15"/>
  <c r="U293" i="15" s="1"/>
  <c r="V285" i="15"/>
  <c r="W285" i="15" s="1"/>
  <c r="T285" i="15"/>
  <c r="U285" i="15" s="1"/>
  <c r="V277" i="15"/>
  <c r="W277" i="15" s="1"/>
  <c r="T277" i="15"/>
  <c r="U277" i="15" s="1"/>
  <c r="V269" i="15"/>
  <c r="W269" i="15" s="1"/>
  <c r="T269" i="15"/>
  <c r="U269" i="15" s="1"/>
  <c r="V261" i="15"/>
  <c r="W261" i="15" s="1"/>
  <c r="T261" i="15"/>
  <c r="U261" i="15" s="1"/>
  <c r="V253" i="15"/>
  <c r="W253" i="15" s="1"/>
  <c r="T253" i="15"/>
  <c r="U253" i="15" s="1"/>
  <c r="V245" i="15"/>
  <c r="W245" i="15" s="1"/>
  <c r="T245" i="15"/>
  <c r="U245" i="15" s="1"/>
  <c r="V237" i="15"/>
  <c r="W237" i="15" s="1"/>
  <c r="T237" i="15"/>
  <c r="U237" i="15" s="1"/>
  <c r="V229" i="15"/>
  <c r="W229" i="15" s="1"/>
  <c r="T229" i="15"/>
  <c r="U229" i="15" s="1"/>
  <c r="V221" i="15"/>
  <c r="W221" i="15" s="1"/>
  <c r="T221" i="15"/>
  <c r="U221" i="15" s="1"/>
  <c r="V213" i="15"/>
  <c r="W213" i="15" s="1"/>
  <c r="T213" i="15"/>
  <c r="U213" i="15" s="1"/>
  <c r="V205" i="15"/>
  <c r="W205" i="15" s="1"/>
  <c r="T205" i="15"/>
  <c r="U205" i="15" s="1"/>
  <c r="V197" i="15"/>
  <c r="W197" i="15" s="1"/>
  <c r="T197" i="15"/>
  <c r="U197" i="15" s="1"/>
  <c r="V189" i="15"/>
  <c r="W189" i="15" s="1"/>
  <c r="T189" i="15"/>
  <c r="U189" i="15" s="1"/>
  <c r="V181" i="15"/>
  <c r="W181" i="15" s="1"/>
  <c r="T181" i="15"/>
  <c r="U181" i="15" s="1"/>
  <c r="V173" i="15"/>
  <c r="W173" i="15" s="1"/>
  <c r="T173" i="15"/>
  <c r="U173" i="15" s="1"/>
  <c r="V165" i="15"/>
  <c r="W165" i="15" s="1"/>
  <c r="T165" i="15"/>
  <c r="U165" i="15" s="1"/>
  <c r="V157" i="15"/>
  <c r="W157" i="15" s="1"/>
  <c r="T157" i="15"/>
  <c r="U157" i="15" s="1"/>
  <c r="V149" i="15"/>
  <c r="W149" i="15" s="1"/>
  <c r="T149" i="15"/>
  <c r="U149" i="15" s="1"/>
  <c r="V141" i="15"/>
  <c r="W141" i="15" s="1"/>
  <c r="T141" i="15"/>
  <c r="U141" i="15" s="1"/>
  <c r="V133" i="15"/>
  <c r="W133" i="15" s="1"/>
  <c r="T133" i="15"/>
  <c r="U133" i="15" s="1"/>
  <c r="V125" i="15"/>
  <c r="W125" i="15" s="1"/>
  <c r="T125" i="15"/>
  <c r="U125" i="15" s="1"/>
  <c r="V117" i="15"/>
  <c r="W117" i="15" s="1"/>
  <c r="T117" i="15"/>
  <c r="U117" i="15" s="1"/>
  <c r="V109" i="15"/>
  <c r="W109" i="15" s="1"/>
  <c r="T109" i="15"/>
  <c r="U109" i="15" s="1"/>
  <c r="V101" i="15"/>
  <c r="W101" i="15" s="1"/>
  <c r="T101" i="15"/>
  <c r="U101" i="15" s="1"/>
  <c r="V93" i="15"/>
  <c r="W93" i="15" s="1"/>
  <c r="T93" i="15"/>
  <c r="U93" i="15" s="1"/>
  <c r="V85" i="15"/>
  <c r="W85" i="15" s="1"/>
  <c r="T85" i="15"/>
  <c r="U85" i="15" s="1"/>
  <c r="V77" i="15"/>
  <c r="W77" i="15" s="1"/>
  <c r="T77" i="15"/>
  <c r="U77" i="15" s="1"/>
  <c r="V69" i="15"/>
  <c r="W69" i="15" s="1"/>
  <c r="T69" i="15"/>
  <c r="U69" i="15" s="1"/>
  <c r="V61" i="15"/>
  <c r="W61" i="15" s="1"/>
  <c r="T61" i="15"/>
  <c r="U61" i="15" s="1"/>
  <c r="V53" i="15"/>
  <c r="W53" i="15" s="1"/>
  <c r="T53" i="15"/>
  <c r="U53" i="15" s="1"/>
  <c r="V45" i="15"/>
  <c r="W45" i="15" s="1"/>
  <c r="T45" i="15"/>
  <c r="U45" i="15" s="1"/>
  <c r="V37" i="15"/>
  <c r="W37" i="15" s="1"/>
  <c r="T37" i="15"/>
  <c r="U37" i="15" s="1"/>
  <c r="V29" i="15"/>
  <c r="W29" i="15" s="1"/>
  <c r="T29" i="15"/>
  <c r="U29" i="15" s="1"/>
  <c r="V21" i="15"/>
  <c r="W21" i="15" s="1"/>
  <c r="T21" i="15"/>
  <c r="U21" i="15" s="1"/>
  <c r="V13" i="15"/>
  <c r="W13" i="15" s="1"/>
  <c r="T13" i="15"/>
  <c r="U13" i="15" s="1"/>
  <c r="V159" i="15"/>
  <c r="W159" i="15" s="1"/>
  <c r="T159" i="15"/>
  <c r="U159" i="15" s="1"/>
  <c r="V138" i="15"/>
  <c r="W138" i="15" s="1"/>
  <c r="T138" i="15"/>
  <c r="U138" i="15" s="1"/>
  <c r="V35" i="15"/>
  <c r="W35" i="15" s="1"/>
  <c r="T35" i="15"/>
  <c r="U35" i="15" s="1"/>
  <c r="V7" i="15"/>
  <c r="W7" i="15" s="1"/>
  <c r="T7" i="15"/>
  <c r="U7" i="15" s="1"/>
  <c r="T499" i="15"/>
  <c r="U499" i="15" s="1"/>
  <c r="T443" i="15"/>
  <c r="U443" i="15" s="1"/>
  <c r="T414" i="15"/>
  <c r="U414" i="15" s="1"/>
  <c r="T385" i="15"/>
  <c r="U385" i="15" s="1"/>
  <c r="T129" i="15"/>
  <c r="U129" i="15" s="1"/>
  <c r="T65" i="15"/>
  <c r="U65" i="15" s="1"/>
  <c r="T12" i="15"/>
  <c r="U12" i="15" s="1"/>
  <c r="V433" i="15"/>
  <c r="W433" i="15" s="1"/>
  <c r="T473" i="15"/>
  <c r="U473" i="15" s="1"/>
  <c r="V473" i="15"/>
  <c r="W473" i="15" s="1"/>
  <c r="V425" i="15"/>
  <c r="W425" i="15" s="1"/>
  <c r="T425" i="15"/>
  <c r="U425" i="15" s="1"/>
  <c r="V377" i="15"/>
  <c r="W377" i="15" s="1"/>
  <c r="T377" i="15"/>
  <c r="U377" i="15" s="1"/>
  <c r="V329" i="15"/>
  <c r="W329" i="15" s="1"/>
  <c r="T329" i="15"/>
  <c r="U329" i="15" s="1"/>
  <c r="V273" i="15"/>
  <c r="W273" i="15" s="1"/>
  <c r="T273" i="15"/>
  <c r="U273" i="15" s="1"/>
  <c r="V233" i="15"/>
  <c r="W233" i="15" s="1"/>
  <c r="T233" i="15"/>
  <c r="U233" i="15" s="1"/>
  <c r="T185" i="15"/>
  <c r="U185" i="15" s="1"/>
  <c r="V185" i="15"/>
  <c r="W185" i="15" s="1"/>
  <c r="V137" i="15"/>
  <c r="W137" i="15" s="1"/>
  <c r="T137" i="15"/>
  <c r="U137" i="15" s="1"/>
  <c r="V49" i="15"/>
  <c r="W49" i="15" s="1"/>
  <c r="T49" i="15"/>
  <c r="U49" i="15" s="1"/>
  <c r="V511" i="15"/>
  <c r="W511" i="15" s="1"/>
  <c r="T511" i="15"/>
  <c r="U511" i="15" s="1"/>
  <c r="V383" i="15"/>
  <c r="W383" i="15" s="1"/>
  <c r="T383" i="15"/>
  <c r="U383" i="15" s="1"/>
  <c r="V170" i="15"/>
  <c r="W170" i="15" s="1"/>
  <c r="T170" i="15"/>
  <c r="U170" i="15" s="1"/>
  <c r="V501" i="15"/>
  <c r="W501" i="15" s="1"/>
  <c r="T501" i="15"/>
  <c r="U501" i="15" s="1"/>
  <c r="V469" i="15"/>
  <c r="W469" i="15" s="1"/>
  <c r="T469" i="15"/>
  <c r="U469" i="15" s="1"/>
  <c r="V437" i="15"/>
  <c r="W437" i="15" s="1"/>
  <c r="T437" i="15"/>
  <c r="U437" i="15" s="1"/>
  <c r="V397" i="15"/>
  <c r="W397" i="15" s="1"/>
  <c r="T397" i="15"/>
  <c r="U397" i="15" s="1"/>
  <c r="V365" i="15"/>
  <c r="W365" i="15" s="1"/>
  <c r="T365" i="15"/>
  <c r="U365" i="15" s="1"/>
  <c r="V333" i="15"/>
  <c r="W333" i="15" s="1"/>
  <c r="T333" i="15"/>
  <c r="U333" i="15" s="1"/>
  <c r="V301" i="15"/>
  <c r="W301" i="15" s="1"/>
  <c r="T301" i="15"/>
  <c r="U301" i="15" s="1"/>
  <c r="V100" i="15"/>
  <c r="W100" i="15" s="1"/>
  <c r="T100" i="15"/>
  <c r="U100" i="15" s="1"/>
  <c r="V84" i="15"/>
  <c r="W84" i="15" s="1"/>
  <c r="T84" i="15"/>
  <c r="U84" i="15" s="1"/>
  <c r="V68" i="15"/>
  <c r="W68" i="15" s="1"/>
  <c r="T68" i="15"/>
  <c r="U68" i="15" s="1"/>
  <c r="V52" i="15"/>
  <c r="W52" i="15" s="1"/>
  <c r="T52" i="15"/>
  <c r="U52" i="15" s="1"/>
  <c r="T36" i="15"/>
  <c r="U36" i="15" s="1"/>
  <c r="V36" i="15"/>
  <c r="W36" i="15" s="1"/>
  <c r="V20" i="15"/>
  <c r="W20" i="15" s="1"/>
  <c r="T20" i="15"/>
  <c r="U20" i="15" s="1"/>
  <c r="V135" i="15"/>
  <c r="W135" i="15" s="1"/>
  <c r="T135" i="15"/>
  <c r="U135" i="15" s="1"/>
  <c r="V114" i="15"/>
  <c r="W114" i="15" s="1"/>
  <c r="T114" i="15"/>
  <c r="U114" i="15" s="1"/>
  <c r="V89" i="15"/>
  <c r="W89" i="15" s="1"/>
  <c r="T89" i="15"/>
  <c r="U89" i="15" s="1"/>
  <c r="V60" i="15"/>
  <c r="W60" i="15" s="1"/>
  <c r="T60" i="15"/>
  <c r="U60" i="15" s="1"/>
  <c r="T496" i="15"/>
  <c r="U496" i="15" s="1"/>
  <c r="T467" i="15"/>
  <c r="U467" i="15" s="1"/>
  <c r="T411" i="15"/>
  <c r="U411" i="15" s="1"/>
  <c r="T382" i="15"/>
  <c r="U382" i="15" s="1"/>
  <c r="T353" i="15"/>
  <c r="U353" i="15" s="1"/>
  <c r="T289" i="15"/>
  <c r="U289" i="15" s="1"/>
  <c r="T497" i="15"/>
  <c r="U497" i="15" s="1"/>
  <c r="V497" i="15"/>
  <c r="W497" i="15" s="1"/>
  <c r="V457" i="15"/>
  <c r="W457" i="15" s="1"/>
  <c r="T457" i="15"/>
  <c r="U457" i="15" s="1"/>
  <c r="V401" i="15"/>
  <c r="W401" i="15" s="1"/>
  <c r="T401" i="15"/>
  <c r="U401" i="15" s="1"/>
  <c r="V345" i="15"/>
  <c r="W345" i="15" s="1"/>
  <c r="T345" i="15"/>
  <c r="U345" i="15" s="1"/>
  <c r="T305" i="15"/>
  <c r="U305" i="15" s="1"/>
  <c r="V305" i="15"/>
  <c r="W305" i="15" s="1"/>
  <c r="T265" i="15"/>
  <c r="U265" i="15" s="1"/>
  <c r="V265" i="15"/>
  <c r="W265" i="15" s="1"/>
  <c r="V145" i="15"/>
  <c r="W145" i="15" s="1"/>
  <c r="T145" i="15"/>
  <c r="U145" i="15" s="1"/>
  <c r="V73" i="15"/>
  <c r="W73" i="15" s="1"/>
  <c r="T73" i="15"/>
  <c r="U73" i="15" s="1"/>
  <c r="V17" i="15"/>
  <c r="W17" i="15" s="1"/>
  <c r="T17" i="15"/>
  <c r="U17" i="15" s="1"/>
  <c r="V447" i="15"/>
  <c r="W447" i="15" s="1"/>
  <c r="T447" i="15"/>
  <c r="U447" i="15" s="1"/>
  <c r="V362" i="15"/>
  <c r="W362" i="15" s="1"/>
  <c r="T362" i="15"/>
  <c r="U362" i="15" s="1"/>
  <c r="V212" i="15"/>
  <c r="W212" i="15" s="1"/>
  <c r="T212" i="15"/>
  <c r="U212" i="15" s="1"/>
  <c r="V517" i="15"/>
  <c r="W517" i="15" s="1"/>
  <c r="T517" i="15"/>
  <c r="U517" i="15" s="1"/>
  <c r="V485" i="15"/>
  <c r="W485" i="15" s="1"/>
  <c r="T485" i="15"/>
  <c r="U485" i="15" s="1"/>
  <c r="V453" i="15"/>
  <c r="W453" i="15" s="1"/>
  <c r="T453" i="15"/>
  <c r="U453" i="15" s="1"/>
  <c r="V421" i="15"/>
  <c r="W421" i="15" s="1"/>
  <c r="T421" i="15"/>
  <c r="U421" i="15" s="1"/>
  <c r="V389" i="15"/>
  <c r="W389" i="15" s="1"/>
  <c r="T389" i="15"/>
  <c r="U389" i="15" s="1"/>
  <c r="V357" i="15"/>
  <c r="W357" i="15" s="1"/>
  <c r="T357" i="15"/>
  <c r="U357" i="15" s="1"/>
  <c r="V317" i="15"/>
  <c r="W317" i="15" s="1"/>
  <c r="T317" i="15"/>
  <c r="U317" i="15" s="1"/>
  <c r="V515" i="15"/>
  <c r="W515" i="15" s="1"/>
  <c r="T515" i="15"/>
  <c r="U515" i="15" s="1"/>
  <c r="V491" i="15"/>
  <c r="W491" i="15" s="1"/>
  <c r="T491" i="15"/>
  <c r="U491" i="15" s="1"/>
  <c r="V483" i="15"/>
  <c r="W483" i="15" s="1"/>
  <c r="T483" i="15"/>
  <c r="U483" i="15" s="1"/>
  <c r="V451" i="15"/>
  <c r="W451" i="15" s="1"/>
  <c r="T451" i="15"/>
  <c r="U451" i="15" s="1"/>
  <c r="V427" i="15"/>
  <c r="W427" i="15" s="1"/>
  <c r="T427" i="15"/>
  <c r="U427" i="15" s="1"/>
  <c r="V419" i="15"/>
  <c r="W419" i="15" s="1"/>
  <c r="T419" i="15"/>
  <c r="U419" i="15" s="1"/>
  <c r="V395" i="15"/>
  <c r="W395" i="15" s="1"/>
  <c r="T395" i="15"/>
  <c r="U395" i="15" s="1"/>
  <c r="V387" i="15"/>
  <c r="W387" i="15" s="1"/>
  <c r="T387" i="15"/>
  <c r="U387" i="15" s="1"/>
  <c r="V363" i="15"/>
  <c r="W363" i="15" s="1"/>
  <c r="T363" i="15"/>
  <c r="U363" i="15" s="1"/>
  <c r="V355" i="15"/>
  <c r="W355" i="15" s="1"/>
  <c r="T355" i="15"/>
  <c r="U355" i="15" s="1"/>
  <c r="V339" i="15"/>
  <c r="W339" i="15" s="1"/>
  <c r="T339" i="15"/>
  <c r="U339" i="15" s="1"/>
  <c r="V331" i="15"/>
  <c r="W331" i="15" s="1"/>
  <c r="T331" i="15"/>
  <c r="U331" i="15" s="1"/>
  <c r="V323" i="15"/>
  <c r="W323" i="15" s="1"/>
  <c r="T323" i="15"/>
  <c r="U323" i="15" s="1"/>
  <c r="V315" i="15"/>
  <c r="W315" i="15" s="1"/>
  <c r="T315" i="15"/>
  <c r="U315" i="15" s="1"/>
  <c r="V307" i="15"/>
  <c r="W307" i="15" s="1"/>
  <c r="T307" i="15"/>
  <c r="U307" i="15" s="1"/>
  <c r="V299" i="15"/>
  <c r="W299" i="15" s="1"/>
  <c r="T299" i="15"/>
  <c r="U299" i="15" s="1"/>
  <c r="V291" i="15"/>
  <c r="W291" i="15" s="1"/>
  <c r="T291" i="15"/>
  <c r="U291" i="15" s="1"/>
  <c r="V283" i="15"/>
  <c r="W283" i="15" s="1"/>
  <c r="T283" i="15"/>
  <c r="U283" i="15" s="1"/>
  <c r="V275" i="15"/>
  <c r="W275" i="15" s="1"/>
  <c r="T275" i="15"/>
  <c r="U275" i="15" s="1"/>
  <c r="V267" i="15"/>
  <c r="W267" i="15" s="1"/>
  <c r="T267" i="15"/>
  <c r="U267" i="15" s="1"/>
  <c r="V259" i="15"/>
  <c r="W259" i="15" s="1"/>
  <c r="T259" i="15"/>
  <c r="U259" i="15" s="1"/>
  <c r="V251" i="15"/>
  <c r="W251" i="15" s="1"/>
  <c r="T251" i="15"/>
  <c r="U251" i="15" s="1"/>
  <c r="V243" i="15"/>
  <c r="W243" i="15" s="1"/>
  <c r="T243" i="15"/>
  <c r="U243" i="15" s="1"/>
  <c r="V235" i="15"/>
  <c r="W235" i="15" s="1"/>
  <c r="T235" i="15"/>
  <c r="U235" i="15" s="1"/>
  <c r="V227" i="15"/>
  <c r="W227" i="15" s="1"/>
  <c r="T227" i="15"/>
  <c r="U227" i="15" s="1"/>
  <c r="V219" i="15"/>
  <c r="W219" i="15" s="1"/>
  <c r="T219" i="15"/>
  <c r="U219" i="15" s="1"/>
  <c r="V211" i="15"/>
  <c r="W211" i="15" s="1"/>
  <c r="T211" i="15"/>
  <c r="U211" i="15" s="1"/>
  <c r="V203" i="15"/>
  <c r="W203" i="15" s="1"/>
  <c r="T203" i="15"/>
  <c r="U203" i="15" s="1"/>
  <c r="V195" i="15"/>
  <c r="W195" i="15" s="1"/>
  <c r="T195" i="15"/>
  <c r="U195" i="15" s="1"/>
  <c r="V187" i="15"/>
  <c r="W187" i="15" s="1"/>
  <c r="T187" i="15"/>
  <c r="U187" i="15" s="1"/>
  <c r="V179" i="15"/>
  <c r="W179" i="15" s="1"/>
  <c r="T179" i="15"/>
  <c r="U179" i="15" s="1"/>
  <c r="V171" i="15"/>
  <c r="W171" i="15" s="1"/>
  <c r="T171" i="15"/>
  <c r="U171" i="15" s="1"/>
  <c r="V163" i="15"/>
  <c r="W163" i="15" s="1"/>
  <c r="T163" i="15"/>
  <c r="U163" i="15" s="1"/>
  <c r="V155" i="15"/>
  <c r="W155" i="15" s="1"/>
  <c r="T155" i="15"/>
  <c r="U155" i="15" s="1"/>
  <c r="V147" i="15"/>
  <c r="W147" i="15" s="1"/>
  <c r="T147" i="15"/>
  <c r="U147" i="15" s="1"/>
  <c r="V139" i="15"/>
  <c r="W139" i="15" s="1"/>
  <c r="T139" i="15"/>
  <c r="U139" i="15" s="1"/>
  <c r="V131" i="15"/>
  <c r="W131" i="15" s="1"/>
  <c r="T131" i="15"/>
  <c r="U131" i="15" s="1"/>
  <c r="V123" i="15"/>
  <c r="W123" i="15" s="1"/>
  <c r="T123" i="15"/>
  <c r="U123" i="15" s="1"/>
  <c r="V115" i="15"/>
  <c r="W115" i="15" s="1"/>
  <c r="T115" i="15"/>
  <c r="U115" i="15" s="1"/>
  <c r="V107" i="15"/>
  <c r="W107" i="15" s="1"/>
  <c r="T107" i="15"/>
  <c r="U107" i="15" s="1"/>
  <c r="V91" i="15"/>
  <c r="W91" i="15" s="1"/>
  <c r="T91" i="15"/>
  <c r="U91" i="15" s="1"/>
  <c r="V83" i="15"/>
  <c r="W83" i="15" s="1"/>
  <c r="T83" i="15"/>
  <c r="U83" i="15" s="1"/>
  <c r="V59" i="15"/>
  <c r="W59" i="15" s="1"/>
  <c r="T59" i="15"/>
  <c r="U59" i="15" s="1"/>
  <c r="V51" i="15"/>
  <c r="W51" i="15" s="1"/>
  <c r="T51" i="15"/>
  <c r="U51" i="15" s="1"/>
  <c r="V27" i="15"/>
  <c r="W27" i="15" s="1"/>
  <c r="T27" i="15"/>
  <c r="U27" i="15" s="1"/>
  <c r="V19" i="15"/>
  <c r="W19" i="15" s="1"/>
  <c r="T19" i="15"/>
  <c r="U19" i="15" s="1"/>
  <c r="V57" i="15"/>
  <c r="W57" i="15" s="1"/>
  <c r="T57" i="15"/>
  <c r="U57" i="15" s="1"/>
  <c r="V28" i="15"/>
  <c r="W28" i="15" s="1"/>
  <c r="T28" i="15"/>
  <c r="U28" i="15" s="1"/>
  <c r="T520" i="15"/>
  <c r="U520" i="15" s="1"/>
  <c r="T464" i="15"/>
  <c r="U464" i="15" s="1"/>
  <c r="T435" i="15"/>
  <c r="U435" i="15" s="1"/>
  <c r="T379" i="15"/>
  <c r="U379" i="15" s="1"/>
  <c r="T350" i="15"/>
  <c r="U350" i="15" s="1"/>
  <c r="T193" i="15"/>
  <c r="U193" i="15" s="1"/>
  <c r="V128" i="15"/>
  <c r="W128" i="15" s="1"/>
  <c r="T88" i="15"/>
  <c r="U88" i="15" s="1"/>
  <c r="T56" i="15"/>
  <c r="U56" i="15" s="1"/>
  <c r="T24" i="15"/>
  <c r="U24" i="15" s="1"/>
  <c r="T96" i="15"/>
  <c r="U96" i="15" s="1"/>
  <c r="T64" i="15"/>
  <c r="U64" i="15" s="1"/>
  <c r="T32" i="15"/>
  <c r="U32" i="15" s="1"/>
  <c r="U2" i="15" l="1"/>
  <c r="U3" i="15" s="1"/>
  <c r="W1" i="15"/>
</calcChain>
</file>

<file path=xl/sharedStrings.xml><?xml version="1.0" encoding="utf-8"?>
<sst xmlns="http://schemas.openxmlformats.org/spreadsheetml/2006/main" count="727" uniqueCount="689">
  <si>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</si>
  <si>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</si>
  <si>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</si>
  <si>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</si>
  <si>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</si>
  <si>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</si>
  <si>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</si>
  <si>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</si>
  <si>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</si>
  <si>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</si>
  <si>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</si>
  <si>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</si>
  <si>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</si>
  <si>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</si>
  <si>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</si>
  <si>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Target</t>
  </si>
  <si>
    <t>Customer</t>
  </si>
  <si>
    <t>C1</t>
  </si>
  <si>
    <t>C6</t>
  </si>
  <si>
    <t>C7</t>
  </si>
  <si>
    <t>C10</t>
  </si>
  <si>
    <t>C3</t>
  </si>
  <si>
    <t>C17</t>
  </si>
  <si>
    <t>C2</t>
  </si>
  <si>
    <t>C9</t>
  </si>
  <si>
    <t>C4</t>
  </si>
  <si>
    <t>C5</t>
  </si>
  <si>
    <t>C8</t>
  </si>
  <si>
    <t>C11</t>
  </si>
  <si>
    <t>C12</t>
  </si>
  <si>
    <t>C13</t>
  </si>
  <si>
    <t>C14</t>
  </si>
  <si>
    <t>C15</t>
  </si>
  <si>
    <t>C16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</si>
  <si>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</si>
  <si>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</si>
  <si>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</si>
  <si>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</si>
  <si>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</si>
  <si>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</si>
  <si>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</si>
  <si>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</si>
  <si>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</si>
  <si>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</si>
  <si>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</si>
  <si>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</si>
  <si>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</si>
  <si>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</si>
  <si>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</si>
  <si>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</si>
  <si>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</si>
  <si>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</si>
  <si>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</si>
  <si>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</si>
  <si>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</si>
  <si>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</si>
  <si>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</si>
  <si>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</si>
  <si>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</si>
  <si>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</si>
  <si>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</si>
  <si>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</si>
  <si>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</si>
  <si>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</si>
  <si>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</si>
  <si>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</si>
  <si>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</si>
  <si>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</si>
  <si>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</si>
  <si>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</si>
  <si>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</si>
  <si>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</si>
  <si>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</si>
  <si>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</si>
  <si>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</si>
  <si>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</si>
  <si>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</si>
  <si>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</si>
  <si>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</si>
  <si>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</si>
  <si>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</si>
  <si>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</si>
  <si>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</si>
  <si>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</si>
  <si>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</si>
  <si>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</si>
  <si>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</si>
  <si>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</si>
  <si>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</si>
  <si>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</si>
  <si>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</si>
  <si>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</si>
  <si>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</si>
  <si>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</si>
  <si>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</si>
  <si>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</si>
  <si>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</si>
  <si>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C81</t>
  </si>
  <si>
    <t>C82</t>
  </si>
  <si>
    <t>C83</t>
  </si>
  <si>
    <t>C84</t>
  </si>
  <si>
    <t>C85</t>
  </si>
  <si>
    <t>C86</t>
  </si>
  <si>
    <t>C87</t>
  </si>
  <si>
    <t>C88</t>
  </si>
  <si>
    <t>C89</t>
  </si>
  <si>
    <t>C90</t>
  </si>
  <si>
    <t>C91</t>
  </si>
  <si>
    <t>C92</t>
  </si>
  <si>
    <t>C93</t>
  </si>
  <si>
    <t>C94</t>
  </si>
  <si>
    <t>C95</t>
  </si>
  <si>
    <t>C96</t>
  </si>
  <si>
    <t>C97</t>
  </si>
  <si>
    <t>C98</t>
  </si>
  <si>
    <t>C99</t>
  </si>
  <si>
    <t>C100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</si>
  <si>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</si>
  <si>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</si>
  <si>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</si>
  <si>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</si>
  <si>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</si>
  <si>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</si>
  <si>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</si>
  <si>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</si>
  <si>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</si>
  <si>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C110</t>
  </si>
  <si>
    <t>C111</t>
  </si>
  <si>
    <t>C112</t>
  </si>
  <si>
    <t>C113</t>
  </si>
  <si>
    <t>C114</t>
  </si>
  <si>
    <t>C115</t>
  </si>
  <si>
    <t>C116</t>
  </si>
  <si>
    <t>C117</t>
  </si>
  <si>
    <t>C118</t>
  </si>
  <si>
    <t>C119</t>
  </si>
  <si>
    <t>C120</t>
  </si>
  <si>
    <t>C121</t>
  </si>
  <si>
    <t>C122</t>
  </si>
  <si>
    <t>C123</t>
  </si>
  <si>
    <t>C124</t>
  </si>
  <si>
    <t>C125</t>
  </si>
  <si>
    <t>C126</t>
  </si>
  <si>
    <t>C127</t>
  </si>
  <si>
    <t>C128</t>
  </si>
  <si>
    <t>C129</t>
  </si>
  <si>
    <t>C130</t>
  </si>
  <si>
    <t>C131</t>
  </si>
  <si>
    <t>C132</t>
  </si>
  <si>
    <t>C133</t>
  </si>
  <si>
    <t>C134</t>
  </si>
  <si>
    <t>C135</t>
  </si>
  <si>
    <t>C136</t>
  </si>
  <si>
    <t>C137</t>
  </si>
  <si>
    <t>C138</t>
  </si>
  <si>
    <t>C139</t>
  </si>
  <si>
    <t>C140</t>
  </si>
  <si>
    <t>C141</t>
  </si>
  <si>
    <t>C142</t>
  </si>
  <si>
    <t>C143</t>
  </si>
  <si>
    <t>C144</t>
  </si>
  <si>
    <t>C145</t>
  </si>
  <si>
    <t>C146</t>
  </si>
  <si>
    <t>C147</t>
  </si>
  <si>
    <t>C148</t>
  </si>
  <si>
    <t>C149</t>
  </si>
  <si>
    <t>C150</t>
  </si>
  <si>
    <t>C151</t>
  </si>
  <si>
    <t>C152</t>
  </si>
  <si>
    <t>C153</t>
  </si>
  <si>
    <t>C154</t>
  </si>
  <si>
    <t>C155</t>
  </si>
  <si>
    <t>C156</t>
  </si>
  <si>
    <t>C157</t>
  </si>
  <si>
    <t>C158</t>
  </si>
  <si>
    <t>C159</t>
  </si>
  <si>
    <t>C160</t>
  </si>
  <si>
    <t>C161</t>
  </si>
  <si>
    <t>C162</t>
  </si>
  <si>
    <t>C163</t>
  </si>
  <si>
    <t>C164</t>
  </si>
  <si>
    <t>C165</t>
  </si>
  <si>
    <t>C166</t>
  </si>
  <si>
    <t>C167</t>
  </si>
  <si>
    <t>C168</t>
  </si>
  <si>
    <t>C169</t>
  </si>
  <si>
    <t>C170</t>
  </si>
  <si>
    <t>C171</t>
  </si>
  <si>
    <t>C172</t>
  </si>
  <si>
    <t>C173</t>
  </si>
  <si>
    <t>C174</t>
  </si>
  <si>
    <t>C175</t>
  </si>
  <si>
    <t>C176</t>
  </si>
  <si>
    <t>C177</t>
  </si>
  <si>
    <t>C178</t>
  </si>
  <si>
    <t>C179</t>
  </si>
  <si>
    <t>C180</t>
  </si>
  <si>
    <t>C181</t>
  </si>
  <si>
    <t>C182</t>
  </si>
  <si>
    <t>C183</t>
  </si>
  <si>
    <t>C184</t>
  </si>
  <si>
    <t>C185</t>
  </si>
  <si>
    <t>C186</t>
  </si>
  <si>
    <t>C187</t>
  </si>
  <si>
    <t>C188</t>
  </si>
  <si>
    <t>C189</t>
  </si>
  <si>
    <t>C190</t>
  </si>
  <si>
    <t>C191</t>
  </si>
  <si>
    <t>C192</t>
  </si>
  <si>
    <t>C193</t>
  </si>
  <si>
    <t>C194</t>
  </si>
  <si>
    <t>C195</t>
  </si>
  <si>
    <t>C196</t>
  </si>
  <si>
    <t>C197</t>
  </si>
  <si>
    <t>C198</t>
  </si>
  <si>
    <t>C199</t>
  </si>
  <si>
    <t>C200</t>
  </si>
  <si>
    <t>C201</t>
  </si>
  <si>
    <t>C202</t>
  </si>
  <si>
    <t>C203</t>
  </si>
  <si>
    <t>C204</t>
  </si>
  <si>
    <t>C205</t>
  </si>
  <si>
    <t>C206</t>
  </si>
  <si>
    <t>C207</t>
  </si>
  <si>
    <t>C208</t>
  </si>
  <si>
    <t>C209</t>
  </si>
  <si>
    <t>C210</t>
  </si>
  <si>
    <t>C211</t>
  </si>
  <si>
    <t>C212</t>
  </si>
  <si>
    <t>C213</t>
  </si>
  <si>
    <t>C214</t>
  </si>
  <si>
    <t>C215</t>
  </si>
  <si>
    <t>C216</t>
  </si>
  <si>
    <t>C217</t>
  </si>
  <si>
    <t>C218</t>
  </si>
  <si>
    <t>C219</t>
  </si>
  <si>
    <t>C220</t>
  </si>
  <si>
    <t>C221</t>
  </si>
  <si>
    <t>C222</t>
  </si>
  <si>
    <t>C223</t>
  </si>
  <si>
    <t>C224</t>
  </si>
  <si>
    <t>C225</t>
  </si>
  <si>
    <t>C226</t>
  </si>
  <si>
    <t>C227</t>
  </si>
  <si>
    <t>C228</t>
  </si>
  <si>
    <t>C229</t>
  </si>
  <si>
    <t>C230</t>
  </si>
  <si>
    <t>C231</t>
  </si>
  <si>
    <t>C232</t>
  </si>
  <si>
    <t>C233</t>
  </si>
  <si>
    <t>C234</t>
  </si>
  <si>
    <t>C235</t>
  </si>
  <si>
    <t>C236</t>
  </si>
  <si>
    <t>C237</t>
  </si>
  <si>
    <t>C238</t>
  </si>
  <si>
    <t>C239</t>
  </si>
  <si>
    <t>C240</t>
  </si>
  <si>
    <t>C241</t>
  </si>
  <si>
    <t>C242</t>
  </si>
  <si>
    <t>C243</t>
  </si>
  <si>
    <t>C244</t>
  </si>
  <si>
    <t>C245</t>
  </si>
  <si>
    <t>C246</t>
  </si>
  <si>
    <t>C247</t>
  </si>
  <si>
    <t>C248</t>
  </si>
  <si>
    <t>C249</t>
  </si>
  <si>
    <t>C250</t>
  </si>
  <si>
    <t>C251</t>
  </si>
  <si>
    <t>C252</t>
  </si>
  <si>
    <t>C253</t>
  </si>
  <si>
    <t>C254</t>
  </si>
  <si>
    <t>C255</t>
  </si>
  <si>
    <t>C256</t>
  </si>
  <si>
    <t>C257</t>
  </si>
  <si>
    <t>C258</t>
  </si>
  <si>
    <t>C259</t>
  </si>
  <si>
    <t>C260</t>
  </si>
  <si>
    <t>C261</t>
  </si>
  <si>
    <t>C262</t>
  </si>
  <si>
    <t>C263</t>
  </si>
  <si>
    <t>C264</t>
  </si>
  <si>
    <t>C265</t>
  </si>
  <si>
    <t>C266</t>
  </si>
  <si>
    <t>C267</t>
  </si>
  <si>
    <t>C268</t>
  </si>
  <si>
    <t>C269</t>
  </si>
  <si>
    <t>C270</t>
  </si>
  <si>
    <t>C271</t>
  </si>
  <si>
    <t>C272</t>
  </si>
  <si>
    <t>C273</t>
  </si>
  <si>
    <t>C274</t>
  </si>
  <si>
    <t>C275</t>
  </si>
  <si>
    <t>C276</t>
  </si>
  <si>
    <t>C277</t>
  </si>
  <si>
    <t>C278</t>
  </si>
  <si>
    <t>C279</t>
  </si>
  <si>
    <t>C280</t>
  </si>
  <si>
    <t>C281</t>
  </si>
  <si>
    <t>C282</t>
  </si>
  <si>
    <t>C283</t>
  </si>
  <si>
    <t>C284</t>
  </si>
  <si>
    <t>C285</t>
  </si>
  <si>
    <t>C286</t>
  </si>
  <si>
    <t>C287</t>
  </si>
  <si>
    <t>C288</t>
  </si>
  <si>
    <t>C289</t>
  </si>
  <si>
    <t>C290</t>
  </si>
  <si>
    <t>C291</t>
  </si>
  <si>
    <t>C292</t>
  </si>
  <si>
    <t>C293</t>
  </si>
  <si>
    <t>C294</t>
  </si>
  <si>
    <t>C295</t>
  </si>
  <si>
    <t>C296</t>
  </si>
  <si>
    <t>C297</t>
  </si>
  <si>
    <t>C298</t>
  </si>
  <si>
    <t>C299</t>
  </si>
  <si>
    <t>C300</t>
  </si>
  <si>
    <t>C301</t>
  </si>
  <si>
    <t>C302</t>
  </si>
  <si>
    <t>C303</t>
  </si>
  <si>
    <t>C304</t>
  </si>
  <si>
    <t>C305</t>
  </si>
  <si>
    <t>C306</t>
  </si>
  <si>
    <t>C307</t>
  </si>
  <si>
    <t>C308</t>
  </si>
  <si>
    <t>C309</t>
  </si>
  <si>
    <t>C310</t>
  </si>
  <si>
    <t>C311</t>
  </si>
  <si>
    <t>C312</t>
  </si>
  <si>
    <t>C313</t>
  </si>
  <si>
    <t>C314</t>
  </si>
  <si>
    <t>C315</t>
  </si>
  <si>
    <t>C316</t>
  </si>
  <si>
    <t>C317</t>
  </si>
  <si>
    <t>C318</t>
  </si>
  <si>
    <t>C319</t>
  </si>
  <si>
    <t>C320</t>
  </si>
  <si>
    <t>C321</t>
  </si>
  <si>
    <t>C322</t>
  </si>
  <si>
    <t>C323</t>
  </si>
  <si>
    <t>C324</t>
  </si>
  <si>
    <t>C325</t>
  </si>
  <si>
    <t>C326</t>
  </si>
  <si>
    <t>C327</t>
  </si>
  <si>
    <t>C328</t>
  </si>
  <si>
    <t>C329</t>
  </si>
  <si>
    <t>C330</t>
  </si>
  <si>
    <t>C331</t>
  </si>
  <si>
    <t>C332</t>
  </si>
  <si>
    <t>C333</t>
  </si>
  <si>
    <t>C334</t>
  </si>
  <si>
    <t>C335</t>
  </si>
  <si>
    <t>C336</t>
  </si>
  <si>
    <t>C337</t>
  </si>
  <si>
    <t>C338</t>
  </si>
  <si>
    <t>C339</t>
  </si>
  <si>
    <t>C340</t>
  </si>
  <si>
    <t>C341</t>
  </si>
  <si>
    <t>C342</t>
  </si>
  <si>
    <t>C343</t>
  </si>
  <si>
    <t>C344</t>
  </si>
  <si>
    <t>C345</t>
  </si>
  <si>
    <t>C346</t>
  </si>
  <si>
    <t>C347</t>
  </si>
  <si>
    <t>C348</t>
  </si>
  <si>
    <t>C349</t>
  </si>
  <si>
    <t>C350</t>
  </si>
  <si>
    <t>C351</t>
  </si>
  <si>
    <t>C352</t>
  </si>
  <si>
    <t>C353</t>
  </si>
  <si>
    <t>C354</t>
  </si>
  <si>
    <t>C355</t>
  </si>
  <si>
    <t>C356</t>
  </si>
  <si>
    <t>C357</t>
  </si>
  <si>
    <t>C358</t>
  </si>
  <si>
    <t>C359</t>
  </si>
  <si>
    <t>C360</t>
  </si>
  <si>
    <t>C361</t>
  </si>
  <si>
    <t>C362</t>
  </si>
  <si>
    <t>C363</t>
  </si>
  <si>
    <t>C364</t>
  </si>
  <si>
    <t>C365</t>
  </si>
  <si>
    <t>C366</t>
  </si>
  <si>
    <t>C367</t>
  </si>
  <si>
    <t>C368</t>
  </si>
  <si>
    <t>C369</t>
  </si>
  <si>
    <t>C370</t>
  </si>
  <si>
    <t>C371</t>
  </si>
  <si>
    <t>C372</t>
  </si>
  <si>
    <t>C373</t>
  </si>
  <si>
    <t>C374</t>
  </si>
  <si>
    <t>C375</t>
  </si>
  <si>
    <t>C376</t>
  </si>
  <si>
    <t>C377</t>
  </si>
  <si>
    <t>C378</t>
  </si>
  <si>
    <t>C379</t>
  </si>
  <si>
    <t>C380</t>
  </si>
  <si>
    <t>C381</t>
  </si>
  <si>
    <t>C382</t>
  </si>
  <si>
    <t>C383</t>
  </si>
  <si>
    <t>C384</t>
  </si>
  <si>
    <t>C385</t>
  </si>
  <si>
    <t>C386</t>
  </si>
  <si>
    <t>C387</t>
  </si>
  <si>
    <t>C388</t>
  </si>
  <si>
    <t>C389</t>
  </si>
  <si>
    <t>C390</t>
  </si>
  <si>
    <t>C391</t>
  </si>
  <si>
    <t>C392</t>
  </si>
  <si>
    <t>C393</t>
  </si>
  <si>
    <t>C394</t>
  </si>
  <si>
    <t>C395</t>
  </si>
  <si>
    <t>C396</t>
  </si>
  <si>
    <t>C397</t>
  </si>
  <si>
    <t>C398</t>
  </si>
  <si>
    <t>C399</t>
  </si>
  <si>
    <t>C400</t>
  </si>
  <si>
    <t>C401</t>
  </si>
  <si>
    <t>C402</t>
  </si>
  <si>
    <t>C403</t>
  </si>
  <si>
    <t>C404</t>
  </si>
  <si>
    <t>C405</t>
  </si>
  <si>
    <t>C406</t>
  </si>
  <si>
    <t>C407</t>
  </si>
  <si>
    <t>C408</t>
  </si>
  <si>
    <t>C409</t>
  </si>
  <si>
    <t>C410</t>
  </si>
  <si>
    <t>C411</t>
  </si>
  <si>
    <t>C412</t>
  </si>
  <si>
    <t>C413</t>
  </si>
  <si>
    <t>C414</t>
  </si>
  <si>
    <t>C415</t>
  </si>
  <si>
    <t>C416</t>
  </si>
  <si>
    <t>C417</t>
  </si>
  <si>
    <t>C418</t>
  </si>
  <si>
    <t>C419</t>
  </si>
  <si>
    <t>C420</t>
  </si>
  <si>
    <t>C421</t>
  </si>
  <si>
    <t>C422</t>
  </si>
  <si>
    <t>C423</t>
  </si>
  <si>
    <t>C424</t>
  </si>
  <si>
    <t>C425</t>
  </si>
  <si>
    <t>C426</t>
  </si>
  <si>
    <t>C427</t>
  </si>
  <si>
    <t>C428</t>
  </si>
  <si>
    <t>C429</t>
  </si>
  <si>
    <t>C430</t>
  </si>
  <si>
    <t>C431</t>
  </si>
  <si>
    <t>C432</t>
  </si>
  <si>
    <t>C433</t>
  </si>
  <si>
    <t>C434</t>
  </si>
  <si>
    <t>C435</t>
  </si>
  <si>
    <t>C436</t>
  </si>
  <si>
    <t>C437</t>
  </si>
  <si>
    <t>C438</t>
  </si>
  <si>
    <t>C439</t>
  </si>
  <si>
    <t>C440</t>
  </si>
  <si>
    <t>C441</t>
  </si>
  <si>
    <t>C442</t>
  </si>
  <si>
    <t>C443</t>
  </si>
  <si>
    <t>C444</t>
  </si>
  <si>
    <t>C445</t>
  </si>
  <si>
    <t>C446</t>
  </si>
  <si>
    <t>C447</t>
  </si>
  <si>
    <t>C448</t>
  </si>
  <si>
    <t>C449</t>
  </si>
  <si>
    <t>C450</t>
  </si>
  <si>
    <t>C451</t>
  </si>
  <si>
    <t>C452</t>
  </si>
  <si>
    <t>C453</t>
  </si>
  <si>
    <t>C454</t>
  </si>
  <si>
    <t>C455</t>
  </si>
  <si>
    <t>C456</t>
  </si>
  <si>
    <t>C457</t>
  </si>
  <si>
    <t>C458</t>
  </si>
  <si>
    <t>C459</t>
  </si>
  <si>
    <t>C460</t>
  </si>
  <si>
    <t>C461</t>
  </si>
  <si>
    <t>C462</t>
  </si>
  <si>
    <t>C463</t>
  </si>
  <si>
    <t>C464</t>
  </si>
  <si>
    <t>C465</t>
  </si>
  <si>
    <t>C466</t>
  </si>
  <si>
    <t>C467</t>
  </si>
  <si>
    <t>C468</t>
  </si>
  <si>
    <t>C469</t>
  </si>
  <si>
    <t>C470</t>
  </si>
  <si>
    <t>C471</t>
  </si>
  <si>
    <t>C472</t>
  </si>
  <si>
    <t>C473</t>
  </si>
  <si>
    <t>C474</t>
  </si>
  <si>
    <t>C475</t>
  </si>
  <si>
    <t>C476</t>
  </si>
  <si>
    <t>C477</t>
  </si>
  <si>
    <t>C478</t>
  </si>
  <si>
    <t>C479</t>
  </si>
  <si>
    <t>C480</t>
  </si>
  <si>
    <t>C481</t>
  </si>
  <si>
    <t>C482</t>
  </si>
  <si>
    <t>C483</t>
  </si>
  <si>
    <t>C484</t>
  </si>
  <si>
    <t>C485</t>
  </si>
  <si>
    <t>C486</t>
  </si>
  <si>
    <t>C487</t>
  </si>
  <si>
    <t>C488</t>
  </si>
  <si>
    <t>C489</t>
  </si>
  <si>
    <t>C490</t>
  </si>
  <si>
    <t>C491</t>
  </si>
  <si>
    <t>C492</t>
  </si>
  <si>
    <t>C493</t>
  </si>
  <si>
    <t>C494</t>
  </si>
  <si>
    <t>C495</t>
  </si>
  <si>
    <t>C496</t>
  </si>
  <si>
    <t>C497</t>
  </si>
  <si>
    <t>C498</t>
  </si>
  <si>
    <t>C499</t>
  </si>
  <si>
    <t>C500</t>
  </si>
  <si>
    <t>C501</t>
  </si>
  <si>
    <t>C502</t>
  </si>
  <si>
    <t>C503</t>
  </si>
  <si>
    <t>C504</t>
  </si>
  <si>
    <t>C505</t>
  </si>
  <si>
    <t>C506</t>
  </si>
  <si>
    <t>C507</t>
  </si>
  <si>
    <t>C508</t>
  </si>
  <si>
    <t>C509</t>
  </si>
  <si>
    <t>C510</t>
  </si>
  <si>
    <t>C511</t>
  </si>
  <si>
    <t>C512</t>
  </si>
  <si>
    <t>C513</t>
  </si>
  <si>
    <t>C514</t>
  </si>
  <si>
    <t>C515</t>
  </si>
  <si>
    <t>C516</t>
  </si>
  <si>
    <t>C517</t>
  </si>
  <si>
    <t>C518</t>
  </si>
  <si>
    <t>C519</t>
  </si>
  <si>
    <t>C520</t>
  </si>
  <si>
    <t>C521</t>
  </si>
  <si>
    <t>C522</t>
  </si>
  <si>
    <t>C523</t>
  </si>
  <si>
    <t>C524</t>
  </si>
  <si>
    <t>C525</t>
  </si>
  <si>
    <t>C526</t>
  </si>
  <si>
    <t>C527</t>
  </si>
  <si>
    <t>C528</t>
  </si>
  <si>
    <t>C529</t>
  </si>
  <si>
    <t>C530</t>
  </si>
  <si>
    <t>C531</t>
  </si>
  <si>
    <t>C532</t>
  </si>
  <si>
    <t>C533</t>
  </si>
  <si>
    <t>C534</t>
  </si>
  <si>
    <t>C535</t>
  </si>
  <si>
    <t>C536</t>
  </si>
  <si>
    <t>C537</t>
  </si>
  <si>
    <t>C538</t>
  </si>
  <si>
    <t>C539</t>
  </si>
  <si>
    <t>C540</t>
  </si>
  <si>
    <t>C541</t>
  </si>
  <si>
    <t>C542</t>
  </si>
  <si>
    <t>C543</t>
  </si>
  <si>
    <t>C544</t>
  </si>
  <si>
    <t>C545</t>
  </si>
  <si>
    <t>C546</t>
  </si>
  <si>
    <t>C547</t>
  </si>
  <si>
    <t>C548</t>
  </si>
  <si>
    <t>C549</t>
  </si>
  <si>
    <t>C550</t>
  </si>
  <si>
    <t>C551</t>
  </si>
  <si>
    <t>C552</t>
  </si>
  <si>
    <t>C553</t>
  </si>
  <si>
    <t>C554</t>
  </si>
  <si>
    <t>C555</t>
  </si>
  <si>
    <t>C556</t>
  </si>
  <si>
    <t>C557</t>
  </si>
  <si>
    <t>C558</t>
  </si>
  <si>
    <t>C559</t>
  </si>
  <si>
    <t>C560</t>
  </si>
  <si>
    <t>C561</t>
  </si>
  <si>
    <t>C562</t>
  </si>
  <si>
    <t>C563</t>
  </si>
  <si>
    <t>C564</t>
  </si>
  <si>
    <t>C565</t>
  </si>
  <si>
    <t>C566</t>
  </si>
  <si>
    <t>C567</t>
  </si>
  <si>
    <t>C568</t>
  </si>
  <si>
    <t>C569</t>
  </si>
  <si>
    <t>C570</t>
  </si>
  <si>
    <t>C571</t>
  </si>
  <si>
    <t>C572</t>
  </si>
  <si>
    <t>C573</t>
  </si>
  <si>
    <t>C574</t>
  </si>
  <si>
    <t>C575</t>
  </si>
  <si>
    <t>C576</t>
  </si>
  <si>
    <t>C577</t>
  </si>
  <si>
    <t>C578</t>
  </si>
  <si>
    <t>C579</t>
  </si>
  <si>
    <t>C580</t>
  </si>
  <si>
    <t>C581</t>
  </si>
  <si>
    <t>C582</t>
  </si>
  <si>
    <t>C583</t>
  </si>
  <si>
    <t>C584</t>
  </si>
  <si>
    <t>C585</t>
  </si>
  <si>
    <t>C586</t>
  </si>
  <si>
    <t>C587</t>
  </si>
  <si>
    <t>C588</t>
  </si>
  <si>
    <t>C589</t>
  </si>
  <si>
    <t>C590</t>
  </si>
  <si>
    <t>C591</t>
  </si>
  <si>
    <t>C592</t>
  </si>
  <si>
    <t>C593</t>
  </si>
  <si>
    <t>C594</t>
  </si>
  <si>
    <t>C595</t>
  </si>
  <si>
    <t>C596</t>
  </si>
  <si>
    <t>C597</t>
  </si>
  <si>
    <t>C598</t>
  </si>
  <si>
    <t>C599</t>
  </si>
  <si>
    <t>C600</t>
  </si>
  <si>
    <t>C601</t>
  </si>
  <si>
    <t>C602</t>
  </si>
  <si>
    <t>C603</t>
  </si>
  <si>
    <t>C604</t>
  </si>
  <si>
    <t>C605</t>
  </si>
  <si>
    <t>C606</t>
  </si>
  <si>
    <t>C607</t>
  </si>
  <si>
    <t>C608</t>
  </si>
  <si>
    <t>C609</t>
  </si>
  <si>
    <t>C610</t>
  </si>
  <si>
    <t>C611</t>
  </si>
  <si>
    <t>C612</t>
  </si>
  <si>
    <t>C613</t>
  </si>
  <si>
    <t>C614</t>
  </si>
  <si>
    <t>C615</t>
  </si>
  <si>
    <t>C616</t>
  </si>
  <si>
    <t>C617</t>
  </si>
  <si>
    <t>C618</t>
  </si>
  <si>
    <t>C619</t>
  </si>
  <si>
    <t>C620</t>
  </si>
  <si>
    <t>C621</t>
  </si>
  <si>
    <t>C622</t>
  </si>
  <si>
    <t>C623</t>
  </si>
  <si>
    <t>C624</t>
  </si>
  <si>
    <t>C625</t>
  </si>
  <si>
    <t>C626</t>
  </si>
  <si>
    <t>C627</t>
  </si>
  <si>
    <t>C628</t>
  </si>
  <si>
    <t>C629</t>
  </si>
  <si>
    <t>C630</t>
  </si>
  <si>
    <t>C631</t>
  </si>
  <si>
    <t>C632</t>
  </si>
  <si>
    <t>C633</t>
  </si>
  <si>
    <t>C634</t>
  </si>
  <si>
    <t>C635</t>
  </si>
  <si>
    <t>C636</t>
  </si>
  <si>
    <t>C637</t>
  </si>
  <si>
    <t>C638</t>
  </si>
  <si>
    <t>C639</t>
  </si>
  <si>
    <t>C640</t>
  </si>
  <si>
    <t>C641</t>
  </si>
  <si>
    <t>C642</t>
  </si>
  <si>
    <t>C643</t>
  </si>
  <si>
    <t>C644</t>
  </si>
  <si>
    <t>C645</t>
  </si>
  <si>
    <t>C646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</si>
  <si>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</si>
  <si>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</si>
  <si>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</si>
  <si>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</si>
  <si>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</si>
  <si>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</si>
  <si>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</si>
  <si>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</si>
  <si>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</si>
  <si>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</si>
  <si>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</si>
  <si>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</si>
  <si>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</si>
  <si>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</si>
  <si>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</si>
  <si>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b</t>
  </si>
  <si>
    <t>m1x1+m2x2+…+b</t>
  </si>
  <si>
    <t>P(1)</t>
  </si>
  <si>
    <t>Outcome</t>
  </si>
  <si>
    <t>Difference</t>
  </si>
  <si>
    <t>Likelihood</t>
  </si>
  <si>
    <t>Log loss</t>
  </si>
  <si>
    <t>Total Diff=</t>
  </si>
  <si>
    <t>To Minimize</t>
  </si>
  <si>
    <t>Residual Acc</t>
  </si>
  <si>
    <t>cross-validation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</si>
</sst>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1"/>
  <sheetViews>
    <sheetView topLeftCell="D1" workbookViewId="0">
      <selection activeCell="W7" sqref="W7"/>
    </sheetView>
  </sheetViews>
  <sheetFormatPr defaultRowHeight="15" x14ac:dyDescent="0.25"/>
  <cols>
    <col min="20" max="20" width="10.85546875" customWidth="1"/>
    <col min="22" max="22" width="12" bestFit="1" customWidth="1"/>
  </cols>
  <sheetData>
    <row r="1" spans="1:23" x14ac:dyDescent="0.25">
      <c r="B1">
        <v>15</v>
      </c>
      <c r="C1">
        <v>14</v>
      </c>
      <c r="D1">
        <v>13</v>
      </c>
      <c r="E1">
        <v>12</v>
      </c>
      <c r="F1">
        <v>11</v>
      </c>
      <c r="G1">
        <v>10</v>
      </c>
      <c r="H1">
        <v>9</v>
      </c>
      <c r="I1">
        <v>8</v>
      </c>
      <c r="J1">
        <v>7</v>
      </c>
      <c r="K1">
        <v>6</v>
      </c>
      <c r="L1">
        <v>5</v>
      </c>
      <c r="M1">
        <v>4</v>
      </c>
      <c r="N1">
        <v>3</v>
      </c>
      <c r="O1">
        <v>2</v>
      </c>
      <c r="P1">
        <v>1</v>
      </c>
      <c r="Q1">
        <v>16</v>
      </c>
      <c r="V1" t="s">
        <v>686</v>
      </c>
      <c r="W1">
        <f>SUM(W6:W521)</f>
        <v>162.76712091510981</v>
      </c>
    </row>
    <row r="2" spans="1:23" x14ac:dyDescent="0.25">
      <c r="B2" t="s">
        <v>663</v>
      </c>
      <c r="C2" t="s">
        <v>664</v>
      </c>
      <c r="D2" t="s">
        <v>665</v>
      </c>
      <c r="E2" t="s">
        <v>666</v>
      </c>
      <c r="F2" t="s">
        <v>667</v>
      </c>
      <c r="G2" t="s">
        <v>668</v>
      </c>
      <c r="H2" t="s">
        <v>669</v>
      </c>
      <c r="I2" t="s">
        <v>670</v>
      </c>
      <c r="J2" t="s">
        <v>671</v>
      </c>
      <c r="K2" t="s">
        <v>672</v>
      </c>
      <c r="L2" t="s">
        <v>673</v>
      </c>
      <c r="M2" t="s">
        <v>674</v>
      </c>
      <c r="N2" t="s">
        <v>675</v>
      </c>
      <c r="O2" t="s">
        <v>676</v>
      </c>
      <c r="P2" t="s">
        <v>677</v>
      </c>
      <c r="Q2" t="s">
        <v>678</v>
      </c>
      <c r="T2" t="s">
        <v>685</v>
      </c>
      <c r="U2">
        <f>SUM(U6:U521)</f>
        <v>62</v>
      </c>
    </row>
    <row r="3" spans="1:23" x14ac:dyDescent="0.25">
      <c r="B3">
        <f>INDEX(LINEST($Q$6:$Q$521,$B$6:$P$521), 1, B1)</f>
        <v>-1.6408755313217975E-4</v>
      </c>
      <c r="C3">
        <f t="shared" ref="C3:Q3" si="0">INDEX(LINEST($Q$6:$Q$521,$B$6:$P$521), 1, C1)</f>
        <v>-1.1512593001071288E-3</v>
      </c>
      <c r="D3">
        <f t="shared" si="0"/>
        <v>-1.2762891264245838E-3</v>
      </c>
      <c r="E3">
        <f t="shared" si="0"/>
        <v>-8.2541588334234476E-3</v>
      </c>
      <c r="F3">
        <f t="shared" si="0"/>
        <v>3.3866537409688218E-3</v>
      </c>
      <c r="G3">
        <f t="shared" si="0"/>
        <v>7.00527342758617E-4</v>
      </c>
      <c r="H3">
        <f t="shared" si="0"/>
        <v>1.6156305592348826E-4</v>
      </c>
      <c r="I3">
        <f t="shared" si="0"/>
        <v>3.5630482427759435E-3</v>
      </c>
      <c r="J3">
        <f t="shared" si="0"/>
        <v>6.2483100905695397E-3</v>
      </c>
      <c r="K3">
        <f t="shared" si="0"/>
        <v>8.7402519491338682E-4</v>
      </c>
      <c r="L3">
        <f t="shared" si="0"/>
        <v>8.5796132442717311E-3</v>
      </c>
      <c r="M3">
        <f t="shared" si="0"/>
        <v>-3.8289049462818405E-4</v>
      </c>
      <c r="N3">
        <f t="shared" si="0"/>
        <v>6.2169264493432738E-5</v>
      </c>
      <c r="O3">
        <f t="shared" si="0"/>
        <v>-2.2411779478176573E-3</v>
      </c>
      <c r="P3">
        <f t="shared" si="0"/>
        <v>7.5784071861724747E-3</v>
      </c>
      <c r="Q3">
        <f t="shared" si="0"/>
        <v>0.50452891637087638</v>
      </c>
      <c r="T3" t="s">
        <v>687</v>
      </c>
      <c r="U3" s="2">
        <f>1-U2/(521-6+1)</f>
        <v>0.87984496124031009</v>
      </c>
    </row>
    <row r="4" spans="1:23" x14ac:dyDescent="0.25">
      <c r="B4">
        <v>-4.7269670030360833E-4</v>
      </c>
      <c r="C4">
        <v>-1.2501730418968187E-2</v>
      </c>
      <c r="D4">
        <v>-8.6046750314352841E-3</v>
      </c>
      <c r="E4">
        <v>-0.15550295958411506</v>
      </c>
      <c r="F4">
        <v>6.9290490592820025E-2</v>
      </c>
      <c r="G4">
        <v>5.427005889407659E-3</v>
      </c>
      <c r="H4">
        <v>3.7339813323250694E-4</v>
      </c>
      <c r="I4">
        <v>3.3134368415183191E-2</v>
      </c>
      <c r="J4">
        <v>3.7123233344782049E-2</v>
      </c>
      <c r="K4">
        <v>4.8084004368054815E-3</v>
      </c>
      <c r="L4">
        <v>7.4581400411301194E-2</v>
      </c>
      <c r="M4">
        <v>-3.2472871096904258E-3</v>
      </c>
      <c r="N4">
        <v>1.3356740995058576E-4</v>
      </c>
      <c r="O4">
        <v>-2.4617544480046268E-2</v>
      </c>
      <c r="P4">
        <v>0.5313104878658762</v>
      </c>
      <c r="Q4">
        <v>5.1427953561380173</v>
      </c>
    </row>
    <row r="5" spans="1:23" x14ac:dyDescent="0.25">
      <c r="A5" t="s">
        <v>16</v>
      </c>
      <c r="B5" t="s">
        <v>0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t="s">
        <v>8</v>
      </c>
      <c r="K5" t="s">
        <v>9</v>
      </c>
      <c r="L5" t="s">
        <v>10</v>
      </c>
      <c r="M5" t="s">
        <v>11</v>
      </c>
      <c r="N5" t="s">
        <v>12</v>
      </c>
      <c r="O5" t="s">
        <v>13</v>
      </c>
      <c r="P5" t="s">
        <v>14</v>
      </c>
      <c r="Q5" t="s">
        <v>15</v>
      </c>
      <c r="R5" t="s">
        <v>679</v>
      </c>
      <c r="S5" t="s">
        <v>680</v>
      </c>
      <c r="T5" s="1" t="s">
        <v>681</v>
      </c>
      <c r="U5" t="s">
        <v>682</v>
      </c>
      <c r="V5" t="s">
        <v>683</v>
      </c>
      <c r="W5" t="s">
        <v>684</v>
      </c>
    </row>
    <row r="6" spans="1:23" x14ac:dyDescent="0.25">
      <c r="A6" t="s">
        <v>17</v>
      </c>
      <c r="B6">
        <v>100</v>
      </c>
      <c r="C6">
        <v>27.111111111111107</v>
      </c>
      <c r="D6">
        <v>0</v>
      </c>
      <c r="E6">
        <v>50</v>
      </c>
      <c r="F6">
        <v>0</v>
      </c>
      <c r="G6">
        <v>92.307692307692307</v>
      </c>
      <c r="H6">
        <v>87.5</v>
      </c>
      <c r="I6">
        <v>4.3859649122807012</v>
      </c>
      <c r="J6">
        <v>100</v>
      </c>
      <c r="K6">
        <v>100</v>
      </c>
      <c r="L6">
        <v>1.4925373134328357</v>
      </c>
      <c r="M6">
        <v>0</v>
      </c>
      <c r="N6">
        <v>0</v>
      </c>
      <c r="O6">
        <v>10.100000000000001</v>
      </c>
      <c r="P6">
        <v>0</v>
      </c>
      <c r="Q6">
        <v>1</v>
      </c>
      <c r="R6">
        <f>$Q$4+SUMPRODUCT($B$4:$P$4,B6:P6)</f>
        <v>1.7162365100532244</v>
      </c>
      <c r="S6">
        <f>1/(1+EXP(0-R6))</f>
        <v>0.84764343969437694</v>
      </c>
      <c r="T6">
        <f>IF(S6&lt;=0.5,0,1)</f>
        <v>1</v>
      </c>
      <c r="U6">
        <f>IF(Q6=T6, 0, 1)</f>
        <v>0</v>
      </c>
      <c r="V6">
        <f>IF(Q6=1, S6, 1-S6)</f>
        <v>0.84764343969437694</v>
      </c>
      <c r="W6">
        <f>-LN(IF(V6&lt;=10^(-10), 10^(-10), V6))</f>
        <v>0.16529520367191491</v>
      </c>
    </row>
    <row r="7" spans="1:23" x14ac:dyDescent="0.25">
      <c r="A7" t="s">
        <v>20</v>
      </c>
      <c r="B7">
        <v>0</v>
      </c>
      <c r="C7">
        <v>50.920634920634924</v>
      </c>
      <c r="D7">
        <v>37.5</v>
      </c>
      <c r="E7">
        <v>50</v>
      </c>
      <c r="F7">
        <v>0</v>
      </c>
      <c r="G7">
        <v>76.923076923076934</v>
      </c>
      <c r="H7">
        <v>87.5</v>
      </c>
      <c r="I7">
        <v>17.543859649122805</v>
      </c>
      <c r="J7">
        <v>100</v>
      </c>
      <c r="K7">
        <v>100</v>
      </c>
      <c r="L7">
        <v>10.44776119402985</v>
      </c>
      <c r="M7">
        <v>100</v>
      </c>
      <c r="N7">
        <v>0</v>
      </c>
      <c r="O7">
        <v>0</v>
      </c>
      <c r="P7">
        <v>0</v>
      </c>
      <c r="Q7">
        <v>1</v>
      </c>
      <c r="R7">
        <f t="shared" ref="R7:R70" si="1">$Q$4+SUMPRODUCT($B$4:$P$4,B7:P7)</f>
        <v>2.0874583781053131</v>
      </c>
      <c r="S7">
        <f t="shared" ref="S7:S70" si="2">1/(1+EXP(0-R7))</f>
        <v>0.88967821014087245</v>
      </c>
      <c r="T7">
        <f t="shared" ref="T7:T70" si="3">IF(S7&lt;=0.5,0,1)</f>
        <v>1</v>
      </c>
      <c r="U7">
        <f t="shared" ref="U7:U70" si="4">IF(Q7=T7, 0, 1)</f>
        <v>0</v>
      </c>
      <c r="V7">
        <f t="shared" ref="V7:V70" si="5">IF(Q7=1, S7, 1-S7)</f>
        <v>0.88967821014087245</v>
      </c>
      <c r="W7">
        <f t="shared" ref="W7:W70" si="6">-LN(IF(V7&lt;=10^(-10), 10^(-10), V7))</f>
        <v>0.1168954432745898</v>
      </c>
    </row>
    <row r="8" spans="1:23" x14ac:dyDescent="0.25">
      <c r="A8" t="s">
        <v>117</v>
      </c>
      <c r="B8">
        <v>100</v>
      </c>
      <c r="C8">
        <v>24.476190476190478</v>
      </c>
      <c r="D8">
        <v>12.5</v>
      </c>
      <c r="E8">
        <v>50</v>
      </c>
      <c r="F8">
        <v>0</v>
      </c>
      <c r="G8">
        <v>92.307692307692307</v>
      </c>
      <c r="H8">
        <v>87.5</v>
      </c>
      <c r="I8">
        <v>12.280701754385964</v>
      </c>
      <c r="J8">
        <v>100</v>
      </c>
      <c r="K8">
        <v>100</v>
      </c>
      <c r="L8">
        <v>4.4776119402985071</v>
      </c>
      <c r="M8">
        <v>100</v>
      </c>
      <c r="N8">
        <v>0</v>
      </c>
      <c r="O8">
        <v>16.45</v>
      </c>
      <c r="P8">
        <v>0</v>
      </c>
      <c r="Q8">
        <v>0</v>
      </c>
      <c r="R8">
        <f t="shared" si="1"/>
        <v>1.6447871862672208</v>
      </c>
      <c r="S8">
        <f t="shared" si="2"/>
        <v>0.83818527855853453</v>
      </c>
      <c r="T8">
        <f t="shared" si="3"/>
        <v>1</v>
      </c>
      <c r="U8">
        <f t="shared" si="4"/>
        <v>1</v>
      </c>
      <c r="V8">
        <f t="shared" si="5"/>
        <v>0.16181472144146547</v>
      </c>
      <c r="W8">
        <f t="shared" si="6"/>
        <v>1.8213032930735196</v>
      </c>
    </row>
    <row r="9" spans="1:23" x14ac:dyDescent="0.25">
      <c r="A9" t="s">
        <v>118</v>
      </c>
      <c r="B9">
        <v>0</v>
      </c>
      <c r="C9">
        <v>17.063492063492063</v>
      </c>
      <c r="D9">
        <v>3.7142857142857144</v>
      </c>
      <c r="E9">
        <v>100</v>
      </c>
      <c r="F9">
        <v>100</v>
      </c>
      <c r="G9">
        <v>38.461538461538467</v>
      </c>
      <c r="H9">
        <v>25</v>
      </c>
      <c r="I9">
        <v>1.7543859649122806</v>
      </c>
      <c r="J9">
        <v>100</v>
      </c>
      <c r="K9">
        <v>100</v>
      </c>
      <c r="L9">
        <v>4.4776119402985071</v>
      </c>
      <c r="M9">
        <v>0</v>
      </c>
      <c r="N9">
        <v>0</v>
      </c>
      <c r="O9">
        <v>9</v>
      </c>
      <c r="P9">
        <v>0.14699999999999999</v>
      </c>
      <c r="Q9">
        <v>0</v>
      </c>
      <c r="R9">
        <f t="shared" si="1"/>
        <v>0.93611616622074045</v>
      </c>
      <c r="S9">
        <f t="shared" si="2"/>
        <v>0.71831447392890013</v>
      </c>
      <c r="T9">
        <f t="shared" si="3"/>
        <v>1</v>
      </c>
      <c r="U9">
        <f t="shared" si="4"/>
        <v>1</v>
      </c>
      <c r="V9">
        <f t="shared" si="5"/>
        <v>0.28168552607109987</v>
      </c>
      <c r="W9">
        <f t="shared" si="6"/>
        <v>1.2669639860691138</v>
      </c>
    </row>
    <row r="10" spans="1:23" x14ac:dyDescent="0.25">
      <c r="A10" t="s">
        <v>119</v>
      </c>
      <c r="B10">
        <v>100</v>
      </c>
      <c r="C10">
        <v>17.190476190476186</v>
      </c>
      <c r="D10">
        <v>44.642857142857146</v>
      </c>
      <c r="E10">
        <v>50</v>
      </c>
      <c r="F10">
        <v>0</v>
      </c>
      <c r="G10">
        <v>92.307692307692307</v>
      </c>
      <c r="H10">
        <v>87.5</v>
      </c>
      <c r="I10">
        <v>3.070175438596491</v>
      </c>
      <c r="J10">
        <v>100</v>
      </c>
      <c r="K10">
        <v>0</v>
      </c>
      <c r="L10">
        <v>0</v>
      </c>
      <c r="M10">
        <v>100</v>
      </c>
      <c r="N10">
        <v>0</v>
      </c>
      <c r="O10">
        <v>13</v>
      </c>
      <c r="P10">
        <v>0</v>
      </c>
      <c r="Q10">
        <v>0</v>
      </c>
      <c r="R10">
        <f t="shared" si="1"/>
        <v>0.42425132540538968</v>
      </c>
      <c r="S10">
        <f t="shared" si="2"/>
        <v>0.6045001058067111</v>
      </c>
      <c r="T10">
        <f t="shared" si="3"/>
        <v>1</v>
      </c>
      <c r="U10">
        <f t="shared" si="4"/>
        <v>1</v>
      </c>
      <c r="V10">
        <f t="shared" si="5"/>
        <v>0.3954998941932889</v>
      </c>
      <c r="W10">
        <f t="shared" si="6"/>
        <v>0.92760475930091457</v>
      </c>
    </row>
    <row r="11" spans="1:23" x14ac:dyDescent="0.25">
      <c r="A11" t="s">
        <v>121</v>
      </c>
      <c r="B11">
        <v>100</v>
      </c>
      <c r="C11">
        <v>10.984126984126986</v>
      </c>
      <c r="D11">
        <v>4.4642857142857144</v>
      </c>
      <c r="E11">
        <v>100</v>
      </c>
      <c r="F11">
        <v>100</v>
      </c>
      <c r="G11">
        <v>7.6923076923076925</v>
      </c>
      <c r="H11">
        <v>37.5</v>
      </c>
      <c r="I11">
        <v>4.8245614035087714</v>
      </c>
      <c r="J11">
        <v>100</v>
      </c>
      <c r="K11">
        <v>100</v>
      </c>
      <c r="L11">
        <v>4.4776119402985071</v>
      </c>
      <c r="M11">
        <v>100</v>
      </c>
      <c r="N11">
        <v>0</v>
      </c>
      <c r="O11">
        <v>7.0000000000000009</v>
      </c>
      <c r="P11">
        <v>0.21</v>
      </c>
      <c r="Q11">
        <v>0</v>
      </c>
      <c r="R11">
        <f t="shared" si="1"/>
        <v>0.65578551613406511</v>
      </c>
      <c r="S11">
        <f t="shared" si="2"/>
        <v>0.65831302864541674</v>
      </c>
      <c r="T11">
        <f t="shared" si="3"/>
        <v>1</v>
      </c>
      <c r="U11">
        <f t="shared" si="4"/>
        <v>1</v>
      </c>
      <c r="V11">
        <f t="shared" si="5"/>
        <v>0.34168697135458326</v>
      </c>
      <c r="W11">
        <f t="shared" si="6"/>
        <v>1.0738602494886551</v>
      </c>
    </row>
    <row r="12" spans="1:23" x14ac:dyDescent="0.25">
      <c r="A12" t="s">
        <v>122</v>
      </c>
      <c r="B12">
        <v>0</v>
      </c>
      <c r="C12">
        <v>18.523809523809526</v>
      </c>
      <c r="D12">
        <v>4.0178571428571432</v>
      </c>
      <c r="E12">
        <v>50</v>
      </c>
      <c r="F12">
        <v>0</v>
      </c>
      <c r="G12">
        <v>76.923076923076934</v>
      </c>
      <c r="H12">
        <v>87.5</v>
      </c>
      <c r="I12">
        <v>4.526315789473685</v>
      </c>
      <c r="J12">
        <v>100</v>
      </c>
      <c r="K12">
        <v>100</v>
      </c>
      <c r="L12">
        <v>2.9850746268656714</v>
      </c>
      <c r="M12">
        <v>0</v>
      </c>
      <c r="N12">
        <v>0</v>
      </c>
      <c r="O12">
        <v>10</v>
      </c>
      <c r="P12">
        <v>0</v>
      </c>
      <c r="Q12">
        <v>0</v>
      </c>
      <c r="R12">
        <f t="shared" si="1"/>
        <v>1.8712252713410633</v>
      </c>
      <c r="S12">
        <f t="shared" si="2"/>
        <v>0.86659998792127513</v>
      </c>
      <c r="T12">
        <f t="shared" si="3"/>
        <v>1</v>
      </c>
      <c r="U12">
        <f t="shared" si="4"/>
        <v>1</v>
      </c>
      <c r="V12">
        <f t="shared" si="5"/>
        <v>0.13340001207872487</v>
      </c>
      <c r="W12">
        <f t="shared" si="6"/>
        <v>2.0144030549554537</v>
      </c>
    </row>
    <row r="13" spans="1:23" x14ac:dyDescent="0.25">
      <c r="A13" t="s">
        <v>123</v>
      </c>
      <c r="B13">
        <v>100</v>
      </c>
      <c r="C13">
        <v>38.095238095238095</v>
      </c>
      <c r="D13">
        <v>25</v>
      </c>
      <c r="E13">
        <v>50</v>
      </c>
      <c r="F13">
        <v>0</v>
      </c>
      <c r="G13">
        <v>76.923076923076934</v>
      </c>
      <c r="H13">
        <v>37.5</v>
      </c>
      <c r="I13">
        <v>40.350877192982452</v>
      </c>
      <c r="J13">
        <v>100</v>
      </c>
      <c r="K13">
        <v>100</v>
      </c>
      <c r="L13">
        <v>10.44776119402985</v>
      </c>
      <c r="M13">
        <v>100</v>
      </c>
      <c r="N13">
        <v>0</v>
      </c>
      <c r="O13">
        <v>15</v>
      </c>
      <c r="P13">
        <v>5.0000000000000001E-3</v>
      </c>
      <c r="Q13">
        <v>0</v>
      </c>
      <c r="R13">
        <f t="shared" si="1"/>
        <v>2.6785063999220986</v>
      </c>
      <c r="S13">
        <f t="shared" si="2"/>
        <v>0.93574637917630332</v>
      </c>
      <c r="T13">
        <f t="shared" si="3"/>
        <v>1</v>
      </c>
      <c r="U13">
        <f t="shared" si="4"/>
        <v>1</v>
      </c>
      <c r="V13">
        <f t="shared" si="5"/>
        <v>6.4253620823696678E-2</v>
      </c>
      <c r="W13">
        <f t="shared" si="6"/>
        <v>2.7449172015620711</v>
      </c>
    </row>
    <row r="14" spans="1:23" x14ac:dyDescent="0.25">
      <c r="A14" t="s">
        <v>124</v>
      </c>
      <c r="B14">
        <v>100</v>
      </c>
      <c r="C14">
        <v>61.507936507936513</v>
      </c>
      <c r="D14">
        <v>23.214285714285715</v>
      </c>
      <c r="E14">
        <v>50</v>
      </c>
      <c r="F14">
        <v>0</v>
      </c>
      <c r="G14">
        <v>61.53846153846154</v>
      </c>
      <c r="H14">
        <v>87.5</v>
      </c>
      <c r="I14">
        <v>22.070175438596493</v>
      </c>
      <c r="J14">
        <v>100</v>
      </c>
      <c r="K14">
        <v>100</v>
      </c>
      <c r="L14">
        <v>22.388059701492537</v>
      </c>
      <c r="M14">
        <v>0</v>
      </c>
      <c r="N14">
        <v>0</v>
      </c>
      <c r="O14">
        <v>0</v>
      </c>
      <c r="P14">
        <v>11.202</v>
      </c>
      <c r="Q14">
        <v>1</v>
      </c>
      <c r="R14">
        <f t="shared" si="1"/>
        <v>9.2642302434781261</v>
      </c>
      <c r="S14">
        <f t="shared" si="2"/>
        <v>0.99990525533225028</v>
      </c>
      <c r="T14">
        <f t="shared" si="3"/>
        <v>1</v>
      </c>
      <c r="U14">
        <f t="shared" si="4"/>
        <v>0</v>
      </c>
      <c r="V14">
        <f t="shared" si="5"/>
        <v>0.99990525533225028</v>
      </c>
      <c r="W14">
        <f t="shared" si="6"/>
        <v>9.4749156309271472E-5</v>
      </c>
    </row>
    <row r="15" spans="1:23" x14ac:dyDescent="0.25">
      <c r="A15" t="s">
        <v>125</v>
      </c>
      <c r="B15">
        <v>100</v>
      </c>
      <c r="C15">
        <v>69.968253968253975</v>
      </c>
      <c r="D15">
        <v>25.142857142857146</v>
      </c>
      <c r="E15">
        <v>50</v>
      </c>
      <c r="F15">
        <v>0</v>
      </c>
      <c r="G15">
        <v>69.230769230769226</v>
      </c>
      <c r="H15">
        <v>87.5</v>
      </c>
      <c r="I15">
        <v>49.122807017543856</v>
      </c>
      <c r="J15">
        <v>100</v>
      </c>
      <c r="K15">
        <v>100</v>
      </c>
      <c r="L15">
        <v>8.9552238805970141</v>
      </c>
      <c r="M15">
        <v>100</v>
      </c>
      <c r="N15">
        <v>0</v>
      </c>
      <c r="O15">
        <v>18</v>
      </c>
      <c r="P15">
        <v>1.3320000000000001</v>
      </c>
      <c r="Q15">
        <v>1</v>
      </c>
      <c r="R15">
        <f t="shared" si="1"/>
        <v>3.0662662315353773</v>
      </c>
      <c r="S15">
        <f t="shared" si="2"/>
        <v>0.95547961400593184</v>
      </c>
      <c r="T15">
        <f t="shared" si="3"/>
        <v>1</v>
      </c>
      <c r="U15">
        <f t="shared" si="4"/>
        <v>0</v>
      </c>
      <c r="V15">
        <f t="shared" si="5"/>
        <v>0.95547961400593184</v>
      </c>
      <c r="W15">
        <f t="shared" si="6"/>
        <v>4.554185094968282E-2</v>
      </c>
    </row>
    <row r="16" spans="1:23" x14ac:dyDescent="0.25">
      <c r="A16" t="s">
        <v>28</v>
      </c>
      <c r="B16">
        <v>100</v>
      </c>
      <c r="C16">
        <v>36.380952380952387</v>
      </c>
      <c r="D16">
        <v>15.767857142857142</v>
      </c>
      <c r="E16">
        <v>100</v>
      </c>
      <c r="F16">
        <v>100</v>
      </c>
      <c r="G16">
        <v>61.53846153846154</v>
      </c>
      <c r="H16">
        <v>87.5</v>
      </c>
      <c r="I16">
        <v>0.8771929824561403</v>
      </c>
      <c r="J16">
        <v>100</v>
      </c>
      <c r="K16">
        <v>100</v>
      </c>
      <c r="L16">
        <v>14.925373134328357</v>
      </c>
      <c r="M16">
        <v>100</v>
      </c>
      <c r="N16">
        <v>0</v>
      </c>
      <c r="O16">
        <v>16</v>
      </c>
      <c r="P16">
        <v>0</v>
      </c>
      <c r="Q16">
        <v>1</v>
      </c>
      <c r="R16">
        <f t="shared" si="1"/>
        <v>0.86719299210225387</v>
      </c>
      <c r="S16">
        <f t="shared" si="2"/>
        <v>0.70416128254957056</v>
      </c>
      <c r="T16">
        <f t="shared" si="3"/>
        <v>1</v>
      </c>
      <c r="U16">
        <f t="shared" si="4"/>
        <v>0</v>
      </c>
      <c r="V16">
        <f t="shared" si="5"/>
        <v>0.70416128254957056</v>
      </c>
      <c r="W16">
        <f t="shared" si="6"/>
        <v>0.3507478545315994</v>
      </c>
    </row>
    <row r="17" spans="1:23" x14ac:dyDescent="0.25">
      <c r="A17" t="s">
        <v>126</v>
      </c>
      <c r="B17">
        <v>0</v>
      </c>
      <c r="C17">
        <v>11.111111111111111</v>
      </c>
      <c r="D17">
        <v>36.910714285714292</v>
      </c>
      <c r="E17">
        <v>50</v>
      </c>
      <c r="F17">
        <v>0</v>
      </c>
      <c r="G17">
        <v>15.384615384615385</v>
      </c>
      <c r="H17">
        <v>37.5</v>
      </c>
      <c r="I17">
        <v>1.1754385964912282</v>
      </c>
      <c r="J17">
        <v>100</v>
      </c>
      <c r="K17">
        <v>100</v>
      </c>
      <c r="L17">
        <v>1.4925373134328357</v>
      </c>
      <c r="M17">
        <v>100</v>
      </c>
      <c r="N17">
        <v>0</v>
      </c>
      <c r="O17">
        <v>4</v>
      </c>
      <c r="P17">
        <v>0.05</v>
      </c>
      <c r="Q17">
        <v>1</v>
      </c>
      <c r="R17">
        <f t="shared" si="1"/>
        <v>0.95542234002435045</v>
      </c>
      <c r="S17">
        <f t="shared" si="2"/>
        <v>0.72220434586455684</v>
      </c>
      <c r="T17">
        <f t="shared" si="3"/>
        <v>1</v>
      </c>
      <c r="U17">
        <f t="shared" si="4"/>
        <v>0</v>
      </c>
      <c r="V17">
        <f t="shared" si="5"/>
        <v>0.72220434586455684</v>
      </c>
      <c r="W17">
        <f t="shared" si="6"/>
        <v>0.32544715262080515</v>
      </c>
    </row>
    <row r="18" spans="1:23" x14ac:dyDescent="0.25">
      <c r="A18" t="s">
        <v>127</v>
      </c>
      <c r="B18">
        <v>100</v>
      </c>
      <c r="C18">
        <v>41.539682539682545</v>
      </c>
      <c r="D18">
        <v>22.178571428571427</v>
      </c>
      <c r="E18">
        <v>50</v>
      </c>
      <c r="F18">
        <v>0</v>
      </c>
      <c r="G18">
        <v>76.923076923076934</v>
      </c>
      <c r="H18">
        <v>87.5</v>
      </c>
      <c r="I18">
        <v>0.14035087719298248</v>
      </c>
      <c r="J18">
        <v>100</v>
      </c>
      <c r="K18">
        <v>100</v>
      </c>
      <c r="L18">
        <v>1.4925373134328357</v>
      </c>
      <c r="M18">
        <v>0</v>
      </c>
      <c r="N18">
        <v>0</v>
      </c>
      <c r="O18">
        <v>10</v>
      </c>
      <c r="P18">
        <v>0.3</v>
      </c>
      <c r="Q18">
        <v>1</v>
      </c>
      <c r="R18">
        <f t="shared" si="1"/>
        <v>1.2827017628399839</v>
      </c>
      <c r="S18">
        <f t="shared" si="2"/>
        <v>0.78290932526481571</v>
      </c>
      <c r="T18">
        <f t="shared" si="3"/>
        <v>1</v>
      </c>
      <c r="U18">
        <f t="shared" si="4"/>
        <v>0</v>
      </c>
      <c r="V18">
        <f t="shared" si="5"/>
        <v>0.78290932526481571</v>
      </c>
      <c r="W18">
        <f t="shared" si="6"/>
        <v>0.24473839395665953</v>
      </c>
    </row>
    <row r="19" spans="1:23" x14ac:dyDescent="0.25">
      <c r="A19" t="s">
        <v>129</v>
      </c>
      <c r="B19">
        <v>0</v>
      </c>
      <c r="C19">
        <v>17.460317460317459</v>
      </c>
      <c r="D19">
        <v>44.642857142857146</v>
      </c>
      <c r="E19">
        <v>50</v>
      </c>
      <c r="F19">
        <v>0</v>
      </c>
      <c r="G19">
        <v>0</v>
      </c>
      <c r="H19">
        <v>87.5</v>
      </c>
      <c r="I19">
        <v>5.2631578947368416</v>
      </c>
      <c r="J19">
        <v>100</v>
      </c>
      <c r="K19">
        <v>100</v>
      </c>
      <c r="L19">
        <v>17.910447761194028</v>
      </c>
      <c r="M19">
        <v>100</v>
      </c>
      <c r="N19">
        <v>0</v>
      </c>
      <c r="O19">
        <v>6</v>
      </c>
      <c r="P19">
        <v>0.56699999999999995</v>
      </c>
      <c r="Q19">
        <v>1</v>
      </c>
      <c r="R19">
        <f t="shared" si="1"/>
        <v>2.3300583891467217</v>
      </c>
      <c r="S19">
        <f t="shared" si="2"/>
        <v>0.91133605485636771</v>
      </c>
      <c r="T19">
        <f t="shared" si="3"/>
        <v>1</v>
      </c>
      <c r="U19">
        <f t="shared" si="4"/>
        <v>0</v>
      </c>
      <c r="V19">
        <f t="shared" si="5"/>
        <v>0.91133605485636771</v>
      </c>
      <c r="W19">
        <f t="shared" si="6"/>
        <v>9.2843564061702216E-2</v>
      </c>
    </row>
    <row r="20" spans="1:23" x14ac:dyDescent="0.25">
      <c r="A20" t="s">
        <v>130</v>
      </c>
      <c r="B20">
        <v>0</v>
      </c>
      <c r="C20">
        <v>48.285714285714285</v>
      </c>
      <c r="D20">
        <v>23.803571428571431</v>
      </c>
      <c r="E20">
        <v>50</v>
      </c>
      <c r="F20">
        <v>0</v>
      </c>
      <c r="G20">
        <v>76.923076923076934</v>
      </c>
      <c r="H20">
        <v>87.5</v>
      </c>
      <c r="I20">
        <v>25.877192982456144</v>
      </c>
      <c r="J20">
        <v>100</v>
      </c>
      <c r="K20">
        <v>100</v>
      </c>
      <c r="L20">
        <v>4.4776119402985071</v>
      </c>
      <c r="M20">
        <v>100</v>
      </c>
      <c r="N20">
        <v>0</v>
      </c>
      <c r="O20">
        <v>0</v>
      </c>
      <c r="P20">
        <v>0</v>
      </c>
      <c r="Q20">
        <v>1</v>
      </c>
      <c r="R20">
        <f t="shared" si="1"/>
        <v>2.069110407292301</v>
      </c>
      <c r="S20">
        <f t="shared" si="2"/>
        <v>0.88786442309027058</v>
      </c>
      <c r="T20">
        <f t="shared" si="3"/>
        <v>1</v>
      </c>
      <c r="U20">
        <f t="shared" si="4"/>
        <v>0</v>
      </c>
      <c r="V20">
        <f t="shared" si="5"/>
        <v>0.88786442309027058</v>
      </c>
      <c r="W20">
        <f t="shared" si="6"/>
        <v>0.11893622434638655</v>
      </c>
    </row>
    <row r="21" spans="1:23" x14ac:dyDescent="0.25">
      <c r="A21" t="s">
        <v>131</v>
      </c>
      <c r="B21">
        <v>0</v>
      </c>
      <c r="C21">
        <v>15.476190476190476</v>
      </c>
      <c r="D21">
        <v>32.142857142857146</v>
      </c>
      <c r="E21">
        <v>50</v>
      </c>
      <c r="F21">
        <v>0</v>
      </c>
      <c r="G21">
        <v>76.923076923076934</v>
      </c>
      <c r="H21">
        <v>87.5</v>
      </c>
      <c r="I21">
        <v>29.82456140350877</v>
      </c>
      <c r="J21">
        <v>100</v>
      </c>
      <c r="K21">
        <v>100</v>
      </c>
      <c r="L21">
        <v>7.4626865671641784</v>
      </c>
      <c r="M21">
        <v>100</v>
      </c>
      <c r="N21">
        <v>0</v>
      </c>
      <c r="O21">
        <v>6</v>
      </c>
      <c r="P21">
        <v>0</v>
      </c>
      <c r="Q21">
        <v>1</v>
      </c>
      <c r="R21">
        <f t="shared" si="1"/>
        <v>2.6132487242251914</v>
      </c>
      <c r="S21">
        <f t="shared" si="2"/>
        <v>0.93170939298379307</v>
      </c>
      <c r="T21">
        <f t="shared" si="3"/>
        <v>1</v>
      </c>
      <c r="U21">
        <f t="shared" si="4"/>
        <v>0</v>
      </c>
      <c r="V21">
        <f t="shared" si="5"/>
        <v>0.93170939298379307</v>
      </c>
      <c r="W21">
        <f t="shared" si="6"/>
        <v>7.0734323022650092E-2</v>
      </c>
    </row>
    <row r="22" spans="1:23" x14ac:dyDescent="0.25">
      <c r="A22" t="s">
        <v>132</v>
      </c>
      <c r="B22">
        <v>100</v>
      </c>
      <c r="C22">
        <v>33.603174603174608</v>
      </c>
      <c r="D22">
        <v>17.857142857142858</v>
      </c>
      <c r="E22">
        <v>50</v>
      </c>
      <c r="F22">
        <v>0</v>
      </c>
      <c r="G22">
        <v>100</v>
      </c>
      <c r="H22">
        <v>37.5</v>
      </c>
      <c r="I22">
        <v>26.315789473684209</v>
      </c>
      <c r="J22">
        <v>100</v>
      </c>
      <c r="K22">
        <v>100</v>
      </c>
      <c r="L22">
        <v>8.9552238805970141</v>
      </c>
      <c r="M22">
        <v>100</v>
      </c>
      <c r="N22">
        <v>0</v>
      </c>
      <c r="O22">
        <v>0</v>
      </c>
      <c r="P22">
        <v>1</v>
      </c>
      <c r="Q22">
        <v>1</v>
      </c>
      <c r="R22">
        <f t="shared" si="1"/>
        <v>3.242923341077542</v>
      </c>
      <c r="S22">
        <f t="shared" si="2"/>
        <v>0.96241798863251149</v>
      </c>
      <c r="T22">
        <f t="shared" si="3"/>
        <v>1</v>
      </c>
      <c r="U22">
        <f t="shared" si="4"/>
        <v>0</v>
      </c>
      <c r="V22">
        <f t="shared" si="5"/>
        <v>0.96241798863251149</v>
      </c>
      <c r="W22">
        <f t="shared" si="6"/>
        <v>3.8306423066060129E-2</v>
      </c>
    </row>
    <row r="23" spans="1:23" x14ac:dyDescent="0.25">
      <c r="A23" t="s">
        <v>133</v>
      </c>
      <c r="B23">
        <v>100</v>
      </c>
      <c r="C23">
        <v>53.841269841269849</v>
      </c>
      <c r="D23">
        <v>8.9285714285714288</v>
      </c>
      <c r="E23">
        <v>50</v>
      </c>
      <c r="F23">
        <v>0</v>
      </c>
      <c r="G23">
        <v>69.230769230769226</v>
      </c>
      <c r="H23">
        <v>0</v>
      </c>
      <c r="I23">
        <v>8.7719298245614024</v>
      </c>
      <c r="J23">
        <v>100</v>
      </c>
      <c r="K23">
        <v>100</v>
      </c>
      <c r="L23">
        <v>17.910447761194028</v>
      </c>
      <c r="M23">
        <v>100</v>
      </c>
      <c r="N23">
        <v>0</v>
      </c>
      <c r="O23">
        <v>20.5</v>
      </c>
      <c r="P23">
        <v>2.5100000000000002</v>
      </c>
      <c r="Q23">
        <v>1</v>
      </c>
      <c r="R23">
        <f t="shared" si="1"/>
        <v>3.2699599630717855</v>
      </c>
      <c r="S23">
        <f t="shared" si="2"/>
        <v>0.96338375942939103</v>
      </c>
      <c r="T23">
        <f t="shared" si="3"/>
        <v>1</v>
      </c>
      <c r="U23">
        <f t="shared" si="4"/>
        <v>0</v>
      </c>
      <c r="V23">
        <f t="shared" si="5"/>
        <v>0.96338375942939103</v>
      </c>
      <c r="W23">
        <f t="shared" si="6"/>
        <v>3.7303442485309438E-2</v>
      </c>
    </row>
    <row r="24" spans="1:23" x14ac:dyDescent="0.25">
      <c r="A24" t="s">
        <v>134</v>
      </c>
      <c r="B24">
        <v>100</v>
      </c>
      <c r="C24">
        <v>14.285714285714285</v>
      </c>
      <c r="D24">
        <v>39.285714285714285</v>
      </c>
      <c r="E24">
        <v>50</v>
      </c>
      <c r="F24">
        <v>0</v>
      </c>
      <c r="G24">
        <v>76.923076923076934</v>
      </c>
      <c r="H24">
        <v>87.5</v>
      </c>
      <c r="I24">
        <v>8.7719298245614024</v>
      </c>
      <c r="J24">
        <v>100</v>
      </c>
      <c r="K24">
        <v>100</v>
      </c>
      <c r="L24">
        <v>10.44776119402985</v>
      </c>
      <c r="M24">
        <v>100</v>
      </c>
      <c r="N24">
        <v>0</v>
      </c>
      <c r="O24">
        <v>5</v>
      </c>
      <c r="P24">
        <v>0.80899999999999994</v>
      </c>
      <c r="Q24">
        <v>1</v>
      </c>
      <c r="R24">
        <f t="shared" si="1"/>
        <v>2.498913226409575</v>
      </c>
      <c r="S24">
        <f t="shared" si="2"/>
        <v>0.92406559798429344</v>
      </c>
      <c r="T24">
        <f t="shared" si="3"/>
        <v>1</v>
      </c>
      <c r="U24">
        <f t="shared" si="4"/>
        <v>0</v>
      </c>
      <c r="V24">
        <f t="shared" si="5"/>
        <v>0.92406559798429344</v>
      </c>
      <c r="W24">
        <f t="shared" si="6"/>
        <v>7.8972216370876341E-2</v>
      </c>
    </row>
    <row r="25" spans="1:23" x14ac:dyDescent="0.25">
      <c r="A25" t="s">
        <v>29</v>
      </c>
      <c r="B25">
        <v>100</v>
      </c>
      <c r="C25">
        <v>23.015873015873016</v>
      </c>
      <c r="D25">
        <v>3.125</v>
      </c>
      <c r="E25">
        <v>50</v>
      </c>
      <c r="F25">
        <v>0</v>
      </c>
      <c r="G25">
        <v>69.230769230769226</v>
      </c>
      <c r="H25">
        <v>87.5</v>
      </c>
      <c r="I25">
        <v>3.3684210526315788</v>
      </c>
      <c r="J25">
        <v>100</v>
      </c>
      <c r="K25">
        <v>100</v>
      </c>
      <c r="L25">
        <v>4.4776119402985071</v>
      </c>
      <c r="M25">
        <v>100</v>
      </c>
      <c r="N25">
        <v>0</v>
      </c>
      <c r="O25">
        <v>19.8</v>
      </c>
      <c r="P25">
        <v>0</v>
      </c>
      <c r="Q25">
        <v>1</v>
      </c>
      <c r="R25">
        <f t="shared" si="1"/>
        <v>1.2407023462544462</v>
      </c>
      <c r="S25">
        <f t="shared" si="2"/>
        <v>0.77568624413888865</v>
      </c>
      <c r="T25">
        <f t="shared" si="3"/>
        <v>1</v>
      </c>
      <c r="U25">
        <f t="shared" si="4"/>
        <v>0</v>
      </c>
      <c r="V25">
        <f t="shared" si="5"/>
        <v>0.77568624413888865</v>
      </c>
      <c r="W25">
        <f t="shared" si="6"/>
        <v>0.25400716512342181</v>
      </c>
    </row>
    <row r="26" spans="1:23" x14ac:dyDescent="0.25">
      <c r="A26" t="s">
        <v>136</v>
      </c>
      <c r="B26">
        <v>0</v>
      </c>
      <c r="C26">
        <v>23.285714285714288</v>
      </c>
      <c r="D26">
        <v>12.5</v>
      </c>
      <c r="E26">
        <v>50</v>
      </c>
      <c r="F26">
        <v>0</v>
      </c>
      <c r="G26">
        <v>92.307692307692307</v>
      </c>
      <c r="H26">
        <v>87.5</v>
      </c>
      <c r="I26">
        <v>2.9298245614035086</v>
      </c>
      <c r="J26">
        <v>100</v>
      </c>
      <c r="K26">
        <v>0</v>
      </c>
      <c r="L26">
        <v>0</v>
      </c>
      <c r="M26">
        <v>0</v>
      </c>
      <c r="N26">
        <v>100</v>
      </c>
      <c r="O26">
        <v>14.000000000000002</v>
      </c>
      <c r="P26">
        <v>0</v>
      </c>
      <c r="Q26">
        <v>1</v>
      </c>
      <c r="R26">
        <f t="shared" si="1"/>
        <v>0.98071628203753924</v>
      </c>
      <c r="S26">
        <f t="shared" si="2"/>
        <v>0.72725031923146521</v>
      </c>
      <c r="T26">
        <f t="shared" si="3"/>
        <v>1</v>
      </c>
      <c r="U26">
        <f t="shared" si="4"/>
        <v>0</v>
      </c>
      <c r="V26">
        <f t="shared" si="5"/>
        <v>0.72725031923146521</v>
      </c>
      <c r="W26">
        <f t="shared" si="6"/>
        <v>0.31848454264994031</v>
      </c>
    </row>
    <row r="27" spans="1:23" x14ac:dyDescent="0.25">
      <c r="A27" t="s">
        <v>137</v>
      </c>
      <c r="B27">
        <v>100</v>
      </c>
      <c r="C27">
        <v>85.714285714285708</v>
      </c>
      <c r="D27">
        <v>19.642857142857142</v>
      </c>
      <c r="E27">
        <v>50</v>
      </c>
      <c r="F27">
        <v>0</v>
      </c>
      <c r="G27">
        <v>30.76923076923077</v>
      </c>
      <c r="H27">
        <v>100</v>
      </c>
      <c r="I27">
        <v>45.614035087719294</v>
      </c>
      <c r="J27">
        <v>100</v>
      </c>
      <c r="K27">
        <v>100</v>
      </c>
      <c r="L27">
        <v>1.4925373134328357</v>
      </c>
      <c r="M27">
        <v>100</v>
      </c>
      <c r="N27">
        <v>0</v>
      </c>
      <c r="O27">
        <v>0</v>
      </c>
      <c r="P27">
        <v>0</v>
      </c>
      <c r="Q27">
        <v>1</v>
      </c>
      <c r="R27">
        <f t="shared" si="1"/>
        <v>1.7752474550559394</v>
      </c>
      <c r="S27">
        <f t="shared" si="2"/>
        <v>0.85510903028812923</v>
      </c>
      <c r="T27">
        <f t="shared" si="3"/>
        <v>1</v>
      </c>
      <c r="U27">
        <f t="shared" si="4"/>
        <v>0</v>
      </c>
      <c r="V27">
        <f t="shared" si="5"/>
        <v>0.85510903028812923</v>
      </c>
      <c r="W27">
        <f t="shared" si="6"/>
        <v>0.15652629737063398</v>
      </c>
    </row>
    <row r="28" spans="1:23" x14ac:dyDescent="0.25">
      <c r="A28" t="s">
        <v>138</v>
      </c>
      <c r="B28">
        <v>100</v>
      </c>
      <c r="C28">
        <v>10.587301587301589</v>
      </c>
      <c r="D28">
        <v>6.5535714285714279</v>
      </c>
      <c r="E28">
        <v>50</v>
      </c>
      <c r="F28">
        <v>0</v>
      </c>
      <c r="G28">
        <v>7.6923076923076925</v>
      </c>
      <c r="H28">
        <v>87.5</v>
      </c>
      <c r="I28">
        <v>7.8947368421052628</v>
      </c>
      <c r="J28">
        <v>100</v>
      </c>
      <c r="K28">
        <v>100</v>
      </c>
      <c r="L28">
        <v>1.4925373134328357</v>
      </c>
      <c r="M28">
        <v>0</v>
      </c>
      <c r="N28">
        <v>0</v>
      </c>
      <c r="O28">
        <v>5</v>
      </c>
      <c r="P28">
        <v>0.15</v>
      </c>
      <c r="Q28">
        <v>1</v>
      </c>
      <c r="R28">
        <f t="shared" si="1"/>
        <v>1.7287201709697051</v>
      </c>
      <c r="S28">
        <f t="shared" si="2"/>
        <v>0.84924864287657409</v>
      </c>
      <c r="T28">
        <f t="shared" si="3"/>
        <v>1</v>
      </c>
      <c r="U28">
        <f t="shared" si="4"/>
        <v>0</v>
      </c>
      <c r="V28">
        <f t="shared" si="5"/>
        <v>0.84924864287657409</v>
      </c>
      <c r="W28">
        <f t="shared" si="6"/>
        <v>0.16340326996853857</v>
      </c>
    </row>
    <row r="29" spans="1:23" x14ac:dyDescent="0.25">
      <c r="A29" t="s">
        <v>141</v>
      </c>
      <c r="B29">
        <v>100</v>
      </c>
      <c r="C29">
        <v>30.031746031746039</v>
      </c>
      <c r="D29">
        <v>19.642857142857142</v>
      </c>
      <c r="E29">
        <v>50</v>
      </c>
      <c r="F29">
        <v>0</v>
      </c>
      <c r="G29">
        <v>76.923076923076934</v>
      </c>
      <c r="H29">
        <v>37.5</v>
      </c>
      <c r="I29">
        <v>19.298245614035086</v>
      </c>
      <c r="J29">
        <v>100</v>
      </c>
      <c r="K29">
        <v>100</v>
      </c>
      <c r="L29">
        <v>17.910447761194028</v>
      </c>
      <c r="M29">
        <v>100</v>
      </c>
      <c r="N29">
        <v>0</v>
      </c>
      <c r="O29">
        <v>20.399999999999999</v>
      </c>
      <c r="P29">
        <v>1</v>
      </c>
      <c r="Q29">
        <v>1</v>
      </c>
      <c r="R29">
        <f t="shared" si="1"/>
        <v>3.0801416367160992</v>
      </c>
      <c r="S29">
        <f t="shared" si="2"/>
        <v>0.956066134251638</v>
      </c>
      <c r="T29">
        <f t="shared" si="3"/>
        <v>1</v>
      </c>
      <c r="U29">
        <f t="shared" si="4"/>
        <v>0</v>
      </c>
      <c r="V29">
        <f t="shared" si="5"/>
        <v>0.956066134251638</v>
      </c>
      <c r="W29">
        <f t="shared" si="6"/>
        <v>4.4928190235941863E-2</v>
      </c>
    </row>
    <row r="30" spans="1:23" x14ac:dyDescent="0.25">
      <c r="A30" t="s">
        <v>142</v>
      </c>
      <c r="B30">
        <v>100</v>
      </c>
      <c r="C30">
        <v>55.285714285714285</v>
      </c>
      <c r="D30">
        <v>23.214285714285715</v>
      </c>
      <c r="E30">
        <v>50</v>
      </c>
      <c r="F30">
        <v>0</v>
      </c>
      <c r="G30">
        <v>76.923076923076934</v>
      </c>
      <c r="H30">
        <v>37.5</v>
      </c>
      <c r="I30">
        <v>21.052631578947366</v>
      </c>
      <c r="J30">
        <v>100</v>
      </c>
      <c r="K30">
        <v>0</v>
      </c>
      <c r="L30">
        <v>0</v>
      </c>
      <c r="M30">
        <v>100</v>
      </c>
      <c r="N30">
        <v>0</v>
      </c>
      <c r="O30">
        <v>17.5</v>
      </c>
      <c r="P30">
        <v>0</v>
      </c>
      <c r="Q30">
        <v>1</v>
      </c>
      <c r="R30">
        <f t="shared" si="1"/>
        <v>0.51527689366691742</v>
      </c>
      <c r="S30">
        <f t="shared" si="2"/>
        <v>0.62604268450263356</v>
      </c>
      <c r="T30">
        <f t="shared" si="3"/>
        <v>1</v>
      </c>
      <c r="U30">
        <f t="shared" si="4"/>
        <v>0</v>
      </c>
      <c r="V30">
        <f t="shared" si="5"/>
        <v>0.62604268450263356</v>
      </c>
      <c r="W30">
        <f t="shared" si="6"/>
        <v>0.46833672410016203</v>
      </c>
    </row>
    <row r="31" spans="1:23" x14ac:dyDescent="0.25">
      <c r="A31" t="s">
        <v>143</v>
      </c>
      <c r="B31">
        <v>100</v>
      </c>
      <c r="C31">
        <v>41.539682539682545</v>
      </c>
      <c r="D31">
        <v>1.9285714285714288</v>
      </c>
      <c r="E31">
        <v>100</v>
      </c>
      <c r="F31">
        <v>100</v>
      </c>
      <c r="G31">
        <v>0</v>
      </c>
      <c r="H31">
        <v>87.5</v>
      </c>
      <c r="I31">
        <v>1.7543859649122806</v>
      </c>
      <c r="J31">
        <v>100</v>
      </c>
      <c r="K31">
        <v>100</v>
      </c>
      <c r="L31">
        <v>4.4776119402985071</v>
      </c>
      <c r="M31">
        <v>0</v>
      </c>
      <c r="N31">
        <v>0</v>
      </c>
      <c r="O31">
        <v>10</v>
      </c>
      <c r="P31">
        <v>1</v>
      </c>
      <c r="Q31">
        <v>1</v>
      </c>
      <c r="R31">
        <f t="shared" si="1"/>
        <v>0.84141394155142102</v>
      </c>
      <c r="S31">
        <f t="shared" si="2"/>
        <v>0.69876292484353419</v>
      </c>
      <c r="T31">
        <f t="shared" si="3"/>
        <v>1</v>
      </c>
      <c r="U31">
        <f t="shared" si="4"/>
        <v>0</v>
      </c>
      <c r="V31">
        <f t="shared" si="5"/>
        <v>0.69876292484353419</v>
      </c>
      <c r="W31">
        <f t="shared" si="6"/>
        <v>0.35844375759118285</v>
      </c>
    </row>
    <row r="32" spans="1:23" x14ac:dyDescent="0.25">
      <c r="A32" t="s">
        <v>144</v>
      </c>
      <c r="B32">
        <v>100</v>
      </c>
      <c r="C32">
        <v>31.476190476190474</v>
      </c>
      <c r="D32">
        <v>9.8214285714285712</v>
      </c>
      <c r="E32">
        <v>50</v>
      </c>
      <c r="F32">
        <v>0</v>
      </c>
      <c r="G32">
        <v>69.230769230769226</v>
      </c>
      <c r="H32">
        <v>87.5</v>
      </c>
      <c r="I32">
        <v>14.912280701754385</v>
      </c>
      <c r="J32">
        <v>100</v>
      </c>
      <c r="K32">
        <v>100</v>
      </c>
      <c r="L32">
        <v>8.9552238805970141</v>
      </c>
      <c r="M32">
        <v>0</v>
      </c>
      <c r="N32">
        <v>0</v>
      </c>
      <c r="O32">
        <v>10.199999999999999</v>
      </c>
      <c r="P32">
        <v>0</v>
      </c>
      <c r="Q32">
        <v>1</v>
      </c>
      <c r="R32">
        <f t="shared" si="1"/>
        <v>2.3548153519088215</v>
      </c>
      <c r="S32">
        <f t="shared" si="2"/>
        <v>0.91331621706989385</v>
      </c>
      <c r="T32">
        <f t="shared" si="3"/>
        <v>1</v>
      </c>
      <c r="U32">
        <f t="shared" si="4"/>
        <v>0</v>
      </c>
      <c r="V32">
        <f t="shared" si="5"/>
        <v>0.91331621706989385</v>
      </c>
      <c r="W32">
        <f t="shared" si="6"/>
        <v>9.0673108878157757E-2</v>
      </c>
    </row>
    <row r="33" spans="1:23" x14ac:dyDescent="0.25">
      <c r="A33" t="s">
        <v>145</v>
      </c>
      <c r="B33">
        <v>0</v>
      </c>
      <c r="C33">
        <v>8.0634920634920597</v>
      </c>
      <c r="D33">
        <v>33.928571428571431</v>
      </c>
      <c r="E33">
        <v>50</v>
      </c>
      <c r="F33">
        <v>0</v>
      </c>
      <c r="G33">
        <v>92.307692307692307</v>
      </c>
      <c r="H33">
        <v>87.5</v>
      </c>
      <c r="I33">
        <v>5.7017543859649118</v>
      </c>
      <c r="J33">
        <v>100</v>
      </c>
      <c r="K33">
        <v>100</v>
      </c>
      <c r="L33">
        <v>8.9552238805970141</v>
      </c>
      <c r="M33">
        <v>100</v>
      </c>
      <c r="N33">
        <v>0</v>
      </c>
      <c r="O33">
        <v>2</v>
      </c>
      <c r="P33">
        <v>0.6</v>
      </c>
      <c r="Q33">
        <v>1</v>
      </c>
      <c r="R33">
        <f t="shared" si="1"/>
        <v>2.5033252073428653</v>
      </c>
      <c r="S33">
        <f t="shared" si="2"/>
        <v>0.92437460085257073</v>
      </c>
      <c r="T33">
        <f t="shared" si="3"/>
        <v>1</v>
      </c>
      <c r="U33">
        <f t="shared" si="4"/>
        <v>0</v>
      </c>
      <c r="V33">
        <f t="shared" si="5"/>
        <v>0.92437460085257073</v>
      </c>
      <c r="W33">
        <f t="shared" si="6"/>
        <v>7.8637877319658822E-2</v>
      </c>
    </row>
    <row r="34" spans="1:23" x14ac:dyDescent="0.25">
      <c r="A34" t="s">
        <v>146</v>
      </c>
      <c r="B34">
        <v>0</v>
      </c>
      <c r="C34">
        <v>20.904761904761905</v>
      </c>
      <c r="D34">
        <v>48.214285714285715</v>
      </c>
      <c r="E34">
        <v>50</v>
      </c>
      <c r="F34">
        <v>0</v>
      </c>
      <c r="G34">
        <v>76.923076923076934</v>
      </c>
      <c r="H34">
        <v>37.5</v>
      </c>
      <c r="I34">
        <v>17.543859649122805</v>
      </c>
      <c r="J34">
        <v>100</v>
      </c>
      <c r="K34">
        <v>100</v>
      </c>
      <c r="L34">
        <v>2.9850746268656714</v>
      </c>
      <c r="M34">
        <v>0</v>
      </c>
      <c r="N34">
        <v>0</v>
      </c>
      <c r="O34">
        <v>0</v>
      </c>
      <c r="P34">
        <v>5</v>
      </c>
      <c r="Q34">
        <v>1</v>
      </c>
      <c r="R34">
        <f t="shared" si="1"/>
        <v>4.7765494127014492</v>
      </c>
      <c r="S34">
        <f t="shared" si="2"/>
        <v>0.99164536780831469</v>
      </c>
      <c r="T34">
        <f t="shared" si="3"/>
        <v>1</v>
      </c>
      <c r="U34">
        <f t="shared" si="4"/>
        <v>0</v>
      </c>
      <c r="V34">
        <f t="shared" si="5"/>
        <v>0.99164536780831469</v>
      </c>
      <c r="W34">
        <f t="shared" si="6"/>
        <v>8.3897277415236563E-3</v>
      </c>
    </row>
    <row r="35" spans="1:23" x14ac:dyDescent="0.25">
      <c r="A35" t="s">
        <v>147</v>
      </c>
      <c r="B35">
        <v>0</v>
      </c>
      <c r="C35">
        <v>27.777777777777779</v>
      </c>
      <c r="D35">
        <v>13.392857142857142</v>
      </c>
      <c r="E35">
        <v>50</v>
      </c>
      <c r="F35">
        <v>0</v>
      </c>
      <c r="G35">
        <v>15.384615384615385</v>
      </c>
      <c r="H35">
        <v>37.5</v>
      </c>
      <c r="I35">
        <v>2.1929824561403506</v>
      </c>
      <c r="J35">
        <v>100</v>
      </c>
      <c r="K35">
        <v>100</v>
      </c>
      <c r="L35">
        <v>13.432835820895523</v>
      </c>
      <c r="M35">
        <v>100</v>
      </c>
      <c r="N35">
        <v>0</v>
      </c>
      <c r="O35">
        <v>9.0499999999999989</v>
      </c>
      <c r="P35">
        <v>0</v>
      </c>
      <c r="Q35">
        <v>1</v>
      </c>
      <c r="R35">
        <f t="shared" si="1"/>
        <v>1.722779417647117</v>
      </c>
      <c r="S35">
        <f t="shared" si="2"/>
        <v>0.84848649658294184</v>
      </c>
      <c r="T35">
        <f t="shared" si="3"/>
        <v>1</v>
      </c>
      <c r="U35">
        <f t="shared" si="4"/>
        <v>0</v>
      </c>
      <c r="V35">
        <f t="shared" si="5"/>
        <v>0.84848649658294184</v>
      </c>
      <c r="W35">
        <f t="shared" si="6"/>
        <v>0.16430110889183847</v>
      </c>
    </row>
    <row r="36" spans="1:23" x14ac:dyDescent="0.25">
      <c r="A36" t="s">
        <v>148</v>
      </c>
      <c r="B36">
        <v>0</v>
      </c>
      <c r="C36">
        <v>67.857142857142861</v>
      </c>
      <c r="D36">
        <v>57.142857142857139</v>
      </c>
      <c r="E36">
        <v>50</v>
      </c>
      <c r="F36">
        <v>0</v>
      </c>
      <c r="G36">
        <v>53.846153846153847</v>
      </c>
      <c r="H36">
        <v>25</v>
      </c>
      <c r="I36">
        <v>0</v>
      </c>
      <c r="J36">
        <v>100</v>
      </c>
      <c r="K36">
        <v>100</v>
      </c>
      <c r="L36">
        <v>22.388059701492537</v>
      </c>
      <c r="M36">
        <v>0</v>
      </c>
      <c r="N36">
        <v>0</v>
      </c>
      <c r="O36">
        <v>0</v>
      </c>
      <c r="P36">
        <v>0.247</v>
      </c>
      <c r="Q36">
        <v>1</v>
      </c>
      <c r="R36">
        <f t="shared" si="1"/>
        <v>2.3233082149154298</v>
      </c>
      <c r="S36">
        <f t="shared" si="2"/>
        <v>0.91078910631561638</v>
      </c>
      <c r="T36">
        <f t="shared" si="3"/>
        <v>1</v>
      </c>
      <c r="U36">
        <f t="shared" si="4"/>
        <v>0</v>
      </c>
      <c r="V36">
        <f t="shared" si="5"/>
        <v>0.91078910631561638</v>
      </c>
      <c r="W36">
        <f t="shared" si="6"/>
        <v>9.3443905431036756E-2</v>
      </c>
    </row>
    <row r="37" spans="1:23" x14ac:dyDescent="0.25">
      <c r="A37" t="s">
        <v>149</v>
      </c>
      <c r="B37">
        <v>100</v>
      </c>
      <c r="C37">
        <v>46.428571428571431</v>
      </c>
      <c r="D37">
        <v>1.0357142857142856</v>
      </c>
      <c r="E37">
        <v>100</v>
      </c>
      <c r="F37">
        <v>100</v>
      </c>
      <c r="G37">
        <v>15.384615384615385</v>
      </c>
      <c r="H37">
        <v>37.5</v>
      </c>
      <c r="I37">
        <v>6.140350877192982</v>
      </c>
      <c r="J37">
        <v>100</v>
      </c>
      <c r="K37">
        <v>100</v>
      </c>
      <c r="L37">
        <v>11.940298507462686</v>
      </c>
      <c r="M37">
        <v>0</v>
      </c>
      <c r="N37">
        <v>0</v>
      </c>
      <c r="O37">
        <v>5</v>
      </c>
      <c r="P37">
        <v>0.375</v>
      </c>
      <c r="Q37">
        <v>1</v>
      </c>
      <c r="R37">
        <f t="shared" si="1"/>
        <v>1.3457220675683232</v>
      </c>
      <c r="S37">
        <f t="shared" si="2"/>
        <v>0.79342935854257945</v>
      </c>
      <c r="T37">
        <f t="shared" si="3"/>
        <v>1</v>
      </c>
      <c r="U37">
        <f t="shared" si="4"/>
        <v>0</v>
      </c>
      <c r="V37">
        <f t="shared" si="5"/>
        <v>0.79342935854257945</v>
      </c>
      <c r="W37">
        <f t="shared" si="6"/>
        <v>0.23139076812977585</v>
      </c>
    </row>
    <row r="38" spans="1:23" x14ac:dyDescent="0.25">
      <c r="A38" t="s">
        <v>150</v>
      </c>
      <c r="B38">
        <v>100</v>
      </c>
      <c r="C38">
        <v>13.619047619047617</v>
      </c>
      <c r="D38">
        <v>39.285714285714285</v>
      </c>
      <c r="E38">
        <v>50</v>
      </c>
      <c r="F38">
        <v>0</v>
      </c>
      <c r="G38">
        <v>92.307692307692307</v>
      </c>
      <c r="H38">
        <v>87.5</v>
      </c>
      <c r="I38">
        <v>7.0175438596491224</v>
      </c>
      <c r="J38">
        <v>100</v>
      </c>
      <c r="K38">
        <v>100</v>
      </c>
      <c r="L38">
        <v>1.4925373134328357</v>
      </c>
      <c r="M38">
        <v>0</v>
      </c>
      <c r="N38">
        <v>0</v>
      </c>
      <c r="O38">
        <v>4</v>
      </c>
      <c r="P38">
        <v>0.27799999999999997</v>
      </c>
      <c r="Q38">
        <v>1</v>
      </c>
      <c r="R38">
        <f t="shared" si="1"/>
        <v>1.931936889130959</v>
      </c>
      <c r="S38">
        <f t="shared" si="2"/>
        <v>0.87346364925805986</v>
      </c>
      <c r="T38">
        <f t="shared" si="3"/>
        <v>1</v>
      </c>
      <c r="U38">
        <f t="shared" si="4"/>
        <v>0</v>
      </c>
      <c r="V38">
        <f t="shared" si="5"/>
        <v>0.87346364925805986</v>
      </c>
      <c r="W38">
        <f t="shared" si="6"/>
        <v>0.13528876531910766</v>
      </c>
    </row>
    <row r="39" spans="1:23" x14ac:dyDescent="0.25">
      <c r="A39" t="s">
        <v>152</v>
      </c>
      <c r="B39">
        <v>100</v>
      </c>
      <c r="C39">
        <v>30.285714285714281</v>
      </c>
      <c r="D39">
        <v>8.9285714285714288</v>
      </c>
      <c r="E39">
        <v>50</v>
      </c>
      <c r="F39">
        <v>0</v>
      </c>
      <c r="G39">
        <v>15.384615384615385</v>
      </c>
      <c r="H39">
        <v>37.5</v>
      </c>
      <c r="I39">
        <v>9.6491228070175428</v>
      </c>
      <c r="J39">
        <v>100</v>
      </c>
      <c r="K39">
        <v>100</v>
      </c>
      <c r="L39">
        <v>8.9552238805970141</v>
      </c>
      <c r="M39">
        <v>0</v>
      </c>
      <c r="N39">
        <v>0</v>
      </c>
      <c r="O39">
        <v>8</v>
      </c>
      <c r="P39">
        <v>2.0720000000000001</v>
      </c>
      <c r="Q39">
        <v>1</v>
      </c>
      <c r="R39">
        <f t="shared" si="1"/>
        <v>3.0471303251721915</v>
      </c>
      <c r="S39">
        <f t="shared" si="2"/>
        <v>0.95465847265072823</v>
      </c>
      <c r="T39">
        <f t="shared" si="3"/>
        <v>1</v>
      </c>
      <c r="U39">
        <f t="shared" si="4"/>
        <v>0</v>
      </c>
      <c r="V39">
        <f t="shared" si="5"/>
        <v>0.95465847265072823</v>
      </c>
      <c r="W39">
        <f t="shared" si="6"/>
        <v>4.6401622723799621E-2</v>
      </c>
    </row>
    <row r="40" spans="1:23" x14ac:dyDescent="0.25">
      <c r="A40" t="s">
        <v>153</v>
      </c>
      <c r="B40">
        <v>100</v>
      </c>
      <c r="C40">
        <v>15.079365079365079</v>
      </c>
      <c r="D40">
        <v>5.3571428571428568</v>
      </c>
      <c r="E40">
        <v>50</v>
      </c>
      <c r="F40">
        <v>0</v>
      </c>
      <c r="G40">
        <v>76.923076923076934</v>
      </c>
      <c r="H40">
        <v>87.5</v>
      </c>
      <c r="I40">
        <v>8.3333333333333321</v>
      </c>
      <c r="J40">
        <v>100</v>
      </c>
      <c r="K40">
        <v>100</v>
      </c>
      <c r="L40">
        <v>4.4776119402985071</v>
      </c>
      <c r="M40">
        <v>100</v>
      </c>
      <c r="N40">
        <v>0</v>
      </c>
      <c r="O40">
        <v>0</v>
      </c>
      <c r="P40">
        <v>0.58199999999999996</v>
      </c>
      <c r="Q40">
        <v>1</v>
      </c>
      <c r="R40">
        <f t="shared" si="1"/>
        <v>2.3236210814852005</v>
      </c>
      <c r="S40">
        <f t="shared" si="2"/>
        <v>0.91081452418020692</v>
      </c>
      <c r="T40">
        <f t="shared" si="3"/>
        <v>1</v>
      </c>
      <c r="U40">
        <f t="shared" si="4"/>
        <v>0</v>
      </c>
      <c r="V40">
        <f t="shared" si="5"/>
        <v>0.91081452418020692</v>
      </c>
      <c r="W40">
        <f t="shared" si="6"/>
        <v>9.3415998301113801E-2</v>
      </c>
    </row>
    <row r="41" spans="1:23" x14ac:dyDescent="0.25">
      <c r="A41" t="s">
        <v>154</v>
      </c>
      <c r="B41">
        <v>0</v>
      </c>
      <c r="C41">
        <v>42.19047619047619</v>
      </c>
      <c r="D41">
        <v>26.928571428571431</v>
      </c>
      <c r="E41">
        <v>100</v>
      </c>
      <c r="F41">
        <v>100</v>
      </c>
      <c r="G41">
        <v>76.923076923076934</v>
      </c>
      <c r="H41">
        <v>37.5</v>
      </c>
      <c r="I41">
        <v>28.07017543859649</v>
      </c>
      <c r="J41">
        <v>100</v>
      </c>
      <c r="K41">
        <v>100</v>
      </c>
      <c r="L41">
        <v>20.8955223880597</v>
      </c>
      <c r="M41">
        <v>0</v>
      </c>
      <c r="N41">
        <v>0</v>
      </c>
      <c r="O41">
        <v>0</v>
      </c>
      <c r="P41">
        <v>2.2999999999999998</v>
      </c>
      <c r="Q41">
        <v>1</v>
      </c>
      <c r="R41">
        <f t="shared" si="1"/>
        <v>4.0975296694514922</v>
      </c>
      <c r="S41">
        <f t="shared" si="2"/>
        <v>0.9836578372364374</v>
      </c>
      <c r="T41">
        <f t="shared" si="3"/>
        <v>1</v>
      </c>
      <c r="U41">
        <f t="shared" si="4"/>
        <v>0</v>
      </c>
      <c r="V41">
        <f t="shared" si="5"/>
        <v>0.9836578372364374</v>
      </c>
      <c r="W41">
        <f t="shared" si="6"/>
        <v>1.6477168786456251E-2</v>
      </c>
    </row>
    <row r="42" spans="1:23" x14ac:dyDescent="0.25">
      <c r="A42" t="s">
        <v>31</v>
      </c>
      <c r="B42">
        <v>100</v>
      </c>
      <c r="C42">
        <v>12.825396825396822</v>
      </c>
      <c r="D42">
        <v>0.89285714285714279</v>
      </c>
      <c r="E42">
        <v>50</v>
      </c>
      <c r="F42">
        <v>0</v>
      </c>
      <c r="G42">
        <v>23.076923076923077</v>
      </c>
      <c r="H42">
        <v>37.5</v>
      </c>
      <c r="I42">
        <v>2.3333333333333335</v>
      </c>
      <c r="J42">
        <v>100</v>
      </c>
      <c r="K42">
        <v>0</v>
      </c>
      <c r="L42">
        <v>0</v>
      </c>
      <c r="M42">
        <v>100</v>
      </c>
      <c r="N42">
        <v>0</v>
      </c>
      <c r="O42">
        <v>0</v>
      </c>
      <c r="P42">
        <v>0</v>
      </c>
      <c r="Q42">
        <v>1</v>
      </c>
      <c r="R42">
        <f t="shared" si="1"/>
        <v>0.75650448496606604</v>
      </c>
      <c r="S42">
        <f t="shared" si="2"/>
        <v>0.68059433901648192</v>
      </c>
      <c r="T42">
        <f t="shared" si="3"/>
        <v>1</v>
      </c>
      <c r="U42">
        <f t="shared" si="4"/>
        <v>0</v>
      </c>
      <c r="V42">
        <f t="shared" si="5"/>
        <v>0.68059433901648192</v>
      </c>
      <c r="W42">
        <f t="shared" si="6"/>
        <v>0.38478883458659413</v>
      </c>
    </row>
    <row r="43" spans="1:23" x14ac:dyDescent="0.25">
      <c r="A43" t="s">
        <v>156</v>
      </c>
      <c r="B43">
        <v>0</v>
      </c>
      <c r="C43">
        <v>62.031746031746025</v>
      </c>
      <c r="D43">
        <v>53.571428571428569</v>
      </c>
      <c r="E43">
        <v>50</v>
      </c>
      <c r="F43">
        <v>0</v>
      </c>
      <c r="G43">
        <v>7.6923076923076925</v>
      </c>
      <c r="H43">
        <v>87.5</v>
      </c>
      <c r="I43">
        <v>19.298245614035086</v>
      </c>
      <c r="J43">
        <v>100</v>
      </c>
      <c r="K43">
        <v>100</v>
      </c>
      <c r="L43">
        <v>20.8955223880597</v>
      </c>
      <c r="M43">
        <v>0</v>
      </c>
      <c r="N43">
        <v>0</v>
      </c>
      <c r="O43">
        <v>0</v>
      </c>
      <c r="P43">
        <v>2.1999999999999997</v>
      </c>
      <c r="Q43">
        <v>1</v>
      </c>
      <c r="R43">
        <f t="shared" si="1"/>
        <v>3.7654959660387197</v>
      </c>
      <c r="S43">
        <f t="shared" si="2"/>
        <v>0.97736794593164622</v>
      </c>
      <c r="T43">
        <f t="shared" si="3"/>
        <v>1</v>
      </c>
      <c r="U43">
        <f t="shared" si="4"/>
        <v>0</v>
      </c>
      <c r="V43">
        <f t="shared" si="5"/>
        <v>0.97736794593164622</v>
      </c>
      <c r="W43">
        <f t="shared" si="6"/>
        <v>2.2892089924654038E-2</v>
      </c>
    </row>
    <row r="44" spans="1:23" x14ac:dyDescent="0.25">
      <c r="A44" t="s">
        <v>157</v>
      </c>
      <c r="B44">
        <v>0</v>
      </c>
      <c r="C44">
        <v>52.253968253968253</v>
      </c>
      <c r="D44">
        <v>1.6428571428571428</v>
      </c>
      <c r="E44">
        <v>50</v>
      </c>
      <c r="F44">
        <v>0</v>
      </c>
      <c r="G44">
        <v>15.384615384615385</v>
      </c>
      <c r="H44">
        <v>37.5</v>
      </c>
      <c r="I44">
        <v>1.4561403508771931</v>
      </c>
      <c r="J44">
        <v>100</v>
      </c>
      <c r="K44">
        <v>100</v>
      </c>
      <c r="L44">
        <v>16.417910447761194</v>
      </c>
      <c r="M44">
        <v>100</v>
      </c>
      <c r="N44">
        <v>0</v>
      </c>
      <c r="O44">
        <v>22</v>
      </c>
      <c r="P44">
        <v>6.0000000000000001E-3</v>
      </c>
      <c r="Q44">
        <v>1</v>
      </c>
      <c r="R44">
        <f t="shared" si="1"/>
        <v>1.4004965243847023</v>
      </c>
      <c r="S44">
        <f t="shared" si="2"/>
        <v>0.80226266765790621</v>
      </c>
      <c r="T44">
        <f t="shared" si="3"/>
        <v>1</v>
      </c>
      <c r="U44">
        <f t="shared" si="4"/>
        <v>0</v>
      </c>
      <c r="V44">
        <f t="shared" si="5"/>
        <v>0.80226266765790621</v>
      </c>
      <c r="W44">
        <f t="shared" si="6"/>
        <v>0.2203192089542835</v>
      </c>
    </row>
    <row r="45" spans="1:23" x14ac:dyDescent="0.25">
      <c r="A45" t="s">
        <v>158</v>
      </c>
      <c r="B45">
        <v>0</v>
      </c>
      <c r="C45">
        <v>70.761904761904759</v>
      </c>
      <c r="D45">
        <v>35.714285714285715</v>
      </c>
      <c r="E45">
        <v>50</v>
      </c>
      <c r="F45">
        <v>0</v>
      </c>
      <c r="G45">
        <v>76.923076923076934</v>
      </c>
      <c r="H45">
        <v>87.5</v>
      </c>
      <c r="I45">
        <v>14.035087719298245</v>
      </c>
      <c r="J45">
        <v>100</v>
      </c>
      <c r="K45">
        <v>100</v>
      </c>
      <c r="L45">
        <v>20.8955223880597</v>
      </c>
      <c r="M45">
        <v>0</v>
      </c>
      <c r="N45">
        <v>0</v>
      </c>
      <c r="O45">
        <v>0</v>
      </c>
      <c r="P45">
        <v>1.6019999999999999</v>
      </c>
      <c r="Q45">
        <v>1</v>
      </c>
      <c r="R45">
        <f t="shared" si="1"/>
        <v>3.6936094942434279</v>
      </c>
      <c r="S45">
        <f t="shared" si="2"/>
        <v>0.97572205625900843</v>
      </c>
      <c r="T45">
        <f t="shared" si="3"/>
        <v>1</v>
      </c>
      <c r="U45">
        <f t="shared" si="4"/>
        <v>0</v>
      </c>
      <c r="V45">
        <f t="shared" si="5"/>
        <v>0.97572205625900843</v>
      </c>
      <c r="W45">
        <f t="shared" si="6"/>
        <v>2.4577511549266847E-2</v>
      </c>
    </row>
    <row r="46" spans="1:23" x14ac:dyDescent="0.25">
      <c r="A46" t="s">
        <v>159</v>
      </c>
      <c r="B46">
        <v>100</v>
      </c>
      <c r="C46">
        <v>37.428571428571431</v>
      </c>
      <c r="D46">
        <v>23.214285714285715</v>
      </c>
      <c r="E46">
        <v>50</v>
      </c>
      <c r="F46">
        <v>0</v>
      </c>
      <c r="G46">
        <v>69.230769230769226</v>
      </c>
      <c r="H46">
        <v>37.5</v>
      </c>
      <c r="I46">
        <v>14.912280701754385</v>
      </c>
      <c r="J46">
        <v>100</v>
      </c>
      <c r="K46">
        <v>100</v>
      </c>
      <c r="L46">
        <v>17.910447761194028</v>
      </c>
      <c r="M46">
        <v>100</v>
      </c>
      <c r="N46">
        <v>0</v>
      </c>
      <c r="O46">
        <v>4.6500000000000004</v>
      </c>
      <c r="P46">
        <v>0</v>
      </c>
      <c r="Q46">
        <v>1</v>
      </c>
      <c r="R46">
        <f t="shared" si="1"/>
        <v>2.6262809986796722</v>
      </c>
      <c r="S46">
        <f t="shared" si="2"/>
        <v>0.93253394677280399</v>
      </c>
      <c r="T46">
        <f t="shared" si="3"/>
        <v>1</v>
      </c>
      <c r="U46">
        <f t="shared" si="4"/>
        <v>0</v>
      </c>
      <c r="V46">
        <f t="shared" si="5"/>
        <v>0.93253394677280399</v>
      </c>
      <c r="W46">
        <f t="shared" si="6"/>
        <v>6.9849724080875239E-2</v>
      </c>
    </row>
    <row r="47" spans="1:23" x14ac:dyDescent="0.25">
      <c r="A47" t="s">
        <v>162</v>
      </c>
      <c r="B47">
        <v>0</v>
      </c>
      <c r="C47">
        <v>12.571428571428575</v>
      </c>
      <c r="D47">
        <v>41.071428571428569</v>
      </c>
      <c r="E47">
        <v>100</v>
      </c>
      <c r="F47">
        <v>100</v>
      </c>
      <c r="G47">
        <v>53.846153846153847</v>
      </c>
      <c r="H47">
        <v>50</v>
      </c>
      <c r="I47">
        <v>0</v>
      </c>
      <c r="J47">
        <v>100</v>
      </c>
      <c r="K47">
        <v>100</v>
      </c>
      <c r="L47">
        <v>16.417910447761194</v>
      </c>
      <c r="M47">
        <v>100</v>
      </c>
      <c r="N47">
        <v>0</v>
      </c>
      <c r="O47">
        <v>0</v>
      </c>
      <c r="P47">
        <v>0</v>
      </c>
      <c r="Q47">
        <v>1</v>
      </c>
      <c r="R47">
        <f t="shared" si="1"/>
        <v>1.4147762710109757</v>
      </c>
      <c r="S47">
        <f t="shared" si="2"/>
        <v>0.80451819411029957</v>
      </c>
      <c r="T47">
        <f t="shared" si="3"/>
        <v>1</v>
      </c>
      <c r="U47">
        <f t="shared" si="4"/>
        <v>0</v>
      </c>
      <c r="V47">
        <f t="shared" si="5"/>
        <v>0.80451819411029957</v>
      </c>
      <c r="W47">
        <f t="shared" si="6"/>
        <v>0.21751169737932141</v>
      </c>
    </row>
    <row r="48" spans="1:23" x14ac:dyDescent="0.25">
      <c r="A48" t="s">
        <v>163</v>
      </c>
      <c r="B48">
        <v>0</v>
      </c>
      <c r="C48">
        <v>23.412698412698411</v>
      </c>
      <c r="D48">
        <v>10.857142857142858</v>
      </c>
      <c r="E48">
        <v>100</v>
      </c>
      <c r="F48">
        <v>100</v>
      </c>
      <c r="G48">
        <v>100</v>
      </c>
      <c r="H48">
        <v>37.5</v>
      </c>
      <c r="I48">
        <v>8.912280701754387</v>
      </c>
      <c r="J48">
        <v>100</v>
      </c>
      <c r="K48">
        <v>100</v>
      </c>
      <c r="L48">
        <v>1.4925373134328357</v>
      </c>
      <c r="M48">
        <v>0</v>
      </c>
      <c r="N48">
        <v>0</v>
      </c>
      <c r="O48">
        <v>3.5000000000000004</v>
      </c>
      <c r="P48">
        <v>0</v>
      </c>
      <c r="Q48">
        <v>1</v>
      </c>
      <c r="R48">
        <f t="shared" si="1"/>
        <v>1.2057503336257476</v>
      </c>
      <c r="S48">
        <f t="shared" si="2"/>
        <v>0.76954615596002307</v>
      </c>
      <c r="T48">
        <f t="shared" si="3"/>
        <v>1</v>
      </c>
      <c r="U48">
        <f t="shared" si="4"/>
        <v>0</v>
      </c>
      <c r="V48">
        <f t="shared" si="5"/>
        <v>0.76954615596002307</v>
      </c>
      <c r="W48">
        <f t="shared" si="6"/>
        <v>0.26195434574762066</v>
      </c>
    </row>
    <row r="49" spans="1:23" x14ac:dyDescent="0.25">
      <c r="A49" t="s">
        <v>164</v>
      </c>
      <c r="B49">
        <v>0</v>
      </c>
      <c r="C49">
        <v>87.174603174603178</v>
      </c>
      <c r="D49">
        <v>53.571428571428569</v>
      </c>
      <c r="E49">
        <v>50</v>
      </c>
      <c r="F49">
        <v>0</v>
      </c>
      <c r="G49">
        <v>30.76923076923077</v>
      </c>
      <c r="H49">
        <v>100</v>
      </c>
      <c r="I49">
        <v>0</v>
      </c>
      <c r="J49">
        <v>100</v>
      </c>
      <c r="K49">
        <v>100</v>
      </c>
      <c r="L49">
        <v>20.8955223880597</v>
      </c>
      <c r="M49">
        <v>0</v>
      </c>
      <c r="N49">
        <v>0</v>
      </c>
      <c r="O49">
        <v>0</v>
      </c>
      <c r="P49">
        <v>3.3759999999999999</v>
      </c>
      <c r="Q49">
        <v>1</v>
      </c>
      <c r="R49">
        <f t="shared" si="1"/>
        <v>3.5664587719775058</v>
      </c>
      <c r="S49">
        <f t="shared" si="2"/>
        <v>0.97252071083191982</v>
      </c>
      <c r="T49">
        <f t="shared" si="3"/>
        <v>1</v>
      </c>
      <c r="U49">
        <f t="shared" si="4"/>
        <v>0</v>
      </c>
      <c r="V49">
        <f t="shared" si="5"/>
        <v>0.97252071083191982</v>
      </c>
      <c r="W49">
        <f t="shared" si="6"/>
        <v>2.7863907231038019E-2</v>
      </c>
    </row>
    <row r="50" spans="1:23" x14ac:dyDescent="0.25">
      <c r="A50" t="s">
        <v>165</v>
      </c>
      <c r="B50">
        <v>100</v>
      </c>
      <c r="C50">
        <v>22.61904761904762</v>
      </c>
      <c r="D50">
        <v>7.1428571428571423</v>
      </c>
      <c r="E50">
        <v>50</v>
      </c>
      <c r="F50">
        <v>0</v>
      </c>
      <c r="G50">
        <v>61.53846153846154</v>
      </c>
      <c r="H50">
        <v>37.5</v>
      </c>
      <c r="I50">
        <v>14.614035087719298</v>
      </c>
      <c r="J50">
        <v>100</v>
      </c>
      <c r="K50">
        <v>100</v>
      </c>
      <c r="L50">
        <v>2.9850746268656714</v>
      </c>
      <c r="M50">
        <v>100</v>
      </c>
      <c r="N50">
        <v>0</v>
      </c>
      <c r="O50">
        <v>9.0499999999999989</v>
      </c>
      <c r="P50">
        <v>0</v>
      </c>
      <c r="Q50">
        <v>1</v>
      </c>
      <c r="R50">
        <f t="shared" si="1"/>
        <v>1.6766142881931314</v>
      </c>
      <c r="S50">
        <f t="shared" si="2"/>
        <v>0.84245568639703561</v>
      </c>
      <c r="T50">
        <f t="shared" si="3"/>
        <v>1</v>
      </c>
      <c r="U50">
        <f t="shared" si="4"/>
        <v>0</v>
      </c>
      <c r="V50">
        <f t="shared" si="5"/>
        <v>0.84245568639703561</v>
      </c>
      <c r="W50">
        <f t="shared" si="6"/>
        <v>0.17143421588725602</v>
      </c>
    </row>
    <row r="51" spans="1:23" x14ac:dyDescent="0.25">
      <c r="A51" t="s">
        <v>32</v>
      </c>
      <c r="B51">
        <v>0</v>
      </c>
      <c r="C51">
        <v>8.6031746031746064</v>
      </c>
      <c r="D51">
        <v>30.660714285714292</v>
      </c>
      <c r="E51">
        <v>50</v>
      </c>
      <c r="F51">
        <v>0</v>
      </c>
      <c r="G51">
        <v>15.384615384615385</v>
      </c>
      <c r="H51">
        <v>37.5</v>
      </c>
      <c r="I51">
        <v>2.6315789473684208</v>
      </c>
      <c r="J51">
        <v>100</v>
      </c>
      <c r="K51">
        <v>100</v>
      </c>
      <c r="L51">
        <v>10.44776119402985</v>
      </c>
      <c r="M51">
        <v>0</v>
      </c>
      <c r="N51">
        <v>0</v>
      </c>
      <c r="O51">
        <v>4.8</v>
      </c>
      <c r="P51">
        <v>0</v>
      </c>
      <c r="Q51">
        <v>1</v>
      </c>
      <c r="R51">
        <f t="shared" si="1"/>
        <v>2.0351656849544746</v>
      </c>
      <c r="S51">
        <f t="shared" si="2"/>
        <v>0.8844400903692442</v>
      </c>
      <c r="T51">
        <f t="shared" si="3"/>
        <v>1</v>
      </c>
      <c r="U51">
        <f t="shared" si="4"/>
        <v>0</v>
      </c>
      <c r="V51">
        <f t="shared" si="5"/>
        <v>0.8844400903692442</v>
      </c>
      <c r="W51">
        <f t="shared" si="6"/>
        <v>0.1228005004413925</v>
      </c>
    </row>
    <row r="52" spans="1:23" x14ac:dyDescent="0.25">
      <c r="A52" t="s">
        <v>166</v>
      </c>
      <c r="B52">
        <v>100</v>
      </c>
      <c r="C52">
        <v>32.269841269841265</v>
      </c>
      <c r="D52">
        <v>0.2857142857142857</v>
      </c>
      <c r="E52">
        <v>100</v>
      </c>
      <c r="F52">
        <v>100</v>
      </c>
      <c r="G52">
        <v>69.230769230769226</v>
      </c>
      <c r="H52">
        <v>0</v>
      </c>
      <c r="I52">
        <v>0.14035087719298248</v>
      </c>
      <c r="J52">
        <v>100</v>
      </c>
      <c r="K52">
        <v>100</v>
      </c>
      <c r="L52">
        <v>1.4925373134328357</v>
      </c>
      <c r="M52">
        <v>100</v>
      </c>
      <c r="N52">
        <v>0</v>
      </c>
      <c r="O52">
        <v>14.000000000000002</v>
      </c>
      <c r="P52">
        <v>2</v>
      </c>
      <c r="Q52">
        <v>1</v>
      </c>
      <c r="R52">
        <f t="shared" si="1"/>
        <v>1.146483225397966</v>
      </c>
      <c r="S52">
        <f t="shared" si="2"/>
        <v>0.75886797759516444</v>
      </c>
      <c r="T52">
        <f t="shared" si="3"/>
        <v>1</v>
      </c>
      <c r="U52">
        <f t="shared" si="4"/>
        <v>0</v>
      </c>
      <c r="V52">
        <f t="shared" si="5"/>
        <v>0.75886797759516444</v>
      </c>
      <c r="W52">
        <f t="shared" si="6"/>
        <v>0.27592745927863482</v>
      </c>
    </row>
    <row r="53" spans="1:23" x14ac:dyDescent="0.25">
      <c r="A53" t="s">
        <v>167</v>
      </c>
      <c r="B53">
        <v>100</v>
      </c>
      <c r="C53">
        <v>22.095238095238098</v>
      </c>
      <c r="D53">
        <v>7.1428571428571423</v>
      </c>
      <c r="E53">
        <v>50</v>
      </c>
      <c r="F53">
        <v>0</v>
      </c>
      <c r="G53">
        <v>100</v>
      </c>
      <c r="H53">
        <v>37.5</v>
      </c>
      <c r="I53">
        <v>3.5087719298245612</v>
      </c>
      <c r="J53">
        <v>100</v>
      </c>
      <c r="K53">
        <v>100</v>
      </c>
      <c r="L53">
        <v>5.9701492537313428</v>
      </c>
      <c r="M53">
        <v>0</v>
      </c>
      <c r="N53">
        <v>0</v>
      </c>
      <c r="O53">
        <v>7.0000000000000009</v>
      </c>
      <c r="P53">
        <v>7.5439999999999996</v>
      </c>
      <c r="Q53">
        <v>1</v>
      </c>
      <c r="R53">
        <f t="shared" si="1"/>
        <v>6.129959972193082</v>
      </c>
      <c r="S53">
        <f t="shared" si="2"/>
        <v>0.99782805950733433</v>
      </c>
      <c r="T53">
        <f t="shared" si="3"/>
        <v>1</v>
      </c>
      <c r="U53">
        <f t="shared" si="4"/>
        <v>0</v>
      </c>
      <c r="V53">
        <f t="shared" si="5"/>
        <v>0.99782805950733433</v>
      </c>
      <c r="W53">
        <f t="shared" si="6"/>
        <v>2.1743025762405764E-3</v>
      </c>
    </row>
    <row r="54" spans="1:23" x14ac:dyDescent="0.25">
      <c r="A54" t="s">
        <v>168</v>
      </c>
      <c r="B54">
        <v>100</v>
      </c>
      <c r="C54">
        <v>48.015873015873019</v>
      </c>
      <c r="D54">
        <v>7.1428571428571423</v>
      </c>
      <c r="E54">
        <v>50</v>
      </c>
      <c r="F54">
        <v>0</v>
      </c>
      <c r="G54">
        <v>69.230769230769226</v>
      </c>
      <c r="H54">
        <v>87.5</v>
      </c>
      <c r="I54">
        <v>6.140350877192982</v>
      </c>
      <c r="J54">
        <v>100</v>
      </c>
      <c r="K54">
        <v>100</v>
      </c>
      <c r="L54">
        <v>2.9850746268656714</v>
      </c>
      <c r="M54">
        <v>100</v>
      </c>
      <c r="N54">
        <v>0</v>
      </c>
      <c r="O54">
        <v>0</v>
      </c>
      <c r="P54">
        <v>1.4999999999999999E-2</v>
      </c>
      <c r="Q54">
        <v>1</v>
      </c>
      <c r="R54">
        <f t="shared" si="1"/>
        <v>1.3695143897922377</v>
      </c>
      <c r="S54">
        <f t="shared" si="2"/>
        <v>0.7973016846039308</v>
      </c>
      <c r="T54">
        <f t="shared" si="3"/>
        <v>1</v>
      </c>
      <c r="U54">
        <f t="shared" si="4"/>
        <v>0</v>
      </c>
      <c r="V54">
        <f t="shared" si="5"/>
        <v>0.7973016846039308</v>
      </c>
      <c r="W54">
        <f t="shared" si="6"/>
        <v>0.22652214659001599</v>
      </c>
    </row>
    <row r="55" spans="1:23" x14ac:dyDescent="0.25">
      <c r="A55" t="s">
        <v>169</v>
      </c>
      <c r="B55">
        <v>100</v>
      </c>
      <c r="C55">
        <v>17.984126984126981</v>
      </c>
      <c r="D55">
        <v>6.1071428571428568</v>
      </c>
      <c r="E55">
        <v>50</v>
      </c>
      <c r="F55">
        <v>0</v>
      </c>
      <c r="G55">
        <v>100</v>
      </c>
      <c r="H55">
        <v>87.5</v>
      </c>
      <c r="I55">
        <v>5.8421052631578947</v>
      </c>
      <c r="J55">
        <v>100</v>
      </c>
      <c r="K55">
        <v>100</v>
      </c>
      <c r="L55">
        <v>1.4925373134328357</v>
      </c>
      <c r="M55">
        <v>100</v>
      </c>
      <c r="N55">
        <v>0</v>
      </c>
      <c r="O55">
        <v>19.75</v>
      </c>
      <c r="P55">
        <v>0.02</v>
      </c>
      <c r="Q55">
        <v>1</v>
      </c>
      <c r="R55">
        <f t="shared" si="1"/>
        <v>1.316122310046012</v>
      </c>
      <c r="S55">
        <f t="shared" si="2"/>
        <v>0.78853583652258952</v>
      </c>
      <c r="T55">
        <f t="shared" si="3"/>
        <v>1</v>
      </c>
      <c r="U55">
        <f t="shared" si="4"/>
        <v>0</v>
      </c>
      <c r="V55">
        <f t="shared" si="5"/>
        <v>0.78853583652258952</v>
      </c>
      <c r="W55">
        <f t="shared" si="6"/>
        <v>0.23757742462945938</v>
      </c>
    </row>
    <row r="56" spans="1:23" x14ac:dyDescent="0.25">
      <c r="A56" t="s">
        <v>170</v>
      </c>
      <c r="B56">
        <v>100</v>
      </c>
      <c r="C56">
        <v>28.968253968253972</v>
      </c>
      <c r="D56">
        <v>6.25</v>
      </c>
      <c r="E56">
        <v>100</v>
      </c>
      <c r="F56">
        <v>100</v>
      </c>
      <c r="G56">
        <v>30.76923076923077</v>
      </c>
      <c r="H56">
        <v>37.5</v>
      </c>
      <c r="I56">
        <v>0.14035087719298248</v>
      </c>
      <c r="J56">
        <v>100</v>
      </c>
      <c r="K56">
        <v>0</v>
      </c>
      <c r="L56">
        <v>0</v>
      </c>
      <c r="M56">
        <v>100</v>
      </c>
      <c r="N56">
        <v>0</v>
      </c>
      <c r="O56">
        <v>19.650000000000002</v>
      </c>
      <c r="P56">
        <v>0</v>
      </c>
      <c r="Q56">
        <v>1</v>
      </c>
      <c r="R56">
        <f t="shared" si="1"/>
        <v>-0.85215619504569418</v>
      </c>
      <c r="S56">
        <f t="shared" si="2"/>
        <v>0.29898074210573755</v>
      </c>
      <c r="T56">
        <f t="shared" si="3"/>
        <v>0</v>
      </c>
      <c r="U56">
        <f t="shared" si="4"/>
        <v>1</v>
      </c>
      <c r="V56">
        <f t="shared" si="5"/>
        <v>0.29898074210573755</v>
      </c>
      <c r="W56">
        <f t="shared" si="6"/>
        <v>1.2073761153388325</v>
      </c>
    </row>
    <row r="57" spans="1:23" x14ac:dyDescent="0.25">
      <c r="A57" t="s">
        <v>171</v>
      </c>
      <c r="B57">
        <v>0</v>
      </c>
      <c r="C57">
        <v>74.333333333333329</v>
      </c>
      <c r="D57">
        <v>58.928571428571431</v>
      </c>
      <c r="E57">
        <v>50</v>
      </c>
      <c r="F57">
        <v>0</v>
      </c>
      <c r="G57">
        <v>76.923076923076934</v>
      </c>
      <c r="H57">
        <v>87.5</v>
      </c>
      <c r="I57">
        <v>38.596491228070171</v>
      </c>
      <c r="J57">
        <v>100</v>
      </c>
      <c r="K57">
        <v>0</v>
      </c>
      <c r="L57">
        <v>0</v>
      </c>
      <c r="M57">
        <v>100</v>
      </c>
      <c r="N57">
        <v>0</v>
      </c>
      <c r="O57">
        <v>1.05</v>
      </c>
      <c r="P57">
        <v>10.561</v>
      </c>
      <c r="Q57">
        <v>1</v>
      </c>
      <c r="R57">
        <f t="shared" si="1"/>
        <v>6.6332118274376857</v>
      </c>
      <c r="S57">
        <f t="shared" si="2"/>
        <v>0.99868579964334248</v>
      </c>
      <c r="T57">
        <f t="shared" si="3"/>
        <v>1</v>
      </c>
      <c r="U57">
        <f t="shared" si="4"/>
        <v>0</v>
      </c>
      <c r="V57">
        <f t="shared" si="5"/>
        <v>0.99868579964334248</v>
      </c>
      <c r="W57">
        <f t="shared" si="6"/>
        <v>1.3150646752878026E-3</v>
      </c>
    </row>
    <row r="58" spans="1:23" x14ac:dyDescent="0.25">
      <c r="A58" t="s">
        <v>172</v>
      </c>
      <c r="B58">
        <v>0</v>
      </c>
      <c r="C58">
        <v>42.984126984126981</v>
      </c>
      <c r="D58">
        <v>35.714285714285715</v>
      </c>
      <c r="E58">
        <v>50</v>
      </c>
      <c r="F58">
        <v>0</v>
      </c>
      <c r="G58">
        <v>76.923076923076934</v>
      </c>
      <c r="H58">
        <v>37.5</v>
      </c>
      <c r="I58">
        <v>6.140350877192982</v>
      </c>
      <c r="J58">
        <v>100</v>
      </c>
      <c r="K58">
        <v>0</v>
      </c>
      <c r="L58">
        <v>0</v>
      </c>
      <c r="M58">
        <v>0</v>
      </c>
      <c r="N58">
        <v>0</v>
      </c>
      <c r="O58">
        <v>1.4500000000000002</v>
      </c>
      <c r="P58">
        <v>0.83700000000000008</v>
      </c>
      <c r="Q58">
        <v>1</v>
      </c>
      <c r="R58">
        <f t="shared" si="1"/>
        <v>1.2792174295091501</v>
      </c>
      <c r="S58">
        <f t="shared" si="2"/>
        <v>0.78231653616793018</v>
      </c>
      <c r="T58">
        <f t="shared" si="3"/>
        <v>1</v>
      </c>
      <c r="U58">
        <f t="shared" si="4"/>
        <v>0</v>
      </c>
      <c r="V58">
        <f t="shared" si="5"/>
        <v>0.78231653616793018</v>
      </c>
      <c r="W58">
        <f t="shared" si="6"/>
        <v>0.24549584262887172</v>
      </c>
    </row>
    <row r="59" spans="1:23" x14ac:dyDescent="0.25">
      <c r="A59" t="s">
        <v>173</v>
      </c>
      <c r="B59">
        <v>100</v>
      </c>
      <c r="C59">
        <v>8.8571428571428559</v>
      </c>
      <c r="D59">
        <v>33.928571428571431</v>
      </c>
      <c r="E59">
        <v>50</v>
      </c>
      <c r="F59">
        <v>0</v>
      </c>
      <c r="G59">
        <v>76.923076923076934</v>
      </c>
      <c r="H59">
        <v>87.5</v>
      </c>
      <c r="I59">
        <v>3.5087719298245612</v>
      </c>
      <c r="J59">
        <v>100</v>
      </c>
      <c r="K59">
        <v>0</v>
      </c>
      <c r="L59">
        <v>0</v>
      </c>
      <c r="M59">
        <v>100</v>
      </c>
      <c r="N59">
        <v>0</v>
      </c>
      <c r="O59">
        <v>3</v>
      </c>
      <c r="P59">
        <v>0.4</v>
      </c>
      <c r="Q59">
        <v>1</v>
      </c>
      <c r="R59">
        <f t="shared" si="1"/>
        <v>1.0103652183696932</v>
      </c>
      <c r="S59">
        <f t="shared" si="2"/>
        <v>0.73309161697889536</v>
      </c>
      <c r="T59">
        <f t="shared" si="3"/>
        <v>1</v>
      </c>
      <c r="U59">
        <f t="shared" si="4"/>
        <v>0</v>
      </c>
      <c r="V59">
        <f t="shared" si="5"/>
        <v>0.73309161697889536</v>
      </c>
      <c r="W59">
        <f t="shared" si="6"/>
        <v>0.31048459584881094</v>
      </c>
    </row>
    <row r="60" spans="1:23" x14ac:dyDescent="0.25">
      <c r="A60" t="s">
        <v>174</v>
      </c>
      <c r="B60">
        <v>0</v>
      </c>
      <c r="C60">
        <v>29.49206349206349</v>
      </c>
      <c r="D60">
        <v>1.9285714285714288</v>
      </c>
      <c r="E60">
        <v>50</v>
      </c>
      <c r="F60">
        <v>0</v>
      </c>
      <c r="G60">
        <v>15.384615384615385</v>
      </c>
      <c r="H60">
        <v>87.5</v>
      </c>
      <c r="I60">
        <v>0.14035087719298248</v>
      </c>
      <c r="J60">
        <v>100</v>
      </c>
      <c r="K60">
        <v>0</v>
      </c>
      <c r="L60">
        <v>0</v>
      </c>
      <c r="M60">
        <v>0</v>
      </c>
      <c r="N60">
        <v>0</v>
      </c>
      <c r="O60">
        <v>22</v>
      </c>
      <c r="P60">
        <v>11.177</v>
      </c>
      <c r="Q60">
        <v>1</v>
      </c>
      <c r="R60">
        <f t="shared" si="1"/>
        <v>6.2123606706604413</v>
      </c>
      <c r="S60">
        <f t="shared" si="2"/>
        <v>0.99799951007164078</v>
      </c>
      <c r="T60">
        <f t="shared" si="3"/>
        <v>1</v>
      </c>
      <c r="U60">
        <f t="shared" si="4"/>
        <v>0</v>
      </c>
      <c r="V60">
        <f t="shared" si="5"/>
        <v>0.99799951007164078</v>
      </c>
      <c r="W60">
        <f t="shared" si="6"/>
        <v>2.00249358097315E-3</v>
      </c>
    </row>
    <row r="61" spans="1:23" x14ac:dyDescent="0.25">
      <c r="A61" t="s">
        <v>33</v>
      </c>
      <c r="B61">
        <v>100</v>
      </c>
      <c r="C61">
        <v>17.857142857142858</v>
      </c>
      <c r="D61">
        <v>40.178571428571431</v>
      </c>
      <c r="E61">
        <v>50</v>
      </c>
      <c r="F61">
        <v>0</v>
      </c>
      <c r="G61">
        <v>7.6923076923076925</v>
      </c>
      <c r="H61">
        <v>87.5</v>
      </c>
      <c r="I61">
        <v>8.7719298245614024</v>
      </c>
      <c r="J61">
        <v>100</v>
      </c>
      <c r="K61">
        <v>100</v>
      </c>
      <c r="L61">
        <v>25.373134328358208</v>
      </c>
      <c r="M61">
        <v>0</v>
      </c>
      <c r="N61">
        <v>0</v>
      </c>
      <c r="O61">
        <v>10</v>
      </c>
      <c r="P61">
        <v>1.208</v>
      </c>
      <c r="Q61">
        <v>1</v>
      </c>
      <c r="R61">
        <f t="shared" si="1"/>
        <v>3.5976547545383015</v>
      </c>
      <c r="S61">
        <f t="shared" si="2"/>
        <v>0.97334222151309269</v>
      </c>
      <c r="T61">
        <f t="shared" si="3"/>
        <v>1</v>
      </c>
      <c r="U61">
        <f t="shared" si="4"/>
        <v>0</v>
      </c>
      <c r="V61">
        <f t="shared" si="5"/>
        <v>0.97334222151309269</v>
      </c>
      <c r="W61">
        <f t="shared" si="6"/>
        <v>2.701954073807937E-2</v>
      </c>
    </row>
    <row r="62" spans="1:23" x14ac:dyDescent="0.25">
      <c r="A62" t="s">
        <v>176</v>
      </c>
      <c r="B62">
        <v>100</v>
      </c>
      <c r="C62">
        <v>37.698412698412696</v>
      </c>
      <c r="D62">
        <v>4.0178571428571432</v>
      </c>
      <c r="E62">
        <v>100</v>
      </c>
      <c r="F62">
        <v>100</v>
      </c>
      <c r="G62">
        <v>23.076923076923077</v>
      </c>
      <c r="H62">
        <v>87.5</v>
      </c>
      <c r="I62">
        <v>5.2631578947368416</v>
      </c>
      <c r="J62">
        <v>0</v>
      </c>
      <c r="K62">
        <v>0</v>
      </c>
      <c r="L62">
        <v>0</v>
      </c>
      <c r="M62">
        <v>100</v>
      </c>
      <c r="N62">
        <v>0</v>
      </c>
      <c r="O62">
        <v>21.55</v>
      </c>
      <c r="P62">
        <v>0</v>
      </c>
      <c r="Q62">
        <v>1</v>
      </c>
      <c r="R62">
        <f t="shared" si="1"/>
        <v>-4.554523408534263</v>
      </c>
      <c r="S62">
        <f t="shared" si="2"/>
        <v>1.0410004375857171E-2</v>
      </c>
      <c r="T62">
        <f t="shared" si="3"/>
        <v>0</v>
      </c>
      <c r="U62">
        <f t="shared" si="4"/>
        <v>1</v>
      </c>
      <c r="V62">
        <f t="shared" si="5"/>
        <v>1.0410004375857171E-2</v>
      </c>
      <c r="W62">
        <f t="shared" si="6"/>
        <v>4.5649879760040344</v>
      </c>
    </row>
    <row r="63" spans="1:23" x14ac:dyDescent="0.25">
      <c r="A63" t="s">
        <v>177</v>
      </c>
      <c r="B63">
        <v>0</v>
      </c>
      <c r="C63">
        <v>17.984126984126981</v>
      </c>
      <c r="D63">
        <v>9.0714285714285712</v>
      </c>
      <c r="E63">
        <v>100</v>
      </c>
      <c r="F63">
        <v>100</v>
      </c>
      <c r="G63">
        <v>0</v>
      </c>
      <c r="H63">
        <v>87.5</v>
      </c>
      <c r="I63">
        <v>0.8771929824561403</v>
      </c>
      <c r="J63">
        <v>100</v>
      </c>
      <c r="K63">
        <v>0</v>
      </c>
      <c r="L63">
        <v>0</v>
      </c>
      <c r="M63">
        <v>100</v>
      </c>
      <c r="N63">
        <v>0</v>
      </c>
      <c r="O63">
        <v>18.5</v>
      </c>
      <c r="P63">
        <v>0</v>
      </c>
      <c r="Q63">
        <v>1</v>
      </c>
      <c r="R63">
        <f t="shared" si="1"/>
        <v>-0.78743332255748744</v>
      </c>
      <c r="S63">
        <f t="shared" si="2"/>
        <v>0.31272005035454925</v>
      </c>
      <c r="T63">
        <f t="shared" si="3"/>
        <v>0</v>
      </c>
      <c r="U63">
        <f t="shared" si="4"/>
        <v>1</v>
      </c>
      <c r="V63">
        <f t="shared" si="5"/>
        <v>0.31272005035454925</v>
      </c>
      <c r="W63">
        <f t="shared" si="6"/>
        <v>1.162446896476252</v>
      </c>
    </row>
    <row r="64" spans="1:23" x14ac:dyDescent="0.25">
      <c r="A64" t="s">
        <v>178</v>
      </c>
      <c r="B64">
        <v>100</v>
      </c>
      <c r="C64">
        <v>43.777777777777779</v>
      </c>
      <c r="D64">
        <v>0</v>
      </c>
      <c r="E64">
        <v>50</v>
      </c>
      <c r="F64">
        <v>0</v>
      </c>
      <c r="G64">
        <v>7.6923076923076925</v>
      </c>
      <c r="H64">
        <v>0</v>
      </c>
      <c r="I64">
        <v>52.631578947368418</v>
      </c>
      <c r="J64">
        <v>100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f t="shared" si="1"/>
        <v>2.2710633915250273</v>
      </c>
      <c r="S64">
        <f t="shared" si="2"/>
        <v>0.90645199891392181</v>
      </c>
      <c r="T64">
        <f t="shared" si="3"/>
        <v>1</v>
      </c>
      <c r="U64">
        <f t="shared" si="4"/>
        <v>0</v>
      </c>
      <c r="V64">
        <f t="shared" si="5"/>
        <v>0.90645199891392181</v>
      </c>
      <c r="W64">
        <f t="shared" si="6"/>
        <v>9.821720229743805E-2</v>
      </c>
    </row>
    <row r="65" spans="1:23" x14ac:dyDescent="0.25">
      <c r="A65" t="s">
        <v>179</v>
      </c>
      <c r="B65">
        <v>100</v>
      </c>
      <c r="C65">
        <v>67.063492063492063</v>
      </c>
      <c r="D65">
        <v>44.642857142857146</v>
      </c>
      <c r="E65">
        <v>50</v>
      </c>
      <c r="F65">
        <v>0</v>
      </c>
      <c r="G65">
        <v>61.53846153846154</v>
      </c>
      <c r="H65">
        <v>37.5</v>
      </c>
      <c r="I65">
        <v>28.07017543859649</v>
      </c>
      <c r="J65">
        <v>100</v>
      </c>
      <c r="K65">
        <v>0</v>
      </c>
      <c r="L65">
        <v>0</v>
      </c>
      <c r="M65">
        <v>100</v>
      </c>
      <c r="N65">
        <v>0</v>
      </c>
      <c r="O65">
        <v>1.2</v>
      </c>
      <c r="P65">
        <v>2.028</v>
      </c>
      <c r="Q65">
        <v>1</v>
      </c>
      <c r="R65">
        <f t="shared" si="1"/>
        <v>1.8114415271573625</v>
      </c>
      <c r="S65">
        <f t="shared" si="2"/>
        <v>0.85953600562362664</v>
      </c>
      <c r="T65">
        <f t="shared" si="3"/>
        <v>1</v>
      </c>
      <c r="U65">
        <f t="shared" si="4"/>
        <v>0</v>
      </c>
      <c r="V65">
        <f t="shared" si="5"/>
        <v>0.85953600562362664</v>
      </c>
      <c r="W65">
        <f t="shared" si="6"/>
        <v>0.15136256367699291</v>
      </c>
    </row>
    <row r="66" spans="1:23" x14ac:dyDescent="0.25">
      <c r="A66" t="s">
        <v>180</v>
      </c>
      <c r="B66">
        <v>0</v>
      </c>
      <c r="C66">
        <v>57.269841269841272</v>
      </c>
      <c r="D66">
        <v>48.517857142857146</v>
      </c>
      <c r="E66">
        <v>50</v>
      </c>
      <c r="F66">
        <v>0</v>
      </c>
      <c r="G66">
        <v>61.53846153846154</v>
      </c>
      <c r="H66">
        <v>37.5</v>
      </c>
      <c r="I66">
        <v>29.82456140350877</v>
      </c>
      <c r="J66">
        <v>100</v>
      </c>
      <c r="K66">
        <v>0</v>
      </c>
      <c r="L66">
        <v>0</v>
      </c>
      <c r="M66">
        <v>100</v>
      </c>
      <c r="N66">
        <v>0</v>
      </c>
      <c r="O66">
        <v>0</v>
      </c>
      <c r="P66">
        <v>0</v>
      </c>
      <c r="Q66">
        <v>1</v>
      </c>
      <c r="R66">
        <f t="shared" si="1"/>
        <v>0.95797951836853645</v>
      </c>
      <c r="S66">
        <f t="shared" si="2"/>
        <v>0.72271708872645235</v>
      </c>
      <c r="T66">
        <f t="shared" si="3"/>
        <v>1</v>
      </c>
      <c r="U66">
        <f t="shared" si="4"/>
        <v>0</v>
      </c>
      <c r="V66">
        <f t="shared" si="5"/>
        <v>0.72271708872645235</v>
      </c>
      <c r="W66">
        <f t="shared" si="6"/>
        <v>0.32473743530172761</v>
      </c>
    </row>
    <row r="67" spans="1:23" x14ac:dyDescent="0.25">
      <c r="A67" t="s">
        <v>181</v>
      </c>
      <c r="B67">
        <v>100</v>
      </c>
      <c r="C67">
        <v>14.158730158730162</v>
      </c>
      <c r="D67">
        <v>37.5</v>
      </c>
      <c r="E67">
        <v>50</v>
      </c>
      <c r="F67">
        <v>0</v>
      </c>
      <c r="G67">
        <v>76.923076923076934</v>
      </c>
      <c r="H67">
        <v>37.5</v>
      </c>
      <c r="I67">
        <v>4.6842105263157894</v>
      </c>
      <c r="J67">
        <v>100</v>
      </c>
      <c r="K67">
        <v>0</v>
      </c>
      <c r="L67">
        <v>0</v>
      </c>
      <c r="M67">
        <v>0</v>
      </c>
      <c r="N67">
        <v>0</v>
      </c>
      <c r="O67">
        <v>5</v>
      </c>
      <c r="P67">
        <v>0</v>
      </c>
      <c r="Q67">
        <v>1</v>
      </c>
      <c r="R67">
        <f t="shared" si="1"/>
        <v>0.9966021565840375</v>
      </c>
      <c r="S67">
        <f t="shared" si="2"/>
        <v>0.73038999780700409</v>
      </c>
      <c r="T67">
        <f t="shared" si="3"/>
        <v>1</v>
      </c>
      <c r="U67">
        <f t="shared" si="4"/>
        <v>0</v>
      </c>
      <c r="V67">
        <f t="shared" si="5"/>
        <v>0.73038999780700409</v>
      </c>
      <c r="W67">
        <f t="shared" si="6"/>
        <v>0.31417664392575156</v>
      </c>
    </row>
    <row r="68" spans="1:23" x14ac:dyDescent="0.25">
      <c r="A68" t="s">
        <v>182</v>
      </c>
      <c r="B68">
        <v>100</v>
      </c>
      <c r="C68">
        <v>21.031746031746032</v>
      </c>
      <c r="D68">
        <v>5.3571428571428568</v>
      </c>
      <c r="E68">
        <v>100</v>
      </c>
      <c r="F68">
        <v>100</v>
      </c>
      <c r="G68">
        <v>92.307692307692307</v>
      </c>
      <c r="H68">
        <v>87.5</v>
      </c>
      <c r="I68">
        <v>1.3157894736842104</v>
      </c>
      <c r="J68">
        <v>100</v>
      </c>
      <c r="K68">
        <v>0</v>
      </c>
      <c r="L68">
        <v>0</v>
      </c>
      <c r="M68">
        <v>100</v>
      </c>
      <c r="N68">
        <v>0</v>
      </c>
      <c r="O68">
        <v>13</v>
      </c>
      <c r="P68">
        <v>1.0649999999999999</v>
      </c>
      <c r="Q68">
        <v>1</v>
      </c>
      <c r="R68">
        <f t="shared" si="1"/>
        <v>0.37588588893928598</v>
      </c>
      <c r="S68">
        <f t="shared" si="2"/>
        <v>0.59288044740387269</v>
      </c>
      <c r="T68">
        <f t="shared" si="3"/>
        <v>1</v>
      </c>
      <c r="U68">
        <f t="shared" si="4"/>
        <v>0</v>
      </c>
      <c r="V68">
        <f t="shared" si="5"/>
        <v>0.59288044740387269</v>
      </c>
      <c r="W68">
        <f t="shared" si="6"/>
        <v>0.52276250671127777</v>
      </c>
    </row>
    <row r="69" spans="1:23" x14ac:dyDescent="0.25">
      <c r="A69" t="s">
        <v>183</v>
      </c>
      <c r="B69">
        <v>100</v>
      </c>
      <c r="C69">
        <v>17.857142857142858</v>
      </c>
      <c r="D69">
        <v>44.642857142857146</v>
      </c>
      <c r="E69">
        <v>50</v>
      </c>
      <c r="F69">
        <v>0</v>
      </c>
      <c r="G69">
        <v>0</v>
      </c>
      <c r="H69">
        <v>87.5</v>
      </c>
      <c r="I69">
        <v>10.526315789473683</v>
      </c>
      <c r="J69">
        <v>100</v>
      </c>
      <c r="K69">
        <v>0</v>
      </c>
      <c r="L69">
        <v>0</v>
      </c>
      <c r="M69">
        <v>100</v>
      </c>
      <c r="N69">
        <v>100</v>
      </c>
      <c r="O69">
        <v>1</v>
      </c>
      <c r="P69">
        <v>0</v>
      </c>
      <c r="Q69">
        <v>1</v>
      </c>
      <c r="R69">
        <f t="shared" si="1"/>
        <v>0.4707842247648264</v>
      </c>
      <c r="S69">
        <f t="shared" si="2"/>
        <v>0.61556935507184829</v>
      </c>
      <c r="T69">
        <f t="shared" si="3"/>
        <v>1</v>
      </c>
      <c r="U69">
        <f t="shared" si="4"/>
        <v>0</v>
      </c>
      <c r="V69">
        <f t="shared" si="5"/>
        <v>0.61556935507184829</v>
      </c>
      <c r="W69">
        <f t="shared" si="6"/>
        <v>0.48520765884154909</v>
      </c>
    </row>
    <row r="70" spans="1:23" x14ac:dyDescent="0.25">
      <c r="A70" t="s">
        <v>185</v>
      </c>
      <c r="B70">
        <v>0</v>
      </c>
      <c r="C70">
        <v>7.4126984126984148</v>
      </c>
      <c r="D70">
        <v>33.035714285714285</v>
      </c>
      <c r="E70">
        <v>50</v>
      </c>
      <c r="F70">
        <v>0</v>
      </c>
      <c r="G70">
        <v>76.923076923076934</v>
      </c>
      <c r="H70">
        <v>87.5</v>
      </c>
      <c r="I70">
        <v>4.2456140350877192</v>
      </c>
      <c r="J70">
        <v>100</v>
      </c>
      <c r="K70">
        <v>100</v>
      </c>
      <c r="L70">
        <v>5.9701492537313428</v>
      </c>
      <c r="M70">
        <v>0</v>
      </c>
      <c r="N70">
        <v>0</v>
      </c>
      <c r="O70">
        <v>3</v>
      </c>
      <c r="P70">
        <v>0.54</v>
      </c>
      <c r="Q70">
        <v>1</v>
      </c>
      <c r="R70">
        <f t="shared" si="1"/>
        <v>2.4330048017516455</v>
      </c>
      <c r="S70">
        <f t="shared" si="2"/>
        <v>0.91930970810167478</v>
      </c>
      <c r="T70">
        <f t="shared" si="3"/>
        <v>1</v>
      </c>
      <c r="U70">
        <f t="shared" si="4"/>
        <v>0</v>
      </c>
      <c r="V70">
        <f t="shared" si="5"/>
        <v>0.91930970810167478</v>
      </c>
      <c r="W70">
        <f t="shared" si="6"/>
        <v>8.4132207848733098E-2</v>
      </c>
    </row>
    <row r="71" spans="1:23" x14ac:dyDescent="0.25">
      <c r="A71" t="s">
        <v>22</v>
      </c>
      <c r="B71">
        <v>100</v>
      </c>
      <c r="C71">
        <v>15.079365079365079</v>
      </c>
      <c r="D71">
        <v>3.5714285714285712</v>
      </c>
      <c r="E71">
        <v>50</v>
      </c>
      <c r="F71">
        <v>0</v>
      </c>
      <c r="G71">
        <v>7.6923076923076925</v>
      </c>
      <c r="H71">
        <v>87.5</v>
      </c>
      <c r="I71">
        <v>2.9298245614035086</v>
      </c>
      <c r="J71">
        <v>100</v>
      </c>
      <c r="K71">
        <v>0</v>
      </c>
      <c r="L71">
        <v>0</v>
      </c>
      <c r="M71">
        <v>0</v>
      </c>
      <c r="N71">
        <v>100</v>
      </c>
      <c r="O71">
        <v>15</v>
      </c>
      <c r="P71">
        <v>0</v>
      </c>
      <c r="Q71">
        <v>1</v>
      </c>
      <c r="R71">
        <f t="shared" ref="R71:R134" si="7">$Q$4+SUMPRODUCT($B$4:$P$4,B71:P71)</f>
        <v>0.6290418980244521</v>
      </c>
      <c r="S71">
        <f t="shared" ref="S71:S134" si="8">1/(1+EXP(0-R71))</f>
        <v>0.65227218375080487</v>
      </c>
      <c r="T71">
        <f t="shared" ref="T71:T134" si="9">IF(S71&lt;=0.5,0,1)</f>
        <v>1</v>
      </c>
      <c r="U71">
        <f t="shared" ref="U71:U134" si="10">IF(Q71=T71, 0, 1)</f>
        <v>0</v>
      </c>
      <c r="V71">
        <f t="shared" ref="V71:V134" si="11">IF(Q71=1, S71, 1-S71)</f>
        <v>0.65227218375080487</v>
      </c>
      <c r="W71">
        <f t="shared" ref="W71:W134" si="12">-LN(IF(V71&lt;=10^(-10), 10^(-10), V71))</f>
        <v>0.4272933444270603</v>
      </c>
    </row>
    <row r="72" spans="1:23" x14ac:dyDescent="0.25">
      <c r="A72" t="s">
        <v>186</v>
      </c>
      <c r="B72">
        <v>100</v>
      </c>
      <c r="C72">
        <v>10.190476190476193</v>
      </c>
      <c r="D72">
        <v>29.178571428571427</v>
      </c>
      <c r="E72">
        <v>50</v>
      </c>
      <c r="F72">
        <v>0</v>
      </c>
      <c r="G72">
        <v>0</v>
      </c>
      <c r="H72">
        <v>87.5</v>
      </c>
      <c r="I72">
        <v>6.8771929824561404</v>
      </c>
      <c r="J72">
        <v>100</v>
      </c>
      <c r="K72">
        <v>100</v>
      </c>
      <c r="L72">
        <v>20.8955223880597</v>
      </c>
      <c r="M72">
        <v>0</v>
      </c>
      <c r="N72">
        <v>0</v>
      </c>
      <c r="O72">
        <v>3</v>
      </c>
      <c r="P72">
        <v>0.158</v>
      </c>
      <c r="Q72">
        <v>1</v>
      </c>
      <c r="R72">
        <f t="shared" si="7"/>
        <v>2.9641259021327473</v>
      </c>
      <c r="S72">
        <f t="shared" si="8"/>
        <v>0.95092688750128629</v>
      </c>
      <c r="T72">
        <f t="shared" si="9"/>
        <v>1</v>
      </c>
      <c r="U72">
        <f t="shared" si="10"/>
        <v>0</v>
      </c>
      <c r="V72">
        <f t="shared" si="11"/>
        <v>0.95092688750128629</v>
      </c>
      <c r="W72">
        <f t="shared" si="12"/>
        <v>5.0318098991202639E-2</v>
      </c>
    </row>
    <row r="73" spans="1:23" x14ac:dyDescent="0.25">
      <c r="A73" t="s">
        <v>187</v>
      </c>
      <c r="B73">
        <v>100</v>
      </c>
      <c r="C73">
        <v>53.841269841269849</v>
      </c>
      <c r="D73">
        <v>1.0357142857142856</v>
      </c>
      <c r="E73">
        <v>50</v>
      </c>
      <c r="F73">
        <v>0</v>
      </c>
      <c r="G73">
        <v>7.6923076923076925</v>
      </c>
      <c r="H73">
        <v>0</v>
      </c>
      <c r="I73">
        <v>52.631578947368418</v>
      </c>
      <c r="J73">
        <v>100</v>
      </c>
      <c r="K73">
        <v>100</v>
      </c>
      <c r="L73">
        <v>29.850746268656714</v>
      </c>
      <c r="M73">
        <v>0</v>
      </c>
      <c r="N73">
        <v>0</v>
      </c>
      <c r="O73">
        <v>0</v>
      </c>
      <c r="P73">
        <v>15</v>
      </c>
      <c r="Q73">
        <v>1</v>
      </c>
      <c r="R73">
        <f t="shared" si="7"/>
        <v>12.813148163527369</v>
      </c>
      <c r="S73">
        <f t="shared" si="8"/>
        <v>0.99999727529635041</v>
      </c>
      <c r="T73">
        <f t="shared" si="9"/>
        <v>1</v>
      </c>
      <c r="U73">
        <f t="shared" si="10"/>
        <v>0</v>
      </c>
      <c r="V73">
        <f t="shared" si="11"/>
        <v>0.99999727529635041</v>
      </c>
      <c r="W73">
        <f t="shared" si="12"/>
        <v>2.7247073616042732E-6</v>
      </c>
    </row>
    <row r="74" spans="1:23" x14ac:dyDescent="0.25">
      <c r="A74" t="s">
        <v>188</v>
      </c>
      <c r="B74">
        <v>0</v>
      </c>
      <c r="C74">
        <v>11.904761904761903</v>
      </c>
      <c r="D74">
        <v>8.3392857142857135</v>
      </c>
      <c r="E74">
        <v>50</v>
      </c>
      <c r="F74">
        <v>0</v>
      </c>
      <c r="G74">
        <v>46.153846153846153</v>
      </c>
      <c r="H74">
        <v>0</v>
      </c>
      <c r="I74">
        <v>1.7543859649122806</v>
      </c>
      <c r="J74">
        <v>100</v>
      </c>
      <c r="K74">
        <v>100</v>
      </c>
      <c r="L74">
        <v>5.9701492537313428</v>
      </c>
      <c r="M74">
        <v>0</v>
      </c>
      <c r="N74">
        <v>100</v>
      </c>
      <c r="O74">
        <v>4</v>
      </c>
      <c r="P74">
        <v>0</v>
      </c>
      <c r="Q74">
        <v>1</v>
      </c>
      <c r="R74">
        <f t="shared" si="7"/>
        <v>2.0089801083721719</v>
      </c>
      <c r="S74">
        <f t="shared" si="8"/>
        <v>0.88173671226617223</v>
      </c>
      <c r="T74">
        <f t="shared" si="9"/>
        <v>1</v>
      </c>
      <c r="U74">
        <f t="shared" si="10"/>
        <v>0</v>
      </c>
      <c r="V74">
        <f t="shared" si="11"/>
        <v>0.88173671226617223</v>
      </c>
      <c r="W74">
        <f t="shared" si="12"/>
        <v>0.12586177970884502</v>
      </c>
    </row>
    <row r="75" spans="1:23" x14ac:dyDescent="0.25">
      <c r="A75" t="s">
        <v>189</v>
      </c>
      <c r="B75">
        <v>0</v>
      </c>
      <c r="C75">
        <v>10.984126984126986</v>
      </c>
      <c r="D75">
        <v>10.714285714285714</v>
      </c>
      <c r="E75">
        <v>50</v>
      </c>
      <c r="F75">
        <v>0</v>
      </c>
      <c r="G75">
        <v>76.923076923076934</v>
      </c>
      <c r="H75">
        <v>87.5</v>
      </c>
      <c r="I75">
        <v>0.57894736842105265</v>
      </c>
      <c r="J75">
        <v>100</v>
      </c>
      <c r="K75">
        <v>100</v>
      </c>
      <c r="L75">
        <v>4.4776119402985071</v>
      </c>
      <c r="M75">
        <v>0</v>
      </c>
      <c r="N75">
        <v>0</v>
      </c>
      <c r="O75">
        <v>5</v>
      </c>
      <c r="P75">
        <v>6.0000000000000001E-3</v>
      </c>
      <c r="Q75">
        <v>1</v>
      </c>
      <c r="R75">
        <f t="shared" si="7"/>
        <v>2.0146613069641655</v>
      </c>
      <c r="S75">
        <f t="shared" si="8"/>
        <v>0.882327847482547</v>
      </c>
      <c r="T75">
        <f t="shared" si="9"/>
        <v>1</v>
      </c>
      <c r="U75">
        <f t="shared" si="10"/>
        <v>0</v>
      </c>
      <c r="V75">
        <f t="shared" si="11"/>
        <v>0.882327847482547</v>
      </c>
      <c r="W75">
        <f t="shared" si="12"/>
        <v>0.1251915828781969</v>
      </c>
    </row>
    <row r="76" spans="1:23" x14ac:dyDescent="0.25">
      <c r="A76" t="s">
        <v>191</v>
      </c>
      <c r="B76">
        <v>0</v>
      </c>
      <c r="C76">
        <v>13.761904761904765</v>
      </c>
      <c r="D76">
        <v>20.232142857142858</v>
      </c>
      <c r="E76">
        <v>50</v>
      </c>
      <c r="F76">
        <v>0</v>
      </c>
      <c r="G76">
        <v>76.923076923076934</v>
      </c>
      <c r="H76">
        <v>87.5</v>
      </c>
      <c r="I76">
        <v>9.0701754385964914</v>
      </c>
      <c r="J76">
        <v>100</v>
      </c>
      <c r="K76">
        <v>100</v>
      </c>
      <c r="L76">
        <v>10.44776119402985</v>
      </c>
      <c r="M76">
        <v>0</v>
      </c>
      <c r="N76">
        <v>0</v>
      </c>
      <c r="O76">
        <v>6.45</v>
      </c>
      <c r="P76">
        <v>3.2570000000000001</v>
      </c>
      <c r="Q76">
        <v>1</v>
      </c>
      <c r="R76">
        <f t="shared" si="7"/>
        <v>4.3162447380508793</v>
      </c>
      <c r="S76">
        <f t="shared" si="8"/>
        <v>0.98682595054842859</v>
      </c>
      <c r="T76">
        <f t="shared" si="9"/>
        <v>1</v>
      </c>
      <c r="U76">
        <f t="shared" si="10"/>
        <v>0</v>
      </c>
      <c r="V76">
        <f t="shared" si="11"/>
        <v>0.98682595054842859</v>
      </c>
      <c r="W76">
        <f t="shared" si="12"/>
        <v>1.3261596994938065E-2</v>
      </c>
    </row>
    <row r="77" spans="1:23" x14ac:dyDescent="0.25">
      <c r="A77" t="s">
        <v>192</v>
      </c>
      <c r="B77">
        <v>100</v>
      </c>
      <c r="C77">
        <v>55.555555555555557</v>
      </c>
      <c r="D77">
        <v>30.357142857142854</v>
      </c>
      <c r="E77">
        <v>50</v>
      </c>
      <c r="F77">
        <v>0</v>
      </c>
      <c r="G77">
        <v>7.6923076923076925</v>
      </c>
      <c r="H77">
        <v>37.5</v>
      </c>
      <c r="I77">
        <v>43.859649122807014</v>
      </c>
      <c r="J77">
        <v>100</v>
      </c>
      <c r="K77">
        <v>100</v>
      </c>
      <c r="L77">
        <v>13.432835820895523</v>
      </c>
      <c r="M77">
        <v>0</v>
      </c>
      <c r="N77">
        <v>0</v>
      </c>
      <c r="O77">
        <v>9.0499999999999989</v>
      </c>
      <c r="P77">
        <v>1.6549999999999998</v>
      </c>
      <c r="Q77">
        <v>1</v>
      </c>
      <c r="R77">
        <f t="shared" si="7"/>
        <v>3.7251673456928676</v>
      </c>
      <c r="S77">
        <f t="shared" si="8"/>
        <v>0.97645849807197627</v>
      </c>
      <c r="T77">
        <f t="shared" si="9"/>
        <v>1</v>
      </c>
      <c r="U77">
        <f t="shared" si="10"/>
        <v>0</v>
      </c>
      <c r="V77">
        <f t="shared" si="11"/>
        <v>0.97645849807197627</v>
      </c>
      <c r="W77">
        <f t="shared" si="12"/>
        <v>2.3823030262924268E-2</v>
      </c>
    </row>
    <row r="78" spans="1:23" x14ac:dyDescent="0.25">
      <c r="A78" t="s">
        <v>193</v>
      </c>
      <c r="B78">
        <v>100</v>
      </c>
      <c r="C78">
        <v>41.666666666666671</v>
      </c>
      <c r="D78">
        <v>23.214285714285715</v>
      </c>
      <c r="E78">
        <v>50</v>
      </c>
      <c r="F78">
        <v>0</v>
      </c>
      <c r="G78">
        <v>0</v>
      </c>
      <c r="H78">
        <v>0</v>
      </c>
      <c r="I78">
        <v>12.280701754385964</v>
      </c>
      <c r="J78">
        <v>100</v>
      </c>
      <c r="K78">
        <v>100</v>
      </c>
      <c r="L78">
        <v>1.4925373134328357</v>
      </c>
      <c r="M78">
        <v>0</v>
      </c>
      <c r="N78">
        <v>0</v>
      </c>
      <c r="O78">
        <v>0</v>
      </c>
      <c r="P78">
        <v>0.5</v>
      </c>
      <c r="Q78">
        <v>1</v>
      </c>
      <c r="R78">
        <f t="shared" si="7"/>
        <v>1.576768329540355</v>
      </c>
      <c r="S78">
        <f t="shared" si="8"/>
        <v>0.82874634759535326</v>
      </c>
      <c r="T78">
        <f t="shared" si="9"/>
        <v>1</v>
      </c>
      <c r="U78">
        <f t="shared" si="10"/>
        <v>0</v>
      </c>
      <c r="V78">
        <f t="shared" si="11"/>
        <v>0.82874634759535326</v>
      </c>
      <c r="W78">
        <f t="shared" si="12"/>
        <v>0.18784114461653847</v>
      </c>
    </row>
    <row r="79" spans="1:23" x14ac:dyDescent="0.25">
      <c r="A79" t="s">
        <v>194</v>
      </c>
      <c r="B79">
        <v>100</v>
      </c>
      <c r="C79">
        <v>42.587301587301582</v>
      </c>
      <c r="D79">
        <v>17.857142857142858</v>
      </c>
      <c r="E79">
        <v>50</v>
      </c>
      <c r="F79">
        <v>0</v>
      </c>
      <c r="G79">
        <v>7.6923076923076925</v>
      </c>
      <c r="H79">
        <v>87.5</v>
      </c>
      <c r="I79">
        <v>17.543859649122805</v>
      </c>
      <c r="J79">
        <v>100</v>
      </c>
      <c r="K79">
        <v>100</v>
      </c>
      <c r="L79">
        <v>10.44776119402985</v>
      </c>
      <c r="M79">
        <v>0</v>
      </c>
      <c r="N79">
        <v>0</v>
      </c>
      <c r="O79">
        <v>0</v>
      </c>
      <c r="P79">
        <v>3.0649999999999999</v>
      </c>
      <c r="Q79">
        <v>1</v>
      </c>
      <c r="R79">
        <f t="shared" si="7"/>
        <v>3.8908697612372265</v>
      </c>
      <c r="S79">
        <f t="shared" si="8"/>
        <v>0.97998136097448585</v>
      </c>
      <c r="T79">
        <f t="shared" si="9"/>
        <v>1</v>
      </c>
      <c r="U79">
        <f t="shared" si="10"/>
        <v>0</v>
      </c>
      <c r="V79">
        <f t="shared" si="11"/>
        <v>0.97998136097448585</v>
      </c>
      <c r="W79">
        <f t="shared" si="12"/>
        <v>2.0221726912180743E-2</v>
      </c>
    </row>
    <row r="80" spans="1:23" x14ac:dyDescent="0.25">
      <c r="A80" t="s">
        <v>195</v>
      </c>
      <c r="B80">
        <v>0</v>
      </c>
      <c r="C80">
        <v>23.682539682539687</v>
      </c>
      <c r="D80">
        <v>3.7142857142857144</v>
      </c>
      <c r="E80">
        <v>50</v>
      </c>
      <c r="F80">
        <v>0</v>
      </c>
      <c r="G80">
        <v>7.6923076923076925</v>
      </c>
      <c r="H80">
        <v>87.5</v>
      </c>
      <c r="I80">
        <v>8.7719298245614024</v>
      </c>
      <c r="J80">
        <v>100</v>
      </c>
      <c r="K80">
        <v>100</v>
      </c>
      <c r="L80">
        <v>7.4626865671641784</v>
      </c>
      <c r="M80">
        <v>100</v>
      </c>
      <c r="N80">
        <v>0</v>
      </c>
      <c r="O80">
        <v>15</v>
      </c>
      <c r="P80">
        <v>1.43</v>
      </c>
      <c r="Q80">
        <v>1</v>
      </c>
      <c r="R80">
        <f t="shared" si="7"/>
        <v>2.2202084316125204</v>
      </c>
      <c r="S80">
        <f t="shared" si="8"/>
        <v>0.90204961345191781</v>
      </c>
      <c r="T80">
        <f t="shared" si="9"/>
        <v>1</v>
      </c>
      <c r="U80">
        <f t="shared" si="10"/>
        <v>0</v>
      </c>
      <c r="V80">
        <f t="shared" si="11"/>
        <v>0.90204961345191781</v>
      </c>
      <c r="W80">
        <f t="shared" si="12"/>
        <v>0.10308575660520854</v>
      </c>
    </row>
    <row r="81" spans="1:23" x14ac:dyDescent="0.25">
      <c r="A81" t="s">
        <v>34</v>
      </c>
      <c r="B81">
        <v>0</v>
      </c>
      <c r="C81">
        <v>53.968253968253968</v>
      </c>
      <c r="D81">
        <v>28.571428571428569</v>
      </c>
      <c r="E81">
        <v>50</v>
      </c>
      <c r="F81">
        <v>0</v>
      </c>
      <c r="G81">
        <v>7.6923076923076925</v>
      </c>
      <c r="H81">
        <v>87.5</v>
      </c>
      <c r="I81">
        <v>27.631578947368425</v>
      </c>
      <c r="J81">
        <v>100</v>
      </c>
      <c r="K81">
        <v>100</v>
      </c>
      <c r="L81">
        <v>8.9552238805970141</v>
      </c>
      <c r="M81">
        <v>100</v>
      </c>
      <c r="N81">
        <v>0</v>
      </c>
      <c r="O81">
        <v>0</v>
      </c>
      <c r="P81">
        <v>1.26</v>
      </c>
      <c r="Q81">
        <v>1</v>
      </c>
      <c r="R81">
        <f t="shared" si="7"/>
        <v>2.6428554290525619</v>
      </c>
      <c r="S81">
        <f t="shared" si="8"/>
        <v>0.93356927092066799</v>
      </c>
      <c r="T81">
        <f t="shared" si="9"/>
        <v>1</v>
      </c>
      <c r="U81">
        <f t="shared" si="10"/>
        <v>0</v>
      </c>
      <c r="V81">
        <f t="shared" si="11"/>
        <v>0.93356927092066799</v>
      </c>
      <c r="W81">
        <f t="shared" si="12"/>
        <v>6.8740113160884367E-2</v>
      </c>
    </row>
    <row r="82" spans="1:23" x14ac:dyDescent="0.25">
      <c r="A82" t="s">
        <v>196</v>
      </c>
      <c r="B82">
        <v>0</v>
      </c>
      <c r="C82">
        <v>30.682539682539677</v>
      </c>
      <c r="D82">
        <v>16.517857142857142</v>
      </c>
      <c r="E82">
        <v>50</v>
      </c>
      <c r="F82">
        <v>0</v>
      </c>
      <c r="G82">
        <v>76.923076923076934</v>
      </c>
      <c r="H82">
        <v>37.5</v>
      </c>
      <c r="I82">
        <v>5.7017543859649118</v>
      </c>
      <c r="J82">
        <v>100</v>
      </c>
      <c r="K82">
        <v>100</v>
      </c>
      <c r="L82">
        <v>2.9850746268656714</v>
      </c>
      <c r="M82">
        <v>0</v>
      </c>
      <c r="N82">
        <v>0</v>
      </c>
      <c r="O82">
        <v>0</v>
      </c>
      <c r="P82">
        <v>0</v>
      </c>
      <c r="Q82">
        <v>1</v>
      </c>
      <c r="R82">
        <f t="shared" si="7"/>
        <v>1.8781146204111026</v>
      </c>
      <c r="S82">
        <f t="shared" si="8"/>
        <v>0.86739441774133408</v>
      </c>
      <c r="T82">
        <f t="shared" si="9"/>
        <v>1</v>
      </c>
      <c r="U82">
        <f t="shared" si="10"/>
        <v>0</v>
      </c>
      <c r="V82">
        <f t="shared" si="11"/>
        <v>0.86739441774133408</v>
      </c>
      <c r="W82">
        <f t="shared" si="12"/>
        <v>0.14226148322374491</v>
      </c>
    </row>
    <row r="83" spans="1:23" x14ac:dyDescent="0.25">
      <c r="A83" t="s">
        <v>197</v>
      </c>
      <c r="B83">
        <v>100</v>
      </c>
      <c r="C83">
        <v>12.03174603174603</v>
      </c>
      <c r="D83">
        <v>37.5</v>
      </c>
      <c r="E83">
        <v>50</v>
      </c>
      <c r="F83">
        <v>0</v>
      </c>
      <c r="G83">
        <v>7.6923076923076925</v>
      </c>
      <c r="H83">
        <v>87.5</v>
      </c>
      <c r="I83">
        <v>10.526315789473683</v>
      </c>
      <c r="J83">
        <v>100</v>
      </c>
      <c r="K83">
        <v>0</v>
      </c>
      <c r="L83">
        <v>0</v>
      </c>
      <c r="M83">
        <v>100</v>
      </c>
      <c r="N83">
        <v>0</v>
      </c>
      <c r="O83">
        <v>0</v>
      </c>
      <c r="P83">
        <v>0</v>
      </c>
      <c r="Q83">
        <v>1</v>
      </c>
      <c r="R83">
        <f t="shared" si="7"/>
        <v>0.65808073260397748</v>
      </c>
      <c r="S83">
        <f t="shared" si="8"/>
        <v>0.65882911996310756</v>
      </c>
      <c r="T83">
        <f t="shared" si="9"/>
        <v>1</v>
      </c>
      <c r="U83">
        <f t="shared" si="10"/>
        <v>0</v>
      </c>
      <c r="V83">
        <f t="shared" si="11"/>
        <v>0.65882911996310756</v>
      </c>
      <c r="W83">
        <f t="shared" si="12"/>
        <v>0.41729108013288196</v>
      </c>
    </row>
    <row r="84" spans="1:23" x14ac:dyDescent="0.25">
      <c r="A84" t="s">
        <v>198</v>
      </c>
      <c r="B84">
        <v>100</v>
      </c>
      <c r="C84">
        <v>44.841269841269842</v>
      </c>
      <c r="D84">
        <v>0.7321428571428571</v>
      </c>
      <c r="E84">
        <v>50</v>
      </c>
      <c r="F84">
        <v>0</v>
      </c>
      <c r="G84">
        <v>46.153846153846153</v>
      </c>
      <c r="H84">
        <v>37.5</v>
      </c>
      <c r="I84">
        <v>17.982456140350877</v>
      </c>
      <c r="J84">
        <v>100</v>
      </c>
      <c r="K84">
        <v>0</v>
      </c>
      <c r="L84">
        <v>0</v>
      </c>
      <c r="M84">
        <v>0</v>
      </c>
      <c r="N84">
        <v>0</v>
      </c>
      <c r="O84">
        <v>20</v>
      </c>
      <c r="P84">
        <v>0</v>
      </c>
      <c r="Q84">
        <v>1</v>
      </c>
      <c r="R84">
        <f t="shared" si="7"/>
        <v>0.83377378487333687</v>
      </c>
      <c r="S84">
        <f t="shared" si="8"/>
        <v>0.69715228500349424</v>
      </c>
      <c r="T84">
        <f t="shared" si="9"/>
        <v>1</v>
      </c>
      <c r="U84">
        <f t="shared" si="10"/>
        <v>0</v>
      </c>
      <c r="V84">
        <f t="shared" si="11"/>
        <v>0.69715228500349424</v>
      </c>
      <c r="W84">
        <f t="shared" si="12"/>
        <v>0.36075140571111414</v>
      </c>
    </row>
    <row r="85" spans="1:23" x14ac:dyDescent="0.25">
      <c r="A85" t="s">
        <v>199</v>
      </c>
      <c r="B85">
        <v>100</v>
      </c>
      <c r="C85">
        <v>44.444444444444443</v>
      </c>
      <c r="D85">
        <v>3.4285714285714288</v>
      </c>
      <c r="E85">
        <v>50</v>
      </c>
      <c r="F85">
        <v>0</v>
      </c>
      <c r="G85">
        <v>100</v>
      </c>
      <c r="H85">
        <v>87.5</v>
      </c>
      <c r="I85">
        <v>8.7719298245614024</v>
      </c>
      <c r="J85">
        <v>100</v>
      </c>
      <c r="K85">
        <v>0</v>
      </c>
      <c r="L85">
        <v>0</v>
      </c>
      <c r="M85">
        <v>0</v>
      </c>
      <c r="N85">
        <v>0</v>
      </c>
      <c r="O85">
        <v>25.5</v>
      </c>
      <c r="P85">
        <v>0.6</v>
      </c>
      <c r="Q85">
        <v>1</v>
      </c>
      <c r="R85">
        <f t="shared" si="7"/>
        <v>1.0046310239460414</v>
      </c>
      <c r="S85">
        <f t="shared" si="8"/>
        <v>0.73196811833352327</v>
      </c>
      <c r="T85">
        <f t="shared" si="9"/>
        <v>1</v>
      </c>
      <c r="U85">
        <f t="shared" si="10"/>
        <v>0</v>
      </c>
      <c r="V85">
        <f t="shared" si="11"/>
        <v>0.73196811833352327</v>
      </c>
      <c r="W85">
        <f t="shared" si="12"/>
        <v>0.31201832015851261</v>
      </c>
    </row>
    <row r="86" spans="1:23" x14ac:dyDescent="0.25">
      <c r="A86" t="s">
        <v>200</v>
      </c>
      <c r="B86">
        <v>100</v>
      </c>
      <c r="C86">
        <v>14.158730158730162</v>
      </c>
      <c r="D86">
        <v>5.6607142857142856</v>
      </c>
      <c r="E86">
        <v>100</v>
      </c>
      <c r="F86">
        <v>100</v>
      </c>
      <c r="G86">
        <v>92.307692307692307</v>
      </c>
      <c r="H86">
        <v>87.5</v>
      </c>
      <c r="I86">
        <v>10.824561403508772</v>
      </c>
      <c r="J86">
        <v>100</v>
      </c>
      <c r="K86">
        <v>100</v>
      </c>
      <c r="L86">
        <v>8.9552238805970141</v>
      </c>
      <c r="M86">
        <v>0</v>
      </c>
      <c r="N86">
        <v>0</v>
      </c>
      <c r="O86">
        <v>4</v>
      </c>
      <c r="P86">
        <v>0</v>
      </c>
      <c r="Q86">
        <v>1</v>
      </c>
      <c r="R86">
        <f t="shared" si="7"/>
        <v>1.9034396227605939</v>
      </c>
      <c r="S86">
        <f t="shared" si="8"/>
        <v>0.87028032798119381</v>
      </c>
      <c r="T86">
        <f t="shared" si="9"/>
        <v>1</v>
      </c>
      <c r="U86">
        <f t="shared" si="10"/>
        <v>0</v>
      </c>
      <c r="V86">
        <f t="shared" si="11"/>
        <v>0.87028032798119381</v>
      </c>
      <c r="W86">
        <f t="shared" si="12"/>
        <v>0.13893990316361945</v>
      </c>
    </row>
    <row r="87" spans="1:23" x14ac:dyDescent="0.25">
      <c r="A87" t="s">
        <v>201</v>
      </c>
      <c r="B87">
        <v>100</v>
      </c>
      <c r="C87">
        <v>32.936507936507937</v>
      </c>
      <c r="D87">
        <v>14.428571428571429</v>
      </c>
      <c r="E87">
        <v>100</v>
      </c>
      <c r="F87">
        <v>100</v>
      </c>
      <c r="G87">
        <v>46.153846153846153</v>
      </c>
      <c r="H87">
        <v>0</v>
      </c>
      <c r="I87">
        <v>29.82456140350877</v>
      </c>
      <c r="J87">
        <v>100</v>
      </c>
      <c r="K87">
        <v>100</v>
      </c>
      <c r="L87">
        <v>10.44776119402985</v>
      </c>
      <c r="M87">
        <v>100</v>
      </c>
      <c r="N87">
        <v>0</v>
      </c>
      <c r="O87">
        <v>9.75</v>
      </c>
      <c r="P87">
        <v>0</v>
      </c>
      <c r="Q87">
        <v>1</v>
      </c>
      <c r="R87">
        <f t="shared" si="7"/>
        <v>1.5846797452867216</v>
      </c>
      <c r="S87">
        <f t="shared" si="8"/>
        <v>0.82986626333926938</v>
      </c>
      <c r="T87">
        <f t="shared" si="9"/>
        <v>1</v>
      </c>
      <c r="U87">
        <f t="shared" si="10"/>
        <v>0</v>
      </c>
      <c r="V87">
        <f t="shared" si="11"/>
        <v>0.82986626333926938</v>
      </c>
      <c r="W87">
        <f t="shared" si="12"/>
        <v>0.18649071968099026</v>
      </c>
    </row>
    <row r="88" spans="1:23" x14ac:dyDescent="0.25">
      <c r="A88" t="s">
        <v>202</v>
      </c>
      <c r="B88">
        <v>100</v>
      </c>
      <c r="C88">
        <v>23.015873015873016</v>
      </c>
      <c r="D88">
        <v>18</v>
      </c>
      <c r="E88">
        <v>100</v>
      </c>
      <c r="F88">
        <v>100</v>
      </c>
      <c r="G88">
        <v>7.6923076923076925</v>
      </c>
      <c r="H88">
        <v>0</v>
      </c>
      <c r="I88">
        <v>5.2631578947368416</v>
      </c>
      <c r="J88">
        <v>100</v>
      </c>
      <c r="K88">
        <v>100</v>
      </c>
      <c r="L88">
        <v>11.940298507462686</v>
      </c>
      <c r="M88">
        <v>100</v>
      </c>
      <c r="N88">
        <v>0</v>
      </c>
      <c r="O88">
        <v>7.1999999999999993</v>
      </c>
      <c r="P88">
        <v>6.9999999999999993E-3</v>
      </c>
      <c r="Q88">
        <v>1</v>
      </c>
      <c r="R88">
        <f t="shared" si="7"/>
        <v>0.83322571283542413</v>
      </c>
      <c r="S88">
        <f t="shared" si="8"/>
        <v>0.69703655751704663</v>
      </c>
      <c r="T88">
        <f t="shared" si="9"/>
        <v>1</v>
      </c>
      <c r="U88">
        <f t="shared" si="10"/>
        <v>0</v>
      </c>
      <c r="V88">
        <f t="shared" si="11"/>
        <v>0.69703655751704663</v>
      </c>
      <c r="W88">
        <f t="shared" si="12"/>
        <v>0.36091741978780723</v>
      </c>
    </row>
    <row r="89" spans="1:23" x14ac:dyDescent="0.25">
      <c r="A89" t="s">
        <v>203</v>
      </c>
      <c r="B89">
        <v>100</v>
      </c>
      <c r="C89">
        <v>30.82539682539683</v>
      </c>
      <c r="D89">
        <v>11.303571428571429</v>
      </c>
      <c r="E89">
        <v>100</v>
      </c>
      <c r="F89">
        <v>100</v>
      </c>
      <c r="G89">
        <v>100</v>
      </c>
      <c r="H89">
        <v>87.5</v>
      </c>
      <c r="I89">
        <v>11.105263157894738</v>
      </c>
      <c r="J89">
        <v>100</v>
      </c>
      <c r="K89">
        <v>100</v>
      </c>
      <c r="L89">
        <v>4.4776119402985071</v>
      </c>
      <c r="M89">
        <v>100</v>
      </c>
      <c r="N89">
        <v>0</v>
      </c>
      <c r="O89">
        <v>19</v>
      </c>
      <c r="P89">
        <v>0</v>
      </c>
      <c r="Q89">
        <v>1</v>
      </c>
      <c r="R89">
        <f t="shared" si="7"/>
        <v>0.66963112446636419</v>
      </c>
      <c r="S89">
        <f t="shared" si="8"/>
        <v>0.66142055687978252</v>
      </c>
      <c r="T89">
        <f t="shared" si="9"/>
        <v>1</v>
      </c>
      <c r="U89">
        <f t="shared" si="10"/>
        <v>0</v>
      </c>
      <c r="V89">
        <f t="shared" si="11"/>
        <v>0.66142055687978252</v>
      </c>
      <c r="W89">
        <f t="shared" si="12"/>
        <v>0.41336539805898892</v>
      </c>
    </row>
    <row r="90" spans="1:23" x14ac:dyDescent="0.25">
      <c r="A90" t="s">
        <v>204</v>
      </c>
      <c r="B90">
        <v>100</v>
      </c>
      <c r="C90">
        <v>54.634920634920633</v>
      </c>
      <c r="D90">
        <v>27.232142857142854</v>
      </c>
      <c r="E90">
        <v>50</v>
      </c>
      <c r="F90">
        <v>0</v>
      </c>
      <c r="G90">
        <v>92.307692307692307</v>
      </c>
      <c r="H90">
        <v>37.5</v>
      </c>
      <c r="I90">
        <v>54.385964912280706</v>
      </c>
      <c r="J90">
        <v>100</v>
      </c>
      <c r="K90">
        <v>100</v>
      </c>
      <c r="L90">
        <v>17.910447761194028</v>
      </c>
      <c r="M90">
        <v>0</v>
      </c>
      <c r="N90">
        <v>0</v>
      </c>
      <c r="O90">
        <v>0</v>
      </c>
      <c r="P90">
        <v>0.79</v>
      </c>
      <c r="Q90">
        <v>1</v>
      </c>
      <c r="R90">
        <f t="shared" si="7"/>
        <v>4.6687092753695989</v>
      </c>
      <c r="S90">
        <f t="shared" si="8"/>
        <v>0.9907028733603781</v>
      </c>
      <c r="T90">
        <f t="shared" si="9"/>
        <v>1</v>
      </c>
      <c r="U90">
        <f t="shared" si="10"/>
        <v>0</v>
      </c>
      <c r="V90">
        <f t="shared" si="11"/>
        <v>0.9907028733603781</v>
      </c>
      <c r="W90">
        <f t="shared" si="12"/>
        <v>9.3406146738789914E-3</v>
      </c>
    </row>
    <row r="91" spans="1:23" x14ac:dyDescent="0.25">
      <c r="A91" t="s">
        <v>205</v>
      </c>
      <c r="B91">
        <v>100</v>
      </c>
      <c r="C91">
        <v>21.952380952380953</v>
      </c>
      <c r="D91">
        <v>7.2857142857142856</v>
      </c>
      <c r="E91">
        <v>100</v>
      </c>
      <c r="F91">
        <v>100</v>
      </c>
      <c r="G91">
        <v>0</v>
      </c>
      <c r="H91">
        <v>87.5</v>
      </c>
      <c r="I91">
        <v>7.0175438596491224</v>
      </c>
      <c r="J91">
        <v>100</v>
      </c>
      <c r="K91">
        <v>100</v>
      </c>
      <c r="L91">
        <v>4.4776119402985071</v>
      </c>
      <c r="M91">
        <v>100</v>
      </c>
      <c r="N91">
        <v>0</v>
      </c>
      <c r="O91">
        <v>18.5</v>
      </c>
      <c r="P91">
        <v>0.55999999999999994</v>
      </c>
      <c r="Q91">
        <v>1</v>
      </c>
      <c r="R91">
        <f t="shared" si="7"/>
        <v>0.44682959124927368</v>
      </c>
      <c r="S91">
        <f t="shared" si="8"/>
        <v>0.60988517699201061</v>
      </c>
      <c r="T91">
        <f t="shared" si="9"/>
        <v>1</v>
      </c>
      <c r="U91">
        <f t="shared" si="10"/>
        <v>0</v>
      </c>
      <c r="V91">
        <f t="shared" si="11"/>
        <v>0.60988517699201061</v>
      </c>
      <c r="W91">
        <f t="shared" si="12"/>
        <v>0.49448457397243256</v>
      </c>
    </row>
    <row r="92" spans="1:23" x14ac:dyDescent="0.25">
      <c r="A92" t="s">
        <v>35</v>
      </c>
      <c r="B92">
        <v>0</v>
      </c>
      <c r="C92">
        <v>21.698412698412699</v>
      </c>
      <c r="D92">
        <v>51.785714285714292</v>
      </c>
      <c r="E92">
        <v>50</v>
      </c>
      <c r="F92">
        <v>0</v>
      </c>
      <c r="G92">
        <v>100</v>
      </c>
      <c r="H92">
        <v>37.5</v>
      </c>
      <c r="I92">
        <v>10.824561403508772</v>
      </c>
      <c r="J92">
        <v>100</v>
      </c>
      <c r="K92">
        <v>100</v>
      </c>
      <c r="L92">
        <v>1.4925373134328357</v>
      </c>
      <c r="M92">
        <v>0</v>
      </c>
      <c r="N92">
        <v>0</v>
      </c>
      <c r="O92">
        <v>6</v>
      </c>
      <c r="P92">
        <v>1.1000000000000001E-2</v>
      </c>
      <c r="Q92">
        <v>1</v>
      </c>
      <c r="R92">
        <f t="shared" si="7"/>
        <v>1.7287665022184253</v>
      </c>
      <c r="S92">
        <f t="shared" si="8"/>
        <v>0.84925457435657081</v>
      </c>
      <c r="T92">
        <f t="shared" si="9"/>
        <v>1</v>
      </c>
      <c r="U92">
        <f t="shared" si="10"/>
        <v>0</v>
      </c>
      <c r="V92">
        <f t="shared" si="11"/>
        <v>0.84925457435657081</v>
      </c>
      <c r="W92">
        <f t="shared" si="12"/>
        <v>0.16339628560732386</v>
      </c>
    </row>
    <row r="93" spans="1:23" x14ac:dyDescent="0.25">
      <c r="A93" t="s">
        <v>206</v>
      </c>
      <c r="B93">
        <v>100</v>
      </c>
      <c r="C93">
        <v>14.015873015873012</v>
      </c>
      <c r="D93">
        <v>35.857142857142854</v>
      </c>
      <c r="E93">
        <v>50</v>
      </c>
      <c r="F93">
        <v>0</v>
      </c>
      <c r="G93">
        <v>100</v>
      </c>
      <c r="H93">
        <v>87.5</v>
      </c>
      <c r="I93">
        <v>0.14035087719298248</v>
      </c>
      <c r="J93">
        <v>100</v>
      </c>
      <c r="K93">
        <v>100</v>
      </c>
      <c r="L93">
        <v>13.432835820895523</v>
      </c>
      <c r="M93">
        <v>0</v>
      </c>
      <c r="N93">
        <v>0</v>
      </c>
      <c r="O93">
        <v>3</v>
      </c>
      <c r="P93">
        <v>0.39600000000000002</v>
      </c>
      <c r="Q93">
        <v>1</v>
      </c>
      <c r="R93">
        <f t="shared" si="7"/>
        <v>2.7481887472314011</v>
      </c>
      <c r="S93">
        <f t="shared" si="8"/>
        <v>0.93981097552825288</v>
      </c>
      <c r="T93">
        <f t="shared" si="9"/>
        <v>1</v>
      </c>
      <c r="U93">
        <f t="shared" si="10"/>
        <v>0</v>
      </c>
      <c r="V93">
        <f t="shared" si="11"/>
        <v>0.93981097552825288</v>
      </c>
      <c r="W93">
        <f t="shared" si="12"/>
        <v>6.207651380292576E-2</v>
      </c>
    </row>
    <row r="94" spans="1:23" x14ac:dyDescent="0.25">
      <c r="A94" t="s">
        <v>207</v>
      </c>
      <c r="B94">
        <v>0</v>
      </c>
      <c r="C94">
        <v>16.396825396825392</v>
      </c>
      <c r="D94">
        <v>1.7857142857142856</v>
      </c>
      <c r="E94">
        <v>50</v>
      </c>
      <c r="F94">
        <v>0</v>
      </c>
      <c r="G94">
        <v>76.923076923076934</v>
      </c>
      <c r="H94">
        <v>37.5</v>
      </c>
      <c r="I94">
        <v>4.3859649122807012</v>
      </c>
      <c r="J94">
        <v>100</v>
      </c>
      <c r="K94">
        <v>100</v>
      </c>
      <c r="L94">
        <v>1.4925373134328357</v>
      </c>
      <c r="M94">
        <v>0</v>
      </c>
      <c r="N94">
        <v>0</v>
      </c>
      <c r="O94">
        <v>0</v>
      </c>
      <c r="P94">
        <v>0.67799999999999994</v>
      </c>
      <c r="Q94">
        <v>1</v>
      </c>
      <c r="R94">
        <f t="shared" si="7"/>
        <v>2.3887912056491505</v>
      </c>
      <c r="S94">
        <f t="shared" si="8"/>
        <v>0.91596857379600316</v>
      </c>
      <c r="T94">
        <f t="shared" si="9"/>
        <v>1</v>
      </c>
      <c r="U94">
        <f t="shared" si="10"/>
        <v>0</v>
      </c>
      <c r="V94">
        <f t="shared" si="11"/>
        <v>0.91596857379600316</v>
      </c>
      <c r="W94">
        <f t="shared" si="12"/>
        <v>8.77732229795085E-2</v>
      </c>
    </row>
    <row r="95" spans="1:23" x14ac:dyDescent="0.25">
      <c r="A95" t="s">
        <v>208</v>
      </c>
      <c r="B95">
        <v>0</v>
      </c>
      <c r="C95">
        <v>43.777777777777779</v>
      </c>
      <c r="D95">
        <v>3.5714285714285712</v>
      </c>
      <c r="E95">
        <v>50</v>
      </c>
      <c r="F95">
        <v>0</v>
      </c>
      <c r="G95">
        <v>46.153846153846153</v>
      </c>
      <c r="H95">
        <v>0</v>
      </c>
      <c r="I95">
        <v>7.8947368421052628</v>
      </c>
      <c r="J95">
        <v>100</v>
      </c>
      <c r="K95">
        <v>0</v>
      </c>
      <c r="L95">
        <v>0</v>
      </c>
      <c r="M95">
        <v>100</v>
      </c>
      <c r="N95">
        <v>0</v>
      </c>
      <c r="O95">
        <v>0</v>
      </c>
      <c r="P95">
        <v>0.3</v>
      </c>
      <c r="Q95">
        <v>1</v>
      </c>
      <c r="R95">
        <f t="shared" si="7"/>
        <v>0.8486705023897656</v>
      </c>
      <c r="S95">
        <f t="shared" si="8"/>
        <v>0.70028817566288715</v>
      </c>
      <c r="T95">
        <f t="shared" si="9"/>
        <v>1</v>
      </c>
      <c r="U95">
        <f t="shared" si="10"/>
        <v>0</v>
      </c>
      <c r="V95">
        <f t="shared" si="11"/>
        <v>0.70028817566288715</v>
      </c>
      <c r="W95">
        <f t="shared" si="12"/>
        <v>0.35626334913708513</v>
      </c>
    </row>
    <row r="96" spans="1:23" x14ac:dyDescent="0.25">
      <c r="A96" t="s">
        <v>209</v>
      </c>
      <c r="B96">
        <v>0</v>
      </c>
      <c r="C96">
        <v>11.111111111111111</v>
      </c>
      <c r="D96">
        <v>36.607142857142854</v>
      </c>
      <c r="E96">
        <v>50</v>
      </c>
      <c r="F96">
        <v>0</v>
      </c>
      <c r="G96">
        <v>76.923076923076934</v>
      </c>
      <c r="H96">
        <v>87.5</v>
      </c>
      <c r="I96">
        <v>2.4912280701754383</v>
      </c>
      <c r="J96">
        <v>100</v>
      </c>
      <c r="K96">
        <v>100</v>
      </c>
      <c r="L96">
        <v>2.9850746268656714</v>
      </c>
      <c r="M96">
        <v>100</v>
      </c>
      <c r="N96">
        <v>0</v>
      </c>
      <c r="O96">
        <v>2.4500000000000002</v>
      </c>
      <c r="P96">
        <v>0</v>
      </c>
      <c r="Q96">
        <v>1</v>
      </c>
      <c r="R96">
        <f t="shared" si="7"/>
        <v>1.4771790191025711</v>
      </c>
      <c r="S96">
        <f t="shared" si="8"/>
        <v>0.81414611004168702</v>
      </c>
      <c r="T96">
        <f t="shared" si="9"/>
        <v>1</v>
      </c>
      <c r="U96">
        <f t="shared" si="10"/>
        <v>0</v>
      </c>
      <c r="V96">
        <f t="shared" si="11"/>
        <v>0.81414611004168702</v>
      </c>
      <c r="W96">
        <f t="shared" si="12"/>
        <v>0.20561543272143307</v>
      </c>
    </row>
    <row r="97" spans="1:23" x14ac:dyDescent="0.25">
      <c r="A97" t="s">
        <v>211</v>
      </c>
      <c r="B97">
        <v>0</v>
      </c>
      <c r="C97">
        <v>34.396825396825399</v>
      </c>
      <c r="D97">
        <v>42.857142857142854</v>
      </c>
      <c r="E97">
        <v>50</v>
      </c>
      <c r="F97">
        <v>0</v>
      </c>
      <c r="G97">
        <v>76.923076923076934</v>
      </c>
      <c r="H97">
        <v>37.5</v>
      </c>
      <c r="I97">
        <v>49.122807017543856</v>
      </c>
      <c r="J97">
        <v>100</v>
      </c>
      <c r="K97">
        <v>100</v>
      </c>
      <c r="L97">
        <v>11.940298507462686</v>
      </c>
      <c r="M97">
        <v>0</v>
      </c>
      <c r="N97">
        <v>0</v>
      </c>
      <c r="O97">
        <v>0</v>
      </c>
      <c r="P97">
        <v>6.59</v>
      </c>
      <c r="Q97">
        <v>1</v>
      </c>
      <c r="R97">
        <f t="shared" si="7"/>
        <v>7.2129970354980957</v>
      </c>
      <c r="S97">
        <f t="shared" si="8"/>
        <v>0.99926359749673166</v>
      </c>
      <c r="T97">
        <f t="shared" si="9"/>
        <v>1</v>
      </c>
      <c r="U97">
        <f t="shared" si="10"/>
        <v>0</v>
      </c>
      <c r="V97">
        <f t="shared" si="11"/>
        <v>0.99926359749673166</v>
      </c>
      <c r="W97">
        <f t="shared" si="12"/>
        <v>7.3667378077955231E-4</v>
      </c>
    </row>
    <row r="98" spans="1:23" x14ac:dyDescent="0.25">
      <c r="A98" t="s">
        <v>212</v>
      </c>
      <c r="B98">
        <v>100</v>
      </c>
      <c r="C98">
        <v>23.682539682539687</v>
      </c>
      <c r="D98">
        <v>33.339285714285715</v>
      </c>
      <c r="E98">
        <v>50</v>
      </c>
      <c r="F98">
        <v>0</v>
      </c>
      <c r="G98">
        <v>76.923076923076934</v>
      </c>
      <c r="H98">
        <v>37.5</v>
      </c>
      <c r="I98">
        <v>19.87719298245614</v>
      </c>
      <c r="J98">
        <v>100</v>
      </c>
      <c r="K98">
        <v>100</v>
      </c>
      <c r="L98">
        <v>8.9552238805970141</v>
      </c>
      <c r="M98">
        <v>0</v>
      </c>
      <c r="N98">
        <v>0</v>
      </c>
      <c r="O98">
        <v>19.05</v>
      </c>
      <c r="P98">
        <v>0.16800000000000001</v>
      </c>
      <c r="Q98">
        <v>1</v>
      </c>
      <c r="R98">
        <f t="shared" si="7"/>
        <v>2.3088663734191783</v>
      </c>
      <c r="S98">
        <f t="shared" si="8"/>
        <v>0.90960869097328401</v>
      </c>
      <c r="T98">
        <f t="shared" si="9"/>
        <v>1</v>
      </c>
      <c r="U98">
        <f t="shared" si="10"/>
        <v>0</v>
      </c>
      <c r="V98">
        <f t="shared" si="11"/>
        <v>0.90960869097328401</v>
      </c>
      <c r="W98">
        <f t="shared" si="12"/>
        <v>9.4740781871487587E-2</v>
      </c>
    </row>
    <row r="99" spans="1:23" x14ac:dyDescent="0.25">
      <c r="A99" t="s">
        <v>213</v>
      </c>
      <c r="B99">
        <v>100</v>
      </c>
      <c r="C99">
        <v>34</v>
      </c>
      <c r="D99">
        <v>8.9285714285714288</v>
      </c>
      <c r="E99">
        <v>50</v>
      </c>
      <c r="F99">
        <v>0</v>
      </c>
      <c r="G99">
        <v>61.53846153846154</v>
      </c>
      <c r="H99">
        <v>87.5</v>
      </c>
      <c r="I99">
        <v>15.789473684210526</v>
      </c>
      <c r="J99">
        <v>100</v>
      </c>
      <c r="K99">
        <v>100</v>
      </c>
      <c r="L99">
        <v>10.44776119402985</v>
      </c>
      <c r="M99">
        <v>0</v>
      </c>
      <c r="N99">
        <v>0</v>
      </c>
      <c r="O99">
        <v>7.5</v>
      </c>
      <c r="P99">
        <v>1.27</v>
      </c>
      <c r="Q99">
        <v>1</v>
      </c>
      <c r="R99">
        <f t="shared" si="7"/>
        <v>3.1708123601674667</v>
      </c>
      <c r="S99">
        <f t="shared" si="8"/>
        <v>0.95972099939196709</v>
      </c>
      <c r="T99">
        <f t="shared" si="9"/>
        <v>1</v>
      </c>
      <c r="U99">
        <f t="shared" si="10"/>
        <v>0</v>
      </c>
      <c r="V99">
        <f t="shared" si="11"/>
        <v>0.95972099939196709</v>
      </c>
      <c r="W99">
        <f t="shared" si="12"/>
        <v>4.1112662393436313E-2</v>
      </c>
    </row>
    <row r="100" spans="1:23" x14ac:dyDescent="0.25">
      <c r="A100" t="s">
        <v>214</v>
      </c>
      <c r="B100">
        <v>100</v>
      </c>
      <c r="C100">
        <v>40.873015873015873</v>
      </c>
      <c r="D100">
        <v>15.178571428571427</v>
      </c>
      <c r="E100">
        <v>50</v>
      </c>
      <c r="F100">
        <v>0</v>
      </c>
      <c r="G100">
        <v>7.6923076923076925</v>
      </c>
      <c r="H100">
        <v>0</v>
      </c>
      <c r="I100">
        <v>22.807017543859647</v>
      </c>
      <c r="J100">
        <v>100</v>
      </c>
      <c r="K100">
        <v>100</v>
      </c>
      <c r="L100">
        <v>23.880597014925371</v>
      </c>
      <c r="M100">
        <v>0</v>
      </c>
      <c r="N100">
        <v>0</v>
      </c>
      <c r="O100">
        <v>5.8500000000000005</v>
      </c>
      <c r="P100">
        <v>1.21</v>
      </c>
      <c r="Q100">
        <v>1</v>
      </c>
      <c r="R100">
        <f t="shared" si="7"/>
        <v>3.9493147286613124</v>
      </c>
      <c r="S100">
        <f t="shared" si="8"/>
        <v>0.98109633299166021</v>
      </c>
      <c r="T100">
        <f t="shared" si="9"/>
        <v>1</v>
      </c>
      <c r="U100">
        <f t="shared" si="10"/>
        <v>0</v>
      </c>
      <c r="V100">
        <f t="shared" si="11"/>
        <v>0.98109633299166021</v>
      </c>
      <c r="W100">
        <f t="shared" si="12"/>
        <v>1.9084625469700293E-2</v>
      </c>
    </row>
    <row r="101" spans="1:23" x14ac:dyDescent="0.25">
      <c r="A101" t="s">
        <v>215</v>
      </c>
      <c r="B101">
        <v>100</v>
      </c>
      <c r="C101">
        <v>40.603174603174601</v>
      </c>
      <c r="D101">
        <v>20.982142857142858</v>
      </c>
      <c r="E101">
        <v>50</v>
      </c>
      <c r="F101">
        <v>0</v>
      </c>
      <c r="G101">
        <v>15.384615384615385</v>
      </c>
      <c r="H101">
        <v>37.5</v>
      </c>
      <c r="I101">
        <v>35.087719298245609</v>
      </c>
      <c r="J101">
        <v>100</v>
      </c>
      <c r="K101">
        <v>100</v>
      </c>
      <c r="L101">
        <v>20.8955223880597</v>
      </c>
      <c r="M101">
        <v>100</v>
      </c>
      <c r="N101">
        <v>0</v>
      </c>
      <c r="O101">
        <v>19.950000000000003</v>
      </c>
      <c r="P101">
        <v>0</v>
      </c>
      <c r="Q101">
        <v>1</v>
      </c>
      <c r="R101">
        <f t="shared" si="7"/>
        <v>2.8280594663212333</v>
      </c>
      <c r="S101">
        <f t="shared" si="8"/>
        <v>0.9441734046866046</v>
      </c>
      <c r="T101">
        <f t="shared" si="9"/>
        <v>1</v>
      </c>
      <c r="U101">
        <f t="shared" si="10"/>
        <v>0</v>
      </c>
      <c r="V101">
        <f t="shared" si="11"/>
        <v>0.9441734046866046</v>
      </c>
      <c r="W101">
        <f t="shared" si="12"/>
        <v>5.7445438300535286E-2</v>
      </c>
    </row>
    <row r="102" spans="1:23" x14ac:dyDescent="0.25">
      <c r="A102" t="s">
        <v>23</v>
      </c>
      <c r="B102">
        <v>0</v>
      </c>
      <c r="C102">
        <v>71.301587301587304</v>
      </c>
      <c r="D102">
        <v>15.928571428571429</v>
      </c>
      <c r="E102">
        <v>50</v>
      </c>
      <c r="F102">
        <v>0</v>
      </c>
      <c r="G102">
        <v>76.923076923076934</v>
      </c>
      <c r="H102">
        <v>37.5</v>
      </c>
      <c r="I102">
        <v>10.666666666666668</v>
      </c>
      <c r="J102">
        <v>100</v>
      </c>
      <c r="K102">
        <v>100</v>
      </c>
      <c r="L102">
        <v>8.9552238805970141</v>
      </c>
      <c r="M102">
        <v>0</v>
      </c>
      <c r="N102">
        <v>0</v>
      </c>
      <c r="O102">
        <v>2.15</v>
      </c>
      <c r="P102">
        <v>0.55999999999999994</v>
      </c>
      <c r="Q102">
        <v>1</v>
      </c>
      <c r="R102">
        <f t="shared" si="7"/>
        <v>2.2297543265130328</v>
      </c>
      <c r="S102">
        <f t="shared" si="8"/>
        <v>0.90288982054511269</v>
      </c>
      <c r="T102">
        <f t="shared" si="9"/>
        <v>1</v>
      </c>
      <c r="U102">
        <f t="shared" si="10"/>
        <v>0</v>
      </c>
      <c r="V102">
        <f t="shared" si="11"/>
        <v>0.90288982054511269</v>
      </c>
      <c r="W102">
        <f t="shared" si="12"/>
        <v>0.10215474790978256</v>
      </c>
    </row>
    <row r="103" spans="1:23" x14ac:dyDescent="0.25">
      <c r="A103" t="s">
        <v>36</v>
      </c>
      <c r="B103">
        <v>0</v>
      </c>
      <c r="C103">
        <v>43.523809523809526</v>
      </c>
      <c r="D103">
        <v>23.214285714285715</v>
      </c>
      <c r="E103">
        <v>50</v>
      </c>
      <c r="F103">
        <v>0</v>
      </c>
      <c r="G103">
        <v>76.923076923076934</v>
      </c>
      <c r="H103">
        <v>87.5</v>
      </c>
      <c r="I103">
        <v>1.7543859649122806</v>
      </c>
      <c r="J103">
        <v>100</v>
      </c>
      <c r="K103">
        <v>100</v>
      </c>
      <c r="L103">
        <v>4.4776119402985071</v>
      </c>
      <c r="M103">
        <v>100</v>
      </c>
      <c r="N103">
        <v>0</v>
      </c>
      <c r="O103">
        <v>7.2499999999999991</v>
      </c>
      <c r="P103">
        <v>0</v>
      </c>
      <c r="Q103">
        <v>1</v>
      </c>
      <c r="R103">
        <f t="shared" si="7"/>
        <v>1.1559418965705301</v>
      </c>
      <c r="S103">
        <f t="shared" si="8"/>
        <v>0.76059455448106117</v>
      </c>
      <c r="T103">
        <f t="shared" si="9"/>
        <v>1</v>
      </c>
      <c r="U103">
        <f t="shared" si="10"/>
        <v>0</v>
      </c>
      <c r="V103">
        <f t="shared" si="11"/>
        <v>0.76059455448106117</v>
      </c>
      <c r="W103">
        <f t="shared" si="12"/>
        <v>0.27365484301786541</v>
      </c>
    </row>
    <row r="104" spans="1:23" x14ac:dyDescent="0.25">
      <c r="A104" t="s">
        <v>216</v>
      </c>
      <c r="B104">
        <v>100</v>
      </c>
      <c r="C104">
        <v>16.793650793650791</v>
      </c>
      <c r="D104">
        <v>23.660714285714285</v>
      </c>
      <c r="E104">
        <v>100</v>
      </c>
      <c r="F104">
        <v>100</v>
      </c>
      <c r="G104">
        <v>23.076923076923077</v>
      </c>
      <c r="H104">
        <v>87.5</v>
      </c>
      <c r="I104">
        <v>19.298245614035086</v>
      </c>
      <c r="J104">
        <v>100</v>
      </c>
      <c r="K104">
        <v>0</v>
      </c>
      <c r="L104">
        <v>0</v>
      </c>
      <c r="M104">
        <v>100</v>
      </c>
      <c r="N104">
        <v>100</v>
      </c>
      <c r="O104">
        <v>5</v>
      </c>
      <c r="P104">
        <v>0</v>
      </c>
      <c r="Q104">
        <v>1</v>
      </c>
      <c r="R104">
        <f t="shared" si="7"/>
        <v>0.1359460907172636</v>
      </c>
      <c r="S104">
        <f t="shared" si="8"/>
        <v>0.53393427619678846</v>
      </c>
      <c r="T104">
        <f t="shared" si="9"/>
        <v>1</v>
      </c>
      <c r="U104">
        <f t="shared" si="10"/>
        <v>0</v>
      </c>
      <c r="V104">
        <f t="shared" si="11"/>
        <v>0.53393427619678846</v>
      </c>
      <c r="W104">
        <f t="shared" si="12"/>
        <v>0.62748252587986331</v>
      </c>
    </row>
    <row r="105" spans="1:23" x14ac:dyDescent="0.25">
      <c r="A105" t="s">
        <v>217</v>
      </c>
      <c r="B105">
        <v>100</v>
      </c>
      <c r="C105">
        <v>73.539682539682545</v>
      </c>
      <c r="D105">
        <v>51.785714285714292</v>
      </c>
      <c r="E105">
        <v>50</v>
      </c>
      <c r="F105">
        <v>0</v>
      </c>
      <c r="G105">
        <v>38.461538461538467</v>
      </c>
      <c r="H105">
        <v>25</v>
      </c>
      <c r="I105">
        <v>63.157894736842103</v>
      </c>
      <c r="J105">
        <v>100</v>
      </c>
      <c r="K105">
        <v>100</v>
      </c>
      <c r="L105">
        <v>22.388059701492537</v>
      </c>
      <c r="M105">
        <v>100</v>
      </c>
      <c r="N105">
        <v>0</v>
      </c>
      <c r="O105">
        <v>0</v>
      </c>
      <c r="P105">
        <v>1</v>
      </c>
      <c r="Q105">
        <v>1</v>
      </c>
      <c r="R105">
        <f t="shared" si="7"/>
        <v>4.3356460796948273</v>
      </c>
      <c r="S105">
        <f t="shared" si="8"/>
        <v>0.98707580979442311</v>
      </c>
      <c r="T105">
        <f t="shared" si="9"/>
        <v>1</v>
      </c>
      <c r="U105">
        <f t="shared" si="10"/>
        <v>0</v>
      </c>
      <c r="V105">
        <f t="shared" si="11"/>
        <v>0.98707580979442311</v>
      </c>
      <c r="W105">
        <f t="shared" si="12"/>
        <v>1.3008434195908381E-2</v>
      </c>
    </row>
    <row r="106" spans="1:23" x14ac:dyDescent="0.25">
      <c r="A106" t="s">
        <v>218</v>
      </c>
      <c r="B106">
        <v>100</v>
      </c>
      <c r="C106">
        <v>14.809523809523807</v>
      </c>
      <c r="D106">
        <v>41.071428571428569</v>
      </c>
      <c r="E106">
        <v>50</v>
      </c>
      <c r="F106">
        <v>0</v>
      </c>
      <c r="G106">
        <v>46.153846153846153</v>
      </c>
      <c r="H106">
        <v>87.5</v>
      </c>
      <c r="I106">
        <v>12.280701754385964</v>
      </c>
      <c r="J106">
        <v>100</v>
      </c>
      <c r="K106">
        <v>100</v>
      </c>
      <c r="L106">
        <v>13.432835820895523</v>
      </c>
      <c r="M106">
        <v>0</v>
      </c>
      <c r="N106">
        <v>0</v>
      </c>
      <c r="O106">
        <v>2.8000000000000003</v>
      </c>
      <c r="P106">
        <v>0.74199999999999999</v>
      </c>
      <c r="Q106">
        <v>1</v>
      </c>
      <c r="R106">
        <f t="shared" si="7"/>
        <v>2.9921959071769741</v>
      </c>
      <c r="S106">
        <f t="shared" si="8"/>
        <v>0.95222031613741243</v>
      </c>
      <c r="T106">
        <f t="shared" si="9"/>
        <v>1</v>
      </c>
      <c r="U106">
        <f t="shared" si="10"/>
        <v>0</v>
      </c>
      <c r="V106">
        <f t="shared" si="11"/>
        <v>0.95222031613741243</v>
      </c>
      <c r="W106">
        <f t="shared" si="12"/>
        <v>4.8958846451205143E-2</v>
      </c>
    </row>
    <row r="107" spans="1:23" x14ac:dyDescent="0.25">
      <c r="A107" t="s">
        <v>219</v>
      </c>
      <c r="B107">
        <v>100</v>
      </c>
      <c r="C107">
        <v>20.50793650793651</v>
      </c>
      <c r="D107">
        <v>9.6785714285714288</v>
      </c>
      <c r="E107">
        <v>100</v>
      </c>
      <c r="F107">
        <v>100</v>
      </c>
      <c r="G107">
        <v>15.384615384615385</v>
      </c>
      <c r="H107">
        <v>87.5</v>
      </c>
      <c r="I107">
        <v>18.421052631578945</v>
      </c>
      <c r="J107">
        <v>100</v>
      </c>
      <c r="K107">
        <v>100</v>
      </c>
      <c r="L107">
        <v>1.4925373134328357</v>
      </c>
      <c r="M107">
        <v>0</v>
      </c>
      <c r="N107">
        <v>0</v>
      </c>
      <c r="O107">
        <v>10.549999999999999</v>
      </c>
      <c r="P107">
        <v>0</v>
      </c>
      <c r="Q107">
        <v>1</v>
      </c>
      <c r="R107">
        <f t="shared" si="7"/>
        <v>0.90591161773807105</v>
      </c>
      <c r="S107">
        <f t="shared" si="8"/>
        <v>0.71216282527611241</v>
      </c>
      <c r="T107">
        <f t="shared" si="9"/>
        <v>1</v>
      </c>
      <c r="U107">
        <f t="shared" si="10"/>
        <v>0</v>
      </c>
      <c r="V107">
        <f t="shared" si="11"/>
        <v>0.71216282527611241</v>
      </c>
      <c r="W107">
        <f t="shared" si="12"/>
        <v>0.33944870652953862</v>
      </c>
    </row>
    <row r="108" spans="1:23" x14ac:dyDescent="0.25">
      <c r="A108" t="s">
        <v>220</v>
      </c>
      <c r="B108">
        <v>100</v>
      </c>
      <c r="C108">
        <v>54.634920634920633</v>
      </c>
      <c r="D108">
        <v>12.5</v>
      </c>
      <c r="E108">
        <v>50</v>
      </c>
      <c r="F108">
        <v>0</v>
      </c>
      <c r="G108">
        <v>0</v>
      </c>
      <c r="H108">
        <v>87.5</v>
      </c>
      <c r="I108">
        <v>12.280701754385964</v>
      </c>
      <c r="J108">
        <v>100</v>
      </c>
      <c r="K108">
        <v>0</v>
      </c>
      <c r="L108">
        <v>0</v>
      </c>
      <c r="M108">
        <v>0</v>
      </c>
      <c r="N108">
        <v>100</v>
      </c>
      <c r="O108">
        <v>11.5</v>
      </c>
      <c r="P108">
        <v>0</v>
      </c>
      <c r="Q108">
        <v>1</v>
      </c>
      <c r="R108">
        <f t="shared" si="7"/>
        <v>0.41195216670684953</v>
      </c>
      <c r="S108">
        <f t="shared" si="8"/>
        <v>0.6015558792994693</v>
      </c>
      <c r="T108">
        <f t="shared" si="9"/>
        <v>1</v>
      </c>
      <c r="U108">
        <f t="shared" si="10"/>
        <v>0</v>
      </c>
      <c r="V108">
        <f t="shared" si="11"/>
        <v>0.6015558792994693</v>
      </c>
      <c r="W108">
        <f t="shared" si="12"/>
        <v>0.50823584796634125</v>
      </c>
    </row>
    <row r="109" spans="1:23" x14ac:dyDescent="0.25">
      <c r="A109" t="s">
        <v>221</v>
      </c>
      <c r="B109">
        <v>100</v>
      </c>
      <c r="C109">
        <v>43.523809523809526</v>
      </c>
      <c r="D109">
        <v>14.428571428571429</v>
      </c>
      <c r="E109">
        <v>50</v>
      </c>
      <c r="F109">
        <v>0</v>
      </c>
      <c r="G109">
        <v>15.384615384615385</v>
      </c>
      <c r="H109">
        <v>37.5</v>
      </c>
      <c r="I109">
        <v>24.561403508771928</v>
      </c>
      <c r="J109">
        <v>100</v>
      </c>
      <c r="K109">
        <v>100</v>
      </c>
      <c r="L109">
        <v>11.940298507462686</v>
      </c>
      <c r="M109">
        <v>0</v>
      </c>
      <c r="N109">
        <v>0</v>
      </c>
      <c r="O109">
        <v>16</v>
      </c>
      <c r="P109">
        <v>0</v>
      </c>
      <c r="Q109">
        <v>1</v>
      </c>
      <c r="R109">
        <f t="shared" si="7"/>
        <v>2.2532298765599785</v>
      </c>
      <c r="S109">
        <f t="shared" si="8"/>
        <v>0.90492877372198666</v>
      </c>
      <c r="T109">
        <f t="shared" si="9"/>
        <v>1</v>
      </c>
      <c r="U109">
        <f t="shared" si="10"/>
        <v>0</v>
      </c>
      <c r="V109">
        <f t="shared" si="11"/>
        <v>0.90492877372198666</v>
      </c>
      <c r="W109">
        <f t="shared" si="12"/>
        <v>9.9899041449088025E-2</v>
      </c>
    </row>
    <row r="110" spans="1:23" x14ac:dyDescent="0.25">
      <c r="A110" t="s">
        <v>222</v>
      </c>
      <c r="B110">
        <v>100</v>
      </c>
      <c r="C110">
        <v>66.936507936507937</v>
      </c>
      <c r="D110">
        <v>41.071428571428569</v>
      </c>
      <c r="E110">
        <v>50</v>
      </c>
      <c r="F110">
        <v>0</v>
      </c>
      <c r="G110">
        <v>38.461538461538467</v>
      </c>
      <c r="H110">
        <v>25</v>
      </c>
      <c r="I110">
        <v>17.543859649122805</v>
      </c>
      <c r="J110">
        <v>100</v>
      </c>
      <c r="K110">
        <v>100</v>
      </c>
      <c r="L110">
        <v>7.4626865671641784</v>
      </c>
      <c r="M110">
        <v>0</v>
      </c>
      <c r="N110">
        <v>0</v>
      </c>
      <c r="O110">
        <v>0</v>
      </c>
      <c r="P110">
        <v>8.8510000000000009</v>
      </c>
      <c r="Q110">
        <v>1</v>
      </c>
      <c r="R110">
        <f t="shared" si="7"/>
        <v>6.3818900129435026</v>
      </c>
      <c r="S110">
        <f t="shared" si="8"/>
        <v>0.99831093558753592</v>
      </c>
      <c r="T110">
        <f t="shared" si="9"/>
        <v>1</v>
      </c>
      <c r="U110">
        <f t="shared" si="10"/>
        <v>0</v>
      </c>
      <c r="V110">
        <f t="shared" si="11"/>
        <v>0.99831093558753592</v>
      </c>
      <c r="W110">
        <f t="shared" si="12"/>
        <v>1.6904924900620561E-3</v>
      </c>
    </row>
    <row r="111" spans="1:23" x14ac:dyDescent="0.25">
      <c r="A111" t="s">
        <v>37</v>
      </c>
      <c r="B111">
        <v>0</v>
      </c>
      <c r="C111">
        <v>3.3015873015873018</v>
      </c>
      <c r="D111">
        <v>2.089285714285714</v>
      </c>
      <c r="E111">
        <v>50</v>
      </c>
      <c r="F111">
        <v>0</v>
      </c>
      <c r="G111">
        <v>7.6923076923076925</v>
      </c>
      <c r="H111">
        <v>37.5</v>
      </c>
      <c r="I111">
        <v>5.2631578947368416</v>
      </c>
      <c r="J111">
        <v>100</v>
      </c>
      <c r="K111">
        <v>100</v>
      </c>
      <c r="L111">
        <v>2.9850746268656714</v>
      </c>
      <c r="M111">
        <v>0</v>
      </c>
      <c r="N111">
        <v>0</v>
      </c>
      <c r="O111">
        <v>5</v>
      </c>
      <c r="P111">
        <v>0</v>
      </c>
      <c r="Q111">
        <v>1</v>
      </c>
      <c r="R111">
        <f t="shared" si="7"/>
        <v>1.8312409415332884</v>
      </c>
      <c r="S111">
        <f t="shared" si="8"/>
        <v>0.86190949191820532</v>
      </c>
      <c r="T111">
        <f t="shared" si="9"/>
        <v>1</v>
      </c>
      <c r="U111">
        <f t="shared" si="10"/>
        <v>0</v>
      </c>
      <c r="V111">
        <f t="shared" si="11"/>
        <v>0.86190949191820532</v>
      </c>
      <c r="W111">
        <f t="shared" si="12"/>
        <v>0.1486050116058</v>
      </c>
    </row>
    <row r="112" spans="1:23" x14ac:dyDescent="0.25">
      <c r="A112" t="s">
        <v>226</v>
      </c>
      <c r="B112">
        <v>100</v>
      </c>
      <c r="C112">
        <v>82.015873015873026</v>
      </c>
      <c r="D112">
        <v>39.285714285714285</v>
      </c>
      <c r="E112">
        <v>50</v>
      </c>
      <c r="F112">
        <v>0</v>
      </c>
      <c r="G112">
        <v>30.76923076923077</v>
      </c>
      <c r="H112">
        <v>100</v>
      </c>
      <c r="I112">
        <v>70.175438596491219</v>
      </c>
      <c r="J112">
        <v>100</v>
      </c>
      <c r="K112">
        <v>100</v>
      </c>
      <c r="L112">
        <v>10.44776119402985</v>
      </c>
      <c r="M112">
        <v>100</v>
      </c>
      <c r="N112">
        <v>0</v>
      </c>
      <c r="O112">
        <v>1.0999999999999999</v>
      </c>
      <c r="P112">
        <v>0</v>
      </c>
      <c r="Q112">
        <v>1</v>
      </c>
      <c r="R112">
        <f t="shared" si="7"/>
        <v>3.1071040429236154</v>
      </c>
      <c r="S112">
        <f t="shared" si="8"/>
        <v>0.957184830588661</v>
      </c>
      <c r="T112">
        <f t="shared" si="9"/>
        <v>1</v>
      </c>
      <c r="U112">
        <f t="shared" si="10"/>
        <v>0</v>
      </c>
      <c r="V112">
        <f t="shared" si="11"/>
        <v>0.957184830588661</v>
      </c>
      <c r="W112">
        <f t="shared" si="12"/>
        <v>4.3758770766076295E-2</v>
      </c>
    </row>
    <row r="113" spans="1:23" x14ac:dyDescent="0.25">
      <c r="A113" t="s">
        <v>227</v>
      </c>
      <c r="B113">
        <v>0</v>
      </c>
      <c r="C113">
        <v>6.0793650793650764</v>
      </c>
      <c r="D113">
        <v>32.142857142857146</v>
      </c>
      <c r="E113">
        <v>50</v>
      </c>
      <c r="F113">
        <v>0</v>
      </c>
      <c r="G113">
        <v>0</v>
      </c>
      <c r="H113">
        <v>87.5</v>
      </c>
      <c r="I113">
        <v>4.8245614035087714</v>
      </c>
      <c r="J113">
        <v>100</v>
      </c>
      <c r="K113">
        <v>0</v>
      </c>
      <c r="L113">
        <v>0</v>
      </c>
      <c r="M113">
        <v>100</v>
      </c>
      <c r="N113">
        <v>0</v>
      </c>
      <c r="O113">
        <v>0</v>
      </c>
      <c r="P113">
        <v>0</v>
      </c>
      <c r="Q113">
        <v>1</v>
      </c>
      <c r="R113">
        <f t="shared" si="7"/>
        <v>0.59519170844795877</v>
      </c>
      <c r="S113">
        <f t="shared" si="8"/>
        <v>0.64455547604085706</v>
      </c>
      <c r="T113">
        <f t="shared" si="9"/>
        <v>1</v>
      </c>
      <c r="U113">
        <f t="shared" si="10"/>
        <v>0</v>
      </c>
      <c r="V113">
        <f t="shared" si="11"/>
        <v>0.64455547604085706</v>
      </c>
      <c r="W113">
        <f t="shared" si="12"/>
        <v>0.43919438421590712</v>
      </c>
    </row>
    <row r="114" spans="1:23" x14ac:dyDescent="0.25">
      <c r="A114" t="s">
        <v>228</v>
      </c>
      <c r="B114">
        <v>0</v>
      </c>
      <c r="C114">
        <v>8.0634920634920597</v>
      </c>
      <c r="D114">
        <v>34.071428571428569</v>
      </c>
      <c r="E114">
        <v>50</v>
      </c>
      <c r="F114">
        <v>0</v>
      </c>
      <c r="G114">
        <v>0</v>
      </c>
      <c r="H114">
        <v>87.5</v>
      </c>
      <c r="I114">
        <v>0.2982456140350877</v>
      </c>
      <c r="J114">
        <v>100</v>
      </c>
      <c r="K114">
        <v>0</v>
      </c>
      <c r="L114">
        <v>0</v>
      </c>
      <c r="M114">
        <v>0</v>
      </c>
      <c r="N114">
        <v>0</v>
      </c>
      <c r="O114">
        <v>5</v>
      </c>
      <c r="P114">
        <v>0</v>
      </c>
      <c r="Q114">
        <v>1</v>
      </c>
      <c r="R114">
        <f t="shared" si="7"/>
        <v>0.60545633099456531</v>
      </c>
      <c r="S114">
        <f t="shared" si="8"/>
        <v>0.64690363436068399</v>
      </c>
      <c r="T114">
        <f t="shared" si="9"/>
        <v>1</v>
      </c>
      <c r="U114">
        <f t="shared" si="10"/>
        <v>0</v>
      </c>
      <c r="V114">
        <f t="shared" si="11"/>
        <v>0.64690363436068399</v>
      </c>
      <c r="W114">
        <f t="shared" si="12"/>
        <v>0.43555793782974733</v>
      </c>
    </row>
    <row r="115" spans="1:23" x14ac:dyDescent="0.25">
      <c r="A115" t="s">
        <v>229</v>
      </c>
      <c r="B115">
        <v>0</v>
      </c>
      <c r="C115">
        <v>38.095238095238095</v>
      </c>
      <c r="D115">
        <v>19.642857142857142</v>
      </c>
      <c r="E115">
        <v>50</v>
      </c>
      <c r="F115">
        <v>0</v>
      </c>
      <c r="G115">
        <v>76.923076923076934</v>
      </c>
      <c r="H115">
        <v>87.5</v>
      </c>
      <c r="I115">
        <v>0.43859649122807015</v>
      </c>
      <c r="J115">
        <v>100</v>
      </c>
      <c r="K115">
        <v>0</v>
      </c>
      <c r="L115">
        <v>0</v>
      </c>
      <c r="M115">
        <v>100</v>
      </c>
      <c r="N115">
        <v>0</v>
      </c>
      <c r="O115">
        <v>11.4</v>
      </c>
      <c r="P115">
        <v>0</v>
      </c>
      <c r="Q115">
        <v>1</v>
      </c>
      <c r="R115">
        <f t="shared" si="7"/>
        <v>0.29399213992933149</v>
      </c>
      <c r="S115">
        <f t="shared" si="8"/>
        <v>0.57297319276061698</v>
      </c>
      <c r="T115">
        <f t="shared" si="9"/>
        <v>1</v>
      </c>
      <c r="U115">
        <f t="shared" si="10"/>
        <v>0</v>
      </c>
      <c r="V115">
        <f t="shared" si="11"/>
        <v>0.57297319276061698</v>
      </c>
      <c r="W115">
        <f t="shared" si="12"/>
        <v>0.55691634737468843</v>
      </c>
    </row>
    <row r="116" spans="1:23" x14ac:dyDescent="0.25">
      <c r="A116" t="s">
        <v>230</v>
      </c>
      <c r="B116">
        <v>100</v>
      </c>
      <c r="C116">
        <v>15.079365079365079</v>
      </c>
      <c r="D116">
        <v>14.285714285714285</v>
      </c>
      <c r="E116">
        <v>50</v>
      </c>
      <c r="F116">
        <v>0</v>
      </c>
      <c r="G116">
        <v>7.6923076923076925</v>
      </c>
      <c r="H116">
        <v>0</v>
      </c>
      <c r="I116">
        <v>0.8771929824561403</v>
      </c>
      <c r="J116">
        <v>100</v>
      </c>
      <c r="K116">
        <v>0</v>
      </c>
      <c r="L116">
        <v>0</v>
      </c>
      <c r="M116">
        <v>100</v>
      </c>
      <c r="N116">
        <v>0</v>
      </c>
      <c r="O116">
        <v>8</v>
      </c>
      <c r="P116">
        <v>0</v>
      </c>
      <c r="Q116">
        <v>1</v>
      </c>
      <c r="R116">
        <f t="shared" si="7"/>
        <v>0.27040132303997044</v>
      </c>
      <c r="S116">
        <f t="shared" si="8"/>
        <v>0.5671914265325726</v>
      </c>
      <c r="T116">
        <f t="shared" si="9"/>
        <v>1</v>
      </c>
      <c r="U116">
        <f t="shared" si="10"/>
        <v>0</v>
      </c>
      <c r="V116">
        <f t="shared" si="11"/>
        <v>0.5671914265325726</v>
      </c>
      <c r="W116">
        <f t="shared" si="12"/>
        <v>0.5670584193005801</v>
      </c>
    </row>
    <row r="117" spans="1:23" x14ac:dyDescent="0.25">
      <c r="A117" t="s">
        <v>231</v>
      </c>
      <c r="B117">
        <v>100</v>
      </c>
      <c r="C117">
        <v>6.8730158730158699</v>
      </c>
      <c r="D117">
        <v>19.642857142857142</v>
      </c>
      <c r="E117">
        <v>50</v>
      </c>
      <c r="F117">
        <v>0</v>
      </c>
      <c r="G117">
        <v>61.53846153846154</v>
      </c>
      <c r="H117">
        <v>87.5</v>
      </c>
      <c r="I117">
        <v>1.7543859649122806</v>
      </c>
      <c r="J117">
        <v>100</v>
      </c>
      <c r="K117">
        <v>0</v>
      </c>
      <c r="L117">
        <v>0</v>
      </c>
      <c r="M117">
        <v>0</v>
      </c>
      <c r="N117">
        <v>0</v>
      </c>
      <c r="O117">
        <v>4</v>
      </c>
      <c r="P117">
        <v>0</v>
      </c>
      <c r="Q117">
        <v>1</v>
      </c>
      <c r="R117">
        <f t="shared" si="7"/>
        <v>1.1040582702029882</v>
      </c>
      <c r="S117">
        <f t="shared" si="8"/>
        <v>0.75101973065888117</v>
      </c>
      <c r="T117">
        <f t="shared" si="9"/>
        <v>1</v>
      </c>
      <c r="U117">
        <f t="shared" si="10"/>
        <v>0</v>
      </c>
      <c r="V117">
        <f t="shared" si="11"/>
        <v>0.75101973065888117</v>
      </c>
      <c r="W117">
        <f t="shared" si="12"/>
        <v>0.28632335504796408</v>
      </c>
    </row>
    <row r="118" spans="1:23" x14ac:dyDescent="0.25">
      <c r="A118" t="s">
        <v>232</v>
      </c>
      <c r="B118">
        <v>0</v>
      </c>
      <c r="C118">
        <v>13.888888888888889</v>
      </c>
      <c r="D118">
        <v>30.214285714285715</v>
      </c>
      <c r="E118">
        <v>100</v>
      </c>
      <c r="F118">
        <v>100</v>
      </c>
      <c r="G118">
        <v>100</v>
      </c>
      <c r="H118">
        <v>87.5</v>
      </c>
      <c r="I118">
        <v>8.6315789473684212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8.2000000000000011</v>
      </c>
      <c r="P118">
        <v>0</v>
      </c>
      <c r="Q118">
        <v>1</v>
      </c>
      <c r="R118">
        <f t="shared" si="7"/>
        <v>-3.2525598198686678</v>
      </c>
      <c r="S118">
        <f t="shared" si="8"/>
        <v>3.7235012687203688E-2</v>
      </c>
      <c r="T118">
        <f t="shared" si="9"/>
        <v>0</v>
      </c>
      <c r="U118">
        <f t="shared" si="10"/>
        <v>1</v>
      </c>
      <c r="V118">
        <f t="shared" si="11"/>
        <v>3.7235012687203688E-2</v>
      </c>
      <c r="W118">
        <f t="shared" si="12"/>
        <v>3.2905057590863063</v>
      </c>
    </row>
    <row r="119" spans="1:23" x14ac:dyDescent="0.25">
      <c r="A119" t="s">
        <v>233</v>
      </c>
      <c r="B119">
        <v>100</v>
      </c>
      <c r="C119">
        <v>9.396825396825399</v>
      </c>
      <c r="D119">
        <v>1.3392857142857142</v>
      </c>
      <c r="E119">
        <v>50</v>
      </c>
      <c r="F119">
        <v>0</v>
      </c>
      <c r="G119">
        <v>76.923076923076934</v>
      </c>
      <c r="H119">
        <v>87.5</v>
      </c>
      <c r="I119">
        <v>7.0175438596491224</v>
      </c>
      <c r="J119">
        <v>100</v>
      </c>
      <c r="K119">
        <v>100</v>
      </c>
      <c r="L119">
        <v>2.9850746268656714</v>
      </c>
      <c r="M119">
        <v>100</v>
      </c>
      <c r="N119">
        <v>0</v>
      </c>
      <c r="O119">
        <v>4</v>
      </c>
      <c r="P119">
        <v>0</v>
      </c>
      <c r="Q119">
        <v>1</v>
      </c>
      <c r="R119">
        <f t="shared" si="7"/>
        <v>1.8666287576904779</v>
      </c>
      <c r="S119">
        <f t="shared" si="8"/>
        <v>0.86606771450692355</v>
      </c>
      <c r="T119">
        <f t="shared" si="9"/>
        <v>1</v>
      </c>
      <c r="U119">
        <f t="shared" si="10"/>
        <v>0</v>
      </c>
      <c r="V119">
        <f t="shared" si="11"/>
        <v>0.86606771450692355</v>
      </c>
      <c r="W119">
        <f t="shared" si="12"/>
        <v>0.14379218120528389</v>
      </c>
    </row>
    <row r="120" spans="1:23" x14ac:dyDescent="0.25">
      <c r="A120" t="s">
        <v>234</v>
      </c>
      <c r="B120">
        <v>100</v>
      </c>
      <c r="C120">
        <v>13.222222222222218</v>
      </c>
      <c r="D120">
        <v>39.285714285714285</v>
      </c>
      <c r="E120">
        <v>50</v>
      </c>
      <c r="F120">
        <v>0</v>
      </c>
      <c r="G120">
        <v>15.384615384615385</v>
      </c>
      <c r="H120">
        <v>87.5</v>
      </c>
      <c r="I120">
        <v>2.3333333333333335</v>
      </c>
      <c r="J120">
        <v>100</v>
      </c>
      <c r="K120">
        <v>0</v>
      </c>
      <c r="L120">
        <v>0</v>
      </c>
      <c r="M120">
        <v>0</v>
      </c>
      <c r="N120">
        <v>0</v>
      </c>
      <c r="O120">
        <v>5</v>
      </c>
      <c r="P120">
        <v>0</v>
      </c>
      <c r="Q120">
        <v>1</v>
      </c>
      <c r="R120">
        <f t="shared" si="7"/>
        <v>0.59975011767009612</v>
      </c>
      <c r="S120">
        <f t="shared" si="8"/>
        <v>0.64559913500618504</v>
      </c>
      <c r="T120">
        <f t="shared" si="9"/>
        <v>1</v>
      </c>
      <c r="U120">
        <f t="shared" si="10"/>
        <v>0</v>
      </c>
      <c r="V120">
        <f t="shared" si="11"/>
        <v>0.64559913500618504</v>
      </c>
      <c r="W120">
        <f t="shared" si="12"/>
        <v>0.43757650185662483</v>
      </c>
    </row>
    <row r="121" spans="1:23" x14ac:dyDescent="0.25">
      <c r="A121" t="s">
        <v>235</v>
      </c>
      <c r="B121">
        <v>100</v>
      </c>
      <c r="C121">
        <v>18.12698412698413</v>
      </c>
      <c r="D121">
        <v>12.5</v>
      </c>
      <c r="E121">
        <v>50</v>
      </c>
      <c r="F121">
        <v>0</v>
      </c>
      <c r="G121">
        <v>15.384615384615385</v>
      </c>
      <c r="H121">
        <v>87.5</v>
      </c>
      <c r="I121">
        <v>2.1929824561403506</v>
      </c>
      <c r="J121">
        <v>100</v>
      </c>
      <c r="K121">
        <v>100</v>
      </c>
      <c r="L121">
        <v>10.44776119402985</v>
      </c>
      <c r="M121">
        <v>0</v>
      </c>
      <c r="N121">
        <v>0</v>
      </c>
      <c r="O121">
        <v>0</v>
      </c>
      <c r="P121">
        <v>7.0590000000000002</v>
      </c>
      <c r="Q121">
        <v>1</v>
      </c>
      <c r="R121">
        <f t="shared" si="7"/>
        <v>5.8979211967482712</v>
      </c>
      <c r="S121">
        <f t="shared" si="8"/>
        <v>0.99726236968474546</v>
      </c>
      <c r="T121">
        <f t="shared" si="9"/>
        <v>1</v>
      </c>
      <c r="U121">
        <f t="shared" si="10"/>
        <v>0</v>
      </c>
      <c r="V121">
        <f t="shared" si="11"/>
        <v>0.99726236968474546</v>
      </c>
      <c r="W121">
        <f t="shared" si="12"/>
        <v>2.7413844783652614E-3</v>
      </c>
    </row>
    <row r="122" spans="1:23" x14ac:dyDescent="0.25">
      <c r="A122" t="s">
        <v>38</v>
      </c>
      <c r="B122">
        <v>0</v>
      </c>
      <c r="C122">
        <v>52.777777777777779</v>
      </c>
      <c r="D122">
        <v>46.428571428571431</v>
      </c>
      <c r="E122">
        <v>50</v>
      </c>
      <c r="F122">
        <v>0</v>
      </c>
      <c r="G122">
        <v>46.153846153846153</v>
      </c>
      <c r="H122">
        <v>0</v>
      </c>
      <c r="I122">
        <v>18.12280701754386</v>
      </c>
      <c r="J122">
        <v>100</v>
      </c>
      <c r="K122">
        <v>100</v>
      </c>
      <c r="L122">
        <v>13.432835820895523</v>
      </c>
      <c r="M122">
        <v>100</v>
      </c>
      <c r="N122">
        <v>0</v>
      </c>
      <c r="O122">
        <v>0</v>
      </c>
      <c r="P122">
        <v>0</v>
      </c>
      <c r="Q122">
        <v>1</v>
      </c>
      <c r="R122">
        <f t="shared" si="7"/>
        <v>2.0295703912651328</v>
      </c>
      <c r="S122">
        <f t="shared" si="8"/>
        <v>0.88386698752616932</v>
      </c>
      <c r="T122">
        <f t="shared" si="9"/>
        <v>1</v>
      </c>
      <c r="U122">
        <f t="shared" si="10"/>
        <v>0</v>
      </c>
      <c r="V122">
        <f t="shared" si="11"/>
        <v>0.88386698752616932</v>
      </c>
      <c r="W122">
        <f t="shared" si="12"/>
        <v>0.12344869426508401</v>
      </c>
    </row>
    <row r="123" spans="1:23" x14ac:dyDescent="0.25">
      <c r="A123" t="s">
        <v>236</v>
      </c>
      <c r="B123">
        <v>0</v>
      </c>
      <c r="C123">
        <v>53.44444444444445</v>
      </c>
      <c r="D123">
        <v>10.714285714285714</v>
      </c>
      <c r="E123">
        <v>50</v>
      </c>
      <c r="F123">
        <v>0</v>
      </c>
      <c r="G123">
        <v>100</v>
      </c>
      <c r="H123">
        <v>87.5</v>
      </c>
      <c r="I123">
        <v>48.684210526315788</v>
      </c>
      <c r="J123">
        <v>100</v>
      </c>
      <c r="K123">
        <v>100</v>
      </c>
      <c r="L123">
        <v>2.9850746268656714</v>
      </c>
      <c r="M123">
        <v>100</v>
      </c>
      <c r="N123">
        <v>0</v>
      </c>
      <c r="O123">
        <v>25.95</v>
      </c>
      <c r="P123">
        <v>1.704</v>
      </c>
      <c r="Q123">
        <v>1</v>
      </c>
      <c r="R123">
        <f t="shared" si="7"/>
        <v>3.1533933917706651</v>
      </c>
      <c r="S123">
        <f t="shared" si="8"/>
        <v>0.95904222286250429</v>
      </c>
      <c r="T123">
        <f t="shared" si="9"/>
        <v>1</v>
      </c>
      <c r="U123">
        <f t="shared" si="10"/>
        <v>0</v>
      </c>
      <c r="V123">
        <f t="shared" si="11"/>
        <v>0.95904222286250429</v>
      </c>
      <c r="W123">
        <f t="shared" si="12"/>
        <v>4.1820177056949882E-2</v>
      </c>
    </row>
    <row r="124" spans="1:23" x14ac:dyDescent="0.25">
      <c r="A124" t="s">
        <v>237</v>
      </c>
      <c r="B124">
        <v>100</v>
      </c>
      <c r="C124">
        <v>31.349206349206348</v>
      </c>
      <c r="D124">
        <v>6.25</v>
      </c>
      <c r="E124">
        <v>50</v>
      </c>
      <c r="F124">
        <v>0</v>
      </c>
      <c r="G124">
        <v>100</v>
      </c>
      <c r="H124">
        <v>37.5</v>
      </c>
      <c r="I124">
        <v>15.789473684210526</v>
      </c>
      <c r="J124">
        <v>100</v>
      </c>
      <c r="K124">
        <v>100</v>
      </c>
      <c r="L124">
        <v>5.9701492537313428</v>
      </c>
      <c r="M124">
        <v>100</v>
      </c>
      <c r="N124">
        <v>0</v>
      </c>
      <c r="O124">
        <v>12.65</v>
      </c>
      <c r="P124">
        <v>0.85699999999999998</v>
      </c>
      <c r="Q124">
        <v>1</v>
      </c>
      <c r="R124">
        <f t="shared" si="7"/>
        <v>2.4121743280264543</v>
      </c>
      <c r="S124">
        <f t="shared" si="8"/>
        <v>0.91775095829846665</v>
      </c>
      <c r="T124">
        <f t="shared" si="9"/>
        <v>1</v>
      </c>
      <c r="U124">
        <f t="shared" si="10"/>
        <v>0</v>
      </c>
      <c r="V124">
        <f t="shared" si="11"/>
        <v>0.91775095829846665</v>
      </c>
      <c r="W124">
        <f t="shared" si="12"/>
        <v>8.5829212423263301E-2</v>
      </c>
    </row>
    <row r="125" spans="1:23" x14ac:dyDescent="0.25">
      <c r="A125" t="s">
        <v>239</v>
      </c>
      <c r="B125">
        <v>0</v>
      </c>
      <c r="C125">
        <v>70.904761904761898</v>
      </c>
      <c r="D125">
        <v>75</v>
      </c>
      <c r="E125">
        <v>50</v>
      </c>
      <c r="F125">
        <v>0</v>
      </c>
      <c r="G125">
        <v>46.153846153846153</v>
      </c>
      <c r="H125">
        <v>0</v>
      </c>
      <c r="I125">
        <v>35.087719298245609</v>
      </c>
      <c r="J125">
        <v>100</v>
      </c>
      <c r="K125">
        <v>100</v>
      </c>
      <c r="L125">
        <v>19.402985074626866</v>
      </c>
      <c r="M125">
        <v>0</v>
      </c>
      <c r="N125">
        <v>0</v>
      </c>
      <c r="O125">
        <v>0</v>
      </c>
      <c r="P125">
        <v>6.7</v>
      </c>
      <c r="Q125">
        <v>1</v>
      </c>
      <c r="R125">
        <f t="shared" si="7"/>
        <v>6.448996589677872</v>
      </c>
      <c r="S125">
        <f t="shared" si="8"/>
        <v>0.99842039023770579</v>
      </c>
      <c r="T125">
        <f t="shared" si="9"/>
        <v>1</v>
      </c>
      <c r="U125">
        <f t="shared" si="10"/>
        <v>0</v>
      </c>
      <c r="V125">
        <f t="shared" si="11"/>
        <v>0.99842039023770579</v>
      </c>
      <c r="W125">
        <f t="shared" si="12"/>
        <v>1.5808586611499292E-3</v>
      </c>
    </row>
    <row r="126" spans="1:23" x14ac:dyDescent="0.25">
      <c r="A126" t="s">
        <v>240</v>
      </c>
      <c r="B126">
        <v>0</v>
      </c>
      <c r="C126">
        <v>10.984126984126986</v>
      </c>
      <c r="D126">
        <v>6.5535714285714279</v>
      </c>
      <c r="E126">
        <v>50</v>
      </c>
      <c r="F126">
        <v>0</v>
      </c>
      <c r="G126">
        <v>76.923076923076934</v>
      </c>
      <c r="H126">
        <v>87.5</v>
      </c>
      <c r="I126">
        <v>7.3157894736842106</v>
      </c>
      <c r="J126">
        <v>100</v>
      </c>
      <c r="K126">
        <v>100</v>
      </c>
      <c r="L126">
        <v>7.4626865671641784</v>
      </c>
      <c r="M126">
        <v>0</v>
      </c>
      <c r="N126">
        <v>0</v>
      </c>
      <c r="O126">
        <v>11</v>
      </c>
      <c r="P126">
        <v>2.5030000000000001</v>
      </c>
      <c r="Q126">
        <v>1</v>
      </c>
      <c r="R126">
        <f t="shared" si="7"/>
        <v>3.6752919768867947</v>
      </c>
      <c r="S126">
        <f t="shared" si="8"/>
        <v>0.97528433923994151</v>
      </c>
      <c r="T126">
        <f t="shared" si="9"/>
        <v>1</v>
      </c>
      <c r="U126">
        <f t="shared" si="10"/>
        <v>0</v>
      </c>
      <c r="V126">
        <f t="shared" si="11"/>
        <v>0.97528433923994151</v>
      </c>
      <c r="W126">
        <f t="shared" si="12"/>
        <v>2.5026220510366001E-2</v>
      </c>
    </row>
    <row r="127" spans="1:23" x14ac:dyDescent="0.25">
      <c r="A127" t="s">
        <v>241</v>
      </c>
      <c r="B127">
        <v>100</v>
      </c>
      <c r="C127">
        <v>19.714285714285719</v>
      </c>
      <c r="D127">
        <v>0.89285714285714279</v>
      </c>
      <c r="E127">
        <v>50</v>
      </c>
      <c r="F127">
        <v>0</v>
      </c>
      <c r="G127">
        <v>46.153846153846153</v>
      </c>
      <c r="H127">
        <v>0</v>
      </c>
      <c r="I127">
        <v>0</v>
      </c>
      <c r="J127">
        <v>100</v>
      </c>
      <c r="K127">
        <v>0</v>
      </c>
      <c r="L127">
        <v>0</v>
      </c>
      <c r="M127">
        <v>100</v>
      </c>
      <c r="N127">
        <v>0</v>
      </c>
      <c r="O127">
        <v>0</v>
      </c>
      <c r="P127">
        <v>0</v>
      </c>
      <c r="Q127">
        <v>1</v>
      </c>
      <c r="R127">
        <f t="shared" si="7"/>
        <v>0.70430409434050745</v>
      </c>
      <c r="S127">
        <f t="shared" si="8"/>
        <v>0.6691413535254489</v>
      </c>
      <c r="T127">
        <f t="shared" si="9"/>
        <v>1</v>
      </c>
      <c r="U127">
        <f t="shared" si="10"/>
        <v>0</v>
      </c>
      <c r="V127">
        <f t="shared" si="11"/>
        <v>0.6691413535254489</v>
      </c>
      <c r="W127">
        <f t="shared" si="12"/>
        <v>0.40175995040218299</v>
      </c>
    </row>
    <row r="128" spans="1:23" x14ac:dyDescent="0.25">
      <c r="A128" t="s">
        <v>242</v>
      </c>
      <c r="B128">
        <v>100</v>
      </c>
      <c r="C128">
        <v>12.03174603174603</v>
      </c>
      <c r="D128">
        <v>26.785714285714285</v>
      </c>
      <c r="E128">
        <v>50</v>
      </c>
      <c r="F128">
        <v>0</v>
      </c>
      <c r="G128">
        <v>0</v>
      </c>
      <c r="H128">
        <v>87.5</v>
      </c>
      <c r="I128">
        <v>4.9649122807017543</v>
      </c>
      <c r="J128">
        <v>100</v>
      </c>
      <c r="K128">
        <v>100</v>
      </c>
      <c r="L128">
        <v>1.4925373134328357</v>
      </c>
      <c r="M128">
        <v>0</v>
      </c>
      <c r="N128">
        <v>0</v>
      </c>
      <c r="O128">
        <v>4</v>
      </c>
      <c r="P128">
        <v>9.8000000000000007</v>
      </c>
      <c r="Q128">
        <v>1</v>
      </c>
      <c r="R128">
        <f t="shared" si="7"/>
        <v>6.5495107682718592</v>
      </c>
      <c r="S128">
        <f t="shared" si="8"/>
        <v>0.99857122888035144</v>
      </c>
      <c r="T128">
        <f t="shared" si="9"/>
        <v>1</v>
      </c>
      <c r="U128">
        <f t="shared" si="10"/>
        <v>0</v>
      </c>
      <c r="V128">
        <f t="shared" si="11"/>
        <v>0.99857122888035144</v>
      </c>
      <c r="W128">
        <f t="shared" si="12"/>
        <v>1.4297927863726307E-3</v>
      </c>
    </row>
    <row r="129" spans="1:23" x14ac:dyDescent="0.25">
      <c r="A129" t="s">
        <v>243</v>
      </c>
      <c r="B129">
        <v>100</v>
      </c>
      <c r="C129">
        <v>46.158730158730151</v>
      </c>
      <c r="D129">
        <v>16.517857142857142</v>
      </c>
      <c r="E129">
        <v>50</v>
      </c>
      <c r="F129">
        <v>0</v>
      </c>
      <c r="G129">
        <v>76.923076923076934</v>
      </c>
      <c r="H129">
        <v>87.5</v>
      </c>
      <c r="I129">
        <v>16.07017543859649</v>
      </c>
      <c r="J129">
        <v>100</v>
      </c>
      <c r="K129">
        <v>0</v>
      </c>
      <c r="L129">
        <v>0</v>
      </c>
      <c r="M129">
        <v>0</v>
      </c>
      <c r="N129">
        <v>100</v>
      </c>
      <c r="O129">
        <v>0</v>
      </c>
      <c r="P129">
        <v>0</v>
      </c>
      <c r="Q129">
        <v>1</v>
      </c>
      <c r="R129">
        <f t="shared" si="7"/>
        <v>1.3094724301486935</v>
      </c>
      <c r="S129">
        <f t="shared" si="8"/>
        <v>0.78742486096030406</v>
      </c>
      <c r="T129">
        <f t="shared" si="9"/>
        <v>1</v>
      </c>
      <c r="U129">
        <f t="shared" si="10"/>
        <v>0</v>
      </c>
      <c r="V129">
        <f t="shared" si="11"/>
        <v>0.78742486096030406</v>
      </c>
      <c r="W129">
        <f t="shared" si="12"/>
        <v>0.2389873274881987</v>
      </c>
    </row>
    <row r="130" spans="1:23" x14ac:dyDescent="0.25">
      <c r="A130" t="s">
        <v>247</v>
      </c>
      <c r="B130">
        <v>100</v>
      </c>
      <c r="C130">
        <v>23.142857142857139</v>
      </c>
      <c r="D130">
        <v>17.857142857142858</v>
      </c>
      <c r="E130">
        <v>50</v>
      </c>
      <c r="F130">
        <v>0</v>
      </c>
      <c r="G130">
        <v>92.307692307692307</v>
      </c>
      <c r="H130">
        <v>87.5</v>
      </c>
      <c r="I130">
        <v>38.596491228070171</v>
      </c>
      <c r="J130">
        <v>100</v>
      </c>
      <c r="K130">
        <v>0</v>
      </c>
      <c r="L130">
        <v>0</v>
      </c>
      <c r="M130">
        <v>100</v>
      </c>
      <c r="N130">
        <v>0</v>
      </c>
      <c r="O130">
        <v>3.5000000000000004</v>
      </c>
      <c r="P130">
        <v>0</v>
      </c>
      <c r="Q130">
        <v>1</v>
      </c>
      <c r="R130">
        <f t="shared" si="7"/>
        <v>1.9913273386641657</v>
      </c>
      <c r="S130">
        <f t="shared" si="8"/>
        <v>0.87988349275831534</v>
      </c>
      <c r="T130">
        <f t="shared" si="9"/>
        <v>1</v>
      </c>
      <c r="U130">
        <f t="shared" si="10"/>
        <v>0</v>
      </c>
      <c r="V130">
        <f t="shared" si="11"/>
        <v>0.87988349275831534</v>
      </c>
      <c r="W130">
        <f t="shared" si="12"/>
        <v>0.1279657748676461</v>
      </c>
    </row>
    <row r="131" spans="1:23" x14ac:dyDescent="0.25">
      <c r="A131" t="s">
        <v>248</v>
      </c>
      <c r="B131">
        <v>100</v>
      </c>
      <c r="C131">
        <v>7.5396825396825395</v>
      </c>
      <c r="D131">
        <v>7.1428571428571423</v>
      </c>
      <c r="E131">
        <v>50</v>
      </c>
      <c r="F131">
        <v>0</v>
      </c>
      <c r="G131">
        <v>46.153846153846153</v>
      </c>
      <c r="H131">
        <v>87.5</v>
      </c>
      <c r="I131">
        <v>5.2631578947368416</v>
      </c>
      <c r="J131">
        <v>100</v>
      </c>
      <c r="K131">
        <v>100</v>
      </c>
      <c r="L131">
        <v>2.9850746268656714</v>
      </c>
      <c r="M131">
        <v>0</v>
      </c>
      <c r="N131">
        <v>0</v>
      </c>
      <c r="O131">
        <v>6</v>
      </c>
      <c r="P131">
        <v>0.3</v>
      </c>
      <c r="Q131">
        <v>1</v>
      </c>
      <c r="R131">
        <f t="shared" si="7"/>
        <v>2.0496799117431341</v>
      </c>
      <c r="S131">
        <f t="shared" si="8"/>
        <v>0.88591527158714922</v>
      </c>
      <c r="T131">
        <f t="shared" si="9"/>
        <v>1</v>
      </c>
      <c r="U131">
        <f t="shared" si="10"/>
        <v>0</v>
      </c>
      <c r="V131">
        <f t="shared" si="11"/>
        <v>0.88591527158714922</v>
      </c>
      <c r="W131">
        <f t="shared" si="12"/>
        <v>0.12113396321273248</v>
      </c>
    </row>
    <row r="132" spans="1:23" x14ac:dyDescent="0.25">
      <c r="A132" t="s">
        <v>249</v>
      </c>
      <c r="B132">
        <v>100</v>
      </c>
      <c r="C132">
        <v>30.82539682539683</v>
      </c>
      <c r="D132">
        <v>10.857142857142858</v>
      </c>
      <c r="E132">
        <v>100</v>
      </c>
      <c r="F132">
        <v>100</v>
      </c>
      <c r="G132">
        <v>7.6923076923076925</v>
      </c>
      <c r="H132">
        <v>37.5</v>
      </c>
      <c r="I132">
        <v>7.1578947368421044</v>
      </c>
      <c r="J132">
        <v>100</v>
      </c>
      <c r="K132">
        <v>100</v>
      </c>
      <c r="L132">
        <v>1.4925373134328357</v>
      </c>
      <c r="M132">
        <v>100</v>
      </c>
      <c r="N132">
        <v>0</v>
      </c>
      <c r="O132">
        <v>9</v>
      </c>
      <c r="P132">
        <v>18.027000000000001</v>
      </c>
      <c r="Q132">
        <v>1</v>
      </c>
      <c r="R132">
        <f t="shared" si="7"/>
        <v>9.6245332048162631</v>
      </c>
      <c r="S132">
        <f t="shared" si="8"/>
        <v>0.99993391701716283</v>
      </c>
      <c r="T132">
        <f t="shared" si="9"/>
        <v>1</v>
      </c>
      <c r="U132">
        <f t="shared" si="10"/>
        <v>0</v>
      </c>
      <c r="V132">
        <f t="shared" si="11"/>
        <v>0.99993391701716283</v>
      </c>
      <c r="W132">
        <f t="shared" si="12"/>
        <v>6.6085166413676867E-5</v>
      </c>
    </row>
    <row r="133" spans="1:23" x14ac:dyDescent="0.25">
      <c r="A133" t="s">
        <v>251</v>
      </c>
      <c r="B133">
        <v>0</v>
      </c>
      <c r="C133">
        <v>9.396825396825399</v>
      </c>
      <c r="D133">
        <v>0.75</v>
      </c>
      <c r="E133">
        <v>50</v>
      </c>
      <c r="F133">
        <v>0</v>
      </c>
      <c r="G133">
        <v>76.923076923076934</v>
      </c>
      <c r="H133">
        <v>37.5</v>
      </c>
      <c r="I133">
        <v>1.0175438596491229</v>
      </c>
      <c r="J133">
        <v>100</v>
      </c>
      <c r="K133">
        <v>100</v>
      </c>
      <c r="L133">
        <v>16.417910447761194</v>
      </c>
      <c r="M133">
        <v>0</v>
      </c>
      <c r="N133">
        <v>0</v>
      </c>
      <c r="O133">
        <v>4</v>
      </c>
      <c r="P133">
        <v>9.9000000000000005E-2</v>
      </c>
      <c r="Q133">
        <v>1</v>
      </c>
      <c r="R133">
        <f t="shared" si="7"/>
        <v>3.0806610789254529</v>
      </c>
      <c r="S133">
        <f t="shared" si="8"/>
        <v>0.95608794756853044</v>
      </c>
      <c r="T133">
        <f t="shared" si="9"/>
        <v>1</v>
      </c>
      <c r="U133">
        <f t="shared" si="10"/>
        <v>0</v>
      </c>
      <c r="V133">
        <f t="shared" si="11"/>
        <v>0.95608794756853044</v>
      </c>
      <c r="W133">
        <f t="shared" si="12"/>
        <v>4.490537479747822E-2</v>
      </c>
    </row>
    <row r="134" spans="1:23" x14ac:dyDescent="0.25">
      <c r="A134" t="s">
        <v>252</v>
      </c>
      <c r="B134">
        <v>100</v>
      </c>
      <c r="C134">
        <v>12.825396825396822</v>
      </c>
      <c r="D134">
        <v>39.285714285714285</v>
      </c>
      <c r="E134">
        <v>50</v>
      </c>
      <c r="F134">
        <v>0</v>
      </c>
      <c r="G134">
        <v>100</v>
      </c>
      <c r="H134">
        <v>87.5</v>
      </c>
      <c r="I134">
        <v>1.0175438596491229</v>
      </c>
      <c r="J134">
        <v>100</v>
      </c>
      <c r="K134">
        <v>100</v>
      </c>
      <c r="L134">
        <v>8.9552238805970141</v>
      </c>
      <c r="M134">
        <v>0</v>
      </c>
      <c r="N134">
        <v>0</v>
      </c>
      <c r="O134">
        <v>6.05</v>
      </c>
      <c r="P134">
        <v>0</v>
      </c>
      <c r="Q134">
        <v>1</v>
      </c>
      <c r="R134">
        <f t="shared" si="7"/>
        <v>2.1432062192570736</v>
      </c>
      <c r="S134">
        <f t="shared" si="8"/>
        <v>0.89503221507277675</v>
      </c>
      <c r="T134">
        <f t="shared" si="9"/>
        <v>1</v>
      </c>
      <c r="U134">
        <f t="shared" si="10"/>
        <v>0</v>
      </c>
      <c r="V134">
        <f t="shared" si="11"/>
        <v>0.89503221507277675</v>
      </c>
      <c r="W134">
        <f t="shared" si="12"/>
        <v>0.11089556686034534</v>
      </c>
    </row>
    <row r="135" spans="1:23" x14ac:dyDescent="0.25">
      <c r="A135" t="s">
        <v>253</v>
      </c>
      <c r="B135">
        <v>100</v>
      </c>
      <c r="C135">
        <v>42.063492063492063</v>
      </c>
      <c r="D135">
        <v>76.785714285714292</v>
      </c>
      <c r="E135">
        <v>50</v>
      </c>
      <c r="F135">
        <v>0</v>
      </c>
      <c r="G135">
        <v>30.76923076923077</v>
      </c>
      <c r="H135">
        <v>100</v>
      </c>
      <c r="I135">
        <v>70.175438596491219</v>
      </c>
      <c r="J135">
        <v>100</v>
      </c>
      <c r="K135">
        <v>100</v>
      </c>
      <c r="L135">
        <v>16.417910447761194</v>
      </c>
      <c r="M135">
        <v>0</v>
      </c>
      <c r="N135">
        <v>0</v>
      </c>
      <c r="O135">
        <v>0</v>
      </c>
      <c r="P135">
        <v>1.2</v>
      </c>
      <c r="Q135">
        <v>1</v>
      </c>
      <c r="R135">
        <f t="shared" ref="R135:R198" si="13">$Q$4+SUMPRODUCT($B$4:$P$4,B135:P135)</f>
        <v>4.7185453128512931</v>
      </c>
      <c r="S135">
        <f t="shared" ref="S135:S198" si="14">1/(1+EXP(0-R135))</f>
        <v>0.99115084981875268</v>
      </c>
      <c r="T135">
        <f t="shared" ref="T135:T198" si="15">IF(S135&lt;=0.5,0,1)</f>
        <v>1</v>
      </c>
      <c r="U135">
        <f t="shared" ref="U135:U198" si="16">IF(Q135=T135, 0, 1)</f>
        <v>0</v>
      </c>
      <c r="V135">
        <f t="shared" ref="V135:V198" si="17">IF(Q135=1, S135, 1-S135)</f>
        <v>0.99115084981875268</v>
      </c>
      <c r="W135">
        <f t="shared" ref="W135:W198" si="18">-LN(IF(V135&lt;=10^(-10), 10^(-10), V135))</f>
        <v>8.8885364394817937E-3</v>
      </c>
    </row>
    <row r="136" spans="1:23" x14ac:dyDescent="0.25">
      <c r="A136" t="s">
        <v>255</v>
      </c>
      <c r="B136">
        <v>0</v>
      </c>
      <c r="C136">
        <v>6.4761904761904727</v>
      </c>
      <c r="D136">
        <v>39.285714285714285</v>
      </c>
      <c r="E136">
        <v>50</v>
      </c>
      <c r="F136">
        <v>0</v>
      </c>
      <c r="G136">
        <v>100</v>
      </c>
      <c r="H136">
        <v>37.5</v>
      </c>
      <c r="I136">
        <v>3.5087719298245612</v>
      </c>
      <c r="J136">
        <v>100</v>
      </c>
      <c r="K136">
        <v>100</v>
      </c>
      <c r="L136">
        <v>16.417910447761194</v>
      </c>
      <c r="M136">
        <v>0</v>
      </c>
      <c r="N136">
        <v>0</v>
      </c>
      <c r="O136">
        <v>0</v>
      </c>
      <c r="P136">
        <v>3</v>
      </c>
      <c r="Q136">
        <v>1</v>
      </c>
      <c r="R136">
        <f t="shared" si="13"/>
        <v>4.6331725401730459</v>
      </c>
      <c r="S136">
        <f t="shared" si="14"/>
        <v>0.99036978212167481</v>
      </c>
      <c r="T136">
        <f t="shared" si="15"/>
        <v>1</v>
      </c>
      <c r="U136">
        <f t="shared" si="16"/>
        <v>0</v>
      </c>
      <c r="V136">
        <f t="shared" si="17"/>
        <v>0.99036978212167481</v>
      </c>
      <c r="W136">
        <f t="shared" si="18"/>
        <v>9.6768882990995297E-3</v>
      </c>
    </row>
    <row r="137" spans="1:23" x14ac:dyDescent="0.25">
      <c r="A137" t="s">
        <v>40</v>
      </c>
      <c r="B137">
        <v>100</v>
      </c>
      <c r="C137">
        <v>69.317460317460316</v>
      </c>
      <c r="D137">
        <v>30.357142857142854</v>
      </c>
      <c r="E137">
        <v>50</v>
      </c>
      <c r="F137">
        <v>0</v>
      </c>
      <c r="G137">
        <v>30.76923076923077</v>
      </c>
      <c r="H137">
        <v>37.5</v>
      </c>
      <c r="I137">
        <v>24.561403508771928</v>
      </c>
      <c r="J137">
        <v>100</v>
      </c>
      <c r="K137">
        <v>100</v>
      </c>
      <c r="L137">
        <v>4.4776119402985071</v>
      </c>
      <c r="M137">
        <v>0</v>
      </c>
      <c r="N137">
        <v>0</v>
      </c>
      <c r="O137">
        <v>0</v>
      </c>
      <c r="P137">
        <v>0</v>
      </c>
      <c r="Q137">
        <v>1</v>
      </c>
      <c r="R137">
        <f t="shared" si="13"/>
        <v>1.714499921928498</v>
      </c>
      <c r="S137">
        <f t="shared" si="14"/>
        <v>0.84741903426997101</v>
      </c>
      <c r="T137">
        <f t="shared" si="15"/>
        <v>1</v>
      </c>
      <c r="U137">
        <f t="shared" si="16"/>
        <v>0</v>
      </c>
      <c r="V137">
        <f t="shared" si="17"/>
        <v>0.84741903426997101</v>
      </c>
      <c r="W137">
        <f t="shared" si="18"/>
        <v>0.16555997907596492</v>
      </c>
    </row>
    <row r="138" spans="1:23" x14ac:dyDescent="0.25">
      <c r="A138" t="s">
        <v>256</v>
      </c>
      <c r="B138">
        <v>100</v>
      </c>
      <c r="C138">
        <v>14.952380952380956</v>
      </c>
      <c r="D138">
        <v>39.732142857142854</v>
      </c>
      <c r="E138">
        <v>50</v>
      </c>
      <c r="F138">
        <v>0</v>
      </c>
      <c r="G138">
        <v>100</v>
      </c>
      <c r="H138">
        <v>37.5</v>
      </c>
      <c r="I138">
        <v>1.6140350877192984</v>
      </c>
      <c r="J138">
        <v>100</v>
      </c>
      <c r="K138">
        <v>100</v>
      </c>
      <c r="L138">
        <v>1.4925373134328357</v>
      </c>
      <c r="M138">
        <v>0</v>
      </c>
      <c r="N138">
        <v>0</v>
      </c>
      <c r="O138">
        <v>5</v>
      </c>
      <c r="P138">
        <v>0</v>
      </c>
      <c r="Q138">
        <v>1</v>
      </c>
      <c r="R138">
        <f t="shared" si="13"/>
        <v>1.5831391244542177</v>
      </c>
      <c r="S138">
        <f t="shared" si="14"/>
        <v>0.82964863522730914</v>
      </c>
      <c r="T138">
        <f t="shared" si="15"/>
        <v>1</v>
      </c>
      <c r="U138">
        <f t="shared" si="16"/>
        <v>0</v>
      </c>
      <c r="V138">
        <f t="shared" si="17"/>
        <v>0.82964863522730914</v>
      </c>
      <c r="W138">
        <f t="shared" si="18"/>
        <v>0.18675299887281407</v>
      </c>
    </row>
    <row r="139" spans="1:23" x14ac:dyDescent="0.25">
      <c r="A139" t="s">
        <v>257</v>
      </c>
      <c r="B139">
        <v>100</v>
      </c>
      <c r="C139">
        <v>7.0158730158730185</v>
      </c>
      <c r="D139">
        <v>36.607142857142854</v>
      </c>
      <c r="E139">
        <v>50</v>
      </c>
      <c r="F139">
        <v>0</v>
      </c>
      <c r="G139">
        <v>7.6923076923076925</v>
      </c>
      <c r="H139">
        <v>37.5</v>
      </c>
      <c r="I139">
        <v>3.807017543859649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16</v>
      </c>
      <c r="P139">
        <v>1.2999999999999999E-2</v>
      </c>
      <c r="Q139">
        <v>0</v>
      </c>
      <c r="R139">
        <f t="shared" si="13"/>
        <v>-3.2874073386429581</v>
      </c>
      <c r="S139">
        <f t="shared" si="14"/>
        <v>3.6005727206226766E-2</v>
      </c>
      <c r="T139">
        <f t="shared" si="15"/>
        <v>0</v>
      </c>
      <c r="U139">
        <f t="shared" si="16"/>
        <v>0</v>
      </c>
      <c r="V139">
        <f t="shared" si="17"/>
        <v>0.96399427279377325</v>
      </c>
      <c r="W139">
        <f t="shared" si="18"/>
        <v>3.6669925474537207E-2</v>
      </c>
    </row>
    <row r="140" spans="1:23" x14ac:dyDescent="0.25">
      <c r="A140" t="s">
        <v>258</v>
      </c>
      <c r="B140">
        <v>100</v>
      </c>
      <c r="C140">
        <v>9.9206349206349209</v>
      </c>
      <c r="D140">
        <v>39.446428571428569</v>
      </c>
      <c r="E140">
        <v>50</v>
      </c>
      <c r="F140">
        <v>0</v>
      </c>
      <c r="G140">
        <v>7.6923076923076925</v>
      </c>
      <c r="H140">
        <v>87.5</v>
      </c>
      <c r="I140">
        <v>7.0175438596491224</v>
      </c>
      <c r="J140">
        <v>0</v>
      </c>
      <c r="K140">
        <v>0</v>
      </c>
      <c r="L140">
        <v>0</v>
      </c>
      <c r="M140">
        <v>100</v>
      </c>
      <c r="N140">
        <v>0</v>
      </c>
      <c r="O140">
        <v>6.8000000000000007</v>
      </c>
      <c r="P140">
        <v>0</v>
      </c>
      <c r="Q140">
        <v>0</v>
      </c>
      <c r="R140">
        <f t="shared" si="13"/>
        <v>-3.3282586894796458</v>
      </c>
      <c r="S140">
        <f t="shared" si="14"/>
        <v>3.4614371164624382E-2</v>
      </c>
      <c r="T140">
        <f t="shared" si="15"/>
        <v>0</v>
      </c>
      <c r="U140">
        <f t="shared" si="16"/>
        <v>0</v>
      </c>
      <c r="V140">
        <f t="shared" si="17"/>
        <v>0.9653856288353756</v>
      </c>
      <c r="W140">
        <f t="shared" si="18"/>
        <v>3.5227642094662781E-2</v>
      </c>
    </row>
    <row r="141" spans="1:23" x14ac:dyDescent="0.25">
      <c r="A141" t="s">
        <v>259</v>
      </c>
      <c r="B141">
        <v>100</v>
      </c>
      <c r="C141">
        <v>9.9206349206349209</v>
      </c>
      <c r="D141">
        <v>0</v>
      </c>
      <c r="E141">
        <v>50</v>
      </c>
      <c r="F141">
        <v>0</v>
      </c>
      <c r="G141">
        <v>23.076923076923077</v>
      </c>
      <c r="H141">
        <v>87.5</v>
      </c>
      <c r="I141">
        <v>1.7543859649122806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7.1999999999999993</v>
      </c>
      <c r="P141">
        <v>0</v>
      </c>
      <c r="Q141">
        <v>0</v>
      </c>
      <c r="R141">
        <f t="shared" si="13"/>
        <v>-2.7648523117076644</v>
      </c>
      <c r="S141">
        <f t="shared" si="14"/>
        <v>5.9253307539344761E-2</v>
      </c>
      <c r="T141">
        <f t="shared" si="15"/>
        <v>0</v>
      </c>
      <c r="U141">
        <f t="shared" si="16"/>
        <v>0</v>
      </c>
      <c r="V141">
        <f t="shared" si="17"/>
        <v>0.94074669246065523</v>
      </c>
      <c r="W141">
        <f t="shared" si="18"/>
        <v>6.1081365368446057E-2</v>
      </c>
    </row>
    <row r="142" spans="1:23" x14ac:dyDescent="0.25">
      <c r="A142" t="s">
        <v>260</v>
      </c>
      <c r="B142">
        <v>0</v>
      </c>
      <c r="C142">
        <v>11.111111111111111</v>
      </c>
      <c r="D142">
        <v>34.071428571428569</v>
      </c>
      <c r="E142">
        <v>50</v>
      </c>
      <c r="F142">
        <v>0</v>
      </c>
      <c r="G142">
        <v>46.153846153846153</v>
      </c>
      <c r="H142">
        <v>87.5</v>
      </c>
      <c r="I142">
        <v>0.14035087719298248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10</v>
      </c>
      <c r="P142">
        <v>1</v>
      </c>
      <c r="Q142">
        <v>0</v>
      </c>
      <c r="R142">
        <f t="shared" si="13"/>
        <v>-2.4914992972566488</v>
      </c>
      <c r="S142">
        <f t="shared" si="14"/>
        <v>7.6456263667945612E-2</v>
      </c>
      <c r="T142">
        <f t="shared" si="15"/>
        <v>0</v>
      </c>
      <c r="U142">
        <f t="shared" si="16"/>
        <v>0</v>
      </c>
      <c r="V142">
        <f t="shared" si="17"/>
        <v>0.92354373633205444</v>
      </c>
      <c r="W142">
        <f t="shared" si="18"/>
        <v>7.9537121144222289E-2</v>
      </c>
    </row>
    <row r="143" spans="1:23" x14ac:dyDescent="0.25">
      <c r="A143" t="s">
        <v>261</v>
      </c>
      <c r="B143">
        <v>0</v>
      </c>
      <c r="C143">
        <v>17.063492063492063</v>
      </c>
      <c r="D143">
        <v>6.25</v>
      </c>
      <c r="E143">
        <v>100</v>
      </c>
      <c r="F143">
        <v>100</v>
      </c>
      <c r="G143">
        <v>7.6923076923076925</v>
      </c>
      <c r="H143">
        <v>87.5</v>
      </c>
      <c r="I143">
        <v>0.57894736842105265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6.6000000000000005</v>
      </c>
      <c r="P143">
        <v>0</v>
      </c>
      <c r="Q143">
        <v>0</v>
      </c>
      <c r="R143">
        <f t="shared" si="13"/>
        <v>-3.8144281420848438</v>
      </c>
      <c r="S143">
        <f t="shared" si="14"/>
        <v>2.157459379143636E-2</v>
      </c>
      <c r="T143">
        <f t="shared" si="15"/>
        <v>0</v>
      </c>
      <c r="U143">
        <f t="shared" si="16"/>
        <v>0</v>
      </c>
      <c r="V143">
        <f t="shared" si="17"/>
        <v>0.97842540620856366</v>
      </c>
      <c r="W143">
        <f t="shared" si="18"/>
        <v>2.1810727848435879E-2</v>
      </c>
    </row>
    <row r="144" spans="1:23" x14ac:dyDescent="0.25">
      <c r="A144" t="s">
        <v>262</v>
      </c>
      <c r="B144">
        <v>100</v>
      </c>
      <c r="C144">
        <v>30.158730158730158</v>
      </c>
      <c r="D144">
        <v>8.3392857142857135</v>
      </c>
      <c r="E144">
        <v>50</v>
      </c>
      <c r="F144">
        <v>0</v>
      </c>
      <c r="G144">
        <v>23.076923076923077</v>
      </c>
      <c r="H144">
        <v>37.5</v>
      </c>
      <c r="I144">
        <v>20.175438596491226</v>
      </c>
      <c r="J144">
        <v>0</v>
      </c>
      <c r="K144">
        <v>0</v>
      </c>
      <c r="L144">
        <v>0</v>
      </c>
      <c r="M144">
        <v>100</v>
      </c>
      <c r="N144">
        <v>0</v>
      </c>
      <c r="O144">
        <v>14.6</v>
      </c>
      <c r="P144">
        <v>0</v>
      </c>
      <c r="Q144">
        <v>0</v>
      </c>
      <c r="R144">
        <f t="shared" si="13"/>
        <v>-3.0048188684262493</v>
      </c>
      <c r="S144">
        <f t="shared" si="14"/>
        <v>4.7208646966340577E-2</v>
      </c>
      <c r="T144">
        <f t="shared" si="15"/>
        <v>0</v>
      </c>
      <c r="U144">
        <f t="shared" si="16"/>
        <v>0</v>
      </c>
      <c r="V144">
        <f t="shared" si="17"/>
        <v>0.95279135303365947</v>
      </c>
      <c r="W144">
        <f t="shared" si="18"/>
        <v>4.8359336303743769E-2</v>
      </c>
    </row>
    <row r="145" spans="1:23" x14ac:dyDescent="0.25">
      <c r="A145" t="s">
        <v>263</v>
      </c>
      <c r="B145">
        <v>0</v>
      </c>
      <c r="C145">
        <v>60.984126984126988</v>
      </c>
      <c r="D145">
        <v>0</v>
      </c>
      <c r="E145">
        <v>100</v>
      </c>
      <c r="F145">
        <v>100</v>
      </c>
      <c r="G145">
        <v>38.461538461538467</v>
      </c>
      <c r="H145">
        <v>25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f t="shared" si="13"/>
        <v>-4.0227927093059046</v>
      </c>
      <c r="S145">
        <f t="shared" si="14"/>
        <v>1.7588020936178884E-2</v>
      </c>
      <c r="T145">
        <f t="shared" si="15"/>
        <v>0</v>
      </c>
      <c r="U145">
        <f t="shared" si="16"/>
        <v>0</v>
      </c>
      <c r="V145">
        <f t="shared" si="17"/>
        <v>0.98241197906382116</v>
      </c>
      <c r="W145">
        <f t="shared" si="18"/>
        <v>1.774452799114486E-2</v>
      </c>
    </row>
    <row r="146" spans="1:23" x14ac:dyDescent="0.25">
      <c r="A146" t="s">
        <v>264</v>
      </c>
      <c r="B146">
        <v>0</v>
      </c>
      <c r="C146">
        <v>54.634920634920633</v>
      </c>
      <c r="D146">
        <v>4.7678571428571423</v>
      </c>
      <c r="E146">
        <v>50</v>
      </c>
      <c r="F146">
        <v>0</v>
      </c>
      <c r="G146">
        <v>46.153846153846153</v>
      </c>
      <c r="H146">
        <v>75</v>
      </c>
      <c r="I146">
        <v>1.1754385964912282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0.12</v>
      </c>
      <c r="Q146">
        <v>0</v>
      </c>
      <c r="R146">
        <f t="shared" si="13"/>
        <v>-2.9752228046801816</v>
      </c>
      <c r="S146">
        <f t="shared" si="14"/>
        <v>4.855785973994458E-2</v>
      </c>
      <c r="T146">
        <f t="shared" si="15"/>
        <v>0</v>
      </c>
      <c r="U146">
        <f t="shared" si="16"/>
        <v>0</v>
      </c>
      <c r="V146">
        <f t="shared" si="17"/>
        <v>0.95144214026005547</v>
      </c>
      <c r="W146">
        <f t="shared" si="18"/>
        <v>4.9776403070117416E-2</v>
      </c>
    </row>
    <row r="147" spans="1:23" x14ac:dyDescent="0.25">
      <c r="A147" t="s">
        <v>265</v>
      </c>
      <c r="B147">
        <v>0</v>
      </c>
      <c r="C147">
        <v>10.587301587301589</v>
      </c>
      <c r="D147">
        <v>37.5</v>
      </c>
      <c r="E147">
        <v>100</v>
      </c>
      <c r="F147">
        <v>100</v>
      </c>
      <c r="G147">
        <v>100</v>
      </c>
      <c r="H147">
        <v>37.5</v>
      </c>
      <c r="I147">
        <v>0</v>
      </c>
      <c r="J147">
        <v>0</v>
      </c>
      <c r="K147">
        <v>0</v>
      </c>
      <c r="L147">
        <v>0</v>
      </c>
      <c r="M147">
        <v>100</v>
      </c>
      <c r="N147">
        <v>0</v>
      </c>
      <c r="O147">
        <v>7.7</v>
      </c>
      <c r="P147">
        <v>3.2000000000000001E-2</v>
      </c>
      <c r="Q147">
        <v>0</v>
      </c>
      <c r="R147">
        <f t="shared" si="13"/>
        <v>-3.8740652958957726</v>
      </c>
      <c r="S147">
        <f t="shared" si="14"/>
        <v>2.0350980015670223E-2</v>
      </c>
      <c r="T147">
        <f t="shared" si="15"/>
        <v>0</v>
      </c>
      <c r="U147">
        <f t="shared" si="16"/>
        <v>0</v>
      </c>
      <c r="V147">
        <f t="shared" si="17"/>
        <v>0.97964901998432974</v>
      </c>
      <c r="W147">
        <f t="shared" si="18"/>
        <v>2.0560914339127826E-2</v>
      </c>
    </row>
    <row r="148" spans="1:23" x14ac:dyDescent="0.25">
      <c r="A148" t="s">
        <v>267</v>
      </c>
      <c r="B148">
        <v>100</v>
      </c>
      <c r="C148">
        <v>5.2857142857142829</v>
      </c>
      <c r="D148">
        <v>0.3035714285714286</v>
      </c>
      <c r="E148">
        <v>100</v>
      </c>
      <c r="F148">
        <v>100</v>
      </c>
      <c r="G148">
        <v>7.6923076923076925</v>
      </c>
      <c r="H148">
        <v>87.5</v>
      </c>
      <c r="I148">
        <v>0.14035087719298248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7.0000000000000009</v>
      </c>
      <c r="P148">
        <v>0.72199999999999998</v>
      </c>
      <c r="Q148">
        <v>0</v>
      </c>
      <c r="R148">
        <f t="shared" si="13"/>
        <v>-3.3040615872269425</v>
      </c>
      <c r="S148">
        <f t="shared" si="14"/>
        <v>3.5432115478173092E-2</v>
      </c>
      <c r="T148">
        <f t="shared" si="15"/>
        <v>0</v>
      </c>
      <c r="U148">
        <f t="shared" si="16"/>
        <v>0</v>
      </c>
      <c r="V148">
        <f t="shared" si="17"/>
        <v>0.96456788452182696</v>
      </c>
      <c r="W148">
        <f t="shared" si="18"/>
        <v>3.6075065990446874E-2</v>
      </c>
    </row>
    <row r="149" spans="1:23" x14ac:dyDescent="0.25">
      <c r="A149" t="s">
        <v>268</v>
      </c>
      <c r="B149">
        <v>100</v>
      </c>
      <c r="C149">
        <v>7.2698412698412662</v>
      </c>
      <c r="D149">
        <v>4.3214285714285712</v>
      </c>
      <c r="E149">
        <v>100</v>
      </c>
      <c r="F149">
        <v>100</v>
      </c>
      <c r="G149">
        <v>30.76923076923077</v>
      </c>
      <c r="H149">
        <v>12.5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5</v>
      </c>
      <c r="P149">
        <v>0</v>
      </c>
      <c r="Q149">
        <v>0</v>
      </c>
      <c r="R149">
        <f t="shared" si="13"/>
        <v>-3.6052267464324599</v>
      </c>
      <c r="S149">
        <f t="shared" si="14"/>
        <v>2.6462009542407593E-2</v>
      </c>
      <c r="T149">
        <f t="shared" si="15"/>
        <v>0</v>
      </c>
      <c r="U149">
        <f t="shared" si="16"/>
        <v>0</v>
      </c>
      <c r="V149">
        <f t="shared" si="17"/>
        <v>0.97353799045759237</v>
      </c>
      <c r="W149">
        <f t="shared" si="18"/>
        <v>2.6818430321572179E-2</v>
      </c>
    </row>
    <row r="150" spans="1:23" x14ac:dyDescent="0.25">
      <c r="A150" t="s">
        <v>270</v>
      </c>
      <c r="B150">
        <v>100</v>
      </c>
      <c r="C150">
        <v>72.888888888888886</v>
      </c>
      <c r="D150">
        <v>5.5</v>
      </c>
      <c r="E150">
        <v>50</v>
      </c>
      <c r="F150">
        <v>0</v>
      </c>
      <c r="G150">
        <v>76.923076923076934</v>
      </c>
      <c r="H150">
        <v>87.5</v>
      </c>
      <c r="I150">
        <v>0.43859649122807015</v>
      </c>
      <c r="J150">
        <v>100</v>
      </c>
      <c r="K150">
        <v>0</v>
      </c>
      <c r="L150">
        <v>0</v>
      </c>
      <c r="M150">
        <v>100</v>
      </c>
      <c r="N150">
        <v>0</v>
      </c>
      <c r="O150">
        <v>13</v>
      </c>
      <c r="P150">
        <v>0</v>
      </c>
      <c r="Q150">
        <v>1</v>
      </c>
      <c r="R150">
        <f t="shared" si="13"/>
        <v>-0.10595175405274482</v>
      </c>
      <c r="S150">
        <f t="shared" si="14"/>
        <v>0.47353681267010089</v>
      </c>
      <c r="T150">
        <f t="shared" si="15"/>
        <v>0</v>
      </c>
      <c r="U150">
        <f t="shared" si="16"/>
        <v>1</v>
      </c>
      <c r="V150">
        <f t="shared" si="17"/>
        <v>0.47353681267010089</v>
      </c>
      <c r="W150">
        <f t="shared" si="18"/>
        <v>0.74752562350667251</v>
      </c>
    </row>
    <row r="151" spans="1:23" x14ac:dyDescent="0.25">
      <c r="A151" t="s">
        <v>271</v>
      </c>
      <c r="B151">
        <v>100</v>
      </c>
      <c r="C151">
        <v>6.746031746031746</v>
      </c>
      <c r="D151">
        <v>0.5892857142857143</v>
      </c>
      <c r="E151">
        <v>50</v>
      </c>
      <c r="F151">
        <v>0</v>
      </c>
      <c r="G151">
        <v>76.923076923076934</v>
      </c>
      <c r="H151">
        <v>62.5</v>
      </c>
      <c r="I151">
        <v>0.73684210526315785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10</v>
      </c>
      <c r="P151">
        <v>0.04</v>
      </c>
      <c r="Q151">
        <v>1</v>
      </c>
      <c r="R151">
        <f t="shared" si="13"/>
        <v>-2.5287388281431715</v>
      </c>
      <c r="S151">
        <f t="shared" si="14"/>
        <v>7.3867878799263015E-2</v>
      </c>
      <c r="T151">
        <f t="shared" si="15"/>
        <v>0</v>
      </c>
      <c r="U151">
        <f t="shared" si="16"/>
        <v>1</v>
      </c>
      <c r="V151">
        <f t="shared" si="17"/>
        <v>7.3867878799263015E-2</v>
      </c>
      <c r="W151">
        <f t="shared" si="18"/>
        <v>2.6054772031744409</v>
      </c>
    </row>
    <row r="152" spans="1:23" x14ac:dyDescent="0.25">
      <c r="A152" t="s">
        <v>272</v>
      </c>
      <c r="B152">
        <v>100</v>
      </c>
      <c r="C152">
        <v>29.49206349206349</v>
      </c>
      <c r="D152">
        <v>8.9285714285714288</v>
      </c>
      <c r="E152">
        <v>50</v>
      </c>
      <c r="F152">
        <v>0</v>
      </c>
      <c r="G152">
        <v>7.6923076923076925</v>
      </c>
      <c r="H152">
        <v>87.5</v>
      </c>
      <c r="I152">
        <v>4.3859649122807012</v>
      </c>
      <c r="J152">
        <v>0</v>
      </c>
      <c r="K152">
        <v>0</v>
      </c>
      <c r="L152">
        <v>0</v>
      </c>
      <c r="M152">
        <v>100</v>
      </c>
      <c r="N152">
        <v>0</v>
      </c>
      <c r="O152">
        <v>14.000000000000002</v>
      </c>
      <c r="P152">
        <v>0</v>
      </c>
      <c r="Q152">
        <v>0</v>
      </c>
      <c r="R152">
        <f t="shared" si="13"/>
        <v>-3.5747811966357643</v>
      </c>
      <c r="S152">
        <f t="shared" si="14"/>
        <v>2.7257751690307523E-2</v>
      </c>
      <c r="T152">
        <f t="shared" si="15"/>
        <v>0</v>
      </c>
      <c r="U152">
        <f t="shared" si="16"/>
        <v>0</v>
      </c>
      <c r="V152">
        <f t="shared" si="17"/>
        <v>0.97274224830969247</v>
      </c>
      <c r="W152">
        <f t="shared" si="18"/>
        <v>2.763613599045656E-2</v>
      </c>
    </row>
    <row r="153" spans="1:23" x14ac:dyDescent="0.25">
      <c r="A153" t="s">
        <v>273</v>
      </c>
      <c r="B153">
        <v>100</v>
      </c>
      <c r="C153">
        <v>6.8730158730158699</v>
      </c>
      <c r="D153">
        <v>24.107142857142858</v>
      </c>
      <c r="E153">
        <v>100</v>
      </c>
      <c r="F153">
        <v>100</v>
      </c>
      <c r="G153">
        <v>69.230769230769226</v>
      </c>
      <c r="H153">
        <v>87.5</v>
      </c>
      <c r="I153">
        <v>0.14035087719298248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7.0000000000000009</v>
      </c>
      <c r="P153">
        <v>0</v>
      </c>
      <c r="Q153">
        <v>0</v>
      </c>
      <c r="R153">
        <f t="shared" si="13"/>
        <v>-3.5783641795402454</v>
      </c>
      <c r="S153">
        <f t="shared" si="14"/>
        <v>2.7162910480738604E-2</v>
      </c>
      <c r="T153">
        <f t="shared" si="15"/>
        <v>0</v>
      </c>
      <c r="U153">
        <f t="shared" si="16"/>
        <v>0</v>
      </c>
      <c r="V153">
        <f t="shared" si="17"/>
        <v>0.9728370895192614</v>
      </c>
      <c r="W153">
        <f t="shared" si="18"/>
        <v>2.7538641935292624E-2</v>
      </c>
    </row>
    <row r="154" spans="1:23" x14ac:dyDescent="0.25">
      <c r="A154" t="s">
        <v>274</v>
      </c>
      <c r="B154">
        <v>100</v>
      </c>
      <c r="C154">
        <v>38.888888888888893</v>
      </c>
      <c r="D154">
        <v>36.160714285714285</v>
      </c>
      <c r="E154">
        <v>100</v>
      </c>
      <c r="F154">
        <v>100</v>
      </c>
      <c r="G154">
        <v>61.53846153846154</v>
      </c>
      <c r="H154">
        <v>87.5</v>
      </c>
      <c r="I154">
        <v>0.43859649122807015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8</v>
      </c>
      <c r="P154">
        <v>0</v>
      </c>
      <c r="Q154">
        <v>0</v>
      </c>
      <c r="R154">
        <f t="shared" si="13"/>
        <v>-4.1388166217993438</v>
      </c>
      <c r="S154">
        <f t="shared" si="14"/>
        <v>1.5691555261864949E-2</v>
      </c>
      <c r="T154">
        <f t="shared" si="15"/>
        <v>0</v>
      </c>
      <c r="U154">
        <f t="shared" si="16"/>
        <v>0</v>
      </c>
      <c r="V154">
        <f t="shared" si="17"/>
        <v>0.98430844473813506</v>
      </c>
      <c r="W154">
        <f t="shared" si="18"/>
        <v>1.581597094850578E-2</v>
      </c>
    </row>
    <row r="155" spans="1:23" x14ac:dyDescent="0.25">
      <c r="A155" t="s">
        <v>275</v>
      </c>
      <c r="B155">
        <v>100</v>
      </c>
      <c r="C155">
        <v>26.857142857142858</v>
      </c>
      <c r="D155">
        <v>8.9285714285714288</v>
      </c>
      <c r="E155">
        <v>50</v>
      </c>
      <c r="F155">
        <v>0</v>
      </c>
      <c r="G155">
        <v>15.384615384615385</v>
      </c>
      <c r="H155">
        <v>37.5</v>
      </c>
      <c r="I155">
        <v>7.8947368421052628</v>
      </c>
      <c r="J155">
        <v>0</v>
      </c>
      <c r="K155">
        <v>0</v>
      </c>
      <c r="L155">
        <v>0</v>
      </c>
      <c r="M155">
        <v>100</v>
      </c>
      <c r="N155">
        <v>100</v>
      </c>
      <c r="O155">
        <v>17</v>
      </c>
      <c r="P155">
        <v>0</v>
      </c>
      <c r="Q155">
        <v>0</v>
      </c>
      <c r="R155">
        <f t="shared" si="13"/>
        <v>-3.4629987873323644</v>
      </c>
      <c r="S155">
        <f t="shared" si="14"/>
        <v>3.0383563259067561E-2</v>
      </c>
      <c r="T155">
        <f t="shared" si="15"/>
        <v>0</v>
      </c>
      <c r="U155">
        <f t="shared" si="16"/>
        <v>0</v>
      </c>
      <c r="V155">
        <f t="shared" si="17"/>
        <v>0.96961643674093245</v>
      </c>
      <c r="W155">
        <f t="shared" si="18"/>
        <v>3.0854711726476983E-2</v>
      </c>
    </row>
    <row r="156" spans="1:23" x14ac:dyDescent="0.25">
      <c r="A156" t="s">
        <v>42</v>
      </c>
      <c r="B156">
        <v>100</v>
      </c>
      <c r="C156">
        <v>24.603174603174601</v>
      </c>
      <c r="D156">
        <v>52.821428571428562</v>
      </c>
      <c r="E156">
        <v>50</v>
      </c>
      <c r="F156">
        <v>0</v>
      </c>
      <c r="G156">
        <v>0</v>
      </c>
      <c r="H156">
        <v>87.5</v>
      </c>
      <c r="I156">
        <v>17.684210526315788</v>
      </c>
      <c r="J156">
        <v>100</v>
      </c>
      <c r="K156">
        <v>100</v>
      </c>
      <c r="L156">
        <v>7.4626865671641784</v>
      </c>
      <c r="M156">
        <v>100</v>
      </c>
      <c r="N156">
        <v>0</v>
      </c>
      <c r="O156">
        <v>8.4</v>
      </c>
      <c r="P156">
        <v>0</v>
      </c>
      <c r="Q156">
        <v>1</v>
      </c>
      <c r="R156">
        <f t="shared" si="13"/>
        <v>1.3951366149443807</v>
      </c>
      <c r="S156">
        <f t="shared" si="14"/>
        <v>0.80141100847005675</v>
      </c>
      <c r="T156">
        <f t="shared" si="15"/>
        <v>1</v>
      </c>
      <c r="U156">
        <f t="shared" si="16"/>
        <v>0</v>
      </c>
      <c r="V156">
        <f t="shared" si="17"/>
        <v>0.80141100847005675</v>
      </c>
      <c r="W156">
        <f t="shared" si="18"/>
        <v>0.22138134432582751</v>
      </c>
    </row>
    <row r="157" spans="1:23" x14ac:dyDescent="0.25">
      <c r="A157" t="s">
        <v>276</v>
      </c>
      <c r="B157">
        <v>100</v>
      </c>
      <c r="C157">
        <v>7.6666666666666634</v>
      </c>
      <c r="D157">
        <v>20.392857142857142</v>
      </c>
      <c r="E157">
        <v>50</v>
      </c>
      <c r="F157">
        <v>0</v>
      </c>
      <c r="G157">
        <v>23.076923076923077</v>
      </c>
      <c r="H157">
        <v>87.5</v>
      </c>
      <c r="I157">
        <v>1.8947368421052633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6</v>
      </c>
      <c r="P157">
        <v>0</v>
      </c>
      <c r="Q157">
        <v>0</v>
      </c>
      <c r="R157">
        <f t="shared" si="13"/>
        <v>-2.8779562258520501</v>
      </c>
      <c r="S157">
        <f t="shared" si="14"/>
        <v>5.3254085549421119E-2</v>
      </c>
      <c r="T157">
        <f t="shared" si="15"/>
        <v>0</v>
      </c>
      <c r="U157">
        <f t="shared" si="16"/>
        <v>0</v>
      </c>
      <c r="V157">
        <f t="shared" si="17"/>
        <v>0.94674591445057887</v>
      </c>
      <c r="W157">
        <f t="shared" si="18"/>
        <v>5.4724527550891862E-2</v>
      </c>
    </row>
    <row r="158" spans="1:23" x14ac:dyDescent="0.25">
      <c r="A158" t="s">
        <v>277</v>
      </c>
      <c r="B158">
        <v>0</v>
      </c>
      <c r="C158">
        <v>8.6031746031746064</v>
      </c>
      <c r="D158">
        <v>19.339285714285715</v>
      </c>
      <c r="E158">
        <v>50</v>
      </c>
      <c r="F158">
        <v>0</v>
      </c>
      <c r="G158">
        <v>46.153846153846153</v>
      </c>
      <c r="H158">
        <v>37.5</v>
      </c>
      <c r="I158">
        <v>1.0175438596491229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4</v>
      </c>
      <c r="P158">
        <v>0.48399999999999999</v>
      </c>
      <c r="Q158">
        <v>0</v>
      </c>
      <c r="R158">
        <f t="shared" si="13"/>
        <v>-2.4494360653923684</v>
      </c>
      <c r="S158">
        <f t="shared" si="14"/>
        <v>7.9479798413186031E-2</v>
      </c>
      <c r="T158">
        <f t="shared" si="15"/>
        <v>0</v>
      </c>
      <c r="U158">
        <f t="shared" si="16"/>
        <v>0</v>
      </c>
      <c r="V158">
        <f t="shared" si="17"/>
        <v>0.92052020158681391</v>
      </c>
      <c r="W158">
        <f t="shared" si="18"/>
        <v>8.2816332230631964E-2</v>
      </c>
    </row>
    <row r="159" spans="1:23" x14ac:dyDescent="0.25">
      <c r="A159" t="s">
        <v>278</v>
      </c>
      <c r="B159">
        <v>0</v>
      </c>
      <c r="C159">
        <v>7.0158730158730185</v>
      </c>
      <c r="D159">
        <v>35.714285714285715</v>
      </c>
      <c r="E159">
        <v>100</v>
      </c>
      <c r="F159">
        <v>100</v>
      </c>
      <c r="G159">
        <v>76.923076923076934</v>
      </c>
      <c r="H159">
        <v>37.5</v>
      </c>
      <c r="I159">
        <v>0.57894736842105265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17</v>
      </c>
      <c r="P159">
        <v>0</v>
      </c>
      <c r="Q159">
        <v>0</v>
      </c>
      <c r="R159">
        <f t="shared" si="13"/>
        <v>-3.8413226979143102</v>
      </c>
      <c r="S159">
        <f t="shared" si="14"/>
        <v>2.1014118537348775E-2</v>
      </c>
      <c r="T159">
        <f t="shared" si="15"/>
        <v>0</v>
      </c>
      <c r="U159">
        <f t="shared" si="16"/>
        <v>0</v>
      </c>
      <c r="V159">
        <f t="shared" si="17"/>
        <v>0.9789858814626512</v>
      </c>
      <c r="W159">
        <f t="shared" si="18"/>
        <v>2.1238057942080422E-2</v>
      </c>
    </row>
    <row r="160" spans="1:23" x14ac:dyDescent="0.25">
      <c r="A160" t="s">
        <v>279</v>
      </c>
      <c r="B160">
        <v>100</v>
      </c>
      <c r="C160">
        <v>3.9682539682539679</v>
      </c>
      <c r="D160">
        <v>2.9821428571428572</v>
      </c>
      <c r="E160">
        <v>50</v>
      </c>
      <c r="F160">
        <v>0</v>
      </c>
      <c r="G160">
        <v>69.230769230769226</v>
      </c>
      <c r="H160">
        <v>87.5</v>
      </c>
      <c r="I160">
        <v>0.2982456140350877</v>
      </c>
      <c r="J160">
        <v>100</v>
      </c>
      <c r="K160">
        <v>0</v>
      </c>
      <c r="L160">
        <v>0</v>
      </c>
      <c r="M160">
        <v>0</v>
      </c>
      <c r="N160">
        <v>100</v>
      </c>
      <c r="O160">
        <v>10</v>
      </c>
      <c r="P160">
        <v>0</v>
      </c>
      <c r="Q160">
        <v>0</v>
      </c>
      <c r="R160">
        <f t="shared" si="13"/>
        <v>1.1428822351016654</v>
      </c>
      <c r="S160">
        <f t="shared" si="14"/>
        <v>0.75820842774363173</v>
      </c>
      <c r="T160">
        <f t="shared" si="15"/>
        <v>1</v>
      </c>
      <c r="U160">
        <f t="shared" si="16"/>
        <v>1</v>
      </c>
      <c r="V160">
        <f t="shared" si="17"/>
        <v>0.24179157225636827</v>
      </c>
      <c r="W160">
        <f t="shared" si="18"/>
        <v>1.4196791956008916</v>
      </c>
    </row>
    <row r="161" spans="1:23" x14ac:dyDescent="0.25">
      <c r="A161" t="s">
        <v>280</v>
      </c>
      <c r="B161">
        <v>100</v>
      </c>
      <c r="C161">
        <v>11.77777777777778</v>
      </c>
      <c r="D161">
        <v>3.125</v>
      </c>
      <c r="E161">
        <v>100</v>
      </c>
      <c r="F161">
        <v>100</v>
      </c>
      <c r="G161">
        <v>7.6923076923076925</v>
      </c>
      <c r="H161">
        <v>37.5</v>
      </c>
      <c r="I161">
        <v>0.8771929824561403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14.000000000000002</v>
      </c>
      <c r="P161">
        <v>0.20400000000000001</v>
      </c>
      <c r="Q161">
        <v>0</v>
      </c>
      <c r="R161">
        <f t="shared" si="13"/>
        <v>-3.85129784380596</v>
      </c>
      <c r="S161">
        <f t="shared" si="14"/>
        <v>2.0809882121257214E-2</v>
      </c>
      <c r="T161">
        <f t="shared" si="15"/>
        <v>0</v>
      </c>
      <c r="U161">
        <f t="shared" si="16"/>
        <v>0</v>
      </c>
      <c r="V161">
        <f t="shared" si="17"/>
        <v>0.97919011787874277</v>
      </c>
      <c r="W161">
        <f t="shared" si="18"/>
        <v>2.1029459310598009E-2</v>
      </c>
    </row>
    <row r="162" spans="1:23" x14ac:dyDescent="0.25">
      <c r="A162" t="s">
        <v>281</v>
      </c>
      <c r="B162">
        <v>100</v>
      </c>
      <c r="C162">
        <v>16.142857142857146</v>
      </c>
      <c r="D162">
        <v>2.089285714285714</v>
      </c>
      <c r="E162">
        <v>100</v>
      </c>
      <c r="F162">
        <v>100</v>
      </c>
      <c r="G162">
        <v>15.384615384615385</v>
      </c>
      <c r="H162">
        <v>37.5</v>
      </c>
      <c r="I162">
        <v>0.43859649122807015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12</v>
      </c>
      <c r="P162">
        <v>1E-3</v>
      </c>
      <c r="Q162">
        <v>0</v>
      </c>
      <c r="R162">
        <f t="shared" si="13"/>
        <v>-3.9283642630849416</v>
      </c>
      <c r="S162">
        <f t="shared" si="14"/>
        <v>1.9296162696489427E-2</v>
      </c>
      <c r="T162">
        <f t="shared" si="15"/>
        <v>0</v>
      </c>
      <c r="U162">
        <f t="shared" si="16"/>
        <v>0</v>
      </c>
      <c r="V162">
        <f t="shared" si="17"/>
        <v>0.98070383730351063</v>
      </c>
      <c r="W162">
        <f t="shared" si="18"/>
        <v>1.9484763770562432E-2</v>
      </c>
    </row>
    <row r="163" spans="1:23" x14ac:dyDescent="0.25">
      <c r="A163" t="s">
        <v>283</v>
      </c>
      <c r="B163">
        <v>0</v>
      </c>
      <c r="C163">
        <v>4.3650793650793647</v>
      </c>
      <c r="D163">
        <v>4.4642857142857144</v>
      </c>
      <c r="E163">
        <v>50</v>
      </c>
      <c r="F163">
        <v>0</v>
      </c>
      <c r="G163">
        <v>76.923076923076934</v>
      </c>
      <c r="H163">
        <v>87.5</v>
      </c>
      <c r="I163">
        <v>0.8771929824561403</v>
      </c>
      <c r="J163">
        <v>0</v>
      </c>
      <c r="K163">
        <v>100</v>
      </c>
      <c r="L163">
        <v>1.4925373134328357</v>
      </c>
      <c r="M163">
        <v>0</v>
      </c>
      <c r="N163">
        <v>0</v>
      </c>
      <c r="O163">
        <v>5.4</v>
      </c>
      <c r="P163">
        <v>9.8000000000000004E-2</v>
      </c>
      <c r="Q163">
        <v>0</v>
      </c>
      <c r="R163">
        <f t="shared" si="13"/>
        <v>-1.7348485784625129</v>
      </c>
      <c r="S163">
        <f t="shared" si="14"/>
        <v>0.14996844354200731</v>
      </c>
      <c r="T163">
        <f t="shared" si="15"/>
        <v>0</v>
      </c>
      <c r="U163">
        <f t="shared" si="16"/>
        <v>0</v>
      </c>
      <c r="V163">
        <f t="shared" si="17"/>
        <v>0.85003155645799267</v>
      </c>
      <c r="W163">
        <f t="shared" si="18"/>
        <v>0.16248180494220249</v>
      </c>
    </row>
    <row r="164" spans="1:23" x14ac:dyDescent="0.25">
      <c r="A164" t="s">
        <v>43</v>
      </c>
      <c r="B164">
        <v>100</v>
      </c>
      <c r="C164">
        <v>44.841269841269842</v>
      </c>
      <c r="D164">
        <v>34.964285714285708</v>
      </c>
      <c r="E164">
        <v>50</v>
      </c>
      <c r="F164">
        <v>0</v>
      </c>
      <c r="G164">
        <v>100</v>
      </c>
      <c r="H164">
        <v>37.5</v>
      </c>
      <c r="I164">
        <v>27.92982456140351</v>
      </c>
      <c r="J164">
        <v>100</v>
      </c>
      <c r="K164">
        <v>100</v>
      </c>
      <c r="L164">
        <v>11.940298507462686</v>
      </c>
      <c r="M164">
        <v>0</v>
      </c>
      <c r="N164">
        <v>0</v>
      </c>
      <c r="O164">
        <v>0</v>
      </c>
      <c r="P164">
        <v>0</v>
      </c>
      <c r="Q164">
        <v>1</v>
      </c>
      <c r="R164">
        <f t="shared" si="13"/>
        <v>3.024755601324709</v>
      </c>
      <c r="S164">
        <f t="shared" si="14"/>
        <v>0.95368005518180454</v>
      </c>
      <c r="T164">
        <f t="shared" si="15"/>
        <v>1</v>
      </c>
      <c r="U164">
        <f t="shared" si="16"/>
        <v>0</v>
      </c>
      <c r="V164">
        <f t="shared" si="17"/>
        <v>0.95368005518180454</v>
      </c>
      <c r="W164">
        <f t="shared" si="18"/>
        <v>4.742703571042154E-2</v>
      </c>
    </row>
    <row r="165" spans="1:23" x14ac:dyDescent="0.25">
      <c r="A165" t="s">
        <v>286</v>
      </c>
      <c r="B165">
        <v>100</v>
      </c>
      <c r="C165">
        <v>25</v>
      </c>
      <c r="D165">
        <v>2.0714285714285712</v>
      </c>
      <c r="E165">
        <v>50</v>
      </c>
      <c r="F165">
        <v>0</v>
      </c>
      <c r="G165">
        <v>92.307692307692307</v>
      </c>
      <c r="H165">
        <v>87.5</v>
      </c>
      <c r="I165">
        <v>1.0175438596491229</v>
      </c>
      <c r="J165">
        <v>0</v>
      </c>
      <c r="K165">
        <v>100</v>
      </c>
      <c r="L165">
        <v>1.4925373134328357</v>
      </c>
      <c r="M165">
        <v>0</v>
      </c>
      <c r="N165">
        <v>0</v>
      </c>
      <c r="O165">
        <v>17</v>
      </c>
      <c r="P165">
        <v>2.8029999999999999</v>
      </c>
      <c r="Q165">
        <v>0</v>
      </c>
      <c r="R165">
        <f t="shared" si="13"/>
        <v>-0.77972651569697771</v>
      </c>
      <c r="S165">
        <f t="shared" si="14"/>
        <v>0.31437883118345039</v>
      </c>
      <c r="T165">
        <f t="shared" si="15"/>
        <v>0</v>
      </c>
      <c r="U165">
        <f t="shared" si="16"/>
        <v>0</v>
      </c>
      <c r="V165">
        <f t="shared" si="17"/>
        <v>0.68562116881654966</v>
      </c>
      <c r="W165">
        <f t="shared" si="18"/>
        <v>0.37743003583837353</v>
      </c>
    </row>
    <row r="166" spans="1:23" x14ac:dyDescent="0.25">
      <c r="A166" t="s">
        <v>287</v>
      </c>
      <c r="B166">
        <v>100</v>
      </c>
      <c r="C166">
        <v>8.0634920634920597</v>
      </c>
      <c r="D166">
        <v>1.482142857142857</v>
      </c>
      <c r="E166">
        <v>100</v>
      </c>
      <c r="F166">
        <v>100</v>
      </c>
      <c r="G166">
        <v>7.6923076923076925</v>
      </c>
      <c r="H166">
        <v>87.5</v>
      </c>
      <c r="I166">
        <v>0.57894736842105265</v>
      </c>
      <c r="J166">
        <v>0</v>
      </c>
      <c r="K166">
        <v>100</v>
      </c>
      <c r="L166">
        <v>1.4925373134328357</v>
      </c>
      <c r="M166">
        <v>0</v>
      </c>
      <c r="N166">
        <v>0</v>
      </c>
      <c r="O166">
        <v>10</v>
      </c>
      <c r="P166">
        <v>1E-3</v>
      </c>
      <c r="Q166">
        <v>0</v>
      </c>
      <c r="R166">
        <f t="shared" si="13"/>
        <v>-3.1991691510957017</v>
      </c>
      <c r="S166">
        <f t="shared" si="14"/>
        <v>3.919700108491303E-2</v>
      </c>
      <c r="T166">
        <f t="shared" si="15"/>
        <v>0</v>
      </c>
      <c r="U166">
        <f t="shared" si="16"/>
        <v>0</v>
      </c>
      <c r="V166">
        <f t="shared" si="17"/>
        <v>0.96080299891508703</v>
      </c>
      <c r="W166">
        <f t="shared" si="18"/>
        <v>3.9985886952409455E-2</v>
      </c>
    </row>
    <row r="167" spans="1:23" x14ac:dyDescent="0.25">
      <c r="A167" t="s">
        <v>288</v>
      </c>
      <c r="B167">
        <v>0</v>
      </c>
      <c r="C167">
        <v>12.698412698412698</v>
      </c>
      <c r="D167">
        <v>6.25</v>
      </c>
      <c r="E167">
        <v>100</v>
      </c>
      <c r="F167">
        <v>100</v>
      </c>
      <c r="G167">
        <v>53.846153846153847</v>
      </c>
      <c r="H167">
        <v>50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8</v>
      </c>
      <c r="P167">
        <v>0</v>
      </c>
      <c r="Q167">
        <v>0</v>
      </c>
      <c r="R167">
        <f t="shared" si="13"/>
        <v>-3.5770299493760307</v>
      </c>
      <c r="S167">
        <f t="shared" si="14"/>
        <v>2.7198189880210617E-2</v>
      </c>
      <c r="T167">
        <f t="shared" si="15"/>
        <v>0</v>
      </c>
      <c r="U167">
        <f t="shared" si="16"/>
        <v>0</v>
      </c>
      <c r="V167">
        <f t="shared" si="17"/>
        <v>0.97280181011978939</v>
      </c>
      <c r="W167">
        <f t="shared" si="18"/>
        <v>2.7574907040274255E-2</v>
      </c>
    </row>
    <row r="168" spans="1:23" x14ac:dyDescent="0.25">
      <c r="A168" t="s">
        <v>289</v>
      </c>
      <c r="B168">
        <v>100</v>
      </c>
      <c r="C168">
        <v>14.682539682539684</v>
      </c>
      <c r="D168">
        <v>2.6785714285714284</v>
      </c>
      <c r="E168">
        <v>50</v>
      </c>
      <c r="F168">
        <v>0</v>
      </c>
      <c r="G168">
        <v>69.230769230769226</v>
      </c>
      <c r="H168">
        <v>87.5</v>
      </c>
      <c r="I168">
        <v>1.7543859649122806</v>
      </c>
      <c r="J168">
        <v>0</v>
      </c>
      <c r="K168">
        <v>0</v>
      </c>
      <c r="L168">
        <v>0</v>
      </c>
      <c r="M168">
        <v>100</v>
      </c>
      <c r="N168">
        <v>100</v>
      </c>
      <c r="O168">
        <v>16</v>
      </c>
      <c r="P168">
        <v>0</v>
      </c>
      <c r="Q168">
        <v>0</v>
      </c>
      <c r="R168">
        <f t="shared" si="13"/>
        <v>-3.1249617645157963</v>
      </c>
      <c r="S168">
        <f t="shared" si="14"/>
        <v>4.2089269457813404E-2</v>
      </c>
      <c r="T168">
        <f t="shared" si="15"/>
        <v>0</v>
      </c>
      <c r="U168">
        <f t="shared" si="16"/>
        <v>0</v>
      </c>
      <c r="V168">
        <f t="shared" si="17"/>
        <v>0.95791073054218656</v>
      </c>
      <c r="W168">
        <f t="shared" si="18"/>
        <v>4.3000688503214375E-2</v>
      </c>
    </row>
    <row r="169" spans="1:23" x14ac:dyDescent="0.25">
      <c r="A169" t="s">
        <v>290</v>
      </c>
      <c r="B169">
        <v>0</v>
      </c>
      <c r="C169">
        <v>7.1428571428571423</v>
      </c>
      <c r="D169">
        <v>35.714285714285715</v>
      </c>
      <c r="E169">
        <v>50</v>
      </c>
      <c r="F169">
        <v>0</v>
      </c>
      <c r="G169">
        <v>92.307692307692307</v>
      </c>
      <c r="H169">
        <v>87.5</v>
      </c>
      <c r="I169">
        <v>3.5087719298245612</v>
      </c>
      <c r="J169">
        <v>0</v>
      </c>
      <c r="K169">
        <v>100</v>
      </c>
      <c r="L169">
        <v>1.4925373134328357</v>
      </c>
      <c r="M169">
        <v>0</v>
      </c>
      <c r="N169">
        <v>0</v>
      </c>
      <c r="O169">
        <v>6</v>
      </c>
      <c r="P169">
        <v>1E-3</v>
      </c>
      <c r="Q169">
        <v>0</v>
      </c>
      <c r="R169">
        <f t="shared" si="13"/>
        <v>-1.9340912414931362</v>
      </c>
      <c r="S169">
        <f t="shared" si="14"/>
        <v>0.12629843267107366</v>
      </c>
      <c r="T169">
        <f t="shared" si="15"/>
        <v>0</v>
      </c>
      <c r="U169">
        <f t="shared" si="16"/>
        <v>0</v>
      </c>
      <c r="V169">
        <f t="shared" si="17"/>
        <v>0.87370156732892634</v>
      </c>
      <c r="W169">
        <f t="shared" si="18"/>
        <v>0.13501641778141818</v>
      </c>
    </row>
    <row r="170" spans="1:23" x14ac:dyDescent="0.25">
      <c r="A170" t="s">
        <v>292</v>
      </c>
      <c r="B170">
        <v>100</v>
      </c>
      <c r="C170">
        <v>34.920634920634917</v>
      </c>
      <c r="D170">
        <v>8.625</v>
      </c>
      <c r="E170">
        <v>50</v>
      </c>
      <c r="F170">
        <v>0</v>
      </c>
      <c r="G170">
        <v>92.307692307692307</v>
      </c>
      <c r="H170">
        <v>87.5</v>
      </c>
      <c r="I170">
        <v>0.43859649122807015</v>
      </c>
      <c r="J170">
        <v>0</v>
      </c>
      <c r="K170">
        <v>100</v>
      </c>
      <c r="L170">
        <v>2.9850746268656714</v>
      </c>
      <c r="M170">
        <v>0</v>
      </c>
      <c r="N170">
        <v>0</v>
      </c>
      <c r="O170">
        <v>11</v>
      </c>
      <c r="P170">
        <v>1E-3</v>
      </c>
      <c r="Q170">
        <v>0</v>
      </c>
      <c r="R170">
        <f t="shared" si="13"/>
        <v>-2.2090372240141427</v>
      </c>
      <c r="S170">
        <f t="shared" si="14"/>
        <v>9.8941873811403389E-2</v>
      </c>
      <c r="T170">
        <f t="shared" si="15"/>
        <v>0</v>
      </c>
      <c r="U170">
        <f t="shared" si="16"/>
        <v>0</v>
      </c>
      <c r="V170">
        <f t="shared" si="17"/>
        <v>0.9010581261885966</v>
      </c>
      <c r="W170">
        <f t="shared" si="18"/>
        <v>0.10418551048175628</v>
      </c>
    </row>
    <row r="171" spans="1:23" x14ac:dyDescent="0.25">
      <c r="A171" t="s">
        <v>293</v>
      </c>
      <c r="B171">
        <v>0</v>
      </c>
      <c r="C171">
        <v>3.6984126984126959</v>
      </c>
      <c r="D171">
        <v>1.1964285714285716</v>
      </c>
      <c r="E171">
        <v>50</v>
      </c>
      <c r="F171">
        <v>0</v>
      </c>
      <c r="G171">
        <v>38.461538461538467</v>
      </c>
      <c r="H171">
        <v>25</v>
      </c>
      <c r="I171">
        <v>0</v>
      </c>
      <c r="J171">
        <v>0</v>
      </c>
      <c r="K171">
        <v>100</v>
      </c>
      <c r="L171">
        <v>1.4925373134328357</v>
      </c>
      <c r="M171">
        <v>0</v>
      </c>
      <c r="N171">
        <v>0</v>
      </c>
      <c r="O171">
        <v>8</v>
      </c>
      <c r="P171">
        <v>0.126</v>
      </c>
      <c r="Q171">
        <v>0</v>
      </c>
      <c r="R171">
        <f t="shared" si="13"/>
        <v>-2.0086577792663656</v>
      </c>
      <c r="S171">
        <f t="shared" si="14"/>
        <v>0.11829690340853348</v>
      </c>
      <c r="T171">
        <f t="shared" si="15"/>
        <v>0</v>
      </c>
      <c r="U171">
        <f t="shared" si="16"/>
        <v>0</v>
      </c>
      <c r="V171">
        <f t="shared" si="17"/>
        <v>0.88170309659146651</v>
      </c>
      <c r="W171">
        <f t="shared" si="18"/>
        <v>0.12589990482606303</v>
      </c>
    </row>
    <row r="172" spans="1:23" x14ac:dyDescent="0.25">
      <c r="A172" t="s">
        <v>294</v>
      </c>
      <c r="B172">
        <v>0</v>
      </c>
      <c r="C172">
        <v>28.841269841269845</v>
      </c>
      <c r="D172">
        <v>11.160714285714286</v>
      </c>
      <c r="E172">
        <v>50</v>
      </c>
      <c r="F172">
        <v>0</v>
      </c>
      <c r="G172">
        <v>38.461538461538467</v>
      </c>
      <c r="H172">
        <v>25</v>
      </c>
      <c r="I172">
        <v>10.666666666666668</v>
      </c>
      <c r="J172">
        <v>0</v>
      </c>
      <c r="K172">
        <v>100</v>
      </c>
      <c r="L172">
        <v>2.9850746268656714</v>
      </c>
      <c r="M172">
        <v>100</v>
      </c>
      <c r="N172">
        <v>0</v>
      </c>
      <c r="O172">
        <v>10</v>
      </c>
      <c r="P172">
        <v>4.0000000000000001E-3</v>
      </c>
      <c r="Q172">
        <v>0</v>
      </c>
      <c r="R172">
        <f t="shared" si="13"/>
        <v>-2.3827613350723382</v>
      </c>
      <c r="S172">
        <f t="shared" si="14"/>
        <v>8.4496711857073692E-2</v>
      </c>
      <c r="T172">
        <f t="shared" si="15"/>
        <v>0</v>
      </c>
      <c r="U172">
        <f t="shared" si="16"/>
        <v>0</v>
      </c>
      <c r="V172">
        <f t="shared" si="17"/>
        <v>0.91550328814292636</v>
      </c>
      <c r="W172">
        <f t="shared" si="18"/>
        <v>8.8281323237837661E-2</v>
      </c>
    </row>
    <row r="173" spans="1:23" x14ac:dyDescent="0.25">
      <c r="A173" t="s">
        <v>295</v>
      </c>
      <c r="B173">
        <v>100</v>
      </c>
      <c r="C173">
        <v>87.968253968253975</v>
      </c>
      <c r="D173">
        <v>32.142857142857146</v>
      </c>
      <c r="E173">
        <v>50</v>
      </c>
      <c r="F173">
        <v>0</v>
      </c>
      <c r="G173">
        <v>38.461538461538467</v>
      </c>
      <c r="H173">
        <v>25</v>
      </c>
      <c r="I173">
        <v>14.035087719298245</v>
      </c>
      <c r="J173">
        <v>0</v>
      </c>
      <c r="K173">
        <v>100</v>
      </c>
      <c r="L173">
        <v>1.4925373134328357</v>
      </c>
      <c r="M173">
        <v>0</v>
      </c>
      <c r="N173">
        <v>0</v>
      </c>
      <c r="O173">
        <v>3.5000000000000004</v>
      </c>
      <c r="P173">
        <v>6.0000000000000001E-3</v>
      </c>
      <c r="Q173">
        <v>0</v>
      </c>
      <c r="R173">
        <f t="shared" si="13"/>
        <v>-2.8636647896952434</v>
      </c>
      <c r="S173">
        <f t="shared" si="14"/>
        <v>5.3979250006049126E-2</v>
      </c>
      <c r="T173">
        <f t="shared" si="15"/>
        <v>0</v>
      </c>
      <c r="U173">
        <f t="shared" si="16"/>
        <v>0</v>
      </c>
      <c r="V173">
        <f t="shared" si="17"/>
        <v>0.94602074999395092</v>
      </c>
      <c r="W173">
        <f t="shared" si="18"/>
        <v>5.5490775716321834E-2</v>
      </c>
    </row>
    <row r="174" spans="1:23" x14ac:dyDescent="0.25">
      <c r="A174" t="s">
        <v>296</v>
      </c>
      <c r="B174">
        <v>100</v>
      </c>
      <c r="C174">
        <v>30.428571428571434</v>
      </c>
      <c r="D174">
        <v>8.9285714285714288</v>
      </c>
      <c r="E174">
        <v>50</v>
      </c>
      <c r="F174">
        <v>0</v>
      </c>
      <c r="G174">
        <v>0</v>
      </c>
      <c r="H174">
        <v>87.5</v>
      </c>
      <c r="I174">
        <v>6.140350877192982</v>
      </c>
      <c r="J174">
        <v>0</v>
      </c>
      <c r="K174">
        <v>100</v>
      </c>
      <c r="L174">
        <v>2.9850746268656714</v>
      </c>
      <c r="M174">
        <v>100</v>
      </c>
      <c r="N174">
        <v>0</v>
      </c>
      <c r="O174">
        <v>36</v>
      </c>
      <c r="P174">
        <v>0</v>
      </c>
      <c r="Q174">
        <v>0</v>
      </c>
      <c r="R174">
        <f t="shared" si="13"/>
        <v>-3.4082197835152561</v>
      </c>
      <c r="S174">
        <f t="shared" si="14"/>
        <v>3.2039561423054815E-2</v>
      </c>
      <c r="T174">
        <f t="shared" si="15"/>
        <v>0</v>
      </c>
      <c r="U174">
        <f t="shared" si="16"/>
        <v>0</v>
      </c>
      <c r="V174">
        <f t="shared" si="17"/>
        <v>0.96796043857694514</v>
      </c>
      <c r="W174">
        <f t="shared" si="18"/>
        <v>3.256406177942317E-2</v>
      </c>
    </row>
    <row r="175" spans="1:23" x14ac:dyDescent="0.25">
      <c r="A175" t="s">
        <v>297</v>
      </c>
      <c r="B175">
        <v>100</v>
      </c>
      <c r="C175">
        <v>4.0952380952380931</v>
      </c>
      <c r="D175">
        <v>9.8214285714285712</v>
      </c>
      <c r="E175">
        <v>50</v>
      </c>
      <c r="F175">
        <v>0</v>
      </c>
      <c r="G175">
        <v>0</v>
      </c>
      <c r="H175">
        <v>87.5</v>
      </c>
      <c r="I175">
        <v>2.3333333333333335</v>
      </c>
      <c r="J175">
        <v>0</v>
      </c>
      <c r="K175">
        <v>100</v>
      </c>
      <c r="L175">
        <v>1.4925373134328357</v>
      </c>
      <c r="M175">
        <v>0</v>
      </c>
      <c r="N175">
        <v>0</v>
      </c>
      <c r="O175">
        <v>4</v>
      </c>
      <c r="P175">
        <v>2.1000000000000001E-2</v>
      </c>
      <c r="Q175">
        <v>0</v>
      </c>
      <c r="R175">
        <f t="shared" si="13"/>
        <v>-2.2005012850004197</v>
      </c>
      <c r="S175">
        <f t="shared" si="14"/>
        <v>9.9705482592715056E-2</v>
      </c>
      <c r="T175">
        <f t="shared" si="15"/>
        <v>0</v>
      </c>
      <c r="U175">
        <f t="shared" si="16"/>
        <v>0</v>
      </c>
      <c r="V175">
        <f t="shared" si="17"/>
        <v>0.90029451740728494</v>
      </c>
      <c r="W175">
        <f t="shared" si="18"/>
        <v>0.10503332762601861</v>
      </c>
    </row>
    <row r="176" spans="1:23" x14ac:dyDescent="0.25">
      <c r="A176" t="s">
        <v>298</v>
      </c>
      <c r="B176">
        <v>100</v>
      </c>
      <c r="C176">
        <v>13.365079365079369</v>
      </c>
      <c r="D176">
        <v>43.303571428571431</v>
      </c>
      <c r="E176">
        <v>50</v>
      </c>
      <c r="F176">
        <v>0</v>
      </c>
      <c r="G176">
        <v>7.6923076923076925</v>
      </c>
      <c r="H176">
        <v>87.5</v>
      </c>
      <c r="I176">
        <v>11.701754385964911</v>
      </c>
      <c r="J176">
        <v>0</v>
      </c>
      <c r="K176">
        <v>100</v>
      </c>
      <c r="L176">
        <v>2.9850746268656714</v>
      </c>
      <c r="M176">
        <v>100</v>
      </c>
      <c r="N176">
        <v>0</v>
      </c>
      <c r="O176">
        <v>9</v>
      </c>
      <c r="P176">
        <v>0.17299999999999999</v>
      </c>
      <c r="Q176">
        <v>0</v>
      </c>
      <c r="R176">
        <f t="shared" si="13"/>
        <v>-2.5080721026603854</v>
      </c>
      <c r="S176">
        <f t="shared" si="14"/>
        <v>7.5294229493233181E-2</v>
      </c>
      <c r="T176">
        <f t="shared" si="15"/>
        <v>0</v>
      </c>
      <c r="U176">
        <f t="shared" si="16"/>
        <v>0</v>
      </c>
      <c r="V176">
        <f t="shared" si="17"/>
        <v>0.92470577050676683</v>
      </c>
      <c r="W176">
        <f t="shared" si="18"/>
        <v>7.8279678008404879E-2</v>
      </c>
    </row>
    <row r="177" spans="1:23" x14ac:dyDescent="0.25">
      <c r="A177" t="s">
        <v>300</v>
      </c>
      <c r="B177">
        <v>100</v>
      </c>
      <c r="C177">
        <v>7.1428571428571423</v>
      </c>
      <c r="D177">
        <v>0.5892857142857143</v>
      </c>
      <c r="E177">
        <v>50</v>
      </c>
      <c r="F177">
        <v>0</v>
      </c>
      <c r="G177">
        <v>23.076923076923077</v>
      </c>
      <c r="H177">
        <v>87.5</v>
      </c>
      <c r="I177">
        <v>0.8771929824561403</v>
      </c>
      <c r="J177">
        <v>0</v>
      </c>
      <c r="K177">
        <v>0</v>
      </c>
      <c r="L177">
        <v>0</v>
      </c>
      <c r="M177">
        <v>100</v>
      </c>
      <c r="N177">
        <v>100</v>
      </c>
      <c r="O177">
        <v>14.000000000000002</v>
      </c>
      <c r="P177">
        <v>0</v>
      </c>
      <c r="Q177">
        <v>0</v>
      </c>
      <c r="R177">
        <f t="shared" si="13"/>
        <v>-3.2430324027283968</v>
      </c>
      <c r="S177">
        <f t="shared" si="14"/>
        <v>3.7578066849722529E-2</v>
      </c>
      <c r="T177">
        <f t="shared" si="15"/>
        <v>0</v>
      </c>
      <c r="U177">
        <f t="shared" si="16"/>
        <v>0</v>
      </c>
      <c r="V177">
        <f t="shared" si="17"/>
        <v>0.96242193315027746</v>
      </c>
      <c r="W177">
        <f t="shared" si="18"/>
        <v>3.830232452495929E-2</v>
      </c>
    </row>
    <row r="178" spans="1:23" x14ac:dyDescent="0.25">
      <c r="A178" t="s">
        <v>301</v>
      </c>
      <c r="B178">
        <v>100</v>
      </c>
      <c r="C178">
        <v>15.349206349206352</v>
      </c>
      <c r="D178">
        <v>3.5714285714285712</v>
      </c>
      <c r="E178">
        <v>50</v>
      </c>
      <c r="F178">
        <v>0</v>
      </c>
      <c r="G178">
        <v>7.6923076923076925</v>
      </c>
      <c r="H178">
        <v>87.5</v>
      </c>
      <c r="I178">
        <v>1.7543859649122806</v>
      </c>
      <c r="J178">
        <v>0</v>
      </c>
      <c r="K178">
        <v>0</v>
      </c>
      <c r="L178">
        <v>0</v>
      </c>
      <c r="M178">
        <v>100</v>
      </c>
      <c r="N178">
        <v>100</v>
      </c>
      <c r="O178">
        <v>14.000000000000002</v>
      </c>
      <c r="P178">
        <v>0</v>
      </c>
      <c r="Q178">
        <v>0</v>
      </c>
      <c r="R178">
        <f t="shared" si="13"/>
        <v>-3.425713501259783</v>
      </c>
      <c r="S178">
        <f t="shared" si="14"/>
        <v>3.1501447190336936E-2</v>
      </c>
      <c r="T178">
        <f t="shared" si="15"/>
        <v>0</v>
      </c>
      <c r="U178">
        <f t="shared" si="16"/>
        <v>0</v>
      </c>
      <c r="V178">
        <f t="shared" si="17"/>
        <v>0.96849855280966302</v>
      </c>
      <c r="W178">
        <f t="shared" si="18"/>
        <v>3.2008290395714491E-2</v>
      </c>
    </row>
    <row r="179" spans="1:23" x14ac:dyDescent="0.25">
      <c r="A179" t="s">
        <v>303</v>
      </c>
      <c r="B179">
        <v>0</v>
      </c>
      <c r="C179">
        <v>17.460317460317459</v>
      </c>
      <c r="D179">
        <v>48.803571428571423</v>
      </c>
      <c r="E179">
        <v>50</v>
      </c>
      <c r="F179">
        <v>0</v>
      </c>
      <c r="G179">
        <v>76.923076923076934</v>
      </c>
      <c r="H179">
        <v>37.5</v>
      </c>
      <c r="I179">
        <v>5.2631578947368416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14.000000000000002</v>
      </c>
      <c r="P179">
        <v>1E-3</v>
      </c>
      <c r="Q179">
        <v>0</v>
      </c>
      <c r="R179">
        <f t="shared" si="13"/>
        <v>-3.0088341555346991</v>
      </c>
      <c r="S179">
        <f t="shared" si="14"/>
        <v>4.7028367396081662E-2</v>
      </c>
      <c r="T179">
        <f t="shared" si="15"/>
        <v>0</v>
      </c>
      <c r="U179">
        <f t="shared" si="16"/>
        <v>0</v>
      </c>
      <c r="V179">
        <f t="shared" si="17"/>
        <v>0.95297163260391837</v>
      </c>
      <c r="W179">
        <f t="shared" si="18"/>
        <v>4.8170142188677739E-2</v>
      </c>
    </row>
    <row r="180" spans="1:23" x14ac:dyDescent="0.25">
      <c r="A180" t="s">
        <v>304</v>
      </c>
      <c r="B180">
        <v>100</v>
      </c>
      <c r="C180">
        <v>55.555555555555557</v>
      </c>
      <c r="D180">
        <v>94.053571428571431</v>
      </c>
      <c r="E180">
        <v>100</v>
      </c>
      <c r="F180">
        <v>100</v>
      </c>
      <c r="G180">
        <v>38.461538461538467</v>
      </c>
      <c r="H180">
        <v>25</v>
      </c>
      <c r="I180">
        <v>0</v>
      </c>
      <c r="J180">
        <v>100</v>
      </c>
      <c r="K180">
        <v>0</v>
      </c>
      <c r="L180">
        <v>0</v>
      </c>
      <c r="M180">
        <v>100</v>
      </c>
      <c r="N180">
        <v>0</v>
      </c>
      <c r="O180">
        <v>0</v>
      </c>
      <c r="P180">
        <v>0</v>
      </c>
      <c r="Q180">
        <v>0</v>
      </c>
      <c r="R180">
        <f t="shared" si="13"/>
        <v>-1.4239016369557342</v>
      </c>
      <c r="S180">
        <f t="shared" si="14"/>
        <v>0.19405065858980444</v>
      </c>
      <c r="T180">
        <f t="shared" si="15"/>
        <v>0</v>
      </c>
      <c r="U180">
        <f t="shared" si="16"/>
        <v>0</v>
      </c>
      <c r="V180">
        <f t="shared" si="17"/>
        <v>0.80594934141019559</v>
      </c>
      <c r="W180">
        <f t="shared" si="18"/>
        <v>0.21573439029916153</v>
      </c>
    </row>
    <row r="181" spans="1:23" x14ac:dyDescent="0.25">
      <c r="A181" t="s">
        <v>45</v>
      </c>
      <c r="B181">
        <v>0</v>
      </c>
      <c r="C181">
        <v>36.507936507936506</v>
      </c>
      <c r="D181">
        <v>18.303571428571427</v>
      </c>
      <c r="E181">
        <v>50</v>
      </c>
      <c r="F181">
        <v>0</v>
      </c>
      <c r="G181">
        <v>30.76923076923077</v>
      </c>
      <c r="H181">
        <v>87.5</v>
      </c>
      <c r="I181">
        <v>17.543859649122805</v>
      </c>
      <c r="J181">
        <v>100</v>
      </c>
      <c r="K181">
        <v>0</v>
      </c>
      <c r="L181">
        <v>0</v>
      </c>
      <c r="M181">
        <v>100</v>
      </c>
      <c r="N181">
        <v>0</v>
      </c>
      <c r="O181">
        <v>0</v>
      </c>
      <c r="P181">
        <v>4</v>
      </c>
      <c r="Q181">
        <v>1</v>
      </c>
      <c r="R181">
        <f t="shared" si="13"/>
        <v>3.0475371297656877</v>
      </c>
      <c r="S181">
        <f t="shared" si="14"/>
        <v>0.95467607820492173</v>
      </c>
      <c r="T181">
        <f t="shared" si="15"/>
        <v>1</v>
      </c>
      <c r="U181">
        <f t="shared" si="16"/>
        <v>0</v>
      </c>
      <c r="V181">
        <f t="shared" si="17"/>
        <v>0.95467607820492173</v>
      </c>
      <c r="W181">
        <f t="shared" si="18"/>
        <v>4.6383181163428641E-2</v>
      </c>
    </row>
    <row r="182" spans="1:23" x14ac:dyDescent="0.25">
      <c r="A182" t="s">
        <v>306</v>
      </c>
      <c r="B182">
        <v>100</v>
      </c>
      <c r="C182">
        <v>7.6666666666666634</v>
      </c>
      <c r="D182">
        <v>36.75</v>
      </c>
      <c r="E182">
        <v>50</v>
      </c>
      <c r="F182">
        <v>0</v>
      </c>
      <c r="G182">
        <v>38.461538461538467</v>
      </c>
      <c r="H182">
        <v>25</v>
      </c>
      <c r="I182">
        <v>1.4561403508771931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4</v>
      </c>
      <c r="P182">
        <v>0</v>
      </c>
      <c r="Q182">
        <v>0</v>
      </c>
      <c r="R182">
        <f t="shared" si="13"/>
        <v>-2.9238466383748429</v>
      </c>
      <c r="S182">
        <f t="shared" si="14"/>
        <v>5.0987249703416213E-2</v>
      </c>
      <c r="T182">
        <f t="shared" si="15"/>
        <v>0</v>
      </c>
      <c r="U182">
        <f t="shared" si="16"/>
        <v>0</v>
      </c>
      <c r="V182">
        <f t="shared" si="17"/>
        <v>0.94901275029658383</v>
      </c>
      <c r="W182">
        <f t="shared" si="18"/>
        <v>5.2333044955000289E-2</v>
      </c>
    </row>
    <row r="183" spans="1:23" x14ac:dyDescent="0.25">
      <c r="A183" t="s">
        <v>307</v>
      </c>
      <c r="B183">
        <v>100</v>
      </c>
      <c r="C183">
        <v>22.222222222222221</v>
      </c>
      <c r="D183">
        <v>4.6071428571428577</v>
      </c>
      <c r="E183">
        <v>50</v>
      </c>
      <c r="F183">
        <v>0</v>
      </c>
      <c r="G183">
        <v>61.53846153846154</v>
      </c>
      <c r="H183">
        <v>37.5</v>
      </c>
      <c r="I183">
        <v>0.8771929824561403</v>
      </c>
      <c r="J183">
        <v>0</v>
      </c>
      <c r="K183">
        <v>0</v>
      </c>
      <c r="L183">
        <v>0</v>
      </c>
      <c r="M183">
        <v>100</v>
      </c>
      <c r="N183">
        <v>100</v>
      </c>
      <c r="O183">
        <v>7.0000000000000009</v>
      </c>
      <c r="P183">
        <v>0</v>
      </c>
      <c r="Q183">
        <v>0</v>
      </c>
      <c r="R183">
        <f t="shared" si="13"/>
        <v>-3.1037390144316914</v>
      </c>
      <c r="S183">
        <f t="shared" si="14"/>
        <v>4.2953287468242979E-2</v>
      </c>
      <c r="T183">
        <f t="shared" si="15"/>
        <v>0</v>
      </c>
      <c r="U183">
        <f t="shared" si="16"/>
        <v>0</v>
      </c>
      <c r="V183">
        <f t="shared" si="17"/>
        <v>0.95704671253175699</v>
      </c>
      <c r="W183">
        <f t="shared" si="18"/>
        <v>4.3903077297477965E-2</v>
      </c>
    </row>
    <row r="184" spans="1:23" x14ac:dyDescent="0.25">
      <c r="A184" t="s">
        <v>308</v>
      </c>
      <c r="B184">
        <v>0</v>
      </c>
      <c r="C184">
        <v>28.571428571428569</v>
      </c>
      <c r="D184">
        <v>10.714285714285714</v>
      </c>
      <c r="E184">
        <v>100</v>
      </c>
      <c r="F184">
        <v>100</v>
      </c>
      <c r="G184">
        <v>53.846153846153847</v>
      </c>
      <c r="H184">
        <v>50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8</v>
      </c>
      <c r="P184">
        <v>0.02</v>
      </c>
      <c r="Q184">
        <v>0</v>
      </c>
      <c r="R184">
        <f t="shared" si="13"/>
        <v>-3.8032576328180694</v>
      </c>
      <c r="S184">
        <f t="shared" si="14"/>
        <v>2.1811657998070548E-2</v>
      </c>
      <c r="T184">
        <f t="shared" si="15"/>
        <v>0</v>
      </c>
      <c r="U184">
        <f t="shared" si="16"/>
        <v>0</v>
      </c>
      <c r="V184">
        <f t="shared" si="17"/>
        <v>0.9781883420019295</v>
      </c>
      <c r="W184">
        <f t="shared" si="18"/>
        <v>2.2053048754144534E-2</v>
      </c>
    </row>
    <row r="185" spans="1:23" x14ac:dyDescent="0.25">
      <c r="A185" t="s">
        <v>309</v>
      </c>
      <c r="B185">
        <v>0</v>
      </c>
      <c r="C185">
        <v>17.587301587301585</v>
      </c>
      <c r="D185">
        <v>16.071428571428573</v>
      </c>
      <c r="E185">
        <v>50</v>
      </c>
      <c r="F185">
        <v>0</v>
      </c>
      <c r="G185">
        <v>92.307692307692307</v>
      </c>
      <c r="H185">
        <v>87.5</v>
      </c>
      <c r="I185">
        <v>3.5087719298245612</v>
      </c>
      <c r="J185">
        <v>0</v>
      </c>
      <c r="K185">
        <v>0</v>
      </c>
      <c r="L185">
        <v>0</v>
      </c>
      <c r="M185">
        <v>100</v>
      </c>
      <c r="N185">
        <v>0</v>
      </c>
      <c r="O185">
        <v>18</v>
      </c>
      <c r="P185">
        <v>6.0000000000000001E-3</v>
      </c>
      <c r="Q185">
        <v>0</v>
      </c>
      <c r="R185">
        <f t="shared" si="13"/>
        <v>-3.1052827268830372</v>
      </c>
      <c r="S185">
        <f t="shared" si="14"/>
        <v>4.2889872824434287E-2</v>
      </c>
      <c r="T185">
        <f t="shared" si="15"/>
        <v>0</v>
      </c>
      <c r="U185">
        <f t="shared" si="16"/>
        <v>0</v>
      </c>
      <c r="V185">
        <f t="shared" si="17"/>
        <v>0.95711012717556576</v>
      </c>
      <c r="W185">
        <f t="shared" si="18"/>
        <v>4.3836818731286843E-2</v>
      </c>
    </row>
    <row r="186" spans="1:23" x14ac:dyDescent="0.25">
      <c r="A186" t="s">
        <v>312</v>
      </c>
      <c r="B186">
        <v>0</v>
      </c>
      <c r="C186">
        <v>7.6666666666666634</v>
      </c>
      <c r="D186">
        <v>35.714285714285715</v>
      </c>
      <c r="E186">
        <v>50</v>
      </c>
      <c r="F186">
        <v>0</v>
      </c>
      <c r="G186">
        <v>23.076923076923077</v>
      </c>
      <c r="H186">
        <v>87.5</v>
      </c>
      <c r="I186">
        <v>1.4561403508771931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4</v>
      </c>
      <c r="P186">
        <v>4.2000000000000003E-2</v>
      </c>
      <c r="Q186">
        <v>0</v>
      </c>
      <c r="R186">
        <f t="shared" si="13"/>
        <v>-2.9055049579716767</v>
      </c>
      <c r="S186">
        <f t="shared" si="14"/>
        <v>5.1882103294954698E-2</v>
      </c>
      <c r="T186">
        <f t="shared" si="15"/>
        <v>0</v>
      </c>
      <c r="U186">
        <f t="shared" si="16"/>
        <v>0</v>
      </c>
      <c r="V186">
        <f t="shared" si="17"/>
        <v>0.94811789670504532</v>
      </c>
      <c r="W186">
        <f t="shared" si="18"/>
        <v>5.3276420846711268E-2</v>
      </c>
    </row>
    <row r="187" spans="1:23" x14ac:dyDescent="0.25">
      <c r="A187" t="s">
        <v>313</v>
      </c>
      <c r="B187">
        <v>100</v>
      </c>
      <c r="C187">
        <v>3.9682539682539679</v>
      </c>
      <c r="D187">
        <v>0</v>
      </c>
      <c r="E187">
        <v>100</v>
      </c>
      <c r="F187">
        <v>100</v>
      </c>
      <c r="G187">
        <v>0</v>
      </c>
      <c r="H187">
        <v>87.5</v>
      </c>
      <c r="I187">
        <v>0.8771929824561403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3</v>
      </c>
      <c r="P187">
        <v>0</v>
      </c>
      <c r="Q187">
        <v>0</v>
      </c>
      <c r="R187">
        <f t="shared" si="13"/>
        <v>-3.5874463156973375</v>
      </c>
      <c r="S187">
        <f t="shared" si="14"/>
        <v>2.6923942106112632E-2</v>
      </c>
      <c r="T187">
        <f t="shared" si="15"/>
        <v>0</v>
      </c>
      <c r="U187">
        <f t="shared" si="16"/>
        <v>0</v>
      </c>
      <c r="V187">
        <f t="shared" si="17"/>
        <v>0.9730760578938874</v>
      </c>
      <c r="W187">
        <f t="shared" si="18"/>
        <v>2.7293031409308988E-2</v>
      </c>
    </row>
    <row r="188" spans="1:23" x14ac:dyDescent="0.25">
      <c r="A188" t="s">
        <v>314</v>
      </c>
      <c r="B188">
        <v>100</v>
      </c>
      <c r="C188">
        <v>14.682539682539684</v>
      </c>
      <c r="D188">
        <v>2.6785714285714284</v>
      </c>
      <c r="E188">
        <v>50</v>
      </c>
      <c r="F188">
        <v>0</v>
      </c>
      <c r="G188">
        <v>69.230769230769226</v>
      </c>
      <c r="H188">
        <v>87.5</v>
      </c>
      <c r="I188">
        <v>1.7543859649122806</v>
      </c>
      <c r="J188">
        <v>100</v>
      </c>
      <c r="K188">
        <v>0</v>
      </c>
      <c r="L188">
        <v>0</v>
      </c>
      <c r="M188">
        <v>100</v>
      </c>
      <c r="N188">
        <v>100</v>
      </c>
      <c r="O188">
        <v>16</v>
      </c>
      <c r="P188">
        <v>0</v>
      </c>
      <c r="Q188">
        <v>0</v>
      </c>
      <c r="R188">
        <f t="shared" si="13"/>
        <v>0.5873615699624084</v>
      </c>
      <c r="S188">
        <f t="shared" si="14"/>
        <v>0.64275953860332158</v>
      </c>
      <c r="T188">
        <f t="shared" si="15"/>
        <v>1</v>
      </c>
      <c r="U188">
        <f t="shared" si="16"/>
        <v>1</v>
      </c>
      <c r="V188">
        <f t="shared" si="17"/>
        <v>0.35724046139667842</v>
      </c>
      <c r="W188">
        <f t="shared" si="18"/>
        <v>1.0293461626078904</v>
      </c>
    </row>
    <row r="189" spans="1:23" x14ac:dyDescent="0.25">
      <c r="A189" t="s">
        <v>315</v>
      </c>
      <c r="B189">
        <v>100</v>
      </c>
      <c r="C189">
        <v>11.77777777777778</v>
      </c>
      <c r="D189">
        <v>0.89285714285714279</v>
      </c>
      <c r="E189">
        <v>100</v>
      </c>
      <c r="F189">
        <v>100</v>
      </c>
      <c r="G189">
        <v>7.6923076923076925</v>
      </c>
      <c r="H189">
        <v>37.5</v>
      </c>
      <c r="I189">
        <v>0.8771929824561403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14.000000000000002</v>
      </c>
      <c r="P189">
        <v>0.20400000000000001</v>
      </c>
      <c r="Q189">
        <v>0</v>
      </c>
      <c r="R189">
        <f t="shared" si="13"/>
        <v>-3.832090979896507</v>
      </c>
      <c r="S189">
        <f t="shared" si="14"/>
        <v>2.1204880458585765E-2</v>
      </c>
      <c r="T189">
        <f t="shared" si="15"/>
        <v>0</v>
      </c>
      <c r="U189">
        <f t="shared" si="16"/>
        <v>0</v>
      </c>
      <c r="V189">
        <f t="shared" si="17"/>
        <v>0.97879511954141418</v>
      </c>
      <c r="W189">
        <f t="shared" si="18"/>
        <v>2.1432933591341383E-2</v>
      </c>
    </row>
    <row r="190" spans="1:23" x14ac:dyDescent="0.25">
      <c r="A190" t="s">
        <v>21</v>
      </c>
      <c r="B190">
        <v>0</v>
      </c>
      <c r="C190">
        <v>17.063492063492063</v>
      </c>
      <c r="D190">
        <v>1.7857142857142856</v>
      </c>
      <c r="E190">
        <v>50</v>
      </c>
      <c r="F190">
        <v>0</v>
      </c>
      <c r="G190">
        <v>76.923076923076934</v>
      </c>
      <c r="H190">
        <v>37.5</v>
      </c>
      <c r="I190">
        <v>5.2631578947368416</v>
      </c>
      <c r="J190">
        <v>100</v>
      </c>
      <c r="K190">
        <v>0</v>
      </c>
      <c r="L190">
        <v>0</v>
      </c>
      <c r="M190">
        <v>0</v>
      </c>
      <c r="N190">
        <v>0</v>
      </c>
      <c r="O190">
        <v>14.000000000000002</v>
      </c>
      <c r="P190">
        <v>0.82400000000000007</v>
      </c>
      <c r="Q190">
        <v>1</v>
      </c>
      <c r="R190">
        <f t="shared" si="13"/>
        <v>1.5502920959803665</v>
      </c>
      <c r="S190">
        <f t="shared" si="14"/>
        <v>0.82495591556624248</v>
      </c>
      <c r="T190">
        <f t="shared" si="15"/>
        <v>1</v>
      </c>
      <c r="U190">
        <f t="shared" si="16"/>
        <v>0</v>
      </c>
      <c r="V190">
        <f t="shared" si="17"/>
        <v>0.82495591556624248</v>
      </c>
      <c r="W190">
        <f t="shared" si="18"/>
        <v>0.19242532975247456</v>
      </c>
    </row>
    <row r="191" spans="1:23" x14ac:dyDescent="0.25">
      <c r="A191" t="s">
        <v>46</v>
      </c>
      <c r="B191">
        <v>0</v>
      </c>
      <c r="C191">
        <v>14.015873015873012</v>
      </c>
      <c r="D191">
        <v>38.392857142857146</v>
      </c>
      <c r="E191">
        <v>50</v>
      </c>
      <c r="F191">
        <v>0</v>
      </c>
      <c r="G191">
        <v>76.923076923076934</v>
      </c>
      <c r="H191">
        <v>87.5</v>
      </c>
      <c r="I191">
        <v>1.4561403508771931</v>
      </c>
      <c r="J191">
        <v>100</v>
      </c>
      <c r="K191">
        <v>100</v>
      </c>
      <c r="L191">
        <v>7.4626865671641784</v>
      </c>
      <c r="M191">
        <v>100</v>
      </c>
      <c r="N191">
        <v>0</v>
      </c>
      <c r="O191">
        <v>0</v>
      </c>
      <c r="P191">
        <v>0.55999999999999994</v>
      </c>
      <c r="Q191">
        <v>1</v>
      </c>
      <c r="R191">
        <f t="shared" si="13"/>
        <v>2.082995426063956</v>
      </c>
      <c r="S191">
        <f t="shared" si="14"/>
        <v>0.8892394050103285</v>
      </c>
      <c r="T191">
        <f t="shared" si="15"/>
        <v>1</v>
      </c>
      <c r="U191">
        <f t="shared" si="16"/>
        <v>0</v>
      </c>
      <c r="V191">
        <f t="shared" si="17"/>
        <v>0.8892394050103285</v>
      </c>
      <c r="W191">
        <f t="shared" si="18"/>
        <v>0.11738878274765639</v>
      </c>
    </row>
    <row r="192" spans="1:23" x14ac:dyDescent="0.25">
      <c r="A192" t="s">
        <v>316</v>
      </c>
      <c r="B192">
        <v>100</v>
      </c>
      <c r="C192">
        <v>5.9523809523809517</v>
      </c>
      <c r="D192">
        <v>78.571428571428569</v>
      </c>
      <c r="E192">
        <v>0</v>
      </c>
      <c r="F192">
        <v>50</v>
      </c>
      <c r="G192">
        <v>38.461538461538467</v>
      </c>
      <c r="H192">
        <v>75</v>
      </c>
      <c r="I192">
        <v>0</v>
      </c>
      <c r="J192">
        <v>0</v>
      </c>
      <c r="K192">
        <v>0</v>
      </c>
      <c r="L192">
        <v>0</v>
      </c>
      <c r="M192">
        <v>100</v>
      </c>
      <c r="N192">
        <v>50</v>
      </c>
      <c r="O192">
        <v>22.5</v>
      </c>
      <c r="P192">
        <v>100</v>
      </c>
      <c r="Q192">
        <v>1</v>
      </c>
      <c r="R192">
        <f t="shared" si="13"/>
        <v>60.305393095172171</v>
      </c>
      <c r="S192">
        <f t="shared" si="14"/>
        <v>1</v>
      </c>
      <c r="T192">
        <f t="shared" si="15"/>
        <v>1</v>
      </c>
      <c r="U192">
        <f t="shared" si="16"/>
        <v>0</v>
      </c>
      <c r="V192">
        <f t="shared" si="17"/>
        <v>1</v>
      </c>
      <c r="W192">
        <f t="shared" si="18"/>
        <v>0</v>
      </c>
    </row>
    <row r="193" spans="1:23" x14ac:dyDescent="0.25">
      <c r="A193" t="s">
        <v>317</v>
      </c>
      <c r="B193">
        <v>100</v>
      </c>
      <c r="C193">
        <v>8.6031746031746064</v>
      </c>
      <c r="D193">
        <v>0</v>
      </c>
      <c r="E193">
        <v>100</v>
      </c>
      <c r="F193">
        <v>100</v>
      </c>
      <c r="G193">
        <v>69.230769230769226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100</v>
      </c>
      <c r="N193">
        <v>100</v>
      </c>
      <c r="O193">
        <v>25</v>
      </c>
      <c r="P193">
        <v>1E-3</v>
      </c>
      <c r="Q193">
        <v>1</v>
      </c>
      <c r="R193">
        <f t="shared" si="13"/>
        <v>-4.1838392618017162</v>
      </c>
      <c r="S193">
        <f t="shared" si="14"/>
        <v>1.5011117489119791E-2</v>
      </c>
      <c r="T193">
        <f t="shared" si="15"/>
        <v>0</v>
      </c>
      <c r="U193">
        <f t="shared" si="16"/>
        <v>1</v>
      </c>
      <c r="V193">
        <f t="shared" si="17"/>
        <v>1.5011117489119791E-2</v>
      </c>
      <c r="W193">
        <f t="shared" si="18"/>
        <v>4.1989641864664451</v>
      </c>
    </row>
    <row r="194" spans="1:23" x14ac:dyDescent="0.25">
      <c r="A194" t="s">
        <v>319</v>
      </c>
      <c r="B194">
        <v>100</v>
      </c>
      <c r="C194">
        <v>11.904761904761903</v>
      </c>
      <c r="D194">
        <v>5.3571428571428568</v>
      </c>
      <c r="E194">
        <v>50</v>
      </c>
      <c r="F194">
        <v>0</v>
      </c>
      <c r="G194">
        <v>92.307692307692307</v>
      </c>
      <c r="H194">
        <v>87.5</v>
      </c>
      <c r="I194">
        <v>5.2631578947368416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7.5</v>
      </c>
      <c r="P194">
        <v>8.0000000000000002E-3</v>
      </c>
      <c r="Q194">
        <v>1</v>
      </c>
      <c r="R194">
        <f t="shared" si="13"/>
        <v>-2.3469118510527291</v>
      </c>
      <c r="S194">
        <f t="shared" si="14"/>
        <v>8.7311548177495341E-2</v>
      </c>
      <c r="T194">
        <f t="shared" si="15"/>
        <v>0</v>
      </c>
      <c r="U194">
        <f t="shared" si="16"/>
        <v>1</v>
      </c>
      <c r="V194">
        <f t="shared" si="17"/>
        <v>8.7311548177495341E-2</v>
      </c>
      <c r="W194">
        <f t="shared" si="18"/>
        <v>2.4382725433558541</v>
      </c>
    </row>
    <row r="195" spans="1:23" x14ac:dyDescent="0.25">
      <c r="A195" t="s">
        <v>320</v>
      </c>
      <c r="B195">
        <v>0</v>
      </c>
      <c r="C195">
        <v>6.8730158730158699</v>
      </c>
      <c r="D195">
        <v>1.3392857142857142</v>
      </c>
      <c r="E195">
        <v>0</v>
      </c>
      <c r="F195">
        <v>50</v>
      </c>
      <c r="G195">
        <v>15.384615384615385</v>
      </c>
      <c r="H195">
        <v>25</v>
      </c>
      <c r="I195">
        <v>35.087719298245609</v>
      </c>
      <c r="J195">
        <v>0</v>
      </c>
      <c r="K195">
        <v>0</v>
      </c>
      <c r="L195">
        <v>0</v>
      </c>
      <c r="M195">
        <v>100</v>
      </c>
      <c r="N195">
        <v>100</v>
      </c>
      <c r="O195">
        <v>15</v>
      </c>
      <c r="P195">
        <v>0</v>
      </c>
      <c r="Q195">
        <v>1</v>
      </c>
      <c r="R195">
        <f t="shared" si="13"/>
        <v>9.0846728083549309</v>
      </c>
      <c r="S195">
        <f t="shared" si="14"/>
        <v>0.99988662234052161</v>
      </c>
      <c r="T195">
        <f t="shared" si="15"/>
        <v>1</v>
      </c>
      <c r="U195">
        <f t="shared" si="16"/>
        <v>0</v>
      </c>
      <c r="V195">
        <f t="shared" si="17"/>
        <v>0.99988662234052161</v>
      </c>
      <c r="W195">
        <f t="shared" si="18"/>
        <v>1.1338408721106625E-4</v>
      </c>
    </row>
    <row r="196" spans="1:23" x14ac:dyDescent="0.25">
      <c r="A196" t="s">
        <v>321</v>
      </c>
      <c r="B196">
        <v>0</v>
      </c>
      <c r="C196">
        <v>31.619047619047624</v>
      </c>
      <c r="D196">
        <v>1.3392857142857142</v>
      </c>
      <c r="E196">
        <v>50</v>
      </c>
      <c r="F196">
        <v>0</v>
      </c>
      <c r="G196">
        <v>15.384615384615385</v>
      </c>
      <c r="H196">
        <v>87.5</v>
      </c>
      <c r="I196">
        <v>1.3157894736842104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15</v>
      </c>
      <c r="P196">
        <v>4.4000000000000004E-2</v>
      </c>
      <c r="Q196">
        <v>1</v>
      </c>
      <c r="R196">
        <f t="shared" si="13"/>
        <v>-3.2252924684515571</v>
      </c>
      <c r="S196">
        <f t="shared" si="14"/>
        <v>3.8224938064326947E-2</v>
      </c>
      <c r="T196">
        <f t="shared" si="15"/>
        <v>0</v>
      </c>
      <c r="U196">
        <f t="shared" si="16"/>
        <v>1</v>
      </c>
      <c r="V196">
        <f t="shared" si="17"/>
        <v>3.8224938064326947E-2</v>
      </c>
      <c r="W196">
        <f t="shared" si="18"/>
        <v>3.2642671474606209</v>
      </c>
    </row>
    <row r="197" spans="1:23" x14ac:dyDescent="0.25">
      <c r="A197" t="s">
        <v>322</v>
      </c>
      <c r="B197">
        <v>100</v>
      </c>
      <c r="C197">
        <v>55.285714285714285</v>
      </c>
      <c r="D197">
        <v>0.7321428571428571</v>
      </c>
      <c r="E197">
        <v>100</v>
      </c>
      <c r="F197">
        <v>100</v>
      </c>
      <c r="G197">
        <v>61.53846153846154</v>
      </c>
      <c r="H197">
        <v>87.5</v>
      </c>
      <c r="I197">
        <v>0.8771929824561403</v>
      </c>
      <c r="J197">
        <v>100</v>
      </c>
      <c r="K197">
        <v>100</v>
      </c>
      <c r="L197">
        <v>16.417910447761194</v>
      </c>
      <c r="M197">
        <v>0</v>
      </c>
      <c r="N197">
        <v>0</v>
      </c>
      <c r="O197">
        <v>19</v>
      </c>
      <c r="P197">
        <v>2.7320000000000002</v>
      </c>
      <c r="Q197">
        <v>1</v>
      </c>
      <c r="R197">
        <f t="shared" si="13"/>
        <v>2.5739600438086416</v>
      </c>
      <c r="S197">
        <f t="shared" si="14"/>
        <v>0.92916677305184225</v>
      </c>
      <c r="T197">
        <f t="shared" si="15"/>
        <v>1</v>
      </c>
      <c r="U197">
        <f t="shared" si="16"/>
        <v>0</v>
      </c>
      <c r="V197">
        <f t="shared" si="17"/>
        <v>0.92916677305184225</v>
      </c>
      <c r="W197">
        <f t="shared" si="18"/>
        <v>7.3467037386622858E-2</v>
      </c>
    </row>
    <row r="198" spans="1:23" x14ac:dyDescent="0.25">
      <c r="A198" t="s">
        <v>323</v>
      </c>
      <c r="B198">
        <v>100</v>
      </c>
      <c r="C198">
        <v>31.619047619047624</v>
      </c>
      <c r="D198">
        <v>4.4642857142857144</v>
      </c>
      <c r="E198">
        <v>50</v>
      </c>
      <c r="F198">
        <v>0</v>
      </c>
      <c r="G198">
        <v>92.307692307692307</v>
      </c>
      <c r="H198">
        <v>87.5</v>
      </c>
      <c r="I198">
        <v>4.0877192982456148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6</v>
      </c>
      <c r="P198">
        <v>0</v>
      </c>
      <c r="Q198">
        <v>0</v>
      </c>
      <c r="R198">
        <f t="shared" si="13"/>
        <v>-2.5919633735798868</v>
      </c>
      <c r="S198">
        <f t="shared" si="14"/>
        <v>6.9657438347275488E-2</v>
      </c>
      <c r="T198">
        <f t="shared" si="15"/>
        <v>0</v>
      </c>
      <c r="U198">
        <f t="shared" si="16"/>
        <v>0</v>
      </c>
      <c r="V198">
        <f t="shared" si="17"/>
        <v>0.93034256165272455</v>
      </c>
      <c r="W198">
        <f t="shared" si="18"/>
        <v>7.2202414794373906E-2</v>
      </c>
    </row>
    <row r="199" spans="1:23" x14ac:dyDescent="0.25">
      <c r="A199" t="s">
        <v>324</v>
      </c>
      <c r="B199">
        <v>0</v>
      </c>
      <c r="C199">
        <v>25</v>
      </c>
      <c r="D199">
        <v>3.875</v>
      </c>
      <c r="E199">
        <v>100</v>
      </c>
      <c r="F199">
        <v>100</v>
      </c>
      <c r="G199">
        <v>100</v>
      </c>
      <c r="H199">
        <v>87.5</v>
      </c>
      <c r="I199">
        <v>3.5087719298245612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14.000000000000002</v>
      </c>
      <c r="P199">
        <v>1.2999999999999999E-2</v>
      </c>
      <c r="Q199">
        <v>0</v>
      </c>
      <c r="R199">
        <f t="shared" ref="R199:R262" si="19">$Q$4+SUMPRODUCT($B$4:$P$4,B199:P199)</f>
        <v>-3.4704426381846227</v>
      </c>
      <c r="S199">
        <f t="shared" ref="S199:S262" si="20">1/(1+EXP(0-R199))</f>
        <v>3.0165029367956359E-2</v>
      </c>
      <c r="T199">
        <f t="shared" ref="T199:T262" si="21">IF(S199&lt;=0.5,0,1)</f>
        <v>0</v>
      </c>
      <c r="U199">
        <f t="shared" ref="U199:U262" si="22">IF(Q199=T199, 0, 1)</f>
        <v>0</v>
      </c>
      <c r="V199">
        <f t="shared" ref="V199:V262" si="23">IF(Q199=1, S199, 1-S199)</f>
        <v>0.9698349706320436</v>
      </c>
      <c r="W199">
        <f t="shared" ref="W199:W262" si="24">-LN(IF(V199&lt;=10^(-10), 10^(-10), V199))</f>
        <v>3.0629355328059122E-2</v>
      </c>
    </row>
    <row r="200" spans="1:23" x14ac:dyDescent="0.25">
      <c r="A200" t="s">
        <v>325</v>
      </c>
      <c r="B200">
        <v>100</v>
      </c>
      <c r="C200">
        <v>26.063492063492067</v>
      </c>
      <c r="D200">
        <v>3.875</v>
      </c>
      <c r="E200">
        <v>100</v>
      </c>
      <c r="F200">
        <v>100</v>
      </c>
      <c r="G200">
        <v>7.6923076923076925</v>
      </c>
      <c r="H200">
        <v>87.5</v>
      </c>
      <c r="I200">
        <v>0.14035087719298248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8.5</v>
      </c>
      <c r="P200">
        <v>0.17899999999999999</v>
      </c>
      <c r="Q200">
        <v>0</v>
      </c>
      <c r="R200">
        <f t="shared" si="19"/>
        <v>-3.9199786575963129</v>
      </c>
      <c r="S200">
        <f t="shared" si="20"/>
        <v>1.9455491712530772E-2</v>
      </c>
      <c r="T200">
        <f t="shared" si="21"/>
        <v>0</v>
      </c>
      <c r="U200">
        <f t="shared" si="22"/>
        <v>0</v>
      </c>
      <c r="V200">
        <f t="shared" si="23"/>
        <v>0.9805445082874692</v>
      </c>
      <c r="W200">
        <f t="shared" si="24"/>
        <v>1.964724091605002E-2</v>
      </c>
    </row>
    <row r="201" spans="1:23" x14ac:dyDescent="0.25">
      <c r="A201" t="s">
        <v>47</v>
      </c>
      <c r="B201">
        <v>100</v>
      </c>
      <c r="C201">
        <v>22.349206349206348</v>
      </c>
      <c r="D201">
        <v>5.3571428571428568</v>
      </c>
      <c r="E201">
        <v>50</v>
      </c>
      <c r="F201">
        <v>0</v>
      </c>
      <c r="G201">
        <v>92.307692307692307</v>
      </c>
      <c r="H201">
        <v>87.5</v>
      </c>
      <c r="I201">
        <v>7.0175438596491224</v>
      </c>
      <c r="J201">
        <v>100</v>
      </c>
      <c r="K201">
        <v>100</v>
      </c>
      <c r="L201">
        <v>16.417910447761194</v>
      </c>
      <c r="M201">
        <v>100</v>
      </c>
      <c r="N201">
        <v>0</v>
      </c>
      <c r="O201">
        <v>21.7</v>
      </c>
      <c r="P201">
        <v>3.4999999999999996E-2</v>
      </c>
      <c r="Q201">
        <v>1</v>
      </c>
      <c r="R201">
        <f t="shared" si="19"/>
        <v>2.3383266627975612</v>
      </c>
      <c r="S201">
        <f t="shared" si="20"/>
        <v>0.91200188497059809</v>
      </c>
      <c r="T201">
        <f t="shared" si="21"/>
        <v>1</v>
      </c>
      <c r="U201">
        <f t="shared" si="22"/>
        <v>0</v>
      </c>
      <c r="V201">
        <f t="shared" si="23"/>
        <v>0.91200188497059809</v>
      </c>
      <c r="W201">
        <f t="shared" si="24"/>
        <v>9.2113222056215624E-2</v>
      </c>
    </row>
    <row r="202" spans="1:23" x14ac:dyDescent="0.25">
      <c r="A202" t="s">
        <v>326</v>
      </c>
      <c r="B202">
        <v>100</v>
      </c>
      <c r="C202">
        <v>33.460317460317455</v>
      </c>
      <c r="D202">
        <v>8.9285714285714288</v>
      </c>
      <c r="E202">
        <v>100</v>
      </c>
      <c r="F202">
        <v>100</v>
      </c>
      <c r="G202">
        <v>92.307692307692307</v>
      </c>
      <c r="H202">
        <v>87.5</v>
      </c>
      <c r="I202">
        <v>10.526315789473683</v>
      </c>
      <c r="J202">
        <v>0</v>
      </c>
      <c r="K202">
        <v>0</v>
      </c>
      <c r="L202">
        <v>0</v>
      </c>
      <c r="M202">
        <v>0</v>
      </c>
      <c r="N202">
        <v>100</v>
      </c>
      <c r="O202">
        <v>10</v>
      </c>
      <c r="P202">
        <v>0</v>
      </c>
      <c r="Q202">
        <v>0</v>
      </c>
      <c r="R202">
        <f t="shared" si="19"/>
        <v>-3.3712696892147447</v>
      </c>
      <c r="S202">
        <f t="shared" si="20"/>
        <v>3.3205523944767723E-2</v>
      </c>
      <c r="T202">
        <f t="shared" si="21"/>
        <v>0</v>
      </c>
      <c r="U202">
        <f t="shared" si="22"/>
        <v>0</v>
      </c>
      <c r="V202">
        <f t="shared" si="23"/>
        <v>0.96679447605523228</v>
      </c>
      <c r="W202">
        <f t="shared" si="24"/>
        <v>3.3769343806665839E-2</v>
      </c>
    </row>
    <row r="203" spans="1:23" x14ac:dyDescent="0.25">
      <c r="A203" t="s">
        <v>327</v>
      </c>
      <c r="B203">
        <v>0</v>
      </c>
      <c r="C203">
        <v>30.952380952380953</v>
      </c>
      <c r="D203">
        <v>8.9285714285714288</v>
      </c>
      <c r="E203">
        <v>100</v>
      </c>
      <c r="F203">
        <v>100</v>
      </c>
      <c r="G203">
        <v>7.6923076923076925</v>
      </c>
      <c r="H203">
        <v>87.5</v>
      </c>
      <c r="I203">
        <v>8.7719298245614024</v>
      </c>
      <c r="J203">
        <v>0</v>
      </c>
      <c r="K203">
        <v>0</v>
      </c>
      <c r="L203">
        <v>0</v>
      </c>
      <c r="M203">
        <v>100</v>
      </c>
      <c r="N203">
        <v>0</v>
      </c>
      <c r="O203">
        <v>0</v>
      </c>
      <c r="P203">
        <v>2E-3</v>
      </c>
      <c r="Q203">
        <v>0</v>
      </c>
      <c r="R203">
        <f t="shared" si="19"/>
        <v>-3.9008325207881986</v>
      </c>
      <c r="S203">
        <f t="shared" si="20"/>
        <v>1.9824122448792801E-2</v>
      </c>
      <c r="T203">
        <f t="shared" si="21"/>
        <v>0</v>
      </c>
      <c r="U203">
        <f t="shared" si="22"/>
        <v>0</v>
      </c>
      <c r="V203">
        <f t="shared" si="23"/>
        <v>0.98017587755120716</v>
      </c>
      <c r="W203">
        <f t="shared" si="24"/>
        <v>2.0023256530788149E-2</v>
      </c>
    </row>
    <row r="204" spans="1:23" x14ac:dyDescent="0.25">
      <c r="A204" t="s">
        <v>328</v>
      </c>
      <c r="B204">
        <v>100</v>
      </c>
      <c r="C204">
        <v>32.269841269841265</v>
      </c>
      <c r="D204">
        <v>8.9285714285714288</v>
      </c>
      <c r="E204">
        <v>50</v>
      </c>
      <c r="F204">
        <v>0</v>
      </c>
      <c r="G204">
        <v>7.6923076923076925</v>
      </c>
      <c r="H204">
        <v>87.5</v>
      </c>
      <c r="I204">
        <v>3.5087719298245612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23</v>
      </c>
      <c r="P204">
        <v>1.6E-2</v>
      </c>
      <c r="Q204">
        <v>0</v>
      </c>
      <c r="R204">
        <f t="shared" si="19"/>
        <v>-3.5269016825747768</v>
      </c>
      <c r="S204">
        <f t="shared" si="20"/>
        <v>2.8556412508291294E-2</v>
      </c>
      <c r="T204">
        <f t="shared" si="21"/>
        <v>0</v>
      </c>
      <c r="U204">
        <f t="shared" si="22"/>
        <v>0</v>
      </c>
      <c r="V204">
        <f t="shared" si="23"/>
        <v>0.97144358749170867</v>
      </c>
      <c r="W204">
        <f t="shared" si="24"/>
        <v>2.8972079280668445E-2</v>
      </c>
    </row>
    <row r="205" spans="1:23" x14ac:dyDescent="0.25">
      <c r="A205" t="s">
        <v>329</v>
      </c>
      <c r="B205">
        <v>0</v>
      </c>
      <c r="C205">
        <v>18.253968253968253</v>
      </c>
      <c r="D205">
        <v>44.642857142857146</v>
      </c>
      <c r="E205">
        <v>50</v>
      </c>
      <c r="F205">
        <v>0</v>
      </c>
      <c r="G205">
        <v>23.076923076923077</v>
      </c>
      <c r="H205">
        <v>87.5</v>
      </c>
      <c r="I205">
        <v>3.5087719298245612</v>
      </c>
      <c r="J205">
        <v>0</v>
      </c>
      <c r="K205">
        <v>0</v>
      </c>
      <c r="L205">
        <v>0</v>
      </c>
      <c r="M205">
        <v>100</v>
      </c>
      <c r="N205">
        <v>0</v>
      </c>
      <c r="O205">
        <v>9</v>
      </c>
      <c r="P205">
        <v>1.0619999999999998</v>
      </c>
      <c r="Q205">
        <v>0</v>
      </c>
      <c r="R205">
        <f t="shared" si="19"/>
        <v>-2.9525590887068498</v>
      </c>
      <c r="S205">
        <f t="shared" si="20"/>
        <v>4.9615701155349683E-2</v>
      </c>
      <c r="T205">
        <f t="shared" si="21"/>
        <v>0</v>
      </c>
      <c r="U205">
        <f t="shared" si="22"/>
        <v>0</v>
      </c>
      <c r="V205">
        <f t="shared" si="23"/>
        <v>0.95038429884465037</v>
      </c>
      <c r="W205">
        <f t="shared" si="24"/>
        <v>5.0888851086137804E-2</v>
      </c>
    </row>
    <row r="206" spans="1:23" x14ac:dyDescent="0.25">
      <c r="A206" t="s">
        <v>330</v>
      </c>
      <c r="B206">
        <v>100</v>
      </c>
      <c r="C206">
        <v>33.333333333333329</v>
      </c>
      <c r="D206">
        <v>8.9285714285714288</v>
      </c>
      <c r="E206">
        <v>50</v>
      </c>
      <c r="F206">
        <v>0</v>
      </c>
      <c r="G206">
        <v>15.384615384615385</v>
      </c>
      <c r="H206">
        <v>0</v>
      </c>
      <c r="I206">
        <v>1.7543859649122806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17.399999999999999</v>
      </c>
      <c r="P206">
        <v>0</v>
      </c>
      <c r="Q206">
        <v>0</v>
      </c>
      <c r="R206">
        <f t="shared" si="19"/>
        <v>-3.4598965007852458</v>
      </c>
      <c r="S206">
        <f t="shared" si="20"/>
        <v>3.0475091141097331E-2</v>
      </c>
      <c r="T206">
        <f t="shared" si="21"/>
        <v>0</v>
      </c>
      <c r="U206">
        <f t="shared" si="22"/>
        <v>0</v>
      </c>
      <c r="V206">
        <f t="shared" si="23"/>
        <v>0.96952490885890263</v>
      </c>
      <c r="W206">
        <f t="shared" si="24"/>
        <v>3.0949112149948409E-2</v>
      </c>
    </row>
    <row r="207" spans="1:23" x14ac:dyDescent="0.25">
      <c r="A207" t="s">
        <v>331</v>
      </c>
      <c r="B207">
        <v>100</v>
      </c>
      <c r="C207">
        <v>22.095238095238098</v>
      </c>
      <c r="D207">
        <v>2.6785714285714284</v>
      </c>
      <c r="E207">
        <v>50</v>
      </c>
      <c r="F207">
        <v>0</v>
      </c>
      <c r="G207">
        <v>76.923076923076934</v>
      </c>
      <c r="H207">
        <v>37.5</v>
      </c>
      <c r="I207">
        <v>0.57894736842105265</v>
      </c>
      <c r="J207">
        <v>0</v>
      </c>
      <c r="K207">
        <v>0</v>
      </c>
      <c r="L207">
        <v>0</v>
      </c>
      <c r="M207">
        <v>100</v>
      </c>
      <c r="N207">
        <v>0</v>
      </c>
      <c r="O207">
        <v>11</v>
      </c>
      <c r="P207">
        <v>0.251</v>
      </c>
      <c r="Q207">
        <v>0</v>
      </c>
      <c r="R207">
        <f t="shared" si="19"/>
        <v>-2.9904145309068584</v>
      </c>
      <c r="S207">
        <f t="shared" si="20"/>
        <v>4.7860796077436991E-2</v>
      </c>
      <c r="T207">
        <f t="shared" si="21"/>
        <v>0</v>
      </c>
      <c r="U207">
        <f t="shared" si="22"/>
        <v>0</v>
      </c>
      <c r="V207">
        <f t="shared" si="23"/>
        <v>0.95213920392256302</v>
      </c>
      <c r="W207">
        <f t="shared" si="24"/>
        <v>4.9044032272520965E-2</v>
      </c>
    </row>
    <row r="208" spans="1:23" x14ac:dyDescent="0.25">
      <c r="A208" t="s">
        <v>332</v>
      </c>
      <c r="B208">
        <v>100</v>
      </c>
      <c r="C208">
        <v>53.301587301587297</v>
      </c>
      <c r="D208">
        <v>23.214285714285715</v>
      </c>
      <c r="E208">
        <v>50</v>
      </c>
      <c r="F208">
        <v>0</v>
      </c>
      <c r="G208">
        <v>7.6923076923076925</v>
      </c>
      <c r="H208">
        <v>87.5</v>
      </c>
      <c r="I208">
        <v>3.5087719298245612</v>
      </c>
      <c r="J208">
        <v>0</v>
      </c>
      <c r="K208">
        <v>0</v>
      </c>
      <c r="L208">
        <v>0</v>
      </c>
      <c r="M208">
        <v>100</v>
      </c>
      <c r="N208">
        <v>0</v>
      </c>
      <c r="O208">
        <v>0</v>
      </c>
      <c r="P208">
        <v>0.22799999999999998</v>
      </c>
      <c r="Q208">
        <v>0</v>
      </c>
      <c r="R208">
        <f t="shared" si="19"/>
        <v>-3.5586461952247861</v>
      </c>
      <c r="S208">
        <f t="shared" si="20"/>
        <v>2.7688846395050065E-2</v>
      </c>
      <c r="T208">
        <f t="shared" si="21"/>
        <v>0</v>
      </c>
      <c r="U208">
        <f t="shared" si="22"/>
        <v>0</v>
      </c>
      <c r="V208">
        <f t="shared" si="23"/>
        <v>0.97231115360494991</v>
      </c>
      <c r="W208">
        <f t="shared" si="24"/>
        <v>2.8079408870653119E-2</v>
      </c>
    </row>
    <row r="209" spans="1:23" x14ac:dyDescent="0.25">
      <c r="A209" t="s">
        <v>333</v>
      </c>
      <c r="B209">
        <v>0</v>
      </c>
      <c r="C209">
        <v>33.460317460317455</v>
      </c>
      <c r="D209">
        <v>4.4642857142857144</v>
      </c>
      <c r="E209">
        <v>100</v>
      </c>
      <c r="F209">
        <v>100</v>
      </c>
      <c r="G209">
        <v>46.153846153846153</v>
      </c>
      <c r="H209">
        <v>37.5</v>
      </c>
      <c r="I209">
        <v>1.7543859649122806</v>
      </c>
      <c r="J209">
        <v>0</v>
      </c>
      <c r="K209">
        <v>0</v>
      </c>
      <c r="L209">
        <v>0</v>
      </c>
      <c r="M209">
        <v>100</v>
      </c>
      <c r="N209">
        <v>0</v>
      </c>
      <c r="O209">
        <v>8</v>
      </c>
      <c r="P209">
        <v>0</v>
      </c>
      <c r="Q209">
        <v>0</v>
      </c>
      <c r="R209">
        <f t="shared" si="19"/>
        <v>-4.1342361104460013</v>
      </c>
      <c r="S209">
        <f t="shared" si="20"/>
        <v>1.576245994249106E-2</v>
      </c>
      <c r="T209">
        <f t="shared" si="21"/>
        <v>0</v>
      </c>
      <c r="U209">
        <f t="shared" si="22"/>
        <v>0</v>
      </c>
      <c r="V209">
        <f t="shared" si="23"/>
        <v>0.98423754005750896</v>
      </c>
      <c r="W209">
        <f t="shared" si="24"/>
        <v>1.5888008565309652E-2</v>
      </c>
    </row>
    <row r="210" spans="1:23" x14ac:dyDescent="0.25">
      <c r="A210" t="s">
        <v>48</v>
      </c>
      <c r="B210">
        <v>100</v>
      </c>
      <c r="C210">
        <v>21.428571428571427</v>
      </c>
      <c r="D210">
        <v>5.6607142857142856</v>
      </c>
      <c r="E210">
        <v>50</v>
      </c>
      <c r="F210">
        <v>0</v>
      </c>
      <c r="G210">
        <v>15.384615384615385</v>
      </c>
      <c r="H210">
        <v>37.5</v>
      </c>
      <c r="I210">
        <v>6.4385964912280702</v>
      </c>
      <c r="J210">
        <v>100</v>
      </c>
      <c r="K210">
        <v>100</v>
      </c>
      <c r="L210">
        <v>17.910447761194028</v>
      </c>
      <c r="M210">
        <v>100</v>
      </c>
      <c r="N210">
        <v>0</v>
      </c>
      <c r="O210">
        <v>29.15</v>
      </c>
      <c r="P210">
        <v>0.71299999999999997</v>
      </c>
      <c r="Q210">
        <v>1</v>
      </c>
      <c r="R210">
        <f t="shared" si="19"/>
        <v>2.1800524327438167</v>
      </c>
      <c r="S210">
        <f t="shared" si="20"/>
        <v>0.89844385629659174</v>
      </c>
      <c r="T210">
        <f t="shared" si="21"/>
        <v>1</v>
      </c>
      <c r="U210">
        <f t="shared" si="22"/>
        <v>0</v>
      </c>
      <c r="V210">
        <f t="shared" si="23"/>
        <v>0.89844385629659174</v>
      </c>
      <c r="W210">
        <f t="shared" si="24"/>
        <v>0.1070910607469263</v>
      </c>
    </row>
    <row r="211" spans="1:23" x14ac:dyDescent="0.25">
      <c r="A211" t="s">
        <v>336</v>
      </c>
      <c r="B211">
        <v>0</v>
      </c>
      <c r="C211">
        <v>40.206349206349202</v>
      </c>
      <c r="D211">
        <v>14.285714285714285</v>
      </c>
      <c r="E211">
        <v>50</v>
      </c>
      <c r="F211">
        <v>0</v>
      </c>
      <c r="G211">
        <v>7.6923076923076925</v>
      </c>
      <c r="H211">
        <v>87.5</v>
      </c>
      <c r="I211">
        <v>10.526315789473683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24</v>
      </c>
      <c r="P211">
        <v>0</v>
      </c>
      <c r="Q211">
        <v>0</v>
      </c>
      <c r="R211">
        <f t="shared" si="19"/>
        <v>-3.4255451972879074</v>
      </c>
      <c r="S211">
        <f t="shared" si="20"/>
        <v>3.1506582398957615E-2</v>
      </c>
      <c r="T211">
        <f t="shared" si="21"/>
        <v>0</v>
      </c>
      <c r="U211">
        <f t="shared" si="22"/>
        <v>0</v>
      </c>
      <c r="V211">
        <f t="shared" si="23"/>
        <v>0.96849341760104235</v>
      </c>
      <c r="W211">
        <f t="shared" si="24"/>
        <v>3.2013592646523086E-2</v>
      </c>
    </row>
    <row r="212" spans="1:23" x14ac:dyDescent="0.25">
      <c r="A212" t="s">
        <v>337</v>
      </c>
      <c r="B212">
        <v>100</v>
      </c>
      <c r="C212">
        <v>46.031746031746032</v>
      </c>
      <c r="D212">
        <v>14.589285714285714</v>
      </c>
      <c r="E212">
        <v>50</v>
      </c>
      <c r="F212">
        <v>0</v>
      </c>
      <c r="G212">
        <v>0</v>
      </c>
      <c r="H212">
        <v>87.5</v>
      </c>
      <c r="I212">
        <v>0.14035087719298248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5.4</v>
      </c>
      <c r="P212">
        <v>0.1</v>
      </c>
      <c r="Q212">
        <v>0</v>
      </c>
      <c r="R212">
        <f t="shared" si="19"/>
        <v>-3.4231157522890934</v>
      </c>
      <c r="S212">
        <f t="shared" si="20"/>
        <v>3.1580798718574263E-2</v>
      </c>
      <c r="T212">
        <f t="shared" si="21"/>
        <v>0</v>
      </c>
      <c r="U212">
        <f t="shared" si="22"/>
        <v>0</v>
      </c>
      <c r="V212">
        <f t="shared" si="23"/>
        <v>0.96841920128142578</v>
      </c>
      <c r="W212">
        <f t="shared" si="24"/>
        <v>3.2090226273594723E-2</v>
      </c>
    </row>
    <row r="213" spans="1:23" x14ac:dyDescent="0.25">
      <c r="A213" t="s">
        <v>338</v>
      </c>
      <c r="B213">
        <v>100</v>
      </c>
      <c r="C213">
        <v>20.904761904761905</v>
      </c>
      <c r="D213">
        <v>8.0357142857142865</v>
      </c>
      <c r="E213">
        <v>50</v>
      </c>
      <c r="F213">
        <v>0</v>
      </c>
      <c r="G213">
        <v>46.153846153846153</v>
      </c>
      <c r="H213">
        <v>0</v>
      </c>
      <c r="I213">
        <v>1.7543859649122806</v>
      </c>
      <c r="J213">
        <v>0</v>
      </c>
      <c r="K213">
        <v>0</v>
      </c>
      <c r="L213">
        <v>0</v>
      </c>
      <c r="M213">
        <v>100</v>
      </c>
      <c r="N213">
        <v>0</v>
      </c>
      <c r="O213">
        <v>32</v>
      </c>
      <c r="P213">
        <v>4</v>
      </c>
      <c r="Q213">
        <v>0</v>
      </c>
      <c r="R213">
        <f t="shared" si="19"/>
        <v>-1.6887532180456306</v>
      </c>
      <c r="S213">
        <f t="shared" si="20"/>
        <v>0.15593987445691071</v>
      </c>
      <c r="T213">
        <f t="shared" si="21"/>
        <v>0</v>
      </c>
      <c r="U213">
        <f t="shared" si="22"/>
        <v>0</v>
      </c>
      <c r="V213">
        <f t="shared" si="23"/>
        <v>0.84406012554308929</v>
      </c>
      <c r="W213">
        <f t="shared" si="24"/>
        <v>0.1695315481284129</v>
      </c>
    </row>
    <row r="214" spans="1:23" x14ac:dyDescent="0.25">
      <c r="A214" t="s">
        <v>339</v>
      </c>
      <c r="B214">
        <v>100</v>
      </c>
      <c r="C214">
        <v>31.746031746031743</v>
      </c>
      <c r="D214">
        <v>9.8214285714285712</v>
      </c>
      <c r="E214">
        <v>50</v>
      </c>
      <c r="F214">
        <v>0</v>
      </c>
      <c r="G214">
        <v>46.153846153846153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9</v>
      </c>
      <c r="P214">
        <v>0</v>
      </c>
      <c r="Q214">
        <v>0</v>
      </c>
      <c r="R214">
        <f t="shared" si="19"/>
        <v>-3.1320935304852648</v>
      </c>
      <c r="S214">
        <f t="shared" si="20"/>
        <v>4.1802669775546523E-2</v>
      </c>
      <c r="T214">
        <f t="shared" si="21"/>
        <v>0</v>
      </c>
      <c r="U214">
        <f t="shared" si="22"/>
        <v>0</v>
      </c>
      <c r="V214">
        <f t="shared" si="23"/>
        <v>0.95819733022445353</v>
      </c>
      <c r="W214">
        <f t="shared" si="24"/>
        <v>4.2701540777391862E-2</v>
      </c>
    </row>
    <row r="215" spans="1:23" x14ac:dyDescent="0.25">
      <c r="A215" t="s">
        <v>342</v>
      </c>
      <c r="B215">
        <v>100</v>
      </c>
      <c r="C215">
        <v>20.634920634920633</v>
      </c>
      <c r="D215">
        <v>16.071428571428573</v>
      </c>
      <c r="E215">
        <v>100</v>
      </c>
      <c r="F215">
        <v>100</v>
      </c>
      <c r="G215">
        <v>7.6923076923076925</v>
      </c>
      <c r="H215">
        <v>0</v>
      </c>
      <c r="I215">
        <v>8.7719298245614024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10</v>
      </c>
      <c r="P215">
        <v>1.21</v>
      </c>
      <c r="Q215">
        <v>0</v>
      </c>
      <c r="R215">
        <f t="shared" si="19"/>
        <v>-3.1928740489788057</v>
      </c>
      <c r="S215">
        <f t="shared" si="20"/>
        <v>3.9434767311257925E-2</v>
      </c>
      <c r="T215">
        <f t="shared" si="21"/>
        <v>0</v>
      </c>
      <c r="U215">
        <f t="shared" si="22"/>
        <v>0</v>
      </c>
      <c r="V215">
        <f t="shared" si="23"/>
        <v>0.96056523268874205</v>
      </c>
      <c r="W215">
        <f t="shared" si="24"/>
        <v>4.0233383734804146E-2</v>
      </c>
    </row>
    <row r="216" spans="1:23" x14ac:dyDescent="0.25">
      <c r="A216" t="s">
        <v>343</v>
      </c>
      <c r="B216">
        <v>100</v>
      </c>
      <c r="C216">
        <v>78.698412698412696</v>
      </c>
      <c r="D216">
        <v>1.9285714285714288</v>
      </c>
      <c r="E216">
        <v>50</v>
      </c>
      <c r="F216">
        <v>0</v>
      </c>
      <c r="G216">
        <v>7.6923076923076925</v>
      </c>
      <c r="H216">
        <v>87.5</v>
      </c>
      <c r="I216">
        <v>2.0526315789473686</v>
      </c>
      <c r="J216">
        <v>100</v>
      </c>
      <c r="K216">
        <v>100</v>
      </c>
      <c r="L216">
        <v>4.4776119402985071</v>
      </c>
      <c r="M216">
        <v>100</v>
      </c>
      <c r="N216">
        <v>0</v>
      </c>
      <c r="O216">
        <v>9</v>
      </c>
      <c r="P216">
        <v>0</v>
      </c>
      <c r="Q216">
        <v>0</v>
      </c>
      <c r="R216">
        <f t="shared" si="19"/>
        <v>0.44317115916761285</v>
      </c>
      <c r="S216">
        <f t="shared" si="20"/>
        <v>0.60901439454232209</v>
      </c>
      <c r="T216">
        <f t="shared" si="21"/>
        <v>1</v>
      </c>
      <c r="U216">
        <f t="shared" si="22"/>
        <v>1</v>
      </c>
      <c r="V216">
        <f t="shared" si="23"/>
        <v>0.39098560545767791</v>
      </c>
      <c r="W216">
        <f t="shared" si="24"/>
        <v>0.93908453436069428</v>
      </c>
    </row>
    <row r="217" spans="1:23" x14ac:dyDescent="0.25">
      <c r="A217" t="s">
        <v>345</v>
      </c>
      <c r="B217">
        <v>0</v>
      </c>
      <c r="C217">
        <v>19.714285714285719</v>
      </c>
      <c r="D217">
        <v>7.1428571428571423</v>
      </c>
      <c r="E217">
        <v>50</v>
      </c>
      <c r="F217">
        <v>0</v>
      </c>
      <c r="G217">
        <v>53.846153846153847</v>
      </c>
      <c r="H217">
        <v>50</v>
      </c>
      <c r="I217">
        <v>0</v>
      </c>
      <c r="J217">
        <v>0</v>
      </c>
      <c r="K217">
        <v>0</v>
      </c>
      <c r="L217">
        <v>0</v>
      </c>
      <c r="M217">
        <v>100</v>
      </c>
      <c r="N217">
        <v>0</v>
      </c>
      <c r="O217">
        <v>13.8</v>
      </c>
      <c r="P217">
        <v>1E-3</v>
      </c>
      <c r="Q217">
        <v>0</v>
      </c>
      <c r="R217">
        <f t="shared" si="19"/>
        <v>-3.2933034865796662</v>
      </c>
      <c r="S217">
        <f t="shared" si="20"/>
        <v>3.5801634893999033E-2</v>
      </c>
      <c r="T217">
        <f t="shared" si="21"/>
        <v>0</v>
      </c>
      <c r="U217">
        <f t="shared" si="22"/>
        <v>0</v>
      </c>
      <c r="V217">
        <f t="shared" si="23"/>
        <v>0.96419836510600099</v>
      </c>
      <c r="W217">
        <f t="shared" si="24"/>
        <v>3.6458232608400955E-2</v>
      </c>
    </row>
    <row r="218" spans="1:23" x14ac:dyDescent="0.25">
      <c r="A218" t="s">
        <v>346</v>
      </c>
      <c r="B218">
        <v>100</v>
      </c>
      <c r="C218">
        <v>13.365079365079369</v>
      </c>
      <c r="D218">
        <v>2.089285714285714</v>
      </c>
      <c r="E218">
        <v>100</v>
      </c>
      <c r="F218">
        <v>100</v>
      </c>
      <c r="G218">
        <v>38.461538461538467</v>
      </c>
      <c r="H218">
        <v>25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5</v>
      </c>
      <c r="P218">
        <v>0</v>
      </c>
      <c r="Q218">
        <v>0</v>
      </c>
      <c r="R218">
        <f t="shared" si="19"/>
        <v>-3.6158072302144033</v>
      </c>
      <c r="S218">
        <f t="shared" si="20"/>
        <v>2.6190798902059949E-2</v>
      </c>
      <c r="T218">
        <f t="shared" si="21"/>
        <v>0</v>
      </c>
      <c r="U218">
        <f t="shared" si="22"/>
        <v>0</v>
      </c>
      <c r="V218">
        <f t="shared" si="23"/>
        <v>0.97380920109794</v>
      </c>
      <c r="W218">
        <f t="shared" si="24"/>
        <v>2.6539886625535612E-2</v>
      </c>
    </row>
    <row r="219" spans="1:23" x14ac:dyDescent="0.25">
      <c r="A219" t="s">
        <v>347</v>
      </c>
      <c r="B219">
        <v>100</v>
      </c>
      <c r="C219">
        <v>13.888888888888889</v>
      </c>
      <c r="D219">
        <v>41.071428571428569</v>
      </c>
      <c r="E219">
        <v>100</v>
      </c>
      <c r="F219">
        <v>100</v>
      </c>
      <c r="G219">
        <v>69.230769230769226</v>
      </c>
      <c r="H219">
        <v>87.5</v>
      </c>
      <c r="I219">
        <v>5.2631578947368416</v>
      </c>
      <c r="J219">
        <v>0</v>
      </c>
      <c r="K219">
        <v>0</v>
      </c>
      <c r="L219">
        <v>0</v>
      </c>
      <c r="M219">
        <v>100</v>
      </c>
      <c r="N219">
        <v>0</v>
      </c>
      <c r="O219">
        <v>0</v>
      </c>
      <c r="P219">
        <v>4</v>
      </c>
      <c r="Q219">
        <v>0</v>
      </c>
      <c r="R219">
        <f t="shared" si="19"/>
        <v>-1.6694698714562817</v>
      </c>
      <c r="S219">
        <f t="shared" si="20"/>
        <v>0.15849487154043701</v>
      </c>
      <c r="T219">
        <f t="shared" si="21"/>
        <v>0</v>
      </c>
      <c r="U219">
        <f t="shared" si="22"/>
        <v>0</v>
      </c>
      <c r="V219">
        <f t="shared" si="23"/>
        <v>0.84150512845956293</v>
      </c>
      <c r="W219">
        <f t="shared" si="24"/>
        <v>0.17256317094374754</v>
      </c>
    </row>
    <row r="220" spans="1:23" x14ac:dyDescent="0.25">
      <c r="A220" t="s">
        <v>348</v>
      </c>
      <c r="B220">
        <v>100</v>
      </c>
      <c r="C220">
        <v>26.984126984126984</v>
      </c>
      <c r="D220">
        <v>5.6607142857142856</v>
      </c>
      <c r="E220">
        <v>50</v>
      </c>
      <c r="F220">
        <v>0</v>
      </c>
      <c r="G220">
        <v>23.076923076923077</v>
      </c>
      <c r="H220">
        <v>87.5</v>
      </c>
      <c r="I220">
        <v>2.0526315789473686</v>
      </c>
      <c r="J220">
        <v>0</v>
      </c>
      <c r="K220">
        <v>0</v>
      </c>
      <c r="L220">
        <v>0</v>
      </c>
      <c r="M220">
        <v>100</v>
      </c>
      <c r="N220">
        <v>100</v>
      </c>
      <c r="O220">
        <v>0</v>
      </c>
      <c r="P220">
        <v>0</v>
      </c>
      <c r="Q220">
        <v>0</v>
      </c>
      <c r="R220">
        <f t="shared" si="19"/>
        <v>-3.1511275660300209</v>
      </c>
      <c r="S220">
        <f t="shared" si="20"/>
        <v>4.1046871941265897E-2</v>
      </c>
      <c r="T220">
        <f t="shared" si="21"/>
        <v>0</v>
      </c>
      <c r="U220">
        <f t="shared" si="22"/>
        <v>0</v>
      </c>
      <c r="V220">
        <f t="shared" si="23"/>
        <v>0.95895312805873412</v>
      </c>
      <c r="W220">
        <f t="shared" si="24"/>
        <v>4.1913081144325758E-2</v>
      </c>
    </row>
    <row r="221" spans="1:23" x14ac:dyDescent="0.25">
      <c r="A221" t="s">
        <v>349</v>
      </c>
      <c r="B221">
        <v>100</v>
      </c>
      <c r="C221">
        <v>36.380952380952387</v>
      </c>
      <c r="D221">
        <v>7.1428571428571423</v>
      </c>
      <c r="E221">
        <v>50</v>
      </c>
      <c r="F221">
        <v>0</v>
      </c>
      <c r="G221">
        <v>46.153846153846153</v>
      </c>
      <c r="H221">
        <v>87.5</v>
      </c>
      <c r="I221">
        <v>0.8771929824561403</v>
      </c>
      <c r="J221">
        <v>0</v>
      </c>
      <c r="K221">
        <v>0</v>
      </c>
      <c r="L221">
        <v>0</v>
      </c>
      <c r="M221">
        <v>100</v>
      </c>
      <c r="N221">
        <v>0</v>
      </c>
      <c r="O221">
        <v>11.05</v>
      </c>
      <c r="P221">
        <v>0</v>
      </c>
      <c r="Q221">
        <v>0</v>
      </c>
      <c r="R221">
        <f t="shared" si="19"/>
        <v>-3.4804469271283898</v>
      </c>
      <c r="S221">
        <f t="shared" si="20"/>
        <v>2.9873724559252399E-2</v>
      </c>
      <c r="T221">
        <f t="shared" si="21"/>
        <v>0</v>
      </c>
      <c r="U221">
        <f t="shared" si="22"/>
        <v>0</v>
      </c>
      <c r="V221">
        <f t="shared" si="23"/>
        <v>0.97012627544074759</v>
      </c>
      <c r="W221">
        <f t="shared" si="24"/>
        <v>3.0329035090752167E-2</v>
      </c>
    </row>
    <row r="222" spans="1:23" x14ac:dyDescent="0.25">
      <c r="A222" t="s">
        <v>350</v>
      </c>
      <c r="B222">
        <v>0</v>
      </c>
      <c r="C222">
        <v>3.5714285714285712</v>
      </c>
      <c r="D222">
        <v>0.5892857142857143</v>
      </c>
      <c r="E222">
        <v>50</v>
      </c>
      <c r="F222">
        <v>0</v>
      </c>
      <c r="G222">
        <v>0</v>
      </c>
      <c r="H222">
        <v>87.5</v>
      </c>
      <c r="I222">
        <v>3.5087719298245612</v>
      </c>
      <c r="J222">
        <v>0</v>
      </c>
      <c r="K222">
        <v>100</v>
      </c>
      <c r="L222">
        <v>2.9850746268656714</v>
      </c>
      <c r="M222">
        <v>100</v>
      </c>
      <c r="N222">
        <v>0</v>
      </c>
      <c r="O222">
        <v>16</v>
      </c>
      <c r="P222">
        <v>1E-3</v>
      </c>
      <c r="Q222">
        <v>0</v>
      </c>
      <c r="R222">
        <f t="shared" si="19"/>
        <v>-2.5477460163624119</v>
      </c>
      <c r="S222">
        <f t="shared" si="20"/>
        <v>7.2578055998465826E-2</v>
      </c>
      <c r="T222">
        <f t="shared" si="21"/>
        <v>0</v>
      </c>
      <c r="U222">
        <f t="shared" si="22"/>
        <v>0</v>
      </c>
      <c r="V222">
        <f t="shared" si="23"/>
        <v>0.92742194400153422</v>
      </c>
      <c r="W222">
        <f t="shared" si="24"/>
        <v>7.5346645452725208E-2</v>
      </c>
    </row>
    <row r="223" spans="1:23" x14ac:dyDescent="0.25">
      <c r="A223" t="s">
        <v>352</v>
      </c>
      <c r="B223">
        <v>0</v>
      </c>
      <c r="C223">
        <v>9.1269841269841265</v>
      </c>
      <c r="D223">
        <v>0.5892857142857143</v>
      </c>
      <c r="E223">
        <v>50</v>
      </c>
      <c r="F223">
        <v>0</v>
      </c>
      <c r="G223">
        <v>76.923076923076934</v>
      </c>
      <c r="H223">
        <v>87.5</v>
      </c>
      <c r="I223">
        <v>0.14035087719298248</v>
      </c>
      <c r="J223">
        <v>0</v>
      </c>
      <c r="K223">
        <v>0</v>
      </c>
      <c r="L223">
        <v>0</v>
      </c>
      <c r="M223">
        <v>100</v>
      </c>
      <c r="N223">
        <v>0</v>
      </c>
      <c r="O223">
        <v>19</v>
      </c>
      <c r="P223">
        <v>0</v>
      </c>
      <c r="Q223">
        <v>0</v>
      </c>
      <c r="R223">
        <f t="shared" si="19"/>
        <v>-3.089203620500462</v>
      </c>
      <c r="S223">
        <f t="shared" si="20"/>
        <v>4.3554798298795869E-2</v>
      </c>
      <c r="T223">
        <f t="shared" si="21"/>
        <v>0</v>
      </c>
      <c r="U223">
        <f t="shared" si="22"/>
        <v>0</v>
      </c>
      <c r="V223">
        <f t="shared" si="23"/>
        <v>0.95644520170120417</v>
      </c>
      <c r="W223">
        <f t="shared" si="24"/>
        <v>4.4531782175603565E-2</v>
      </c>
    </row>
    <row r="224" spans="1:23" x14ac:dyDescent="0.25">
      <c r="A224" t="s">
        <v>353</v>
      </c>
      <c r="B224">
        <v>100</v>
      </c>
      <c r="C224">
        <v>29.634920634920636</v>
      </c>
      <c r="D224">
        <v>10.714285714285714</v>
      </c>
      <c r="E224">
        <v>50</v>
      </c>
      <c r="F224">
        <v>0</v>
      </c>
      <c r="G224">
        <v>23.076923076923077</v>
      </c>
      <c r="H224">
        <v>87.5</v>
      </c>
      <c r="I224">
        <v>0.57894736842105265</v>
      </c>
      <c r="J224">
        <v>0</v>
      </c>
      <c r="K224">
        <v>0</v>
      </c>
      <c r="L224">
        <v>0</v>
      </c>
      <c r="M224">
        <v>100</v>
      </c>
      <c r="N224">
        <v>0</v>
      </c>
      <c r="O224">
        <v>6</v>
      </c>
      <c r="P224">
        <v>0</v>
      </c>
      <c r="Q224">
        <v>0</v>
      </c>
      <c r="R224">
        <f t="shared" si="19"/>
        <v>-3.4376430169741132</v>
      </c>
      <c r="S224">
        <f t="shared" si="20"/>
        <v>3.1139515445349764E-2</v>
      </c>
      <c r="T224">
        <f t="shared" si="21"/>
        <v>0</v>
      </c>
      <c r="U224">
        <f t="shared" si="22"/>
        <v>0</v>
      </c>
      <c r="V224">
        <f t="shared" si="23"/>
        <v>0.96886048455465024</v>
      </c>
      <c r="W224">
        <f t="shared" si="24"/>
        <v>3.1634656245082132E-2</v>
      </c>
    </row>
    <row r="225" spans="1:23" x14ac:dyDescent="0.25">
      <c r="A225" t="s">
        <v>354</v>
      </c>
      <c r="B225">
        <v>0</v>
      </c>
      <c r="C225">
        <v>36.507936507936506</v>
      </c>
      <c r="D225">
        <v>16.821428571428569</v>
      </c>
      <c r="E225">
        <v>50</v>
      </c>
      <c r="F225">
        <v>0</v>
      </c>
      <c r="G225">
        <v>38.461538461538467</v>
      </c>
      <c r="H225">
        <v>25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8</v>
      </c>
      <c r="P225">
        <v>0</v>
      </c>
      <c r="Q225">
        <v>0</v>
      </c>
      <c r="R225">
        <f t="shared" si="19"/>
        <v>-3.2123823366275177</v>
      </c>
      <c r="S225">
        <f t="shared" si="20"/>
        <v>3.8702403281634289E-2</v>
      </c>
      <c r="T225">
        <f t="shared" si="21"/>
        <v>0</v>
      </c>
      <c r="U225">
        <f t="shared" si="22"/>
        <v>0</v>
      </c>
      <c r="V225">
        <f t="shared" si="23"/>
        <v>0.96129759671836568</v>
      </c>
      <c r="W225">
        <f t="shared" si="24"/>
        <v>3.9471243946399517E-2</v>
      </c>
    </row>
    <row r="226" spans="1:23" x14ac:dyDescent="0.25">
      <c r="A226" t="s">
        <v>355</v>
      </c>
      <c r="B226">
        <v>0</v>
      </c>
      <c r="C226">
        <v>26.190476190476193</v>
      </c>
      <c r="D226">
        <v>19.642857142857142</v>
      </c>
      <c r="E226">
        <v>50</v>
      </c>
      <c r="F226">
        <v>0</v>
      </c>
      <c r="G226">
        <v>61.53846153846154</v>
      </c>
      <c r="H226">
        <v>87.5</v>
      </c>
      <c r="I226">
        <v>19.298245614035086</v>
      </c>
      <c r="J226">
        <v>0</v>
      </c>
      <c r="K226">
        <v>0</v>
      </c>
      <c r="L226">
        <v>0</v>
      </c>
      <c r="M226">
        <v>100</v>
      </c>
      <c r="N226">
        <v>100</v>
      </c>
      <c r="O226">
        <v>5</v>
      </c>
      <c r="P226">
        <v>0</v>
      </c>
      <c r="Q226">
        <v>0</v>
      </c>
      <c r="R226">
        <f t="shared" si="19"/>
        <v>-2.5571818809285869</v>
      </c>
      <c r="S226">
        <f t="shared" si="20"/>
        <v>7.1945479344032934E-2</v>
      </c>
      <c r="T226">
        <f t="shared" si="21"/>
        <v>0</v>
      </c>
      <c r="U226">
        <f t="shared" si="22"/>
        <v>0</v>
      </c>
      <c r="V226">
        <f t="shared" si="23"/>
        <v>0.92805452065596705</v>
      </c>
      <c r="W226">
        <f t="shared" si="24"/>
        <v>7.4664797214830617E-2</v>
      </c>
    </row>
    <row r="227" spans="1:23" x14ac:dyDescent="0.25">
      <c r="A227" t="s">
        <v>50</v>
      </c>
      <c r="B227">
        <v>100</v>
      </c>
      <c r="C227">
        <v>22.222222222222221</v>
      </c>
      <c r="D227">
        <v>2.089285714285714</v>
      </c>
      <c r="E227">
        <v>100</v>
      </c>
      <c r="F227">
        <v>100</v>
      </c>
      <c r="G227">
        <v>15.384615384615385</v>
      </c>
      <c r="H227">
        <v>87.5</v>
      </c>
      <c r="I227">
        <v>0.8771929824561403</v>
      </c>
      <c r="J227">
        <v>100</v>
      </c>
      <c r="K227">
        <v>100</v>
      </c>
      <c r="L227">
        <v>2.9850746268656714</v>
      </c>
      <c r="M227">
        <v>0</v>
      </c>
      <c r="N227">
        <v>0</v>
      </c>
      <c r="O227">
        <v>13</v>
      </c>
      <c r="P227">
        <v>0.5</v>
      </c>
      <c r="Q227">
        <v>1</v>
      </c>
      <c r="R227">
        <f t="shared" si="19"/>
        <v>0.68513649108959118</v>
      </c>
      <c r="S227">
        <f t="shared" si="20"/>
        <v>0.66488414310945543</v>
      </c>
      <c r="T227">
        <f t="shared" si="21"/>
        <v>1</v>
      </c>
      <c r="U227">
        <f t="shared" si="22"/>
        <v>0</v>
      </c>
      <c r="V227">
        <f t="shared" si="23"/>
        <v>0.66488414310945543</v>
      </c>
      <c r="W227">
        <f t="shared" si="24"/>
        <v>0.4081424743925417</v>
      </c>
    </row>
    <row r="228" spans="1:23" x14ac:dyDescent="0.25">
      <c r="A228" t="s">
        <v>356</v>
      </c>
      <c r="B228">
        <v>100</v>
      </c>
      <c r="C228">
        <v>14.809523809523807</v>
      </c>
      <c r="D228">
        <v>8.9285714285714288</v>
      </c>
      <c r="E228">
        <v>50</v>
      </c>
      <c r="F228">
        <v>0</v>
      </c>
      <c r="G228">
        <v>38.461538461538467</v>
      </c>
      <c r="H228">
        <v>25</v>
      </c>
      <c r="I228">
        <v>0.2982456140350877</v>
      </c>
      <c r="J228">
        <v>0</v>
      </c>
      <c r="K228">
        <v>0</v>
      </c>
      <c r="L228">
        <v>0</v>
      </c>
      <c r="M228">
        <v>100</v>
      </c>
      <c r="N228">
        <v>0</v>
      </c>
      <c r="O228">
        <v>5</v>
      </c>
      <c r="P228">
        <v>4.2080000000000002</v>
      </c>
      <c r="Q228">
        <v>0</v>
      </c>
      <c r="R228">
        <f t="shared" si="19"/>
        <v>-0.92570819433462415</v>
      </c>
      <c r="S228">
        <f t="shared" si="20"/>
        <v>0.28379623944606153</v>
      </c>
      <c r="T228">
        <f t="shared" si="21"/>
        <v>0</v>
      </c>
      <c r="U228">
        <f t="shared" si="22"/>
        <v>0</v>
      </c>
      <c r="V228">
        <f t="shared" si="23"/>
        <v>0.71620376055393842</v>
      </c>
      <c r="W228">
        <f t="shared" si="24"/>
        <v>0.33379057072796153</v>
      </c>
    </row>
    <row r="229" spans="1:23" x14ac:dyDescent="0.25">
      <c r="A229" t="s">
        <v>357</v>
      </c>
      <c r="B229">
        <v>100</v>
      </c>
      <c r="C229">
        <v>20.761904761904759</v>
      </c>
      <c r="D229">
        <v>1.9285714285714288</v>
      </c>
      <c r="E229">
        <v>50</v>
      </c>
      <c r="F229">
        <v>0</v>
      </c>
      <c r="G229">
        <v>61.53846153846154</v>
      </c>
      <c r="H229">
        <v>25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5</v>
      </c>
      <c r="P229">
        <v>0</v>
      </c>
      <c r="Q229">
        <v>0</v>
      </c>
      <c r="R229">
        <f t="shared" si="19"/>
        <v>-2.7355599357085909</v>
      </c>
      <c r="S229">
        <f t="shared" si="20"/>
        <v>6.0907370038637672E-2</v>
      </c>
      <c r="T229">
        <f t="shared" si="21"/>
        <v>0</v>
      </c>
      <c r="U229">
        <f t="shared" si="22"/>
        <v>0</v>
      </c>
      <c r="V229">
        <f t="shared" si="23"/>
        <v>0.93909262996136234</v>
      </c>
      <c r="W229">
        <f t="shared" si="24"/>
        <v>6.2841157183024562E-2</v>
      </c>
    </row>
    <row r="230" spans="1:23" x14ac:dyDescent="0.25">
      <c r="A230" t="s">
        <v>358</v>
      </c>
      <c r="B230">
        <v>100</v>
      </c>
      <c r="C230">
        <v>5.0317460317460343</v>
      </c>
      <c r="D230">
        <v>1.1964285714285716</v>
      </c>
      <c r="E230">
        <v>100</v>
      </c>
      <c r="F230">
        <v>100</v>
      </c>
      <c r="G230">
        <v>61.53846153846154</v>
      </c>
      <c r="H230">
        <v>87.5</v>
      </c>
      <c r="I230">
        <v>1.0175438596491229</v>
      </c>
      <c r="J230">
        <v>0</v>
      </c>
      <c r="K230">
        <v>0</v>
      </c>
      <c r="L230">
        <v>0</v>
      </c>
      <c r="M230">
        <v>0</v>
      </c>
      <c r="N230">
        <v>100</v>
      </c>
      <c r="O230">
        <v>10</v>
      </c>
      <c r="P230">
        <v>0</v>
      </c>
      <c r="Q230">
        <v>0</v>
      </c>
      <c r="R230">
        <f t="shared" si="19"/>
        <v>-3.4313827253319333</v>
      </c>
      <c r="S230">
        <f t="shared" si="20"/>
        <v>3.1328942869611374E-2</v>
      </c>
      <c r="T230">
        <f t="shared" si="21"/>
        <v>0</v>
      </c>
      <c r="U230">
        <f t="shared" si="22"/>
        <v>0</v>
      </c>
      <c r="V230">
        <f t="shared" si="23"/>
        <v>0.96867105713038859</v>
      </c>
      <c r="W230">
        <f t="shared" si="24"/>
        <v>3.183019104881539E-2</v>
      </c>
    </row>
    <row r="231" spans="1:23" x14ac:dyDescent="0.25">
      <c r="A231" t="s">
        <v>359</v>
      </c>
      <c r="B231">
        <v>100</v>
      </c>
      <c r="C231">
        <v>16.936507936507937</v>
      </c>
      <c r="D231">
        <v>7.1428571428571423</v>
      </c>
      <c r="E231">
        <v>50</v>
      </c>
      <c r="F231">
        <v>0</v>
      </c>
      <c r="G231">
        <v>30.76923076923077</v>
      </c>
      <c r="H231">
        <v>12.5</v>
      </c>
      <c r="I231">
        <v>0.57894736842105265</v>
      </c>
      <c r="J231">
        <v>0</v>
      </c>
      <c r="K231">
        <v>100</v>
      </c>
      <c r="L231">
        <v>2.9850746268656714</v>
      </c>
      <c r="M231">
        <v>0</v>
      </c>
      <c r="N231">
        <v>0</v>
      </c>
      <c r="O231">
        <v>16</v>
      </c>
      <c r="P231">
        <v>1.3</v>
      </c>
      <c r="Q231">
        <v>0</v>
      </c>
      <c r="R231">
        <f t="shared" si="19"/>
        <v>-1.7616905731791253</v>
      </c>
      <c r="S231">
        <f t="shared" si="20"/>
        <v>0.14657873385897607</v>
      </c>
      <c r="T231">
        <f t="shared" si="21"/>
        <v>0</v>
      </c>
      <c r="U231">
        <f t="shared" si="22"/>
        <v>0</v>
      </c>
      <c r="V231">
        <f t="shared" si="23"/>
        <v>0.85342126614102387</v>
      </c>
      <c r="W231">
        <f t="shared" si="24"/>
        <v>0.15850198922652728</v>
      </c>
    </row>
    <row r="232" spans="1:23" x14ac:dyDescent="0.25">
      <c r="A232" t="s">
        <v>360</v>
      </c>
      <c r="B232">
        <v>100</v>
      </c>
      <c r="C232">
        <v>46.158730158730151</v>
      </c>
      <c r="D232">
        <v>4.4642857142857144</v>
      </c>
      <c r="E232">
        <v>50</v>
      </c>
      <c r="F232">
        <v>0</v>
      </c>
      <c r="G232">
        <v>69.230769230769226</v>
      </c>
      <c r="H232">
        <v>87.5</v>
      </c>
      <c r="I232">
        <v>48.684210526315788</v>
      </c>
      <c r="J232">
        <v>0</v>
      </c>
      <c r="K232">
        <v>100</v>
      </c>
      <c r="L232">
        <v>1.4925373134328357</v>
      </c>
      <c r="M232">
        <v>100</v>
      </c>
      <c r="N232">
        <v>0</v>
      </c>
      <c r="O232">
        <v>17.599999999999998</v>
      </c>
      <c r="P232">
        <v>0.11199999999999999</v>
      </c>
      <c r="Q232">
        <v>0</v>
      </c>
      <c r="R232">
        <f t="shared" si="19"/>
        <v>-1.3799264777549949</v>
      </c>
      <c r="S232">
        <f t="shared" si="20"/>
        <v>0.20102080800480426</v>
      </c>
      <c r="T232">
        <f t="shared" si="21"/>
        <v>0</v>
      </c>
      <c r="U232">
        <f t="shared" si="22"/>
        <v>0</v>
      </c>
      <c r="V232">
        <f t="shared" si="23"/>
        <v>0.79897919199519574</v>
      </c>
      <c r="W232">
        <f t="shared" si="24"/>
        <v>0.22442037611418006</v>
      </c>
    </row>
    <row r="233" spans="1:23" x14ac:dyDescent="0.25">
      <c r="A233" t="s">
        <v>362</v>
      </c>
      <c r="B233">
        <v>100</v>
      </c>
      <c r="C233">
        <v>40.746031746031747</v>
      </c>
      <c r="D233">
        <v>6.1071428571428568</v>
      </c>
      <c r="E233">
        <v>100</v>
      </c>
      <c r="F233">
        <v>100</v>
      </c>
      <c r="G233">
        <v>69.230769230769226</v>
      </c>
      <c r="H233">
        <v>87.5</v>
      </c>
      <c r="I233">
        <v>0.57894736842105265</v>
      </c>
      <c r="J233">
        <v>0</v>
      </c>
      <c r="K233">
        <v>0</v>
      </c>
      <c r="L233">
        <v>0</v>
      </c>
      <c r="M233">
        <v>0</v>
      </c>
      <c r="N233">
        <v>100</v>
      </c>
      <c r="O233">
        <v>20</v>
      </c>
      <c r="P233">
        <v>0</v>
      </c>
      <c r="Q233">
        <v>0</v>
      </c>
      <c r="R233">
        <f t="shared" si="19"/>
        <v>-4.1390900614158719</v>
      </c>
      <c r="S233">
        <f t="shared" si="20"/>
        <v>1.5687332455904208E-2</v>
      </c>
      <c r="T233">
        <f t="shared" si="21"/>
        <v>0</v>
      </c>
      <c r="U233">
        <f t="shared" si="22"/>
        <v>0</v>
      </c>
      <c r="V233">
        <f t="shared" si="23"/>
        <v>0.98431266754409574</v>
      </c>
      <c r="W233">
        <f t="shared" si="24"/>
        <v>1.581168083301901E-2</v>
      </c>
    </row>
    <row r="234" spans="1:23" x14ac:dyDescent="0.25">
      <c r="A234" t="s">
        <v>363</v>
      </c>
      <c r="B234">
        <v>0</v>
      </c>
      <c r="C234">
        <v>15.603174603174599</v>
      </c>
      <c r="D234">
        <v>41.071428571428569</v>
      </c>
      <c r="E234">
        <v>100</v>
      </c>
      <c r="F234">
        <v>100</v>
      </c>
      <c r="G234">
        <v>61.53846153846154</v>
      </c>
      <c r="H234">
        <v>37.5</v>
      </c>
      <c r="I234">
        <v>10.526315789473683</v>
      </c>
      <c r="J234">
        <v>0</v>
      </c>
      <c r="K234">
        <v>0</v>
      </c>
      <c r="L234">
        <v>0</v>
      </c>
      <c r="M234">
        <v>100</v>
      </c>
      <c r="N234">
        <v>0</v>
      </c>
      <c r="O234">
        <v>1</v>
      </c>
      <c r="P234">
        <v>1.6E-2</v>
      </c>
      <c r="Q234">
        <v>0</v>
      </c>
      <c r="R234">
        <f t="shared" si="19"/>
        <v>-3.67101496052413</v>
      </c>
      <c r="S234">
        <f t="shared" si="20"/>
        <v>2.4818967214469693E-2</v>
      </c>
      <c r="T234">
        <f t="shared" si="21"/>
        <v>0</v>
      </c>
      <c r="U234">
        <f t="shared" si="22"/>
        <v>0</v>
      </c>
      <c r="V234">
        <f t="shared" si="23"/>
        <v>0.97518103278553026</v>
      </c>
      <c r="W234">
        <f t="shared" si="24"/>
        <v>2.513215056786872E-2</v>
      </c>
    </row>
    <row r="235" spans="1:23" x14ac:dyDescent="0.25">
      <c r="A235" t="s">
        <v>364</v>
      </c>
      <c r="B235">
        <v>100</v>
      </c>
      <c r="C235">
        <v>12.174603174603178</v>
      </c>
      <c r="D235">
        <v>2.6785714285714284</v>
      </c>
      <c r="E235">
        <v>100</v>
      </c>
      <c r="F235">
        <v>100</v>
      </c>
      <c r="G235">
        <v>84.615384615384613</v>
      </c>
      <c r="H235">
        <v>62.5</v>
      </c>
      <c r="I235">
        <v>2.6315789473684208</v>
      </c>
      <c r="J235">
        <v>0</v>
      </c>
      <c r="K235">
        <v>0</v>
      </c>
      <c r="L235">
        <v>0</v>
      </c>
      <c r="M235">
        <v>100</v>
      </c>
      <c r="N235">
        <v>0</v>
      </c>
      <c r="O235">
        <v>6.6000000000000005</v>
      </c>
      <c r="P235">
        <v>2E-3</v>
      </c>
      <c r="Q235">
        <v>0</v>
      </c>
      <c r="R235">
        <f t="shared" si="19"/>
        <v>-3.6173736597966455</v>
      </c>
      <c r="S235">
        <f t="shared" si="20"/>
        <v>2.6150877002445529E-2</v>
      </c>
      <c r="T235">
        <f t="shared" si="21"/>
        <v>0</v>
      </c>
      <c r="U235">
        <f t="shared" si="22"/>
        <v>0</v>
      </c>
      <c r="V235">
        <f t="shared" si="23"/>
        <v>0.97384912299755444</v>
      </c>
      <c r="W235">
        <f t="shared" si="24"/>
        <v>2.6498891858510887E-2</v>
      </c>
    </row>
    <row r="236" spans="1:23" x14ac:dyDescent="0.25">
      <c r="A236" t="s">
        <v>365</v>
      </c>
      <c r="B236">
        <v>100</v>
      </c>
      <c r="C236">
        <v>30.555555555555557</v>
      </c>
      <c r="D236">
        <v>8.9285714285714288</v>
      </c>
      <c r="E236">
        <v>100</v>
      </c>
      <c r="F236">
        <v>100</v>
      </c>
      <c r="G236">
        <v>92.307692307692307</v>
      </c>
      <c r="H236">
        <v>87.5</v>
      </c>
      <c r="I236">
        <v>24.561403508771928</v>
      </c>
      <c r="J236">
        <v>0</v>
      </c>
      <c r="K236">
        <v>0</v>
      </c>
      <c r="L236">
        <v>0</v>
      </c>
      <c r="M236">
        <v>100</v>
      </c>
      <c r="N236">
        <v>0</v>
      </c>
      <c r="O236">
        <v>14.000000000000002</v>
      </c>
      <c r="P236">
        <v>0</v>
      </c>
      <c r="Q236">
        <v>0</v>
      </c>
      <c r="R236">
        <f t="shared" si="19"/>
        <v>-3.3064670016037718</v>
      </c>
      <c r="S236">
        <f t="shared" si="20"/>
        <v>3.534999820299977E-2</v>
      </c>
      <c r="T236">
        <f t="shared" si="21"/>
        <v>0</v>
      </c>
      <c r="U236">
        <f t="shared" si="22"/>
        <v>0</v>
      </c>
      <c r="V236">
        <f t="shared" si="23"/>
        <v>0.96465000179700022</v>
      </c>
      <c r="W236">
        <f t="shared" si="24"/>
        <v>3.5989935870303164E-2</v>
      </c>
    </row>
    <row r="237" spans="1:23" x14ac:dyDescent="0.25">
      <c r="A237" t="s">
        <v>51</v>
      </c>
      <c r="B237">
        <v>100</v>
      </c>
      <c r="C237">
        <v>64.80952380952381</v>
      </c>
      <c r="D237">
        <v>33.625</v>
      </c>
      <c r="E237">
        <v>50</v>
      </c>
      <c r="F237">
        <v>0</v>
      </c>
      <c r="G237">
        <v>38.461538461538467</v>
      </c>
      <c r="H237">
        <v>25</v>
      </c>
      <c r="I237">
        <v>50.578947368421048</v>
      </c>
      <c r="J237">
        <v>100</v>
      </c>
      <c r="K237">
        <v>100</v>
      </c>
      <c r="L237">
        <v>16.417910447761194</v>
      </c>
      <c r="M237">
        <v>100</v>
      </c>
      <c r="N237">
        <v>0</v>
      </c>
      <c r="O237">
        <v>1.5</v>
      </c>
      <c r="P237">
        <v>0.3</v>
      </c>
      <c r="Q237">
        <v>1</v>
      </c>
      <c r="R237">
        <f t="shared" si="19"/>
        <v>3.330153988806976</v>
      </c>
      <c r="S237">
        <f t="shared" si="20"/>
        <v>0.96544890673507833</v>
      </c>
      <c r="T237">
        <f t="shared" si="21"/>
        <v>1</v>
      </c>
      <c r="U237">
        <f t="shared" si="22"/>
        <v>0</v>
      </c>
      <c r="V237">
        <f t="shared" si="23"/>
        <v>0.96544890673507833</v>
      </c>
      <c r="W237">
        <f t="shared" si="24"/>
        <v>3.5162097483190734E-2</v>
      </c>
    </row>
    <row r="238" spans="1:23" x14ac:dyDescent="0.25">
      <c r="A238" t="s">
        <v>367</v>
      </c>
      <c r="B238">
        <v>0</v>
      </c>
      <c r="C238">
        <v>49.603174603174608</v>
      </c>
      <c r="D238">
        <v>16.375</v>
      </c>
      <c r="E238">
        <v>50</v>
      </c>
      <c r="F238">
        <v>0</v>
      </c>
      <c r="G238">
        <v>61.53846153846154</v>
      </c>
      <c r="H238">
        <v>37.5</v>
      </c>
      <c r="I238">
        <v>3.5087719298245612</v>
      </c>
      <c r="J238">
        <v>0</v>
      </c>
      <c r="K238">
        <v>0</v>
      </c>
      <c r="L238">
        <v>0</v>
      </c>
      <c r="M238">
        <v>100</v>
      </c>
      <c r="N238">
        <v>100</v>
      </c>
      <c r="O238">
        <v>12</v>
      </c>
      <c r="P238">
        <v>0</v>
      </c>
      <c r="Q238">
        <v>0</v>
      </c>
      <c r="R238">
        <f t="shared" si="19"/>
        <v>-3.5359292322577263</v>
      </c>
      <c r="S238">
        <f t="shared" si="20"/>
        <v>2.8307042766069757E-2</v>
      </c>
      <c r="T238">
        <f t="shared" si="21"/>
        <v>0</v>
      </c>
      <c r="U238">
        <f t="shared" si="22"/>
        <v>0</v>
      </c>
      <c r="V238">
        <f t="shared" si="23"/>
        <v>0.97169295723393023</v>
      </c>
      <c r="W238">
        <f t="shared" si="24"/>
        <v>2.8715412044114805E-2</v>
      </c>
    </row>
    <row r="239" spans="1:23" x14ac:dyDescent="0.25">
      <c r="A239" t="s">
        <v>369</v>
      </c>
      <c r="B239">
        <v>0</v>
      </c>
      <c r="C239">
        <v>11.238095238095235</v>
      </c>
      <c r="D239">
        <v>1.7857142857142856</v>
      </c>
      <c r="E239">
        <v>100</v>
      </c>
      <c r="F239">
        <v>100</v>
      </c>
      <c r="G239">
        <v>30.76923076923077</v>
      </c>
      <c r="H239">
        <v>12.5</v>
      </c>
      <c r="I239">
        <v>3.5087719298245612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13</v>
      </c>
      <c r="P239">
        <v>0</v>
      </c>
      <c r="Q239">
        <v>0</v>
      </c>
      <c r="R239">
        <f t="shared" si="19"/>
        <v>-3.6664275343787809</v>
      </c>
      <c r="S239">
        <f t="shared" si="20"/>
        <v>2.4930238987126617E-2</v>
      </c>
      <c r="T239">
        <f t="shared" si="21"/>
        <v>0</v>
      </c>
      <c r="U239">
        <f t="shared" si="22"/>
        <v>0</v>
      </c>
      <c r="V239">
        <f t="shared" si="23"/>
        <v>0.97506976101287335</v>
      </c>
      <c r="W239">
        <f t="shared" si="24"/>
        <v>2.5246260787058456E-2</v>
      </c>
    </row>
    <row r="240" spans="1:23" x14ac:dyDescent="0.25">
      <c r="A240" t="s">
        <v>370</v>
      </c>
      <c r="B240">
        <v>100</v>
      </c>
      <c r="C240">
        <v>23.682539682539687</v>
      </c>
      <c r="D240">
        <v>51.785714285714292</v>
      </c>
      <c r="E240">
        <v>50</v>
      </c>
      <c r="F240">
        <v>0</v>
      </c>
      <c r="G240">
        <v>23.076923076923077</v>
      </c>
      <c r="H240">
        <v>87.5</v>
      </c>
      <c r="I240">
        <v>0.43859649122807015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0.28600000000000003</v>
      </c>
      <c r="Q240">
        <v>0</v>
      </c>
      <c r="R240">
        <f t="shared" si="19"/>
        <v>-3.0968959111837391</v>
      </c>
      <c r="S240">
        <f t="shared" si="20"/>
        <v>4.3235477307813831E-2</v>
      </c>
      <c r="T240">
        <f t="shared" si="21"/>
        <v>0</v>
      </c>
      <c r="U240">
        <f t="shared" si="22"/>
        <v>0</v>
      </c>
      <c r="V240">
        <f t="shared" si="23"/>
        <v>0.95676452269218615</v>
      </c>
      <c r="W240">
        <f t="shared" si="24"/>
        <v>4.4197975599277177E-2</v>
      </c>
    </row>
    <row r="241" spans="1:23" x14ac:dyDescent="0.25">
      <c r="A241" t="s">
        <v>371</v>
      </c>
      <c r="B241">
        <v>100</v>
      </c>
      <c r="C241">
        <v>10.984126984126986</v>
      </c>
      <c r="D241">
        <v>2.9821428571428572</v>
      </c>
      <c r="E241">
        <v>100</v>
      </c>
      <c r="F241">
        <v>100</v>
      </c>
      <c r="G241">
        <v>7.6923076923076925</v>
      </c>
      <c r="H241">
        <v>87.5</v>
      </c>
      <c r="I241">
        <v>7.0175438596491224</v>
      </c>
      <c r="J241">
        <v>0</v>
      </c>
      <c r="K241">
        <v>0</v>
      </c>
      <c r="L241">
        <v>0</v>
      </c>
      <c r="M241">
        <v>100</v>
      </c>
      <c r="N241">
        <v>100</v>
      </c>
      <c r="O241">
        <v>12</v>
      </c>
      <c r="P241">
        <v>0</v>
      </c>
      <c r="Q241">
        <v>0</v>
      </c>
      <c r="R241">
        <f t="shared" si="19"/>
        <v>-3.9885442619602296</v>
      </c>
      <c r="S241">
        <f t="shared" si="20"/>
        <v>1.8189670545947612E-2</v>
      </c>
      <c r="T241">
        <f t="shared" si="21"/>
        <v>0</v>
      </c>
      <c r="U241">
        <f t="shared" si="22"/>
        <v>0</v>
      </c>
      <c r="V241">
        <f t="shared" si="23"/>
        <v>0.98181032945405233</v>
      </c>
      <c r="W241">
        <f t="shared" si="24"/>
        <v>1.8357136478458966E-2</v>
      </c>
    </row>
    <row r="242" spans="1:23" x14ac:dyDescent="0.25">
      <c r="A242" t="s">
        <v>374</v>
      </c>
      <c r="B242">
        <v>100</v>
      </c>
      <c r="C242">
        <v>46.698412698412703</v>
      </c>
      <c r="D242">
        <v>17.857142857142858</v>
      </c>
      <c r="E242">
        <v>50</v>
      </c>
      <c r="F242">
        <v>0</v>
      </c>
      <c r="G242">
        <v>46.153846153846153</v>
      </c>
      <c r="H242">
        <v>0</v>
      </c>
      <c r="I242">
        <v>7.8947368421052628</v>
      </c>
      <c r="J242">
        <v>0</v>
      </c>
      <c r="K242">
        <v>0</v>
      </c>
      <c r="L242">
        <v>0</v>
      </c>
      <c r="M242">
        <v>100</v>
      </c>
      <c r="N242">
        <v>0</v>
      </c>
      <c r="O242">
        <v>7.0499999999999989</v>
      </c>
      <c r="P242">
        <v>0</v>
      </c>
      <c r="Q242">
        <v>0</v>
      </c>
      <c r="R242">
        <f t="shared" si="19"/>
        <v>-3.4033062565133951</v>
      </c>
      <c r="S242">
        <f t="shared" si="20"/>
        <v>3.2192295653249985E-2</v>
      </c>
      <c r="T242">
        <f t="shared" si="21"/>
        <v>0</v>
      </c>
      <c r="U242">
        <f t="shared" si="22"/>
        <v>0</v>
      </c>
      <c r="V242">
        <f t="shared" si="23"/>
        <v>0.96780770434675001</v>
      </c>
      <c r="W242">
        <f t="shared" si="24"/>
        <v>3.2721863973937421E-2</v>
      </c>
    </row>
    <row r="243" spans="1:23" x14ac:dyDescent="0.25">
      <c r="A243" t="s">
        <v>377</v>
      </c>
      <c r="B243">
        <v>0</v>
      </c>
      <c r="C243">
        <v>68.38095238095238</v>
      </c>
      <c r="D243">
        <v>15.178571428571427</v>
      </c>
      <c r="E243">
        <v>100</v>
      </c>
      <c r="F243">
        <v>100</v>
      </c>
      <c r="G243">
        <v>38.461538461538467</v>
      </c>
      <c r="H243">
        <v>25</v>
      </c>
      <c r="I243">
        <v>17.543859649122805</v>
      </c>
      <c r="J243">
        <v>0</v>
      </c>
      <c r="K243">
        <v>0</v>
      </c>
      <c r="L243">
        <v>0</v>
      </c>
      <c r="M243">
        <v>100</v>
      </c>
      <c r="N243">
        <v>0</v>
      </c>
      <c r="O243">
        <v>0</v>
      </c>
      <c r="P243">
        <v>4.0000000000000001E-3</v>
      </c>
      <c r="Q243">
        <v>0</v>
      </c>
      <c r="R243">
        <f t="shared" si="19"/>
        <v>-3.9871712609367576</v>
      </c>
      <c r="S243">
        <f t="shared" si="20"/>
        <v>1.8214206933061226E-2</v>
      </c>
      <c r="T243">
        <f t="shared" si="21"/>
        <v>0</v>
      </c>
      <c r="U243">
        <f t="shared" si="22"/>
        <v>0</v>
      </c>
      <c r="V243">
        <f t="shared" si="23"/>
        <v>0.98178579306693881</v>
      </c>
      <c r="W243">
        <f t="shared" si="24"/>
        <v>1.8382127755263183E-2</v>
      </c>
    </row>
    <row r="244" spans="1:23" x14ac:dyDescent="0.25">
      <c r="A244" t="s">
        <v>378</v>
      </c>
      <c r="B244">
        <v>100</v>
      </c>
      <c r="C244">
        <v>13.222222222222218</v>
      </c>
      <c r="D244">
        <v>40.928571428571431</v>
      </c>
      <c r="E244">
        <v>50</v>
      </c>
      <c r="F244">
        <v>0</v>
      </c>
      <c r="G244">
        <v>61.53846153846154</v>
      </c>
      <c r="H244">
        <v>87.5</v>
      </c>
      <c r="I244">
        <v>5.5614035087719298</v>
      </c>
      <c r="J244">
        <v>0</v>
      </c>
      <c r="K244">
        <v>0</v>
      </c>
      <c r="L244">
        <v>0</v>
      </c>
      <c r="M244">
        <v>100</v>
      </c>
      <c r="N244">
        <v>0</v>
      </c>
      <c r="O244">
        <v>5</v>
      </c>
      <c r="P244">
        <v>1.212</v>
      </c>
      <c r="Q244">
        <v>0</v>
      </c>
      <c r="R244">
        <f t="shared" si="19"/>
        <v>-2.4500526069622808</v>
      </c>
      <c r="S244">
        <f t="shared" si="20"/>
        <v>7.9434702223676851E-2</v>
      </c>
      <c r="T244">
        <f t="shared" si="21"/>
        <v>0</v>
      </c>
      <c r="U244">
        <f t="shared" si="22"/>
        <v>0</v>
      </c>
      <c r="V244">
        <f t="shared" si="23"/>
        <v>0.92056529777632312</v>
      </c>
      <c r="W244">
        <f t="shared" si="24"/>
        <v>8.2767343533981186E-2</v>
      </c>
    </row>
    <row r="245" spans="1:23" x14ac:dyDescent="0.25">
      <c r="A245" t="s">
        <v>379</v>
      </c>
      <c r="B245">
        <v>100</v>
      </c>
      <c r="C245">
        <v>32.142857142857146</v>
      </c>
      <c r="D245">
        <v>19.642857142857142</v>
      </c>
      <c r="E245">
        <v>100</v>
      </c>
      <c r="F245">
        <v>100</v>
      </c>
      <c r="G245">
        <v>7.6923076923076925</v>
      </c>
      <c r="H245">
        <v>87.5</v>
      </c>
      <c r="I245">
        <v>5.2631578947368416</v>
      </c>
      <c r="J245">
        <v>0</v>
      </c>
      <c r="K245">
        <v>0</v>
      </c>
      <c r="L245">
        <v>0</v>
      </c>
      <c r="M245">
        <v>100</v>
      </c>
      <c r="N245">
        <v>0</v>
      </c>
      <c r="O245">
        <v>3</v>
      </c>
      <c r="P245">
        <v>0</v>
      </c>
      <c r="Q245">
        <v>0</v>
      </c>
      <c r="R245">
        <f t="shared" si="19"/>
        <v>-4.246354346211004</v>
      </c>
      <c r="S245">
        <f t="shared" si="20"/>
        <v>1.4114266755608491E-2</v>
      </c>
      <c r="T245">
        <f t="shared" si="21"/>
        <v>0</v>
      </c>
      <c r="U245">
        <f t="shared" si="22"/>
        <v>0</v>
      </c>
      <c r="V245">
        <f t="shared" si="23"/>
        <v>0.98588573324439155</v>
      </c>
      <c r="W245">
        <f t="shared" si="24"/>
        <v>1.4214820299645391E-2</v>
      </c>
    </row>
    <row r="246" spans="1:23" x14ac:dyDescent="0.25">
      <c r="A246" t="s">
        <v>380</v>
      </c>
      <c r="B246">
        <v>100</v>
      </c>
      <c r="C246">
        <v>14.015873015873012</v>
      </c>
      <c r="D246">
        <v>5.3571428571428568</v>
      </c>
      <c r="E246">
        <v>100</v>
      </c>
      <c r="F246">
        <v>100</v>
      </c>
      <c r="G246">
        <v>0</v>
      </c>
      <c r="H246">
        <v>87.5</v>
      </c>
      <c r="I246">
        <v>1.8947368421052633</v>
      </c>
      <c r="J246">
        <v>0</v>
      </c>
      <c r="K246">
        <v>0</v>
      </c>
      <c r="L246">
        <v>0</v>
      </c>
      <c r="M246">
        <v>100</v>
      </c>
      <c r="N246">
        <v>0</v>
      </c>
      <c r="O246">
        <v>6</v>
      </c>
      <c r="P246">
        <v>6.7000000000000004E-2</v>
      </c>
      <c r="Q246">
        <v>0</v>
      </c>
      <c r="R246">
        <f t="shared" si="19"/>
        <v>-4.088423282363796</v>
      </c>
      <c r="S246">
        <f t="shared" si="20"/>
        <v>1.6489195385383352E-2</v>
      </c>
      <c r="T246">
        <f t="shared" si="21"/>
        <v>0</v>
      </c>
      <c r="U246">
        <f t="shared" si="22"/>
        <v>0</v>
      </c>
      <c r="V246">
        <f t="shared" si="23"/>
        <v>0.9835108046146166</v>
      </c>
      <c r="W246">
        <f t="shared" si="24"/>
        <v>1.6626655331703596E-2</v>
      </c>
    </row>
    <row r="247" spans="1:23" x14ac:dyDescent="0.25">
      <c r="A247" t="s">
        <v>381</v>
      </c>
      <c r="B247">
        <v>100</v>
      </c>
      <c r="C247">
        <v>11.77777777777778</v>
      </c>
      <c r="D247">
        <v>0</v>
      </c>
      <c r="E247">
        <v>50</v>
      </c>
      <c r="F247">
        <v>0</v>
      </c>
      <c r="G247">
        <v>7.6923076923076925</v>
      </c>
      <c r="H247">
        <v>87.5</v>
      </c>
      <c r="I247">
        <v>1.7543859649122806</v>
      </c>
      <c r="J247">
        <v>0</v>
      </c>
      <c r="K247">
        <v>0</v>
      </c>
      <c r="L247">
        <v>0</v>
      </c>
      <c r="M247">
        <v>100</v>
      </c>
      <c r="N247">
        <v>100</v>
      </c>
      <c r="O247">
        <v>0</v>
      </c>
      <c r="P247">
        <v>0</v>
      </c>
      <c r="Q247">
        <v>0</v>
      </c>
      <c r="R247">
        <f t="shared" si="19"/>
        <v>-3.0056878590734071</v>
      </c>
      <c r="S247">
        <f t="shared" si="20"/>
        <v>4.7169575151286836E-2</v>
      </c>
      <c r="T247">
        <f t="shared" si="21"/>
        <v>0</v>
      </c>
      <c r="U247">
        <f t="shared" si="22"/>
        <v>0</v>
      </c>
      <c r="V247">
        <f t="shared" si="23"/>
        <v>0.95283042484871316</v>
      </c>
      <c r="W247">
        <f t="shared" si="24"/>
        <v>4.8318329409812712E-2</v>
      </c>
    </row>
    <row r="248" spans="1:23" x14ac:dyDescent="0.25">
      <c r="A248" t="s">
        <v>382</v>
      </c>
      <c r="B248">
        <v>100</v>
      </c>
      <c r="C248">
        <v>20.50793650793651</v>
      </c>
      <c r="D248">
        <v>52.089285714285715</v>
      </c>
      <c r="E248">
        <v>50</v>
      </c>
      <c r="F248">
        <v>0</v>
      </c>
      <c r="G248">
        <v>46.153846153846153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100</v>
      </c>
      <c r="N248">
        <v>0</v>
      </c>
      <c r="O248">
        <v>8.9</v>
      </c>
      <c r="P248">
        <v>0</v>
      </c>
      <c r="Q248">
        <v>0</v>
      </c>
      <c r="R248">
        <f t="shared" si="19"/>
        <v>-3.6775660249063629</v>
      </c>
      <c r="S248">
        <f t="shared" si="20"/>
        <v>2.466090449969259E-2</v>
      </c>
      <c r="T248">
        <f t="shared" si="21"/>
        <v>0</v>
      </c>
      <c r="U248">
        <f t="shared" si="22"/>
        <v>0</v>
      </c>
      <c r="V248">
        <f t="shared" si="23"/>
        <v>0.9753390955003074</v>
      </c>
      <c r="W248">
        <f t="shared" si="24"/>
        <v>2.4970078192576656E-2</v>
      </c>
    </row>
    <row r="249" spans="1:23" x14ac:dyDescent="0.25">
      <c r="A249" t="s">
        <v>383</v>
      </c>
      <c r="B249">
        <v>100</v>
      </c>
      <c r="C249">
        <v>14.555555555555557</v>
      </c>
      <c r="D249">
        <v>0.60714285714285721</v>
      </c>
      <c r="E249">
        <v>50</v>
      </c>
      <c r="F249">
        <v>0</v>
      </c>
      <c r="G249">
        <v>69.230769230769226</v>
      </c>
      <c r="H249">
        <v>87.5</v>
      </c>
      <c r="I249">
        <v>0.2982456140350877</v>
      </c>
      <c r="J249">
        <v>0</v>
      </c>
      <c r="K249">
        <v>0</v>
      </c>
      <c r="L249">
        <v>0</v>
      </c>
      <c r="M249">
        <v>0</v>
      </c>
      <c r="N249">
        <v>100</v>
      </c>
      <c r="O249">
        <v>0</v>
      </c>
      <c r="P249">
        <v>0</v>
      </c>
      <c r="Q249">
        <v>0</v>
      </c>
      <c r="R249">
        <f t="shared" si="19"/>
        <v>-2.4351891416851759</v>
      </c>
      <c r="S249">
        <f t="shared" si="20"/>
        <v>8.0528407277957403E-2</v>
      </c>
      <c r="T249">
        <f t="shared" si="21"/>
        <v>0</v>
      </c>
      <c r="U249">
        <f t="shared" si="22"/>
        <v>0</v>
      </c>
      <c r="V249">
        <f t="shared" si="23"/>
        <v>0.9194715927220426</v>
      </c>
      <c r="W249">
        <f t="shared" si="24"/>
        <v>8.3956129681401773E-2</v>
      </c>
    </row>
    <row r="250" spans="1:23" x14ac:dyDescent="0.25">
      <c r="A250" t="s">
        <v>384</v>
      </c>
      <c r="B250">
        <v>100</v>
      </c>
      <c r="C250">
        <v>2.253968253968254</v>
      </c>
      <c r="D250">
        <v>25</v>
      </c>
      <c r="E250">
        <v>50</v>
      </c>
      <c r="F250">
        <v>0</v>
      </c>
      <c r="G250">
        <v>30.76923076923077</v>
      </c>
      <c r="H250">
        <v>87.5</v>
      </c>
      <c r="I250">
        <v>3.5087719298245612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30</v>
      </c>
      <c r="P250">
        <v>0</v>
      </c>
      <c r="Q250">
        <v>0</v>
      </c>
      <c r="R250">
        <f t="shared" si="19"/>
        <v>-3.3455259317067272</v>
      </c>
      <c r="S250">
        <f t="shared" si="20"/>
        <v>3.404197918214695E-2</v>
      </c>
      <c r="T250">
        <f t="shared" si="21"/>
        <v>0</v>
      </c>
      <c r="U250">
        <f t="shared" si="22"/>
        <v>0</v>
      </c>
      <c r="V250">
        <f t="shared" si="23"/>
        <v>0.96595802081785309</v>
      </c>
      <c r="W250">
        <f t="shared" si="24"/>
        <v>3.4634902424186251E-2</v>
      </c>
    </row>
    <row r="251" spans="1:23" x14ac:dyDescent="0.25">
      <c r="A251" t="s">
        <v>53</v>
      </c>
      <c r="B251">
        <v>100</v>
      </c>
      <c r="C251">
        <v>24.079365079365083</v>
      </c>
      <c r="D251">
        <v>53.571428571428569</v>
      </c>
      <c r="E251">
        <v>50</v>
      </c>
      <c r="F251">
        <v>0</v>
      </c>
      <c r="G251">
        <v>7.6923076923076925</v>
      </c>
      <c r="H251">
        <v>37.5</v>
      </c>
      <c r="I251">
        <v>18.719298245614034</v>
      </c>
      <c r="J251">
        <v>100</v>
      </c>
      <c r="K251">
        <v>100</v>
      </c>
      <c r="L251">
        <v>16.417910447761194</v>
      </c>
      <c r="M251">
        <v>0</v>
      </c>
      <c r="N251">
        <v>0</v>
      </c>
      <c r="O251">
        <v>0</v>
      </c>
      <c r="P251">
        <v>2.2829999999999999</v>
      </c>
      <c r="Q251">
        <v>1</v>
      </c>
      <c r="R251">
        <f t="shared" si="19"/>
        <v>3.8649959708601624</v>
      </c>
      <c r="S251">
        <f t="shared" si="20"/>
        <v>0.97946741776332968</v>
      </c>
      <c r="T251">
        <f t="shared" si="21"/>
        <v>1</v>
      </c>
      <c r="U251">
        <f t="shared" si="22"/>
        <v>0</v>
      </c>
      <c r="V251">
        <f t="shared" si="23"/>
        <v>0.97946741776332968</v>
      </c>
      <c r="W251">
        <f t="shared" si="24"/>
        <v>2.0746306302587617E-2</v>
      </c>
    </row>
    <row r="252" spans="1:23" x14ac:dyDescent="0.25">
      <c r="A252" t="s">
        <v>386</v>
      </c>
      <c r="B252">
        <v>100</v>
      </c>
      <c r="C252">
        <v>21.698412698412699</v>
      </c>
      <c r="D252">
        <v>44.642857142857146</v>
      </c>
      <c r="E252">
        <v>50</v>
      </c>
      <c r="F252">
        <v>0</v>
      </c>
      <c r="G252">
        <v>0</v>
      </c>
      <c r="H252">
        <v>0</v>
      </c>
      <c r="I252">
        <v>0.8771929824561403</v>
      </c>
      <c r="J252">
        <v>0</v>
      </c>
      <c r="K252">
        <v>0</v>
      </c>
      <c r="L252">
        <v>0</v>
      </c>
      <c r="M252">
        <v>100</v>
      </c>
      <c r="N252">
        <v>0</v>
      </c>
      <c r="O252">
        <v>36</v>
      </c>
      <c r="P252">
        <v>0</v>
      </c>
      <c r="Q252">
        <v>0</v>
      </c>
      <c r="R252">
        <f t="shared" si="19"/>
        <v>-4.5169223541610348</v>
      </c>
      <c r="S252">
        <f t="shared" si="20"/>
        <v>1.0804573941718819E-2</v>
      </c>
      <c r="T252">
        <f t="shared" si="21"/>
        <v>0</v>
      </c>
      <c r="U252">
        <f t="shared" si="22"/>
        <v>0</v>
      </c>
      <c r="V252">
        <f t="shared" si="23"/>
        <v>0.98919542605828115</v>
      </c>
      <c r="W252">
        <f t="shared" si="24"/>
        <v>1.0863367225184812E-2</v>
      </c>
    </row>
    <row r="253" spans="1:23" x14ac:dyDescent="0.25">
      <c r="A253" t="s">
        <v>387</v>
      </c>
      <c r="B253">
        <v>100</v>
      </c>
      <c r="C253">
        <v>17.460317460317459</v>
      </c>
      <c r="D253">
        <v>1.9285714285714288</v>
      </c>
      <c r="E253">
        <v>50</v>
      </c>
      <c r="F253">
        <v>0</v>
      </c>
      <c r="G253">
        <v>69.230769230769226</v>
      </c>
      <c r="H253">
        <v>87.5</v>
      </c>
      <c r="I253">
        <v>3.5087719298245612</v>
      </c>
      <c r="J253">
        <v>0</v>
      </c>
      <c r="K253">
        <v>0</v>
      </c>
      <c r="L253">
        <v>0</v>
      </c>
      <c r="M253">
        <v>100</v>
      </c>
      <c r="N253">
        <v>0</v>
      </c>
      <c r="O253">
        <v>6</v>
      </c>
      <c r="P253">
        <v>1E-3</v>
      </c>
      <c r="Q253">
        <v>0</v>
      </c>
      <c r="R253">
        <f t="shared" si="19"/>
        <v>-2.8617548019866996</v>
      </c>
      <c r="S253">
        <f t="shared" si="20"/>
        <v>5.4076867595555099E-2</v>
      </c>
      <c r="T253">
        <f t="shared" si="21"/>
        <v>0</v>
      </c>
      <c r="U253">
        <f t="shared" si="22"/>
        <v>0</v>
      </c>
      <c r="V253">
        <f t="shared" si="23"/>
        <v>0.94592313240444492</v>
      </c>
      <c r="W253">
        <f t="shared" si="24"/>
        <v>5.5593968618078381E-2</v>
      </c>
    </row>
    <row r="254" spans="1:23" x14ac:dyDescent="0.25">
      <c r="A254" t="s">
        <v>389</v>
      </c>
      <c r="B254">
        <v>0</v>
      </c>
      <c r="C254">
        <v>30.682539682539677</v>
      </c>
      <c r="D254">
        <v>5.8035714285714288</v>
      </c>
      <c r="E254">
        <v>50</v>
      </c>
      <c r="F254">
        <v>0</v>
      </c>
      <c r="G254">
        <v>23.076923076923077</v>
      </c>
      <c r="H254">
        <v>87.5</v>
      </c>
      <c r="I254">
        <v>1.8947368421052633</v>
      </c>
      <c r="J254">
        <v>0</v>
      </c>
      <c r="K254">
        <v>0</v>
      </c>
      <c r="L254">
        <v>0</v>
      </c>
      <c r="M254">
        <v>100</v>
      </c>
      <c r="N254">
        <v>0</v>
      </c>
      <c r="O254">
        <v>0</v>
      </c>
      <c r="P254">
        <v>0</v>
      </c>
      <c r="Q254">
        <v>0</v>
      </c>
      <c r="R254">
        <f t="shared" si="19"/>
        <v>-3.1699121771999144</v>
      </c>
      <c r="S254">
        <f t="shared" si="20"/>
        <v>4.0313813027560874E-2</v>
      </c>
      <c r="T254">
        <f t="shared" si="21"/>
        <v>0</v>
      </c>
      <c r="U254">
        <f t="shared" si="22"/>
        <v>0</v>
      </c>
      <c r="V254">
        <f t="shared" si="23"/>
        <v>0.95968618697243913</v>
      </c>
      <c r="W254">
        <f t="shared" si="24"/>
        <v>4.1148936530345966E-2</v>
      </c>
    </row>
    <row r="255" spans="1:23" x14ac:dyDescent="0.25">
      <c r="A255" t="s">
        <v>390</v>
      </c>
      <c r="B255">
        <v>100</v>
      </c>
      <c r="C255">
        <v>25.523809523809522</v>
      </c>
      <c r="D255">
        <v>7.2857142857142856</v>
      </c>
      <c r="E255">
        <v>100</v>
      </c>
      <c r="F255">
        <v>100</v>
      </c>
      <c r="G255">
        <v>100</v>
      </c>
      <c r="H255">
        <v>37.5</v>
      </c>
      <c r="I255">
        <v>0.14035087719298248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6.4</v>
      </c>
      <c r="P255">
        <v>1E-3</v>
      </c>
      <c r="Q255">
        <v>0</v>
      </c>
      <c r="R255">
        <f t="shared" si="19"/>
        <v>-3.5031717203291999</v>
      </c>
      <c r="S255">
        <f t="shared" si="20"/>
        <v>2.9222120317593327E-2</v>
      </c>
      <c r="T255">
        <f t="shared" si="21"/>
        <v>0</v>
      </c>
      <c r="U255">
        <f t="shared" si="22"/>
        <v>0</v>
      </c>
      <c r="V255">
        <f t="shared" si="23"/>
        <v>0.9707778796824067</v>
      </c>
      <c r="W255">
        <f t="shared" si="24"/>
        <v>2.9657591048118978E-2</v>
      </c>
    </row>
    <row r="256" spans="1:23" x14ac:dyDescent="0.25">
      <c r="A256" t="s">
        <v>391</v>
      </c>
      <c r="B256">
        <v>0</v>
      </c>
      <c r="C256">
        <v>15.603174603174599</v>
      </c>
      <c r="D256">
        <v>2.089285714285714</v>
      </c>
      <c r="E256">
        <v>100</v>
      </c>
      <c r="F256">
        <v>100</v>
      </c>
      <c r="G256">
        <v>38.461538461538467</v>
      </c>
      <c r="H256">
        <v>25</v>
      </c>
      <c r="I256">
        <v>0.43859649122807015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6</v>
      </c>
      <c r="P256">
        <v>8.6999999999999994E-2</v>
      </c>
      <c r="Q256">
        <v>0</v>
      </c>
      <c r="R256">
        <f t="shared" si="19"/>
        <v>-3.5603785378124426</v>
      </c>
      <c r="S256">
        <f t="shared" si="20"/>
        <v>2.7642246106395523E-2</v>
      </c>
      <c r="T256">
        <f t="shared" si="21"/>
        <v>0</v>
      </c>
      <c r="U256">
        <f t="shared" si="22"/>
        <v>0</v>
      </c>
      <c r="V256">
        <f t="shared" si="23"/>
        <v>0.97235775389360446</v>
      </c>
      <c r="W256">
        <f t="shared" si="24"/>
        <v>2.8031482677681366E-2</v>
      </c>
    </row>
    <row r="257" spans="1:23" x14ac:dyDescent="0.25">
      <c r="A257" t="s">
        <v>392</v>
      </c>
      <c r="B257">
        <v>100</v>
      </c>
      <c r="C257">
        <v>19.714285714285719</v>
      </c>
      <c r="D257">
        <v>44.642857142857146</v>
      </c>
      <c r="E257">
        <v>100</v>
      </c>
      <c r="F257">
        <v>100</v>
      </c>
      <c r="G257">
        <v>61.53846153846154</v>
      </c>
      <c r="H257">
        <v>37.5</v>
      </c>
      <c r="I257">
        <v>4.3859649122807012</v>
      </c>
      <c r="J257">
        <v>0</v>
      </c>
      <c r="K257">
        <v>0</v>
      </c>
      <c r="L257">
        <v>0</v>
      </c>
      <c r="M257">
        <v>100</v>
      </c>
      <c r="N257">
        <v>0</v>
      </c>
      <c r="O257">
        <v>0</v>
      </c>
      <c r="P257">
        <v>1.7000000000000001E-2</v>
      </c>
      <c r="Q257">
        <v>0</v>
      </c>
      <c r="R257">
        <f t="shared" si="19"/>
        <v>-3.9787194088386455</v>
      </c>
      <c r="S257">
        <f t="shared" si="20"/>
        <v>1.8365963800114342E-2</v>
      </c>
      <c r="T257">
        <f t="shared" si="21"/>
        <v>0</v>
      </c>
      <c r="U257">
        <f t="shared" si="22"/>
        <v>0</v>
      </c>
      <c r="V257">
        <f t="shared" si="23"/>
        <v>0.98163403619988565</v>
      </c>
      <c r="W257">
        <f t="shared" si="24"/>
        <v>1.853671198130925E-2</v>
      </c>
    </row>
    <row r="258" spans="1:23" x14ac:dyDescent="0.25">
      <c r="A258" t="s">
        <v>393</v>
      </c>
      <c r="B258">
        <v>100</v>
      </c>
      <c r="C258">
        <v>27.380952380952383</v>
      </c>
      <c r="D258">
        <v>7.4464285714285721</v>
      </c>
      <c r="E258">
        <v>50</v>
      </c>
      <c r="F258">
        <v>0</v>
      </c>
      <c r="G258">
        <v>7.6923076923076925</v>
      </c>
      <c r="H258">
        <v>87.5</v>
      </c>
      <c r="I258">
        <v>0.2982456140350877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15</v>
      </c>
      <c r="P258">
        <v>0</v>
      </c>
      <c r="Q258">
        <v>0</v>
      </c>
      <c r="R258">
        <f t="shared" si="19"/>
        <v>-3.3709681277212153</v>
      </c>
      <c r="S258">
        <f t="shared" si="20"/>
        <v>3.3215206311289019E-2</v>
      </c>
      <c r="T258">
        <f t="shared" si="21"/>
        <v>0</v>
      </c>
      <c r="U258">
        <f t="shared" si="22"/>
        <v>0</v>
      </c>
      <c r="V258">
        <f t="shared" si="23"/>
        <v>0.96678479368871095</v>
      </c>
      <c r="W258">
        <f t="shared" si="24"/>
        <v>3.3779358773906039E-2</v>
      </c>
    </row>
    <row r="259" spans="1:23" x14ac:dyDescent="0.25">
      <c r="A259" t="s">
        <v>394</v>
      </c>
      <c r="B259">
        <v>100</v>
      </c>
      <c r="C259">
        <v>11.111111111111111</v>
      </c>
      <c r="D259">
        <v>18.160714285714285</v>
      </c>
      <c r="E259">
        <v>100</v>
      </c>
      <c r="F259">
        <v>100</v>
      </c>
      <c r="G259">
        <v>53.846153846153847</v>
      </c>
      <c r="H259">
        <v>87.5</v>
      </c>
      <c r="I259">
        <v>1.0175438596491229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7.0000000000000009</v>
      </c>
      <c r="P259">
        <v>0.184</v>
      </c>
      <c r="Q259">
        <v>0</v>
      </c>
      <c r="R259">
        <f t="shared" si="19"/>
        <v>-3.5368466513213841</v>
      </c>
      <c r="S259">
        <f t="shared" si="20"/>
        <v>2.8281819379841963E-2</v>
      </c>
      <c r="T259">
        <f t="shared" si="21"/>
        <v>0</v>
      </c>
      <c r="U259">
        <f t="shared" si="22"/>
        <v>0</v>
      </c>
      <c r="V259">
        <f t="shared" si="23"/>
        <v>0.97171818062015802</v>
      </c>
      <c r="W259">
        <f t="shared" si="24"/>
        <v>2.868945419532213E-2</v>
      </c>
    </row>
    <row r="260" spans="1:23" x14ac:dyDescent="0.25">
      <c r="A260" t="s">
        <v>395</v>
      </c>
      <c r="B260">
        <v>100</v>
      </c>
      <c r="C260">
        <v>24.079365079365083</v>
      </c>
      <c r="D260">
        <v>1.3392857142857142</v>
      </c>
      <c r="E260">
        <v>50</v>
      </c>
      <c r="F260">
        <v>0</v>
      </c>
      <c r="G260">
        <v>7.6923076923076925</v>
      </c>
      <c r="H260">
        <v>87.5</v>
      </c>
      <c r="I260">
        <v>1.0175438596491229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11</v>
      </c>
      <c r="P260">
        <v>0.13999999999999999</v>
      </c>
      <c r="Q260">
        <v>0</v>
      </c>
      <c r="R260">
        <f t="shared" si="19"/>
        <v>-3.0804554543738378</v>
      </c>
      <c r="S260">
        <f t="shared" si="20"/>
        <v>4.392068613791001E-2</v>
      </c>
      <c r="T260">
        <f t="shared" si="21"/>
        <v>0</v>
      </c>
      <c r="U260">
        <f t="shared" si="22"/>
        <v>0</v>
      </c>
      <c r="V260">
        <f t="shared" si="23"/>
        <v>0.95607931386209</v>
      </c>
      <c r="W260">
        <f t="shared" si="24"/>
        <v>4.4914405081193091E-2</v>
      </c>
    </row>
    <row r="261" spans="1:23" x14ac:dyDescent="0.25">
      <c r="A261" t="s">
        <v>54</v>
      </c>
      <c r="B261">
        <v>100</v>
      </c>
      <c r="C261">
        <v>25.269841269841269</v>
      </c>
      <c r="D261">
        <v>5.0535714285714288</v>
      </c>
      <c r="E261">
        <v>50</v>
      </c>
      <c r="F261">
        <v>0</v>
      </c>
      <c r="G261">
        <v>92.307692307692307</v>
      </c>
      <c r="H261">
        <v>37.5</v>
      </c>
      <c r="I261">
        <v>2.6315789473684208</v>
      </c>
      <c r="J261">
        <v>100</v>
      </c>
      <c r="K261">
        <v>100</v>
      </c>
      <c r="L261">
        <v>1.4925373134328357</v>
      </c>
      <c r="M261">
        <v>0</v>
      </c>
      <c r="N261">
        <v>0</v>
      </c>
      <c r="O261">
        <v>12</v>
      </c>
      <c r="P261">
        <v>0.1</v>
      </c>
      <c r="Q261">
        <v>1</v>
      </c>
      <c r="R261">
        <f t="shared" si="19"/>
        <v>1.6253285660553951</v>
      </c>
      <c r="S261">
        <f t="shared" si="20"/>
        <v>0.83552869379143846</v>
      </c>
      <c r="T261">
        <f t="shared" si="21"/>
        <v>1</v>
      </c>
      <c r="U261">
        <f t="shared" si="22"/>
        <v>0</v>
      </c>
      <c r="V261">
        <f t="shared" si="23"/>
        <v>0.83552869379143846</v>
      </c>
      <c r="W261">
        <f t="shared" si="24"/>
        <v>0.17969058827914752</v>
      </c>
    </row>
    <row r="262" spans="1:23" x14ac:dyDescent="0.25">
      <c r="A262" t="s">
        <v>396</v>
      </c>
      <c r="B262">
        <v>0</v>
      </c>
      <c r="C262">
        <v>60.587301587301589</v>
      </c>
      <c r="D262">
        <v>23.214285714285715</v>
      </c>
      <c r="E262">
        <v>50</v>
      </c>
      <c r="F262">
        <v>0</v>
      </c>
      <c r="G262">
        <v>46.153846153846153</v>
      </c>
      <c r="H262">
        <v>0</v>
      </c>
      <c r="I262">
        <v>10.824561403508772</v>
      </c>
      <c r="J262">
        <v>0</v>
      </c>
      <c r="K262">
        <v>0</v>
      </c>
      <c r="L262">
        <v>0</v>
      </c>
      <c r="M262">
        <v>100</v>
      </c>
      <c r="N262">
        <v>0</v>
      </c>
      <c r="O262">
        <v>3.65</v>
      </c>
      <c r="P262">
        <v>0</v>
      </c>
      <c r="Q262">
        <v>0</v>
      </c>
      <c r="R262">
        <f t="shared" si="19"/>
        <v>-3.3949906669320606</v>
      </c>
      <c r="S262">
        <f t="shared" si="20"/>
        <v>3.2452386039099057E-2</v>
      </c>
      <c r="T262">
        <f t="shared" si="21"/>
        <v>0</v>
      </c>
      <c r="U262">
        <f t="shared" si="22"/>
        <v>0</v>
      </c>
      <c r="V262">
        <f t="shared" si="23"/>
        <v>0.96754761396090094</v>
      </c>
      <c r="W262">
        <f t="shared" si="24"/>
        <v>3.2990641892859593E-2</v>
      </c>
    </row>
    <row r="263" spans="1:23" x14ac:dyDescent="0.25">
      <c r="A263" t="s">
        <v>397</v>
      </c>
      <c r="B263">
        <v>0</v>
      </c>
      <c r="C263">
        <v>14.158730158730162</v>
      </c>
      <c r="D263">
        <v>1.1964285714285716</v>
      </c>
      <c r="E263">
        <v>50</v>
      </c>
      <c r="F263">
        <v>0</v>
      </c>
      <c r="G263">
        <v>76.923076923076934</v>
      </c>
      <c r="H263">
        <v>87.5</v>
      </c>
      <c r="I263">
        <v>2.6315789473684208</v>
      </c>
      <c r="J263">
        <v>0</v>
      </c>
      <c r="K263">
        <v>0</v>
      </c>
      <c r="L263">
        <v>0</v>
      </c>
      <c r="M263">
        <v>0</v>
      </c>
      <c r="N263">
        <v>100</v>
      </c>
      <c r="O263">
        <v>8</v>
      </c>
      <c r="P263">
        <v>0</v>
      </c>
      <c r="Q263">
        <v>0</v>
      </c>
      <c r="R263">
        <f t="shared" ref="R263:R326" si="25">$Q$4+SUMPRODUCT($B$4:$P$4,B263:P263)</f>
        <v>-2.4659097099813865</v>
      </c>
      <c r="S263">
        <f t="shared" ref="S263:S326" si="26">1/(1+EXP(0-R263))</f>
        <v>7.828285996708241E-2</v>
      </c>
      <c r="T263">
        <f t="shared" ref="T263:T326" si="27">IF(S263&lt;=0.5,0,1)</f>
        <v>0</v>
      </c>
      <c r="U263">
        <f t="shared" ref="U263:U326" si="28">IF(Q263=T263, 0, 1)</f>
        <v>0</v>
      </c>
      <c r="V263">
        <f t="shared" ref="V263:V326" si="29">IF(Q263=1, S263, 1-S263)</f>
        <v>0.9217171400329176</v>
      </c>
      <c r="W263">
        <f t="shared" ref="W263:W326" si="30">-LN(IF(V263&lt;=10^(-10), 10^(-10), V263))</f>
        <v>8.1516892047235195E-2</v>
      </c>
    </row>
    <row r="264" spans="1:23" x14ac:dyDescent="0.25">
      <c r="A264" t="s">
        <v>400</v>
      </c>
      <c r="B264">
        <v>0</v>
      </c>
      <c r="C264">
        <v>9.2539682539682513</v>
      </c>
      <c r="D264">
        <v>2.375</v>
      </c>
      <c r="E264">
        <v>100</v>
      </c>
      <c r="F264">
        <v>100</v>
      </c>
      <c r="G264">
        <v>7.6923076923076925</v>
      </c>
      <c r="H264">
        <v>87.5</v>
      </c>
      <c r="I264">
        <v>3.5087719298245612</v>
      </c>
      <c r="J264">
        <v>0</v>
      </c>
      <c r="K264">
        <v>100</v>
      </c>
      <c r="L264">
        <v>1.4925373134328357</v>
      </c>
      <c r="M264">
        <v>0</v>
      </c>
      <c r="N264">
        <v>0</v>
      </c>
      <c r="O264">
        <v>100</v>
      </c>
      <c r="P264">
        <v>2E-3</v>
      </c>
      <c r="Q264">
        <v>0</v>
      </c>
      <c r="R264">
        <f t="shared" si="25"/>
        <v>-5.2924350453395563</v>
      </c>
      <c r="S264">
        <f t="shared" si="26"/>
        <v>5.0043290159851291E-3</v>
      </c>
      <c r="T264">
        <f t="shared" si="27"/>
        <v>0</v>
      </c>
      <c r="U264">
        <f t="shared" si="28"/>
        <v>0</v>
      </c>
      <c r="V264">
        <f t="shared" si="29"/>
        <v>0.99499567098401487</v>
      </c>
      <c r="W264">
        <f t="shared" si="30"/>
        <v>5.0168926028432122E-3</v>
      </c>
    </row>
    <row r="265" spans="1:23" x14ac:dyDescent="0.25">
      <c r="A265" t="s">
        <v>402</v>
      </c>
      <c r="B265">
        <v>100</v>
      </c>
      <c r="C265">
        <v>5.2857142857142829</v>
      </c>
      <c r="D265">
        <v>0.89285714285714279</v>
      </c>
      <c r="E265">
        <v>50</v>
      </c>
      <c r="F265">
        <v>0</v>
      </c>
      <c r="G265">
        <v>76.923076923076934</v>
      </c>
      <c r="H265">
        <v>87.5</v>
      </c>
      <c r="I265">
        <v>1.1754385964912282</v>
      </c>
      <c r="J265">
        <v>0</v>
      </c>
      <c r="K265">
        <v>100</v>
      </c>
      <c r="L265">
        <v>5.9701492537313428</v>
      </c>
      <c r="M265">
        <v>0</v>
      </c>
      <c r="N265">
        <v>0</v>
      </c>
      <c r="O265">
        <v>8</v>
      </c>
      <c r="P265">
        <v>8.0000000000000002E-3</v>
      </c>
      <c r="Q265">
        <v>0</v>
      </c>
      <c r="R265">
        <f t="shared" si="25"/>
        <v>-1.530891606326386</v>
      </c>
      <c r="S265">
        <f t="shared" si="26"/>
        <v>0.17786327059183299</v>
      </c>
      <c r="T265">
        <f t="shared" si="27"/>
        <v>0</v>
      </c>
      <c r="U265">
        <f t="shared" si="28"/>
        <v>0</v>
      </c>
      <c r="V265">
        <f t="shared" si="29"/>
        <v>0.82213672940816696</v>
      </c>
      <c r="W265">
        <f t="shared" si="30"/>
        <v>0.19584856027897996</v>
      </c>
    </row>
    <row r="266" spans="1:23" x14ac:dyDescent="0.25">
      <c r="A266" t="s">
        <v>403</v>
      </c>
      <c r="B266">
        <v>100</v>
      </c>
      <c r="C266">
        <v>27.777777777777779</v>
      </c>
      <c r="D266">
        <v>10.125</v>
      </c>
      <c r="E266">
        <v>50</v>
      </c>
      <c r="F266">
        <v>0</v>
      </c>
      <c r="G266">
        <v>38.461538461538467</v>
      </c>
      <c r="H266">
        <v>25</v>
      </c>
      <c r="I266">
        <v>0</v>
      </c>
      <c r="J266">
        <v>0</v>
      </c>
      <c r="K266">
        <v>100</v>
      </c>
      <c r="L266">
        <v>7.4626865671641784</v>
      </c>
      <c r="M266">
        <v>0</v>
      </c>
      <c r="N266">
        <v>0</v>
      </c>
      <c r="O266">
        <v>8.7999999999999989</v>
      </c>
      <c r="P266">
        <v>0.14599999999999999</v>
      </c>
      <c r="Q266">
        <v>0</v>
      </c>
      <c r="R266">
        <f t="shared" si="25"/>
        <v>-1.9975943696356326</v>
      </c>
      <c r="S266">
        <f t="shared" si="26"/>
        <v>0.11945572924313839</v>
      </c>
      <c r="T266">
        <f t="shared" si="27"/>
        <v>0</v>
      </c>
      <c r="U266">
        <f t="shared" si="28"/>
        <v>0</v>
      </c>
      <c r="V266">
        <f t="shared" si="29"/>
        <v>0.88054427075686159</v>
      </c>
      <c r="W266">
        <f t="shared" si="30"/>
        <v>0.12721507319925299</v>
      </c>
    </row>
    <row r="267" spans="1:23" x14ac:dyDescent="0.25">
      <c r="A267" t="s">
        <v>404</v>
      </c>
      <c r="B267">
        <v>100</v>
      </c>
      <c r="C267">
        <v>18.12698412698413</v>
      </c>
      <c r="D267">
        <v>10.714285714285714</v>
      </c>
      <c r="E267">
        <v>50</v>
      </c>
      <c r="F267">
        <v>0</v>
      </c>
      <c r="G267">
        <v>7.6923076923076925</v>
      </c>
      <c r="H267">
        <v>87.5</v>
      </c>
      <c r="I267">
        <v>4.3859649122807012</v>
      </c>
      <c r="J267">
        <v>0</v>
      </c>
      <c r="K267">
        <v>100</v>
      </c>
      <c r="L267">
        <v>1.4925373134328357</v>
      </c>
      <c r="M267">
        <v>0</v>
      </c>
      <c r="N267">
        <v>0</v>
      </c>
      <c r="O267">
        <v>0</v>
      </c>
      <c r="P267">
        <v>2.2000000000000002E-2</v>
      </c>
      <c r="Q267">
        <v>0</v>
      </c>
      <c r="R267">
        <f t="shared" si="25"/>
        <v>-2.1748447982456973</v>
      </c>
      <c r="S267">
        <f t="shared" si="26"/>
        <v>0.10203228815948687</v>
      </c>
      <c r="T267">
        <f t="shared" si="27"/>
        <v>0</v>
      </c>
      <c r="U267">
        <f t="shared" si="28"/>
        <v>0</v>
      </c>
      <c r="V267">
        <f t="shared" si="29"/>
        <v>0.89796771184051316</v>
      </c>
      <c r="W267">
        <f t="shared" si="30"/>
        <v>0.10762116696052919</v>
      </c>
    </row>
    <row r="268" spans="1:23" x14ac:dyDescent="0.25">
      <c r="A268" t="s">
        <v>405</v>
      </c>
      <c r="B268">
        <v>0</v>
      </c>
      <c r="C268">
        <v>14.158730158730162</v>
      </c>
      <c r="D268">
        <v>2.8214285714285716</v>
      </c>
      <c r="E268">
        <v>50</v>
      </c>
      <c r="F268">
        <v>0</v>
      </c>
      <c r="G268">
        <v>46.153846153846153</v>
      </c>
      <c r="H268">
        <v>87.5</v>
      </c>
      <c r="I268">
        <v>0.2982456140350877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7.1999999999999993</v>
      </c>
      <c r="P268">
        <v>0</v>
      </c>
      <c r="Q268">
        <v>0</v>
      </c>
      <c r="R268">
        <f t="shared" si="25"/>
        <v>-2.7178533352177432</v>
      </c>
      <c r="S268">
        <f t="shared" si="26"/>
        <v>6.1928055188420296E-2</v>
      </c>
      <c r="T268">
        <f t="shared" si="27"/>
        <v>0</v>
      </c>
      <c r="U268">
        <f t="shared" si="28"/>
        <v>0</v>
      </c>
      <c r="V268">
        <f t="shared" si="29"/>
        <v>0.93807194481157974</v>
      </c>
      <c r="W268">
        <f t="shared" si="30"/>
        <v>6.392863269165952E-2</v>
      </c>
    </row>
    <row r="269" spans="1:23" x14ac:dyDescent="0.25">
      <c r="A269" t="s">
        <v>55</v>
      </c>
      <c r="B269">
        <v>100</v>
      </c>
      <c r="C269">
        <v>41</v>
      </c>
      <c r="D269">
        <v>49.696428571428569</v>
      </c>
      <c r="E269">
        <v>50</v>
      </c>
      <c r="F269">
        <v>0</v>
      </c>
      <c r="G269">
        <v>92.307692307692307</v>
      </c>
      <c r="H269">
        <v>87.5</v>
      </c>
      <c r="I269">
        <v>30.263157894736842</v>
      </c>
      <c r="J269">
        <v>100</v>
      </c>
      <c r="K269">
        <v>100</v>
      </c>
      <c r="L269">
        <v>8.9552238805970141</v>
      </c>
      <c r="M269">
        <v>100</v>
      </c>
      <c r="N269">
        <v>0</v>
      </c>
      <c r="O269">
        <v>3.5000000000000004</v>
      </c>
      <c r="P269">
        <v>0</v>
      </c>
      <c r="Q269">
        <v>1</v>
      </c>
      <c r="R269">
        <f t="shared" si="25"/>
        <v>2.3667288907057205</v>
      </c>
      <c r="S269">
        <f t="shared" si="26"/>
        <v>0.9142547757991365</v>
      </c>
      <c r="T269">
        <f t="shared" si="27"/>
        <v>1</v>
      </c>
      <c r="U269">
        <f t="shared" si="28"/>
        <v>0</v>
      </c>
      <c r="V269">
        <f t="shared" si="29"/>
        <v>0.9142547757991365</v>
      </c>
      <c r="W269">
        <f t="shared" si="30"/>
        <v>8.9645998231932436E-2</v>
      </c>
    </row>
    <row r="270" spans="1:23" x14ac:dyDescent="0.25">
      <c r="A270" t="s">
        <v>406</v>
      </c>
      <c r="B270">
        <v>100</v>
      </c>
      <c r="C270">
        <v>42.587301587301582</v>
      </c>
      <c r="D270">
        <v>5.3571428571428568</v>
      </c>
      <c r="E270">
        <v>50</v>
      </c>
      <c r="F270">
        <v>0</v>
      </c>
      <c r="G270">
        <v>46.153846153846153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100</v>
      </c>
      <c r="O270">
        <v>15</v>
      </c>
      <c r="P270">
        <v>0</v>
      </c>
      <c r="Q270">
        <v>0</v>
      </c>
      <c r="R270">
        <f t="shared" si="25"/>
        <v>-3.363562961506422</v>
      </c>
      <c r="S270">
        <f t="shared" si="26"/>
        <v>3.3453824407198782E-2</v>
      </c>
      <c r="T270">
        <f t="shared" si="27"/>
        <v>0</v>
      </c>
      <c r="U270">
        <f t="shared" si="28"/>
        <v>0</v>
      </c>
      <c r="V270">
        <f t="shared" si="29"/>
        <v>0.9665461755928012</v>
      </c>
      <c r="W270">
        <f t="shared" si="30"/>
        <v>3.4026205383113434E-2</v>
      </c>
    </row>
    <row r="271" spans="1:23" x14ac:dyDescent="0.25">
      <c r="A271" t="s">
        <v>407</v>
      </c>
      <c r="B271">
        <v>100</v>
      </c>
      <c r="C271">
        <v>13.492063492063492</v>
      </c>
      <c r="D271">
        <v>1.6428571428571428</v>
      </c>
      <c r="E271">
        <v>50</v>
      </c>
      <c r="F271">
        <v>0</v>
      </c>
      <c r="G271">
        <v>61.53846153846154</v>
      </c>
      <c r="H271">
        <v>87.5</v>
      </c>
      <c r="I271">
        <v>0.43859649122807015</v>
      </c>
      <c r="J271">
        <v>0</v>
      </c>
      <c r="K271">
        <v>0</v>
      </c>
      <c r="L271">
        <v>0</v>
      </c>
      <c r="M271">
        <v>100</v>
      </c>
      <c r="N271">
        <v>0</v>
      </c>
      <c r="O271">
        <v>14.000000000000002</v>
      </c>
      <c r="P271">
        <v>5.5E-2</v>
      </c>
      <c r="Q271">
        <v>0</v>
      </c>
      <c r="R271">
        <f t="shared" si="25"/>
        <v>-3.1214103947877829</v>
      </c>
      <c r="S271">
        <f t="shared" si="26"/>
        <v>4.2232685814739955E-2</v>
      </c>
      <c r="T271">
        <f t="shared" si="27"/>
        <v>0</v>
      </c>
      <c r="U271">
        <f t="shared" si="28"/>
        <v>0</v>
      </c>
      <c r="V271">
        <f t="shared" si="29"/>
        <v>0.95776731418526007</v>
      </c>
      <c r="W271">
        <f t="shared" si="30"/>
        <v>4.3150417584872078E-2</v>
      </c>
    </row>
    <row r="272" spans="1:23" x14ac:dyDescent="0.25">
      <c r="A272" t="s">
        <v>408</v>
      </c>
      <c r="B272">
        <v>0</v>
      </c>
      <c r="C272">
        <v>13.492063492063492</v>
      </c>
      <c r="D272">
        <v>4.4642857142857144</v>
      </c>
      <c r="E272">
        <v>100</v>
      </c>
      <c r="F272">
        <v>100</v>
      </c>
      <c r="G272">
        <v>38.461538461538467</v>
      </c>
      <c r="H272">
        <v>25</v>
      </c>
      <c r="I272">
        <v>11.403508771929824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14.000000000000002</v>
      </c>
      <c r="P272">
        <v>0</v>
      </c>
      <c r="Q272">
        <v>0</v>
      </c>
      <c r="R272">
        <f t="shared" si="25"/>
        <v>-3.434271024152264</v>
      </c>
      <c r="S272">
        <f t="shared" si="26"/>
        <v>3.1241408946061755E-2</v>
      </c>
      <c r="T272">
        <f t="shared" si="27"/>
        <v>0</v>
      </c>
      <c r="U272">
        <f t="shared" si="28"/>
        <v>0</v>
      </c>
      <c r="V272">
        <f t="shared" si="29"/>
        <v>0.96875859105393824</v>
      </c>
      <c r="W272">
        <f t="shared" si="30"/>
        <v>3.173983016919197E-2</v>
      </c>
    </row>
    <row r="273" spans="1:23" x14ac:dyDescent="0.25">
      <c r="A273" t="s">
        <v>410</v>
      </c>
      <c r="B273">
        <v>100</v>
      </c>
      <c r="C273">
        <v>15.603174603174599</v>
      </c>
      <c r="D273">
        <v>6.3928571428571432</v>
      </c>
      <c r="E273">
        <v>50</v>
      </c>
      <c r="F273">
        <v>0</v>
      </c>
      <c r="G273">
        <v>7.6923076923076925</v>
      </c>
      <c r="H273">
        <v>87.5</v>
      </c>
      <c r="I273">
        <v>1.8947368421052633</v>
      </c>
      <c r="J273">
        <v>0</v>
      </c>
      <c r="K273">
        <v>0</v>
      </c>
      <c r="L273">
        <v>0</v>
      </c>
      <c r="M273">
        <v>100</v>
      </c>
      <c r="N273">
        <v>0</v>
      </c>
      <c r="O273">
        <v>6.8000000000000007</v>
      </c>
      <c r="P273">
        <v>1E-3</v>
      </c>
      <c r="Q273">
        <v>0</v>
      </c>
      <c r="R273">
        <f t="shared" si="25"/>
        <v>-3.2840946924659749</v>
      </c>
      <c r="S273">
        <f t="shared" si="26"/>
        <v>3.612088378122754E-2</v>
      </c>
      <c r="T273">
        <f t="shared" si="27"/>
        <v>0</v>
      </c>
      <c r="U273">
        <f t="shared" si="28"/>
        <v>0</v>
      </c>
      <c r="V273">
        <f t="shared" si="29"/>
        <v>0.96387911621877242</v>
      </c>
      <c r="W273">
        <f t="shared" si="30"/>
        <v>3.6789390347898805E-2</v>
      </c>
    </row>
    <row r="274" spans="1:23" x14ac:dyDescent="0.25">
      <c r="A274" t="s">
        <v>411</v>
      </c>
      <c r="B274">
        <v>100</v>
      </c>
      <c r="C274">
        <v>39.158730158730158</v>
      </c>
      <c r="D274">
        <v>2.5178571428571428</v>
      </c>
      <c r="E274">
        <v>50</v>
      </c>
      <c r="F274">
        <v>0</v>
      </c>
      <c r="G274">
        <v>7.6923076923076925</v>
      </c>
      <c r="H274">
        <v>87.5</v>
      </c>
      <c r="I274">
        <v>1.3157894736842104</v>
      </c>
      <c r="J274">
        <v>0</v>
      </c>
      <c r="K274">
        <v>100</v>
      </c>
      <c r="L274">
        <v>2.9850746268656714</v>
      </c>
      <c r="M274">
        <v>0</v>
      </c>
      <c r="N274">
        <v>0</v>
      </c>
      <c r="O274">
        <v>11.25</v>
      </c>
      <c r="P274">
        <v>0.5</v>
      </c>
      <c r="Q274">
        <v>0</v>
      </c>
      <c r="R274">
        <f t="shared" si="25"/>
        <v>-2.3806441763796675</v>
      </c>
      <c r="S274">
        <f t="shared" si="26"/>
        <v>8.4660633077240977E-2</v>
      </c>
      <c r="T274">
        <f t="shared" si="27"/>
        <v>0</v>
      </c>
      <c r="U274">
        <f t="shared" si="28"/>
        <v>0</v>
      </c>
      <c r="V274">
        <f t="shared" si="29"/>
        <v>0.91533936692275897</v>
      </c>
      <c r="W274">
        <f t="shared" si="30"/>
        <v>8.8460389658594082E-2</v>
      </c>
    </row>
    <row r="275" spans="1:23" x14ac:dyDescent="0.25">
      <c r="A275" t="s">
        <v>412</v>
      </c>
      <c r="B275">
        <v>0</v>
      </c>
      <c r="C275">
        <v>20.36507936507936</v>
      </c>
      <c r="D275">
        <v>9.0714285714285712</v>
      </c>
      <c r="E275">
        <v>100</v>
      </c>
      <c r="F275">
        <v>100</v>
      </c>
      <c r="G275">
        <v>38.461538461538467</v>
      </c>
      <c r="H275">
        <v>25</v>
      </c>
      <c r="I275">
        <v>0</v>
      </c>
      <c r="J275">
        <v>0</v>
      </c>
      <c r="K275">
        <v>0</v>
      </c>
      <c r="L275">
        <v>0</v>
      </c>
      <c r="M275">
        <v>100</v>
      </c>
      <c r="N275">
        <v>0</v>
      </c>
      <c r="O275">
        <v>9</v>
      </c>
      <c r="P275">
        <v>0.06</v>
      </c>
      <c r="Q275">
        <v>0</v>
      </c>
      <c r="R275">
        <f t="shared" si="25"/>
        <v>-4.1074490030428654</v>
      </c>
      <c r="S275">
        <f t="shared" si="26"/>
        <v>1.6183471153311389E-2</v>
      </c>
      <c r="T275">
        <f t="shared" si="27"/>
        <v>0</v>
      </c>
      <c r="U275">
        <f t="shared" si="28"/>
        <v>0</v>
      </c>
      <c r="V275">
        <f t="shared" si="29"/>
        <v>0.98381652884668858</v>
      </c>
      <c r="W275">
        <f t="shared" si="30"/>
        <v>1.631585373876775E-2</v>
      </c>
    </row>
    <row r="276" spans="1:23" x14ac:dyDescent="0.25">
      <c r="A276" t="s">
        <v>413</v>
      </c>
      <c r="B276">
        <v>100</v>
      </c>
      <c r="C276">
        <v>33.730158730158735</v>
      </c>
      <c r="D276">
        <v>8.9285714285714288</v>
      </c>
      <c r="E276">
        <v>50</v>
      </c>
      <c r="F276">
        <v>0</v>
      </c>
      <c r="G276">
        <v>46.153846153846153</v>
      </c>
      <c r="H276">
        <v>87.5</v>
      </c>
      <c r="I276">
        <v>3.5087719298245612</v>
      </c>
      <c r="J276">
        <v>0</v>
      </c>
      <c r="K276">
        <v>0</v>
      </c>
      <c r="L276">
        <v>0</v>
      </c>
      <c r="M276">
        <v>100</v>
      </c>
      <c r="N276">
        <v>0</v>
      </c>
      <c r="O276">
        <v>10.5</v>
      </c>
      <c r="P276">
        <v>0</v>
      </c>
      <c r="Q276">
        <v>0</v>
      </c>
      <c r="R276">
        <f t="shared" si="25"/>
        <v>-3.361937554817648</v>
      </c>
      <c r="S276">
        <f t="shared" si="26"/>
        <v>3.3506421263710034E-2</v>
      </c>
      <c r="T276">
        <f t="shared" si="27"/>
        <v>0</v>
      </c>
      <c r="U276">
        <f t="shared" si="28"/>
        <v>0</v>
      </c>
      <c r="V276">
        <f t="shared" si="29"/>
        <v>0.96649357873628994</v>
      </c>
      <c r="W276">
        <f t="shared" si="30"/>
        <v>3.4080624187906722E-2</v>
      </c>
    </row>
    <row r="277" spans="1:23" x14ac:dyDescent="0.25">
      <c r="A277" t="s">
        <v>414</v>
      </c>
      <c r="B277">
        <v>100</v>
      </c>
      <c r="C277">
        <v>10.587301587301589</v>
      </c>
      <c r="D277">
        <v>3.875</v>
      </c>
      <c r="E277">
        <v>50</v>
      </c>
      <c r="F277">
        <v>0</v>
      </c>
      <c r="G277">
        <v>76.923076923076934</v>
      </c>
      <c r="H277">
        <v>87.5</v>
      </c>
      <c r="I277">
        <v>5.2631578947368416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5.4</v>
      </c>
      <c r="P277">
        <v>6.9999999999999993E-3</v>
      </c>
      <c r="Q277">
        <v>0</v>
      </c>
      <c r="R277">
        <f t="shared" si="25"/>
        <v>-2.350014825068623</v>
      </c>
      <c r="S277">
        <f t="shared" si="26"/>
        <v>8.7064594072106469E-2</v>
      </c>
      <c r="T277">
        <f t="shared" si="27"/>
        <v>0</v>
      </c>
      <c r="U277">
        <f t="shared" si="28"/>
        <v>0</v>
      </c>
      <c r="V277">
        <f t="shared" si="29"/>
        <v>0.91293540592789357</v>
      </c>
      <c r="W277">
        <f t="shared" si="30"/>
        <v>9.1090150147525126E-2</v>
      </c>
    </row>
    <row r="278" spans="1:23" x14ac:dyDescent="0.25">
      <c r="A278" t="s">
        <v>415</v>
      </c>
      <c r="B278">
        <v>100</v>
      </c>
      <c r="C278">
        <v>24.873015873015873</v>
      </c>
      <c r="D278">
        <v>4.4642857142857144</v>
      </c>
      <c r="E278">
        <v>50</v>
      </c>
      <c r="F278">
        <v>0</v>
      </c>
      <c r="G278">
        <v>92.307692307692307</v>
      </c>
      <c r="H278">
        <v>87.5</v>
      </c>
      <c r="I278">
        <v>6.140350877192982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10</v>
      </c>
      <c r="P278">
        <v>0</v>
      </c>
      <c r="Q278">
        <v>0</v>
      </c>
      <c r="R278">
        <f t="shared" si="25"/>
        <v>-2.5380838302559008</v>
      </c>
      <c r="S278">
        <f t="shared" si="26"/>
        <v>7.3231114339903314E-2</v>
      </c>
      <c r="T278">
        <f t="shared" si="27"/>
        <v>0</v>
      </c>
      <c r="U278">
        <f t="shared" si="28"/>
        <v>0</v>
      </c>
      <c r="V278">
        <f t="shared" si="29"/>
        <v>0.92676888566009663</v>
      </c>
      <c r="W278">
        <f t="shared" si="30"/>
        <v>7.6051058782782094E-2</v>
      </c>
    </row>
    <row r="279" spans="1:23" x14ac:dyDescent="0.25">
      <c r="A279" t="s">
        <v>416</v>
      </c>
      <c r="B279">
        <v>100</v>
      </c>
      <c r="C279">
        <v>19.714285714285719</v>
      </c>
      <c r="D279">
        <v>2.9821428571428572</v>
      </c>
      <c r="E279">
        <v>50</v>
      </c>
      <c r="F279">
        <v>0</v>
      </c>
      <c r="G279">
        <v>15.384615384615385</v>
      </c>
      <c r="H279">
        <v>87.5</v>
      </c>
      <c r="I279">
        <v>4.0877192982456148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5</v>
      </c>
      <c r="P279">
        <v>0</v>
      </c>
      <c r="Q279">
        <v>0</v>
      </c>
      <c r="R279">
        <f t="shared" si="25"/>
        <v>-2.8232243389215244</v>
      </c>
      <c r="S279">
        <f t="shared" si="26"/>
        <v>5.6082002838247554E-2</v>
      </c>
      <c r="T279">
        <f t="shared" si="27"/>
        <v>0</v>
      </c>
      <c r="U279">
        <f t="shared" si="28"/>
        <v>0</v>
      </c>
      <c r="V279">
        <f t="shared" si="29"/>
        <v>0.9439179971617524</v>
      </c>
      <c r="W279">
        <f t="shared" si="30"/>
        <v>5.7715984023226516E-2</v>
      </c>
    </row>
    <row r="280" spans="1:23" x14ac:dyDescent="0.25">
      <c r="A280" t="s">
        <v>417</v>
      </c>
      <c r="B280">
        <v>100</v>
      </c>
      <c r="C280">
        <v>31.619047619047624</v>
      </c>
      <c r="D280">
        <v>7.7321428571428568</v>
      </c>
      <c r="E280">
        <v>50</v>
      </c>
      <c r="F280">
        <v>0</v>
      </c>
      <c r="G280">
        <v>7.6923076923076925</v>
      </c>
      <c r="H280">
        <v>87.5</v>
      </c>
      <c r="I280">
        <v>5.2631578947368416</v>
      </c>
      <c r="J280">
        <v>0</v>
      </c>
      <c r="K280">
        <v>0</v>
      </c>
      <c r="L280">
        <v>0</v>
      </c>
      <c r="M280">
        <v>0</v>
      </c>
      <c r="N280">
        <v>50</v>
      </c>
      <c r="O280">
        <v>6</v>
      </c>
      <c r="P280">
        <v>0</v>
      </c>
      <c r="Q280">
        <v>0</v>
      </c>
      <c r="R280">
        <f t="shared" si="25"/>
        <v>-3.0336646269824206</v>
      </c>
      <c r="S280">
        <f t="shared" si="26"/>
        <v>4.5927980739564916E-2</v>
      </c>
      <c r="T280">
        <f t="shared" si="27"/>
        <v>0</v>
      </c>
      <c r="U280">
        <f t="shared" si="28"/>
        <v>0</v>
      </c>
      <c r="V280">
        <f t="shared" si="29"/>
        <v>0.95407201926043506</v>
      </c>
      <c r="W280">
        <f t="shared" si="30"/>
        <v>4.7016118495971156E-2</v>
      </c>
    </row>
    <row r="281" spans="1:23" x14ac:dyDescent="0.25">
      <c r="A281" t="s">
        <v>418</v>
      </c>
      <c r="B281">
        <v>100</v>
      </c>
      <c r="C281">
        <v>17.190476190476186</v>
      </c>
      <c r="D281">
        <v>4.4642857142857144</v>
      </c>
      <c r="E281">
        <v>50</v>
      </c>
      <c r="F281">
        <v>0</v>
      </c>
      <c r="G281">
        <v>7.6923076923076925</v>
      </c>
      <c r="H281">
        <v>87.5</v>
      </c>
      <c r="I281">
        <v>0.8771929824561403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5.5</v>
      </c>
      <c r="P281">
        <v>0</v>
      </c>
      <c r="Q281">
        <v>0</v>
      </c>
      <c r="R281">
        <f t="shared" si="25"/>
        <v>-2.964859443405234</v>
      </c>
      <c r="S281">
        <f t="shared" si="26"/>
        <v>4.903889315806919E-2</v>
      </c>
      <c r="T281">
        <f t="shared" si="27"/>
        <v>0</v>
      </c>
      <c r="U281">
        <f t="shared" si="28"/>
        <v>0</v>
      </c>
      <c r="V281">
        <f t="shared" si="29"/>
        <v>0.9509611068419308</v>
      </c>
      <c r="W281">
        <f t="shared" si="30"/>
        <v>5.0282114389848635E-2</v>
      </c>
    </row>
    <row r="282" spans="1:23" x14ac:dyDescent="0.25">
      <c r="A282" t="s">
        <v>419</v>
      </c>
      <c r="B282">
        <v>0</v>
      </c>
      <c r="C282">
        <v>22.095238095238098</v>
      </c>
      <c r="D282">
        <v>7.2857142857142856</v>
      </c>
      <c r="E282">
        <v>50</v>
      </c>
      <c r="F282">
        <v>0</v>
      </c>
      <c r="G282">
        <v>92.307692307692307</v>
      </c>
      <c r="H282">
        <v>87.5</v>
      </c>
      <c r="I282">
        <v>0.8771929824561403</v>
      </c>
      <c r="J282">
        <v>0</v>
      </c>
      <c r="K282">
        <v>0</v>
      </c>
      <c r="L282">
        <v>0</v>
      </c>
      <c r="M282">
        <v>100</v>
      </c>
      <c r="N282">
        <v>0</v>
      </c>
      <c r="O282">
        <v>9</v>
      </c>
      <c r="P282">
        <v>0.05</v>
      </c>
      <c r="Q282">
        <v>0</v>
      </c>
      <c r="R282">
        <f t="shared" si="25"/>
        <v>-2.9283016620727063</v>
      </c>
      <c r="S282">
        <f t="shared" si="26"/>
        <v>5.0772112728914603E-2</v>
      </c>
      <c r="T282">
        <f t="shared" si="27"/>
        <v>0</v>
      </c>
      <c r="U282">
        <f t="shared" si="28"/>
        <v>0</v>
      </c>
      <c r="V282">
        <f t="shared" si="29"/>
        <v>0.94922788727108542</v>
      </c>
      <c r="W282">
        <f t="shared" si="30"/>
        <v>5.2106375089057064E-2</v>
      </c>
    </row>
    <row r="283" spans="1:23" x14ac:dyDescent="0.25">
      <c r="A283" t="s">
        <v>420</v>
      </c>
      <c r="B283">
        <v>100</v>
      </c>
      <c r="C283">
        <v>37.698412698412696</v>
      </c>
      <c r="D283">
        <v>2.9821428571428572</v>
      </c>
      <c r="E283">
        <v>50</v>
      </c>
      <c r="F283">
        <v>0</v>
      </c>
      <c r="G283">
        <v>30.76923076923077</v>
      </c>
      <c r="H283">
        <v>87.5</v>
      </c>
      <c r="I283">
        <v>0.14035087719298248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6</v>
      </c>
      <c r="P283">
        <v>5.0000000000000001E-3</v>
      </c>
      <c r="Q283">
        <v>0</v>
      </c>
      <c r="R283">
        <f t="shared" si="25"/>
        <v>-3.117319199573326</v>
      </c>
      <c r="S283">
        <f t="shared" si="26"/>
        <v>4.2398481194966205E-2</v>
      </c>
      <c r="T283">
        <f t="shared" si="27"/>
        <v>0</v>
      </c>
      <c r="U283">
        <f t="shared" si="28"/>
        <v>0</v>
      </c>
      <c r="V283">
        <f t="shared" si="29"/>
        <v>0.95760151880503375</v>
      </c>
      <c r="W283">
        <f t="shared" si="30"/>
        <v>4.3323538685920343E-2</v>
      </c>
    </row>
    <row r="284" spans="1:23" x14ac:dyDescent="0.25">
      <c r="A284" t="s">
        <v>422</v>
      </c>
      <c r="B284">
        <v>100</v>
      </c>
      <c r="C284">
        <v>31.476190476190474</v>
      </c>
      <c r="D284">
        <v>1.1964285714285716</v>
      </c>
      <c r="E284">
        <v>100</v>
      </c>
      <c r="F284">
        <v>100</v>
      </c>
      <c r="G284">
        <v>15.384615384615385</v>
      </c>
      <c r="H284">
        <v>87.5</v>
      </c>
      <c r="I284">
        <v>0.2982456140350877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9</v>
      </c>
      <c r="P284">
        <v>0</v>
      </c>
      <c r="Q284">
        <v>0</v>
      </c>
      <c r="R284">
        <f t="shared" si="25"/>
        <v>-4.0250339253370813</v>
      </c>
      <c r="S284">
        <f t="shared" si="26"/>
        <v>1.7549337516359717E-2</v>
      </c>
      <c r="T284">
        <f t="shared" si="27"/>
        <v>0</v>
      </c>
      <c r="U284">
        <f t="shared" si="28"/>
        <v>0</v>
      </c>
      <c r="V284">
        <f t="shared" si="29"/>
        <v>0.98245066248364032</v>
      </c>
      <c r="W284">
        <f t="shared" si="30"/>
        <v>1.7705152801239785E-2</v>
      </c>
    </row>
    <row r="285" spans="1:23" x14ac:dyDescent="0.25">
      <c r="A285" t="s">
        <v>423</v>
      </c>
      <c r="B285">
        <v>100</v>
      </c>
      <c r="C285">
        <v>60.444444444444443</v>
      </c>
      <c r="D285">
        <v>10.714285714285714</v>
      </c>
      <c r="E285">
        <v>100</v>
      </c>
      <c r="F285">
        <v>100</v>
      </c>
      <c r="G285">
        <v>38.461538461538467</v>
      </c>
      <c r="H285">
        <v>25</v>
      </c>
      <c r="I285">
        <v>5.2631578947368416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9</v>
      </c>
      <c r="P285">
        <v>4.0000000000000001E-3</v>
      </c>
      <c r="Q285">
        <v>0</v>
      </c>
      <c r="R285">
        <f t="shared" si="25"/>
        <v>-4.2005496061361702</v>
      </c>
      <c r="S285">
        <f t="shared" si="26"/>
        <v>1.4766033891516317E-2</v>
      </c>
      <c r="T285">
        <f t="shared" si="27"/>
        <v>0</v>
      </c>
      <c r="U285">
        <f t="shared" si="28"/>
        <v>0</v>
      </c>
      <c r="V285">
        <f t="shared" si="29"/>
        <v>0.98523396610848368</v>
      </c>
      <c r="W285">
        <f t="shared" si="30"/>
        <v>1.4876136971459368E-2</v>
      </c>
    </row>
    <row r="286" spans="1:23" x14ac:dyDescent="0.25">
      <c r="A286" t="s">
        <v>424</v>
      </c>
      <c r="B286">
        <v>100</v>
      </c>
      <c r="C286">
        <v>14.555555555555557</v>
      </c>
      <c r="D286">
        <v>11.303571428571429</v>
      </c>
      <c r="E286">
        <v>100</v>
      </c>
      <c r="F286">
        <v>100</v>
      </c>
      <c r="G286">
        <v>7.6923076923076925</v>
      </c>
      <c r="H286">
        <v>87.5</v>
      </c>
      <c r="I286">
        <v>0.57894736842105265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8</v>
      </c>
      <c r="P286">
        <v>1.0580000000000001</v>
      </c>
      <c r="Q286">
        <v>0</v>
      </c>
      <c r="R286">
        <f t="shared" si="25"/>
        <v>-3.3461666719860661</v>
      </c>
      <c r="S286">
        <f t="shared" si="26"/>
        <v>3.4020915930160323E-2</v>
      </c>
      <c r="T286">
        <f t="shared" si="27"/>
        <v>0</v>
      </c>
      <c r="U286">
        <f t="shared" si="28"/>
        <v>0</v>
      </c>
      <c r="V286">
        <f t="shared" si="29"/>
        <v>0.96597908406983968</v>
      </c>
      <c r="W286">
        <f t="shared" si="30"/>
        <v>3.4613097105644433E-2</v>
      </c>
    </row>
    <row r="287" spans="1:23" x14ac:dyDescent="0.25">
      <c r="A287" t="s">
        <v>57</v>
      </c>
      <c r="B287">
        <v>100</v>
      </c>
      <c r="C287">
        <v>64.412698412698404</v>
      </c>
      <c r="D287">
        <v>24.107142857142858</v>
      </c>
      <c r="E287">
        <v>50</v>
      </c>
      <c r="F287">
        <v>0</v>
      </c>
      <c r="G287">
        <v>7.6923076923076925</v>
      </c>
      <c r="H287">
        <v>37.5</v>
      </c>
      <c r="I287">
        <v>9.2105263157894726</v>
      </c>
      <c r="J287">
        <v>100</v>
      </c>
      <c r="K287">
        <v>100</v>
      </c>
      <c r="L287">
        <v>16.417910447761194</v>
      </c>
      <c r="M287">
        <v>100</v>
      </c>
      <c r="N287">
        <v>0</v>
      </c>
      <c r="O287">
        <v>0</v>
      </c>
      <c r="P287">
        <v>0.28400000000000003</v>
      </c>
      <c r="Q287">
        <v>1</v>
      </c>
      <c r="R287">
        <f t="shared" si="25"/>
        <v>1.9124045857215455</v>
      </c>
      <c r="S287">
        <f t="shared" si="26"/>
        <v>0.87128904961413178</v>
      </c>
      <c r="T287">
        <f t="shared" si="27"/>
        <v>1</v>
      </c>
      <c r="U287">
        <f t="shared" si="28"/>
        <v>0</v>
      </c>
      <c r="V287">
        <f t="shared" si="29"/>
        <v>0.87128904961413178</v>
      </c>
      <c r="W287">
        <f t="shared" si="30"/>
        <v>0.13778149769471837</v>
      </c>
    </row>
    <row r="288" spans="1:23" x14ac:dyDescent="0.25">
      <c r="A288" t="s">
        <v>426</v>
      </c>
      <c r="B288">
        <v>100</v>
      </c>
      <c r="C288">
        <v>18.253968253968253</v>
      </c>
      <c r="D288">
        <v>3.5714285714285712</v>
      </c>
      <c r="E288">
        <v>50</v>
      </c>
      <c r="F288">
        <v>0</v>
      </c>
      <c r="G288">
        <v>0</v>
      </c>
      <c r="H288">
        <v>87.5</v>
      </c>
      <c r="I288">
        <v>1.7543859649122806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10</v>
      </c>
      <c r="P288">
        <v>0</v>
      </c>
      <c r="Q288">
        <v>0</v>
      </c>
      <c r="R288">
        <f t="shared" si="25"/>
        <v>-3.093932102779525</v>
      </c>
      <c r="S288">
        <f t="shared" si="26"/>
        <v>4.3358244820701559E-2</v>
      </c>
      <c r="T288">
        <f t="shared" si="27"/>
        <v>0</v>
      </c>
      <c r="U288">
        <f t="shared" si="28"/>
        <v>0</v>
      </c>
      <c r="V288">
        <f t="shared" si="29"/>
        <v>0.95664175517929839</v>
      </c>
      <c r="W288">
        <f t="shared" si="30"/>
        <v>4.4326299117890058E-2</v>
      </c>
    </row>
    <row r="289" spans="1:23" x14ac:dyDescent="0.25">
      <c r="A289" t="s">
        <v>427</v>
      </c>
      <c r="B289">
        <v>100</v>
      </c>
      <c r="C289">
        <v>71.158730158730151</v>
      </c>
      <c r="D289">
        <v>9.6785714285714288</v>
      </c>
      <c r="E289">
        <v>50</v>
      </c>
      <c r="F289">
        <v>0</v>
      </c>
      <c r="G289">
        <v>7.6923076923076925</v>
      </c>
      <c r="H289">
        <v>87.5</v>
      </c>
      <c r="I289">
        <v>8.4736842105263168</v>
      </c>
      <c r="J289">
        <v>0</v>
      </c>
      <c r="K289">
        <v>0</v>
      </c>
      <c r="L289">
        <v>0</v>
      </c>
      <c r="M289">
        <v>100</v>
      </c>
      <c r="N289">
        <v>0</v>
      </c>
      <c r="O289">
        <v>16</v>
      </c>
      <c r="P289">
        <v>0</v>
      </c>
      <c r="Q289">
        <v>0</v>
      </c>
      <c r="R289">
        <f t="shared" si="25"/>
        <v>-4.0159312287871822</v>
      </c>
      <c r="S289">
        <f t="shared" si="26"/>
        <v>1.7706971546259911E-2</v>
      </c>
      <c r="T289">
        <f t="shared" si="27"/>
        <v>0</v>
      </c>
      <c r="U289">
        <f t="shared" si="28"/>
        <v>0</v>
      </c>
      <c r="V289">
        <f t="shared" si="29"/>
        <v>0.98229302845374011</v>
      </c>
      <c r="W289">
        <f t="shared" si="30"/>
        <v>1.7865615492598002E-2</v>
      </c>
    </row>
    <row r="290" spans="1:23" x14ac:dyDescent="0.25">
      <c r="A290" t="s">
        <v>428</v>
      </c>
      <c r="B290">
        <v>100</v>
      </c>
      <c r="C290">
        <v>8.3333333333333321</v>
      </c>
      <c r="D290">
        <v>0</v>
      </c>
      <c r="E290">
        <v>100</v>
      </c>
      <c r="F290">
        <v>100</v>
      </c>
      <c r="G290">
        <v>38.461538461538467</v>
      </c>
      <c r="H290">
        <v>25</v>
      </c>
      <c r="I290">
        <v>0</v>
      </c>
      <c r="J290">
        <v>0</v>
      </c>
      <c r="K290">
        <v>100</v>
      </c>
      <c r="L290">
        <v>5.9701492537313428</v>
      </c>
      <c r="M290">
        <v>0</v>
      </c>
      <c r="N290">
        <v>0</v>
      </c>
      <c r="O290">
        <v>2.25</v>
      </c>
      <c r="P290">
        <v>1E-3</v>
      </c>
      <c r="Q290">
        <v>0</v>
      </c>
      <c r="R290">
        <f t="shared" si="25"/>
        <v>-2.5405923796732433</v>
      </c>
      <c r="S290">
        <f t="shared" si="26"/>
        <v>7.3061045469702837E-2</v>
      </c>
      <c r="T290">
        <f t="shared" si="27"/>
        <v>0</v>
      </c>
      <c r="U290">
        <f t="shared" si="28"/>
        <v>0</v>
      </c>
      <c r="V290">
        <f t="shared" si="29"/>
        <v>0.92693895453029718</v>
      </c>
      <c r="W290">
        <f t="shared" si="30"/>
        <v>7.5867568302793356E-2</v>
      </c>
    </row>
    <row r="291" spans="1:23" x14ac:dyDescent="0.25">
      <c r="A291" t="s">
        <v>429</v>
      </c>
      <c r="B291">
        <v>100</v>
      </c>
      <c r="C291">
        <v>9.2539682539682513</v>
      </c>
      <c r="D291">
        <v>2.089285714285714</v>
      </c>
      <c r="E291">
        <v>50</v>
      </c>
      <c r="F291">
        <v>0</v>
      </c>
      <c r="G291">
        <v>38.461538461538467</v>
      </c>
      <c r="H291">
        <v>25</v>
      </c>
      <c r="I291">
        <v>0</v>
      </c>
      <c r="J291">
        <v>0</v>
      </c>
      <c r="K291">
        <v>100</v>
      </c>
      <c r="L291">
        <v>4.4776119402985071</v>
      </c>
      <c r="M291">
        <v>0</v>
      </c>
      <c r="N291">
        <v>0</v>
      </c>
      <c r="O291">
        <v>17.5</v>
      </c>
      <c r="P291">
        <v>0.76900000000000002</v>
      </c>
      <c r="Q291">
        <v>0</v>
      </c>
      <c r="R291">
        <f t="shared" si="25"/>
        <v>-1.8026672356024607</v>
      </c>
      <c r="S291">
        <f t="shared" si="26"/>
        <v>0.14152669412340246</v>
      </c>
      <c r="T291">
        <f t="shared" si="27"/>
        <v>0</v>
      </c>
      <c r="U291">
        <f t="shared" si="28"/>
        <v>0</v>
      </c>
      <c r="V291">
        <f t="shared" si="29"/>
        <v>0.85847330587659754</v>
      </c>
      <c r="W291">
        <f t="shared" si="30"/>
        <v>0.15259969303997484</v>
      </c>
    </row>
    <row r="292" spans="1:23" x14ac:dyDescent="0.25">
      <c r="A292" t="s">
        <v>432</v>
      </c>
      <c r="B292">
        <v>100</v>
      </c>
      <c r="C292">
        <v>19.31746031746032</v>
      </c>
      <c r="D292">
        <v>3.125</v>
      </c>
      <c r="E292">
        <v>50</v>
      </c>
      <c r="F292">
        <v>0</v>
      </c>
      <c r="G292">
        <v>61.53846153846154</v>
      </c>
      <c r="H292">
        <v>87.5</v>
      </c>
      <c r="I292">
        <v>1.3157894736842104</v>
      </c>
      <c r="J292">
        <v>0</v>
      </c>
      <c r="K292">
        <v>100</v>
      </c>
      <c r="L292">
        <v>2.9850746268656714</v>
      </c>
      <c r="M292">
        <v>100</v>
      </c>
      <c r="N292">
        <v>0</v>
      </c>
      <c r="O292">
        <v>8.6999999999999993</v>
      </c>
      <c r="P292">
        <v>3.0000000000000001E-3</v>
      </c>
      <c r="Q292">
        <v>0</v>
      </c>
      <c r="R292">
        <f t="shared" si="25"/>
        <v>-2.3716101276067176</v>
      </c>
      <c r="S292">
        <f t="shared" si="26"/>
        <v>8.5363342442620602E-2</v>
      </c>
      <c r="T292">
        <f t="shared" si="27"/>
        <v>0</v>
      </c>
      <c r="U292">
        <f t="shared" si="28"/>
        <v>0</v>
      </c>
      <c r="V292">
        <f t="shared" si="29"/>
        <v>0.91463665755737944</v>
      </c>
      <c r="W292">
        <f t="shared" si="30"/>
        <v>8.9228388135643627E-2</v>
      </c>
    </row>
    <row r="293" spans="1:23" x14ac:dyDescent="0.25">
      <c r="A293" t="s">
        <v>433</v>
      </c>
      <c r="B293">
        <v>100</v>
      </c>
      <c r="C293">
        <v>14.809523809523807</v>
      </c>
      <c r="D293">
        <v>0</v>
      </c>
      <c r="E293">
        <v>50</v>
      </c>
      <c r="F293">
        <v>0</v>
      </c>
      <c r="G293">
        <v>61.53846153846154</v>
      </c>
      <c r="H293">
        <v>87.5</v>
      </c>
      <c r="I293">
        <v>3.5087719298245612</v>
      </c>
      <c r="J293">
        <v>0</v>
      </c>
      <c r="K293">
        <v>100</v>
      </c>
      <c r="L293">
        <v>16.417910447761194</v>
      </c>
      <c r="M293">
        <v>0</v>
      </c>
      <c r="N293">
        <v>100</v>
      </c>
      <c r="O293">
        <v>0</v>
      </c>
      <c r="P293">
        <v>0</v>
      </c>
      <c r="Q293">
        <v>0</v>
      </c>
      <c r="R293">
        <f t="shared" si="25"/>
        <v>-0.66319655804126221</v>
      </c>
      <c r="S293">
        <f t="shared" si="26"/>
        <v>0.34002191510482105</v>
      </c>
      <c r="T293">
        <f t="shared" si="27"/>
        <v>0</v>
      </c>
      <c r="U293">
        <f t="shared" si="28"/>
        <v>0</v>
      </c>
      <c r="V293">
        <f t="shared" si="29"/>
        <v>0.65997808489517895</v>
      </c>
      <c r="W293">
        <f t="shared" si="30"/>
        <v>0.41554864921722856</v>
      </c>
    </row>
    <row r="294" spans="1:23" x14ac:dyDescent="0.25">
      <c r="A294" t="s">
        <v>434</v>
      </c>
      <c r="B294">
        <v>100</v>
      </c>
      <c r="C294">
        <v>41</v>
      </c>
      <c r="D294">
        <v>17.857142857142858</v>
      </c>
      <c r="E294">
        <v>50</v>
      </c>
      <c r="F294">
        <v>0</v>
      </c>
      <c r="G294">
        <v>38.461538461538467</v>
      </c>
      <c r="H294">
        <v>25</v>
      </c>
      <c r="I294">
        <v>0</v>
      </c>
      <c r="J294">
        <v>0</v>
      </c>
      <c r="K294">
        <v>100</v>
      </c>
      <c r="L294">
        <v>2.9850746268656714</v>
      </c>
      <c r="M294">
        <v>0</v>
      </c>
      <c r="N294">
        <v>0</v>
      </c>
      <c r="O294">
        <v>0.85000000000000009</v>
      </c>
      <c r="P294">
        <v>1E-3</v>
      </c>
      <c r="Q294">
        <v>0</v>
      </c>
      <c r="R294">
        <f t="shared" si="25"/>
        <v>-2.4447047151099026</v>
      </c>
      <c r="S294">
        <f t="shared" si="26"/>
        <v>7.9826646510429936E-2</v>
      </c>
      <c r="T294">
        <f t="shared" si="27"/>
        <v>0</v>
      </c>
      <c r="U294">
        <f t="shared" si="28"/>
        <v>0</v>
      </c>
      <c r="V294">
        <f t="shared" si="29"/>
        <v>0.92017335348957008</v>
      </c>
      <c r="W294">
        <f t="shared" si="30"/>
        <v>8.3193198983267103E-2</v>
      </c>
    </row>
    <row r="295" spans="1:23" x14ac:dyDescent="0.25">
      <c r="A295" t="s">
        <v>435</v>
      </c>
      <c r="B295">
        <v>100</v>
      </c>
      <c r="C295">
        <v>26.714285714285712</v>
      </c>
      <c r="D295">
        <v>9.6785714285714288</v>
      </c>
      <c r="E295">
        <v>100</v>
      </c>
      <c r="F295">
        <v>100</v>
      </c>
      <c r="G295">
        <v>69.230769230769226</v>
      </c>
      <c r="H295">
        <v>87.5</v>
      </c>
      <c r="I295">
        <v>0.43859649122807015</v>
      </c>
      <c r="J295">
        <v>0</v>
      </c>
      <c r="K295">
        <v>0</v>
      </c>
      <c r="L295">
        <v>0</v>
      </c>
      <c r="M295">
        <v>100</v>
      </c>
      <c r="N295">
        <v>100</v>
      </c>
      <c r="O295">
        <v>4</v>
      </c>
      <c r="P295">
        <v>0</v>
      </c>
      <c r="Q295">
        <v>0</v>
      </c>
      <c r="R295">
        <f t="shared" si="25"/>
        <v>-3.9298983744352869</v>
      </c>
      <c r="S295">
        <f t="shared" si="26"/>
        <v>1.9267152847301711E-2</v>
      </c>
      <c r="T295">
        <f t="shared" si="27"/>
        <v>0</v>
      </c>
      <c r="U295">
        <f t="shared" si="28"/>
        <v>0</v>
      </c>
      <c r="V295">
        <f t="shared" si="29"/>
        <v>0.98073284715269826</v>
      </c>
      <c r="W295">
        <f t="shared" si="30"/>
        <v>1.9455183565991321E-2</v>
      </c>
    </row>
    <row r="296" spans="1:23" x14ac:dyDescent="0.25">
      <c r="A296" t="s">
        <v>58</v>
      </c>
      <c r="B296">
        <v>0</v>
      </c>
      <c r="C296">
        <v>43.253968253968253</v>
      </c>
      <c r="D296">
        <v>7.2857142857142856</v>
      </c>
      <c r="E296">
        <v>100</v>
      </c>
      <c r="F296">
        <v>100</v>
      </c>
      <c r="G296">
        <v>76.923076923076934</v>
      </c>
      <c r="H296">
        <v>37.5</v>
      </c>
      <c r="I296">
        <v>0.43859649122807015</v>
      </c>
      <c r="J296">
        <v>100</v>
      </c>
      <c r="K296">
        <v>100</v>
      </c>
      <c r="L296">
        <v>34.328358208955223</v>
      </c>
      <c r="M296">
        <v>100</v>
      </c>
      <c r="N296">
        <v>0</v>
      </c>
      <c r="O296">
        <v>22.75</v>
      </c>
      <c r="P296">
        <v>1.236</v>
      </c>
      <c r="Q296">
        <v>1</v>
      </c>
      <c r="R296">
        <f t="shared" si="25"/>
        <v>2.8894471640769588</v>
      </c>
      <c r="S296">
        <f t="shared" si="26"/>
        <v>0.94732230034794762</v>
      </c>
      <c r="T296">
        <f t="shared" si="27"/>
        <v>1</v>
      </c>
      <c r="U296">
        <f t="shared" si="28"/>
        <v>0</v>
      </c>
      <c r="V296">
        <f t="shared" si="29"/>
        <v>0.94732230034794762</v>
      </c>
      <c r="W296">
        <f t="shared" si="30"/>
        <v>5.4115905421385113E-2</v>
      </c>
    </row>
    <row r="297" spans="1:23" x14ac:dyDescent="0.25">
      <c r="A297" t="s">
        <v>436</v>
      </c>
      <c r="B297">
        <v>100</v>
      </c>
      <c r="C297">
        <v>5.5555555555555554</v>
      </c>
      <c r="D297">
        <v>10.714285714285714</v>
      </c>
      <c r="E297">
        <v>50</v>
      </c>
      <c r="F297">
        <v>0</v>
      </c>
      <c r="G297">
        <v>61.53846153846154</v>
      </c>
      <c r="H297">
        <v>87.5</v>
      </c>
      <c r="I297">
        <v>0.14035087719298248</v>
      </c>
      <c r="J297">
        <v>0</v>
      </c>
      <c r="K297">
        <v>0</v>
      </c>
      <c r="L297">
        <v>0</v>
      </c>
      <c r="M297">
        <v>100</v>
      </c>
      <c r="N297">
        <v>0</v>
      </c>
      <c r="O297">
        <v>8</v>
      </c>
      <c r="P297">
        <v>0.04</v>
      </c>
      <c r="Q297">
        <v>0</v>
      </c>
      <c r="R297">
        <f t="shared" si="25"/>
        <v>-2.9703935775169397</v>
      </c>
      <c r="S297">
        <f t="shared" si="26"/>
        <v>4.8781457039542821E-2</v>
      </c>
      <c r="T297">
        <f t="shared" si="27"/>
        <v>0</v>
      </c>
      <c r="U297">
        <f t="shared" si="28"/>
        <v>0</v>
      </c>
      <c r="V297">
        <f t="shared" si="29"/>
        <v>0.95121854296045716</v>
      </c>
      <c r="W297">
        <f t="shared" si="30"/>
        <v>5.0011439514187073E-2</v>
      </c>
    </row>
    <row r="298" spans="1:23" x14ac:dyDescent="0.25">
      <c r="A298" t="s">
        <v>437</v>
      </c>
      <c r="B298">
        <v>0</v>
      </c>
      <c r="C298">
        <v>6.222222222222225</v>
      </c>
      <c r="D298">
        <v>0</v>
      </c>
      <c r="E298">
        <v>100</v>
      </c>
      <c r="F298">
        <v>100</v>
      </c>
      <c r="G298">
        <v>53.846153846153847</v>
      </c>
      <c r="H298">
        <v>25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4.3</v>
      </c>
      <c r="P298">
        <v>0</v>
      </c>
      <c r="Q298">
        <v>0</v>
      </c>
      <c r="R298">
        <f t="shared" si="25"/>
        <v>-3.3605371817089784</v>
      </c>
      <c r="S298">
        <f t="shared" si="26"/>
        <v>3.3551800220832928E-2</v>
      </c>
      <c r="T298">
        <f t="shared" si="27"/>
        <v>0</v>
      </c>
      <c r="U298">
        <f t="shared" si="28"/>
        <v>0</v>
      </c>
      <c r="V298">
        <f t="shared" si="29"/>
        <v>0.96644819977916707</v>
      </c>
      <c r="W298">
        <f t="shared" si="30"/>
        <v>3.4127577446029227E-2</v>
      </c>
    </row>
    <row r="299" spans="1:23" x14ac:dyDescent="0.25">
      <c r="A299" t="s">
        <v>438</v>
      </c>
      <c r="B299">
        <v>100</v>
      </c>
      <c r="C299">
        <v>4.3650793650793647</v>
      </c>
      <c r="D299">
        <v>0.4464285714285714</v>
      </c>
      <c r="E299">
        <v>50</v>
      </c>
      <c r="F299">
        <v>0</v>
      </c>
      <c r="G299">
        <v>7.6923076923076925</v>
      </c>
      <c r="H299">
        <v>87.5</v>
      </c>
      <c r="I299">
        <v>0.57894736842105265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6.6000000000000005</v>
      </c>
      <c r="P299">
        <v>0</v>
      </c>
      <c r="Q299">
        <v>0</v>
      </c>
      <c r="R299">
        <f t="shared" si="25"/>
        <v>-2.8069089137225172</v>
      </c>
      <c r="S299">
        <f t="shared" si="26"/>
        <v>5.6951971061481484E-2</v>
      </c>
      <c r="T299">
        <f t="shared" si="27"/>
        <v>0</v>
      </c>
      <c r="U299">
        <f t="shared" si="28"/>
        <v>0</v>
      </c>
      <c r="V299">
        <f t="shared" si="29"/>
        <v>0.94304802893851847</v>
      </c>
      <c r="W299">
        <f t="shared" si="30"/>
        <v>5.8638065579375787E-2</v>
      </c>
    </row>
    <row r="300" spans="1:23" x14ac:dyDescent="0.25">
      <c r="A300" t="s">
        <v>440</v>
      </c>
      <c r="B300">
        <v>100</v>
      </c>
      <c r="C300">
        <v>27.777777777777779</v>
      </c>
      <c r="D300">
        <v>4.0178571428571432</v>
      </c>
      <c r="E300">
        <v>50</v>
      </c>
      <c r="F300">
        <v>0</v>
      </c>
      <c r="G300">
        <v>38.461538461538467</v>
      </c>
      <c r="H300">
        <v>25</v>
      </c>
      <c r="I300">
        <v>0</v>
      </c>
      <c r="J300">
        <v>0</v>
      </c>
      <c r="K300">
        <v>100</v>
      </c>
      <c r="L300">
        <v>1.4925373134328357</v>
      </c>
      <c r="M300">
        <v>0</v>
      </c>
      <c r="N300">
        <v>0</v>
      </c>
      <c r="O300">
        <v>4.8</v>
      </c>
      <c r="P300">
        <v>1.9E-2</v>
      </c>
      <c r="Q300">
        <v>0</v>
      </c>
      <c r="R300">
        <f t="shared" si="25"/>
        <v>-2.3593127360259158</v>
      </c>
      <c r="S300">
        <f t="shared" si="26"/>
        <v>8.6328387580362154E-2</v>
      </c>
      <c r="T300">
        <f t="shared" si="27"/>
        <v>0</v>
      </c>
      <c r="U300">
        <f t="shared" si="28"/>
        <v>0</v>
      </c>
      <c r="V300">
        <f t="shared" si="29"/>
        <v>0.91367161241963779</v>
      </c>
      <c r="W300">
        <f t="shared" si="30"/>
        <v>9.0284058279691576E-2</v>
      </c>
    </row>
    <row r="301" spans="1:23" x14ac:dyDescent="0.25">
      <c r="A301" t="s">
        <v>441</v>
      </c>
      <c r="B301">
        <v>100</v>
      </c>
      <c r="C301">
        <v>9.9206349206349209</v>
      </c>
      <c r="D301">
        <v>25</v>
      </c>
      <c r="E301">
        <v>50</v>
      </c>
      <c r="F301">
        <v>0</v>
      </c>
      <c r="G301">
        <v>7.6923076923076925</v>
      </c>
      <c r="H301">
        <v>87.5</v>
      </c>
      <c r="I301">
        <v>1.7543859649122806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f t="shared" si="25"/>
        <v>-2.8862152655357951</v>
      </c>
      <c r="S301">
        <f t="shared" si="26"/>
        <v>5.2839213668314053E-2</v>
      </c>
      <c r="T301">
        <f t="shared" si="27"/>
        <v>0</v>
      </c>
      <c r="U301">
        <f t="shared" si="28"/>
        <v>0</v>
      </c>
      <c r="V301">
        <f t="shared" si="29"/>
        <v>0.94716078633168599</v>
      </c>
      <c r="W301">
        <f t="shared" si="30"/>
        <v>5.4286415274746772E-2</v>
      </c>
    </row>
    <row r="302" spans="1:23" x14ac:dyDescent="0.25">
      <c r="A302" t="s">
        <v>442</v>
      </c>
      <c r="B302">
        <v>100</v>
      </c>
      <c r="C302">
        <v>40.873015873015873</v>
      </c>
      <c r="D302">
        <v>5.8035714285714288</v>
      </c>
      <c r="E302">
        <v>50</v>
      </c>
      <c r="F302">
        <v>0</v>
      </c>
      <c r="G302">
        <v>7.6923076923076925</v>
      </c>
      <c r="H302">
        <v>87.5</v>
      </c>
      <c r="I302">
        <v>5.2631578947368416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0.316</v>
      </c>
      <c r="Q302">
        <v>0</v>
      </c>
      <c r="R302">
        <f t="shared" si="25"/>
        <v>-2.8238395024330885</v>
      </c>
      <c r="S302">
        <f t="shared" si="26"/>
        <v>5.6049446934675118E-2</v>
      </c>
      <c r="T302">
        <f t="shared" si="27"/>
        <v>0</v>
      </c>
      <c r="U302">
        <f t="shared" si="28"/>
        <v>0</v>
      </c>
      <c r="V302">
        <f t="shared" si="29"/>
        <v>0.94395055306532494</v>
      </c>
      <c r="W302">
        <f t="shared" si="30"/>
        <v>5.7681494435938403E-2</v>
      </c>
    </row>
    <row r="303" spans="1:23" x14ac:dyDescent="0.25">
      <c r="A303" t="s">
        <v>444</v>
      </c>
      <c r="B303">
        <v>100</v>
      </c>
      <c r="C303">
        <v>61.38095238095238</v>
      </c>
      <c r="D303">
        <v>5.3571428571428568</v>
      </c>
      <c r="E303">
        <v>50</v>
      </c>
      <c r="F303">
        <v>0</v>
      </c>
      <c r="G303">
        <v>23.076923076923077</v>
      </c>
      <c r="H303">
        <v>87.5</v>
      </c>
      <c r="I303">
        <v>13.157894736842104</v>
      </c>
      <c r="J303">
        <v>0</v>
      </c>
      <c r="K303">
        <v>0</v>
      </c>
      <c r="L303">
        <v>0</v>
      </c>
      <c r="M303">
        <v>100</v>
      </c>
      <c r="N303">
        <v>0</v>
      </c>
      <c r="O303">
        <v>0</v>
      </c>
      <c r="P303">
        <v>0.35000000000000003</v>
      </c>
      <c r="Q303">
        <v>0</v>
      </c>
      <c r="R303">
        <f t="shared" si="25"/>
        <v>-3.0379674603385221</v>
      </c>
      <c r="S303">
        <f t="shared" si="26"/>
        <v>4.5739804548430275E-2</v>
      </c>
      <c r="T303">
        <f t="shared" si="27"/>
        <v>0</v>
      </c>
      <c r="U303">
        <f t="shared" si="28"/>
        <v>0</v>
      </c>
      <c r="V303">
        <f t="shared" si="29"/>
        <v>0.9542601954515697</v>
      </c>
      <c r="W303">
        <f t="shared" si="30"/>
        <v>4.6818903157578987E-2</v>
      </c>
    </row>
    <row r="304" spans="1:23" x14ac:dyDescent="0.25">
      <c r="A304" t="s">
        <v>445</v>
      </c>
      <c r="B304">
        <v>100</v>
      </c>
      <c r="C304">
        <v>35.587301587301589</v>
      </c>
      <c r="D304">
        <v>64.732142857142861</v>
      </c>
      <c r="E304">
        <v>50</v>
      </c>
      <c r="F304">
        <v>0</v>
      </c>
      <c r="G304">
        <v>92.307692307692307</v>
      </c>
      <c r="H304">
        <v>87.5</v>
      </c>
      <c r="I304">
        <v>0.2982456140350877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16</v>
      </c>
      <c r="P304">
        <v>3.5520000000000005</v>
      </c>
      <c r="Q304">
        <v>0</v>
      </c>
      <c r="R304">
        <f t="shared" si="25"/>
        <v>-1.6446811495333948</v>
      </c>
      <c r="S304">
        <f t="shared" si="26"/>
        <v>0.16182910379548007</v>
      </c>
      <c r="T304">
        <f t="shared" si="27"/>
        <v>0</v>
      </c>
      <c r="U304">
        <f t="shared" si="28"/>
        <v>0</v>
      </c>
      <c r="V304">
        <f t="shared" si="29"/>
        <v>0.8381708962045199</v>
      </c>
      <c r="W304">
        <f t="shared" si="30"/>
        <v>0.17653326587336537</v>
      </c>
    </row>
    <row r="305" spans="1:23" x14ac:dyDescent="0.25">
      <c r="A305" t="s">
        <v>446</v>
      </c>
      <c r="B305">
        <v>100</v>
      </c>
      <c r="C305">
        <v>25.269841269841269</v>
      </c>
      <c r="D305">
        <v>2.6785714285714284</v>
      </c>
      <c r="E305">
        <v>100</v>
      </c>
      <c r="F305">
        <v>100</v>
      </c>
      <c r="G305">
        <v>7.6923076923076925</v>
      </c>
      <c r="H305">
        <v>87.5</v>
      </c>
      <c r="I305">
        <v>0.14035087719298248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12</v>
      </c>
      <c r="P305">
        <v>0</v>
      </c>
      <c r="Q305">
        <v>0</v>
      </c>
      <c r="R305">
        <f t="shared" si="25"/>
        <v>-4.0810277532799768</v>
      </c>
      <c r="S305">
        <f t="shared" si="26"/>
        <v>1.6609560768788511E-2</v>
      </c>
      <c r="T305">
        <f t="shared" si="27"/>
        <v>0</v>
      </c>
      <c r="U305">
        <f t="shared" si="28"/>
        <v>0</v>
      </c>
      <c r="V305">
        <f t="shared" si="29"/>
        <v>0.9833904392312115</v>
      </c>
      <c r="W305">
        <f t="shared" si="30"/>
        <v>1.6749046208146379E-2</v>
      </c>
    </row>
    <row r="306" spans="1:23" x14ac:dyDescent="0.25">
      <c r="A306" t="s">
        <v>447</v>
      </c>
      <c r="B306">
        <v>100</v>
      </c>
      <c r="C306">
        <v>35.587301587301589</v>
      </c>
      <c r="D306">
        <v>19.642857142857142</v>
      </c>
      <c r="E306">
        <v>50</v>
      </c>
      <c r="F306">
        <v>0</v>
      </c>
      <c r="G306">
        <v>46.153846153846153</v>
      </c>
      <c r="H306">
        <v>0</v>
      </c>
      <c r="I306">
        <v>17.543859649122805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10.5</v>
      </c>
      <c r="P306">
        <v>0.68700000000000006</v>
      </c>
      <c r="Q306">
        <v>0</v>
      </c>
      <c r="R306">
        <f t="shared" si="25"/>
        <v>-2.355237554226842</v>
      </c>
      <c r="S306">
        <f t="shared" si="26"/>
        <v>8.6650363129615882E-2</v>
      </c>
      <c r="T306">
        <f t="shared" si="27"/>
        <v>0</v>
      </c>
      <c r="U306">
        <f t="shared" si="28"/>
        <v>0</v>
      </c>
      <c r="V306">
        <f t="shared" si="29"/>
        <v>0.91334963687038417</v>
      </c>
      <c r="W306">
        <f t="shared" si="30"/>
        <v>9.063651783943881E-2</v>
      </c>
    </row>
    <row r="307" spans="1:23" x14ac:dyDescent="0.25">
      <c r="A307" t="s">
        <v>448</v>
      </c>
      <c r="B307">
        <v>100</v>
      </c>
      <c r="C307">
        <v>18.920634920634924</v>
      </c>
      <c r="D307">
        <v>1.0357142857142856</v>
      </c>
      <c r="E307">
        <v>100</v>
      </c>
      <c r="F307">
        <v>100</v>
      </c>
      <c r="G307">
        <v>7.6923076923076925</v>
      </c>
      <c r="H307">
        <v>87.5</v>
      </c>
      <c r="I307">
        <v>5.2631578947368416</v>
      </c>
      <c r="J307">
        <v>0</v>
      </c>
      <c r="K307">
        <v>0</v>
      </c>
      <c r="L307">
        <v>0</v>
      </c>
      <c r="M307">
        <v>100</v>
      </c>
      <c r="N307">
        <v>0</v>
      </c>
      <c r="O307">
        <v>8</v>
      </c>
      <c r="P307">
        <v>0</v>
      </c>
      <c r="Q307">
        <v>0</v>
      </c>
      <c r="R307">
        <f t="shared" si="25"/>
        <v>-4.0440329933001147</v>
      </c>
      <c r="S307">
        <f t="shared" si="26"/>
        <v>1.7224752723273236E-2</v>
      </c>
      <c r="T307">
        <f t="shared" si="27"/>
        <v>0</v>
      </c>
      <c r="U307">
        <f t="shared" si="28"/>
        <v>0</v>
      </c>
      <c r="V307">
        <f t="shared" si="29"/>
        <v>0.98277524727672672</v>
      </c>
      <c r="W307">
        <f t="shared" si="30"/>
        <v>1.7374824573400127E-2</v>
      </c>
    </row>
    <row r="308" spans="1:23" x14ac:dyDescent="0.25">
      <c r="A308" t="s">
        <v>449</v>
      </c>
      <c r="B308">
        <v>0</v>
      </c>
      <c r="C308">
        <v>17.063492063492063</v>
      </c>
      <c r="D308">
        <v>8.625</v>
      </c>
      <c r="E308">
        <v>100</v>
      </c>
      <c r="F308">
        <v>100</v>
      </c>
      <c r="G308">
        <v>7.6923076923076925</v>
      </c>
      <c r="H308">
        <v>87.5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6</v>
      </c>
      <c r="P308">
        <v>0</v>
      </c>
      <c r="Q308">
        <v>0</v>
      </c>
      <c r="R308">
        <f t="shared" si="25"/>
        <v>-3.8392767739947393</v>
      </c>
      <c r="S308">
        <f t="shared" si="26"/>
        <v>2.1056249631524016E-2</v>
      </c>
      <c r="T308">
        <f t="shared" si="27"/>
        <v>0</v>
      </c>
      <c r="U308">
        <f t="shared" si="28"/>
        <v>0</v>
      </c>
      <c r="V308">
        <f t="shared" si="29"/>
        <v>0.97894375036847603</v>
      </c>
      <c r="W308">
        <f t="shared" si="30"/>
        <v>2.12810943142735E-2</v>
      </c>
    </row>
    <row r="309" spans="1:23" x14ac:dyDescent="0.25">
      <c r="A309" t="s">
        <v>452</v>
      </c>
      <c r="B309">
        <v>0</v>
      </c>
      <c r="C309">
        <v>36.238095238095234</v>
      </c>
      <c r="D309">
        <v>1.0357142857142856</v>
      </c>
      <c r="E309">
        <v>50</v>
      </c>
      <c r="F309">
        <v>0</v>
      </c>
      <c r="G309">
        <v>38.461538461538467</v>
      </c>
      <c r="H309">
        <v>25</v>
      </c>
      <c r="I309">
        <v>0</v>
      </c>
      <c r="J309">
        <v>0</v>
      </c>
      <c r="K309">
        <v>100</v>
      </c>
      <c r="L309">
        <v>14.925373134328357</v>
      </c>
      <c r="M309">
        <v>0</v>
      </c>
      <c r="N309">
        <v>0</v>
      </c>
      <c r="O309">
        <v>10</v>
      </c>
      <c r="P309">
        <v>1.8000000000000002E-2</v>
      </c>
      <c r="Q309">
        <v>0</v>
      </c>
      <c r="R309">
        <f t="shared" si="25"/>
        <v>-1.5188541387269296</v>
      </c>
      <c r="S309">
        <f t="shared" si="26"/>
        <v>0.17963031528259188</v>
      </c>
      <c r="T309">
        <f t="shared" si="27"/>
        <v>0</v>
      </c>
      <c r="U309">
        <f t="shared" si="28"/>
        <v>0</v>
      </c>
      <c r="V309">
        <f t="shared" si="29"/>
        <v>0.82036968471740812</v>
      </c>
      <c r="W309">
        <f t="shared" si="30"/>
        <v>0.19800020529818294</v>
      </c>
    </row>
    <row r="310" spans="1:23" x14ac:dyDescent="0.25">
      <c r="A310" t="s">
        <v>453</v>
      </c>
      <c r="B310">
        <v>0</v>
      </c>
      <c r="C310">
        <v>14.682539682539684</v>
      </c>
      <c r="D310">
        <v>6.5535714285714279</v>
      </c>
      <c r="E310">
        <v>50</v>
      </c>
      <c r="F310">
        <v>0</v>
      </c>
      <c r="G310">
        <v>53.846153846153847</v>
      </c>
      <c r="H310">
        <v>50</v>
      </c>
      <c r="I310">
        <v>0</v>
      </c>
      <c r="J310">
        <v>0</v>
      </c>
      <c r="K310">
        <v>100</v>
      </c>
      <c r="L310">
        <v>1.4925373134328357</v>
      </c>
      <c r="M310">
        <v>0</v>
      </c>
      <c r="N310">
        <v>0</v>
      </c>
      <c r="O310">
        <v>10</v>
      </c>
      <c r="P310">
        <v>5.2999999999999999E-2</v>
      </c>
      <c r="Q310">
        <v>0</v>
      </c>
      <c r="R310">
        <f t="shared" si="25"/>
        <v>-2.187268250037234</v>
      </c>
      <c r="S310">
        <f t="shared" si="26"/>
        <v>0.10089964488880677</v>
      </c>
      <c r="T310">
        <f t="shared" si="27"/>
        <v>0</v>
      </c>
      <c r="U310">
        <f t="shared" si="28"/>
        <v>0</v>
      </c>
      <c r="V310">
        <f t="shared" si="29"/>
        <v>0.89910035511119324</v>
      </c>
      <c r="W310">
        <f t="shared" si="30"/>
        <v>0.10636062102853239</v>
      </c>
    </row>
    <row r="311" spans="1:23" x14ac:dyDescent="0.25">
      <c r="A311" t="s">
        <v>455</v>
      </c>
      <c r="B311">
        <v>100</v>
      </c>
      <c r="C311">
        <v>27.507936507936503</v>
      </c>
      <c r="D311">
        <v>11.017857142857142</v>
      </c>
      <c r="E311">
        <v>50</v>
      </c>
      <c r="F311">
        <v>0</v>
      </c>
      <c r="G311">
        <v>7.6923076923076925</v>
      </c>
      <c r="H311">
        <v>87.5</v>
      </c>
      <c r="I311">
        <v>8.7719298245614024</v>
      </c>
      <c r="J311">
        <v>0</v>
      </c>
      <c r="K311">
        <v>100</v>
      </c>
      <c r="L311">
        <v>2.9850746268656714</v>
      </c>
      <c r="M311">
        <v>100</v>
      </c>
      <c r="N311">
        <v>0</v>
      </c>
      <c r="O311">
        <v>8</v>
      </c>
      <c r="P311">
        <v>4.1000000000000002E-2</v>
      </c>
      <c r="Q311">
        <v>0</v>
      </c>
      <c r="R311">
        <f t="shared" si="25"/>
        <v>-2.5496675367556705</v>
      </c>
      <c r="S311">
        <f t="shared" si="26"/>
        <v>7.2448823713270619E-2</v>
      </c>
      <c r="T311">
        <f t="shared" si="27"/>
        <v>0</v>
      </c>
      <c r="U311">
        <f t="shared" si="28"/>
        <v>0</v>
      </c>
      <c r="V311">
        <f t="shared" si="29"/>
        <v>0.92755117628672934</v>
      </c>
      <c r="W311">
        <f t="shared" si="30"/>
        <v>7.5207309433253267E-2</v>
      </c>
    </row>
    <row r="312" spans="1:23" x14ac:dyDescent="0.25">
      <c r="A312" t="s">
        <v>60</v>
      </c>
      <c r="B312">
        <v>100</v>
      </c>
      <c r="C312">
        <v>44.047619047619044</v>
      </c>
      <c r="D312">
        <v>5.5</v>
      </c>
      <c r="E312">
        <v>50</v>
      </c>
      <c r="F312">
        <v>0</v>
      </c>
      <c r="G312">
        <v>46.153846153846153</v>
      </c>
      <c r="H312">
        <v>0</v>
      </c>
      <c r="I312">
        <v>12.280701754385964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10.8</v>
      </c>
      <c r="P312">
        <v>0</v>
      </c>
      <c r="Q312">
        <v>1</v>
      </c>
      <c r="R312">
        <f t="shared" si="25"/>
        <v>-2.8860984538636822</v>
      </c>
      <c r="S312">
        <f t="shared" si="26"/>
        <v>5.2845060074443499E-2</v>
      </c>
      <c r="T312">
        <f t="shared" si="27"/>
        <v>0</v>
      </c>
      <c r="U312">
        <f t="shared" si="28"/>
        <v>1</v>
      </c>
      <c r="V312">
        <f t="shared" si="29"/>
        <v>5.2845060074443499E-2</v>
      </c>
      <c r="W312">
        <f t="shared" si="30"/>
        <v>2.9403910417167891</v>
      </c>
    </row>
    <row r="313" spans="1:23" x14ac:dyDescent="0.25">
      <c r="A313" t="s">
        <v>457</v>
      </c>
      <c r="B313">
        <v>100</v>
      </c>
      <c r="C313">
        <v>13.222222222222218</v>
      </c>
      <c r="D313">
        <v>8.3392857142857135</v>
      </c>
      <c r="E313">
        <v>50</v>
      </c>
      <c r="F313">
        <v>0</v>
      </c>
      <c r="G313">
        <v>61.53846153846154</v>
      </c>
      <c r="H313">
        <v>87.5</v>
      </c>
      <c r="I313">
        <v>2.6315789473684208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9</v>
      </c>
      <c r="P313">
        <v>0</v>
      </c>
      <c r="Q313">
        <v>0</v>
      </c>
      <c r="R313">
        <f t="shared" si="25"/>
        <v>-2.6844000585382375</v>
      </c>
      <c r="S313">
        <f t="shared" si="26"/>
        <v>6.3900172778381961E-2</v>
      </c>
      <c r="T313">
        <f t="shared" si="27"/>
        <v>0</v>
      </c>
      <c r="U313">
        <f t="shared" si="28"/>
        <v>0</v>
      </c>
      <c r="V313">
        <f t="shared" si="29"/>
        <v>0.936099827221618</v>
      </c>
      <c r="W313">
        <f t="shared" si="30"/>
        <v>6.6033155177024266E-2</v>
      </c>
    </row>
    <row r="314" spans="1:23" x14ac:dyDescent="0.25">
      <c r="A314" t="s">
        <v>458</v>
      </c>
      <c r="B314">
        <v>100</v>
      </c>
      <c r="C314">
        <v>4.0952380952380931</v>
      </c>
      <c r="D314">
        <v>14.589285714285714</v>
      </c>
      <c r="E314">
        <v>50</v>
      </c>
      <c r="F314">
        <v>0</v>
      </c>
      <c r="G314">
        <v>46.153846153846153</v>
      </c>
      <c r="H314">
        <v>37.5</v>
      </c>
      <c r="I314">
        <v>1.4561403508771931</v>
      </c>
      <c r="J314">
        <v>0</v>
      </c>
      <c r="K314">
        <v>0</v>
      </c>
      <c r="L314">
        <v>0</v>
      </c>
      <c r="M314">
        <v>100</v>
      </c>
      <c r="N314">
        <v>0</v>
      </c>
      <c r="O314">
        <v>6</v>
      </c>
      <c r="P314">
        <v>0</v>
      </c>
      <c r="Q314">
        <v>0</v>
      </c>
      <c r="R314">
        <f t="shared" si="25"/>
        <v>-3.0160619803856266</v>
      </c>
      <c r="S314">
        <f t="shared" si="26"/>
        <v>4.6705498615538334E-2</v>
      </c>
      <c r="T314">
        <f t="shared" si="27"/>
        <v>0</v>
      </c>
      <c r="U314">
        <f t="shared" si="28"/>
        <v>0</v>
      </c>
      <c r="V314">
        <f t="shared" si="29"/>
        <v>0.9532945013844617</v>
      </c>
      <c r="W314">
        <f t="shared" si="30"/>
        <v>4.7831397479453759E-2</v>
      </c>
    </row>
    <row r="315" spans="1:23" x14ac:dyDescent="0.25">
      <c r="A315" t="s">
        <v>460</v>
      </c>
      <c r="B315">
        <v>100</v>
      </c>
      <c r="C315">
        <v>11.634920634920633</v>
      </c>
      <c r="D315">
        <v>14.732142857142858</v>
      </c>
      <c r="E315">
        <v>100</v>
      </c>
      <c r="F315">
        <v>100</v>
      </c>
      <c r="G315">
        <v>46.153846153846153</v>
      </c>
      <c r="H315">
        <v>37.5</v>
      </c>
      <c r="I315">
        <v>0.14035087719298248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7.0000000000000009</v>
      </c>
      <c r="P315">
        <v>0.1</v>
      </c>
      <c r="Q315">
        <v>0</v>
      </c>
      <c r="R315">
        <f t="shared" si="25"/>
        <v>-3.6480048560575797</v>
      </c>
      <c r="S315">
        <f t="shared" si="26"/>
        <v>2.5382011921345E-2</v>
      </c>
      <c r="T315">
        <f t="shared" si="27"/>
        <v>0</v>
      </c>
      <c r="U315">
        <f t="shared" si="28"/>
        <v>0</v>
      </c>
      <c r="V315">
        <f t="shared" si="29"/>
        <v>0.97461798807865496</v>
      </c>
      <c r="W315">
        <f t="shared" si="30"/>
        <v>2.5709691859561668E-2</v>
      </c>
    </row>
    <row r="316" spans="1:23" x14ac:dyDescent="0.25">
      <c r="A316" t="s">
        <v>462</v>
      </c>
      <c r="B316">
        <v>100</v>
      </c>
      <c r="C316">
        <v>8.6031746031746064</v>
      </c>
      <c r="D316">
        <v>14.285714285714285</v>
      </c>
      <c r="E316">
        <v>100</v>
      </c>
      <c r="F316">
        <v>100</v>
      </c>
      <c r="G316">
        <v>46.153846153846153</v>
      </c>
      <c r="H316">
        <v>87.5</v>
      </c>
      <c r="I316">
        <v>3.5087719298245612</v>
      </c>
      <c r="J316">
        <v>0</v>
      </c>
      <c r="K316">
        <v>0</v>
      </c>
      <c r="L316">
        <v>0</v>
      </c>
      <c r="M316">
        <v>100</v>
      </c>
      <c r="N316">
        <v>0</v>
      </c>
      <c r="O316">
        <v>18</v>
      </c>
      <c r="P316">
        <v>1</v>
      </c>
      <c r="Q316">
        <v>0</v>
      </c>
      <c r="R316">
        <f t="shared" si="25"/>
        <v>-3.5933232620613067</v>
      </c>
      <c r="S316">
        <f t="shared" si="26"/>
        <v>2.6770399061827977E-2</v>
      </c>
      <c r="T316">
        <f t="shared" si="27"/>
        <v>0</v>
      </c>
      <c r="U316">
        <f t="shared" si="28"/>
        <v>0</v>
      </c>
      <c r="V316">
        <f t="shared" si="29"/>
        <v>0.97322960093817201</v>
      </c>
      <c r="W316">
        <f t="shared" si="30"/>
        <v>2.7135252445962321E-2</v>
      </c>
    </row>
    <row r="317" spans="1:23" x14ac:dyDescent="0.25">
      <c r="A317" t="s">
        <v>463</v>
      </c>
      <c r="B317">
        <v>100</v>
      </c>
      <c r="C317">
        <v>10.984126984126986</v>
      </c>
      <c r="D317">
        <v>1.482142857142857</v>
      </c>
      <c r="E317">
        <v>50</v>
      </c>
      <c r="F317">
        <v>0</v>
      </c>
      <c r="G317">
        <v>7.6923076923076925</v>
      </c>
      <c r="H317">
        <v>87.5</v>
      </c>
      <c r="I317">
        <v>0.43859649122807015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4.4000000000000004E-2</v>
      </c>
      <c r="Q317">
        <v>0</v>
      </c>
      <c r="R317">
        <f t="shared" si="25"/>
        <v>-2.7173674301780526</v>
      </c>
      <c r="S317">
        <f t="shared" si="26"/>
        <v>6.1956288865185401E-2</v>
      </c>
      <c r="T317">
        <f t="shared" si="27"/>
        <v>0</v>
      </c>
      <c r="U317">
        <f t="shared" si="28"/>
        <v>0</v>
      </c>
      <c r="V317">
        <f t="shared" si="29"/>
        <v>0.93804371113481455</v>
      </c>
      <c r="W317">
        <f t="shared" si="30"/>
        <v>6.3958730704730127E-2</v>
      </c>
    </row>
    <row r="318" spans="1:23" x14ac:dyDescent="0.25">
      <c r="A318" t="s">
        <v>464</v>
      </c>
      <c r="B318">
        <v>100</v>
      </c>
      <c r="C318">
        <v>20.634920634920633</v>
      </c>
      <c r="D318">
        <v>7.1428571428571423</v>
      </c>
      <c r="E318">
        <v>50</v>
      </c>
      <c r="F318">
        <v>0</v>
      </c>
      <c r="G318">
        <v>23.076923076923077</v>
      </c>
      <c r="H318">
        <v>87.5</v>
      </c>
      <c r="I318">
        <v>2.6315789473684208</v>
      </c>
      <c r="J318">
        <v>0</v>
      </c>
      <c r="K318">
        <v>0</v>
      </c>
      <c r="L318">
        <v>0</v>
      </c>
      <c r="M318">
        <v>100</v>
      </c>
      <c r="N318">
        <v>0</v>
      </c>
      <c r="O318">
        <v>4</v>
      </c>
      <c r="P318">
        <v>0</v>
      </c>
      <c r="Q318">
        <v>0</v>
      </c>
      <c r="R318">
        <f t="shared" si="25"/>
        <v>-3.1771487210306981</v>
      </c>
      <c r="S318">
        <f t="shared" si="26"/>
        <v>4.0034770672187872E-2</v>
      </c>
      <c r="T318">
        <f t="shared" si="27"/>
        <v>0</v>
      </c>
      <c r="U318">
        <f t="shared" si="28"/>
        <v>0</v>
      </c>
      <c r="V318">
        <f t="shared" si="29"/>
        <v>0.95996522932781214</v>
      </c>
      <c r="W318">
        <f t="shared" si="30"/>
        <v>4.0858214626390943E-2</v>
      </c>
    </row>
    <row r="319" spans="1:23" x14ac:dyDescent="0.25">
      <c r="A319" t="s">
        <v>61</v>
      </c>
      <c r="B319">
        <v>100</v>
      </c>
      <c r="C319">
        <v>16.142857142857146</v>
      </c>
      <c r="D319">
        <v>2.375</v>
      </c>
      <c r="E319">
        <v>50</v>
      </c>
      <c r="F319">
        <v>0</v>
      </c>
      <c r="G319">
        <v>7.6923076923076925</v>
      </c>
      <c r="H319">
        <v>87.5</v>
      </c>
      <c r="I319">
        <v>0.57894736842105265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5</v>
      </c>
      <c r="P319">
        <v>0</v>
      </c>
      <c r="Q319">
        <v>1</v>
      </c>
      <c r="R319">
        <f t="shared" si="25"/>
        <v>-2.9313581756845055</v>
      </c>
      <c r="S319">
        <f t="shared" si="26"/>
        <v>5.0625008278162062E-2</v>
      </c>
      <c r="T319">
        <f t="shared" si="27"/>
        <v>0</v>
      </c>
      <c r="U319">
        <f t="shared" si="28"/>
        <v>1</v>
      </c>
      <c r="V319">
        <f t="shared" si="29"/>
        <v>5.0625008278162062E-2</v>
      </c>
      <c r="W319">
        <f t="shared" si="30"/>
        <v>2.9833095900361966</v>
      </c>
    </row>
    <row r="320" spans="1:23" x14ac:dyDescent="0.25">
      <c r="A320" t="s">
        <v>466</v>
      </c>
      <c r="B320">
        <v>100</v>
      </c>
      <c r="C320">
        <v>40.349206349206348</v>
      </c>
      <c r="D320">
        <v>8.9285714285714288</v>
      </c>
      <c r="E320">
        <v>100</v>
      </c>
      <c r="F320">
        <v>100</v>
      </c>
      <c r="G320">
        <v>46.153846153846153</v>
      </c>
      <c r="H320">
        <v>37.5</v>
      </c>
      <c r="I320">
        <v>35.087719298245609</v>
      </c>
      <c r="J320">
        <v>0</v>
      </c>
      <c r="K320">
        <v>0</v>
      </c>
      <c r="L320">
        <v>0</v>
      </c>
      <c r="M320">
        <v>100</v>
      </c>
      <c r="N320">
        <v>100</v>
      </c>
      <c r="O320">
        <v>10</v>
      </c>
      <c r="P320">
        <v>0</v>
      </c>
      <c r="Q320">
        <v>0</v>
      </c>
      <c r="R320">
        <f t="shared" si="25"/>
        <v>-3.2374419408626443</v>
      </c>
      <c r="S320">
        <f t="shared" si="26"/>
        <v>3.7780774748962465E-2</v>
      </c>
      <c r="T320">
        <f t="shared" si="27"/>
        <v>0</v>
      </c>
      <c r="U320">
        <f t="shared" si="28"/>
        <v>0</v>
      </c>
      <c r="V320">
        <f t="shared" si="29"/>
        <v>0.96221922525103754</v>
      </c>
      <c r="W320">
        <f t="shared" si="30"/>
        <v>3.8512969401906474E-2</v>
      </c>
    </row>
    <row r="321" spans="1:23" x14ac:dyDescent="0.25">
      <c r="A321" t="s">
        <v>467</v>
      </c>
      <c r="B321">
        <v>100</v>
      </c>
      <c r="C321">
        <v>14.285714285714285</v>
      </c>
      <c r="D321">
        <v>41.071428571428569</v>
      </c>
      <c r="E321">
        <v>50</v>
      </c>
      <c r="F321">
        <v>0</v>
      </c>
      <c r="G321">
        <v>46.153846153846153</v>
      </c>
      <c r="H321">
        <v>87.5</v>
      </c>
      <c r="I321">
        <v>1.4561403508771931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f t="shared" si="25"/>
        <v>-2.8802269154706854</v>
      </c>
      <c r="S321">
        <f t="shared" si="26"/>
        <v>5.3139717786821715E-2</v>
      </c>
      <c r="T321">
        <f t="shared" si="27"/>
        <v>0</v>
      </c>
      <c r="U321">
        <f t="shared" si="28"/>
        <v>0</v>
      </c>
      <c r="V321">
        <f t="shared" si="29"/>
        <v>0.94686028221317831</v>
      </c>
      <c r="W321">
        <f t="shared" si="30"/>
        <v>5.4603733942442549E-2</v>
      </c>
    </row>
    <row r="322" spans="1:23" x14ac:dyDescent="0.25">
      <c r="A322" t="s">
        <v>468</v>
      </c>
      <c r="B322">
        <v>0</v>
      </c>
      <c r="C322">
        <v>5.0317460317460343</v>
      </c>
      <c r="D322">
        <v>1.7857142857142856</v>
      </c>
      <c r="E322">
        <v>50</v>
      </c>
      <c r="F322">
        <v>0</v>
      </c>
      <c r="G322">
        <v>46.153846153846153</v>
      </c>
      <c r="H322">
        <v>87.5</v>
      </c>
      <c r="I322">
        <v>0.57894736842105265</v>
      </c>
      <c r="J322">
        <v>0</v>
      </c>
      <c r="K322">
        <v>100</v>
      </c>
      <c r="L322">
        <v>8.9552238805970141</v>
      </c>
      <c r="M322">
        <v>100</v>
      </c>
      <c r="N322">
        <v>0</v>
      </c>
      <c r="O322">
        <v>12</v>
      </c>
      <c r="P322">
        <v>3.4999999999999996E-2</v>
      </c>
      <c r="Q322">
        <v>0</v>
      </c>
      <c r="R322">
        <f t="shared" si="25"/>
        <v>-1.8611012556311461</v>
      </c>
      <c r="S322">
        <f t="shared" si="26"/>
        <v>0.13457474327394109</v>
      </c>
      <c r="T322">
        <f t="shared" si="27"/>
        <v>0</v>
      </c>
      <c r="U322">
        <f t="shared" si="28"/>
        <v>0</v>
      </c>
      <c r="V322">
        <f t="shared" si="29"/>
        <v>0.86542525672605897</v>
      </c>
      <c r="W322">
        <f t="shared" si="30"/>
        <v>0.1445342665859598</v>
      </c>
    </row>
    <row r="323" spans="1:23" x14ac:dyDescent="0.25">
      <c r="A323" t="s">
        <v>469</v>
      </c>
      <c r="B323">
        <v>100</v>
      </c>
      <c r="C323">
        <v>15.476190476190476</v>
      </c>
      <c r="D323">
        <v>11.303571428571429</v>
      </c>
      <c r="E323">
        <v>100</v>
      </c>
      <c r="F323">
        <v>100</v>
      </c>
      <c r="G323">
        <v>61.53846153846154</v>
      </c>
      <c r="H323">
        <v>87.5</v>
      </c>
      <c r="I323">
        <v>1.4561403508771931</v>
      </c>
      <c r="J323">
        <v>0</v>
      </c>
      <c r="K323">
        <v>100</v>
      </c>
      <c r="L323">
        <v>1.4925373134328357</v>
      </c>
      <c r="M323">
        <v>100</v>
      </c>
      <c r="N323">
        <v>0</v>
      </c>
      <c r="O323">
        <v>14.000000000000002</v>
      </c>
      <c r="P323">
        <v>0.08</v>
      </c>
      <c r="Q323">
        <v>0</v>
      </c>
      <c r="R323">
        <f t="shared" si="25"/>
        <v>-3.4362876403808462</v>
      </c>
      <c r="S323">
        <f t="shared" si="26"/>
        <v>3.1180432944563879E-2</v>
      </c>
      <c r="T323">
        <f t="shared" si="27"/>
        <v>0</v>
      </c>
      <c r="U323">
        <f t="shared" si="28"/>
        <v>0</v>
      </c>
      <c r="V323">
        <f t="shared" si="29"/>
        <v>0.96881956705543615</v>
      </c>
      <c r="W323">
        <f t="shared" si="30"/>
        <v>3.167688973887918E-2</v>
      </c>
    </row>
    <row r="324" spans="1:23" x14ac:dyDescent="0.25">
      <c r="A324" t="s">
        <v>470</v>
      </c>
      <c r="B324">
        <v>0</v>
      </c>
      <c r="C324">
        <v>5.6825396825396801</v>
      </c>
      <c r="D324">
        <v>33.928571428571431</v>
      </c>
      <c r="E324">
        <v>50</v>
      </c>
      <c r="F324">
        <v>0</v>
      </c>
      <c r="G324">
        <v>0</v>
      </c>
      <c r="H324">
        <v>87.5</v>
      </c>
      <c r="I324">
        <v>6.140350877192982</v>
      </c>
      <c r="J324">
        <v>0</v>
      </c>
      <c r="K324">
        <v>100</v>
      </c>
      <c r="L324">
        <v>14.925373134328357</v>
      </c>
      <c r="M324">
        <v>100</v>
      </c>
      <c r="N324">
        <v>0</v>
      </c>
      <c r="O324">
        <v>0</v>
      </c>
      <c r="P324">
        <v>0.01</v>
      </c>
      <c r="Q324">
        <v>0</v>
      </c>
      <c r="R324">
        <f t="shared" si="25"/>
        <v>-1.4846298812667982</v>
      </c>
      <c r="S324">
        <f t="shared" si="26"/>
        <v>0.18472912135546571</v>
      </c>
      <c r="T324">
        <f t="shared" si="27"/>
        <v>0</v>
      </c>
      <c r="U324">
        <f t="shared" si="28"/>
        <v>0</v>
      </c>
      <c r="V324">
        <f t="shared" si="29"/>
        <v>0.81527087864453429</v>
      </c>
      <c r="W324">
        <f t="shared" si="30"/>
        <v>0.204234854527751</v>
      </c>
    </row>
    <row r="325" spans="1:23" x14ac:dyDescent="0.25">
      <c r="A325" t="s">
        <v>471</v>
      </c>
      <c r="B325">
        <v>100</v>
      </c>
      <c r="C325">
        <v>15.873015873015872</v>
      </c>
      <c r="D325">
        <v>1.482142857142857</v>
      </c>
      <c r="E325">
        <v>100</v>
      </c>
      <c r="F325">
        <v>100</v>
      </c>
      <c r="G325">
        <v>7.6923076923076925</v>
      </c>
      <c r="H325">
        <v>87.5</v>
      </c>
      <c r="I325">
        <v>0.14035087719298248</v>
      </c>
      <c r="J325">
        <v>0</v>
      </c>
      <c r="K325">
        <v>100</v>
      </c>
      <c r="L325">
        <v>2.9850746268656714</v>
      </c>
      <c r="M325">
        <v>0</v>
      </c>
      <c r="N325">
        <v>0</v>
      </c>
      <c r="O325">
        <v>6.4</v>
      </c>
      <c r="P325">
        <v>6.0000000000000001E-3</v>
      </c>
      <c r="Q325">
        <v>0</v>
      </c>
      <c r="R325">
        <f t="shared" si="25"/>
        <v>-3.1087390946193976</v>
      </c>
      <c r="S325">
        <f t="shared" si="26"/>
        <v>4.2748211739751116E-2</v>
      </c>
      <c r="T325">
        <f t="shared" si="27"/>
        <v>0</v>
      </c>
      <c r="U325">
        <f t="shared" si="28"/>
        <v>0</v>
      </c>
      <c r="V325">
        <f t="shared" si="29"/>
        <v>0.95725178826024893</v>
      </c>
      <c r="W325">
        <f t="shared" si="30"/>
        <v>4.3688820503992934E-2</v>
      </c>
    </row>
    <row r="326" spans="1:23" x14ac:dyDescent="0.25">
      <c r="A326" t="s">
        <v>472</v>
      </c>
      <c r="B326">
        <v>100</v>
      </c>
      <c r="C326">
        <v>33.206349206349209</v>
      </c>
      <c r="D326">
        <v>3.8571428571428577</v>
      </c>
      <c r="E326">
        <v>50</v>
      </c>
      <c r="F326">
        <v>0</v>
      </c>
      <c r="G326">
        <v>69.230769230769226</v>
      </c>
      <c r="H326">
        <v>87.5</v>
      </c>
      <c r="I326">
        <v>4.0877192982456148</v>
      </c>
      <c r="J326">
        <v>0</v>
      </c>
      <c r="K326">
        <v>0</v>
      </c>
      <c r="L326">
        <v>0</v>
      </c>
      <c r="M326">
        <v>0</v>
      </c>
      <c r="N326">
        <v>100</v>
      </c>
      <c r="O326">
        <v>1.4000000000000001</v>
      </c>
      <c r="P326">
        <v>0</v>
      </c>
      <c r="Q326">
        <v>0</v>
      </c>
      <c r="R326">
        <f t="shared" si="25"/>
        <v>-2.6052242749791574</v>
      </c>
      <c r="S326">
        <f t="shared" si="26"/>
        <v>6.8802950775917082E-2</v>
      </c>
      <c r="T326">
        <f t="shared" si="27"/>
        <v>0</v>
      </c>
      <c r="U326">
        <f t="shared" si="28"/>
        <v>0</v>
      </c>
      <c r="V326">
        <f t="shared" si="29"/>
        <v>0.93119704922408286</v>
      </c>
      <c r="W326">
        <f t="shared" si="30"/>
        <v>7.1284370798555111E-2</v>
      </c>
    </row>
    <row r="327" spans="1:23" x14ac:dyDescent="0.25">
      <c r="A327" t="s">
        <v>474</v>
      </c>
      <c r="B327">
        <v>100</v>
      </c>
      <c r="C327">
        <v>22.888888888888893</v>
      </c>
      <c r="D327">
        <v>0.4464285714285714</v>
      </c>
      <c r="E327">
        <v>100</v>
      </c>
      <c r="F327">
        <v>100</v>
      </c>
      <c r="G327">
        <v>61.53846153846154</v>
      </c>
      <c r="H327">
        <v>87.5</v>
      </c>
      <c r="I327">
        <v>0.2982456140350877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10.8</v>
      </c>
      <c r="P327">
        <v>2.1</v>
      </c>
      <c r="Q327">
        <v>0</v>
      </c>
      <c r="R327">
        <f t="shared" ref="R327:R390" si="31">$Q$4+SUMPRODUCT($B$4:$P$4,B327:P327)</f>
        <v>-2.5893066502426878</v>
      </c>
      <c r="S327">
        <f t="shared" ref="S327:S390" si="32">1/(1+EXP(0-R327))</f>
        <v>6.9829805011661361E-2</v>
      </c>
      <c r="T327">
        <f t="shared" ref="T327:T390" si="33">IF(S327&lt;=0.5,0,1)</f>
        <v>0</v>
      </c>
      <c r="U327">
        <f t="shared" ref="U327:U390" si="34">IF(Q327=T327, 0, 1)</f>
        <v>0</v>
      </c>
      <c r="V327">
        <f t="shared" ref="V327:V390" si="35">IF(Q327=1, S327, 1-S327)</f>
        <v>0.93017019498833864</v>
      </c>
      <c r="W327">
        <f t="shared" ref="W327:W390" si="36">-LN(IF(V327&lt;=10^(-10), 10^(-10), V327))</f>
        <v>7.2387704214469301E-2</v>
      </c>
    </row>
    <row r="328" spans="1:23" x14ac:dyDescent="0.25">
      <c r="A328" t="s">
        <v>62</v>
      </c>
      <c r="B328">
        <v>0</v>
      </c>
      <c r="C328">
        <v>19.047619047619047</v>
      </c>
      <c r="D328">
        <v>1.7857142857142856</v>
      </c>
      <c r="E328">
        <v>50</v>
      </c>
      <c r="F328">
        <v>0</v>
      </c>
      <c r="G328">
        <v>7.6923076923076925</v>
      </c>
      <c r="H328">
        <v>37.5</v>
      </c>
      <c r="I328">
        <v>3.070175438596491</v>
      </c>
      <c r="J328">
        <v>100</v>
      </c>
      <c r="K328">
        <v>0</v>
      </c>
      <c r="L328">
        <v>0</v>
      </c>
      <c r="M328">
        <v>100</v>
      </c>
      <c r="N328">
        <v>0</v>
      </c>
      <c r="O328">
        <v>24.55</v>
      </c>
      <c r="P328">
        <v>0</v>
      </c>
      <c r="Q328">
        <v>1</v>
      </c>
      <c r="R328">
        <f t="shared" si="31"/>
        <v>5.4864547099402472E-2</v>
      </c>
      <c r="S328">
        <f t="shared" si="32"/>
        <v>0.51371269721040957</v>
      </c>
      <c r="T328">
        <f t="shared" si="33"/>
        <v>1</v>
      </c>
      <c r="U328">
        <f t="shared" si="34"/>
        <v>0</v>
      </c>
      <c r="V328">
        <f t="shared" si="35"/>
        <v>0.51371269721040957</v>
      </c>
      <c r="W328">
        <f t="shared" si="36"/>
        <v>0.66609112464402753</v>
      </c>
    </row>
    <row r="329" spans="1:23" x14ac:dyDescent="0.25">
      <c r="A329" t="s">
        <v>476</v>
      </c>
      <c r="B329">
        <v>100</v>
      </c>
      <c r="C329">
        <v>8.0634920634920597</v>
      </c>
      <c r="D329">
        <v>12.642857142857142</v>
      </c>
      <c r="E329">
        <v>100</v>
      </c>
      <c r="F329">
        <v>100</v>
      </c>
      <c r="G329">
        <v>38.461538461538467</v>
      </c>
      <c r="H329">
        <v>25</v>
      </c>
      <c r="I329">
        <v>0</v>
      </c>
      <c r="J329">
        <v>0</v>
      </c>
      <c r="K329">
        <v>0</v>
      </c>
      <c r="L329">
        <v>0</v>
      </c>
      <c r="M329">
        <v>100</v>
      </c>
      <c r="N329">
        <v>0</v>
      </c>
      <c r="O329">
        <v>9</v>
      </c>
      <c r="P329">
        <v>1E-3</v>
      </c>
      <c r="Q329">
        <v>0</v>
      </c>
      <c r="R329">
        <f t="shared" si="31"/>
        <v>-4.063005845942592</v>
      </c>
      <c r="S329">
        <f t="shared" si="32"/>
        <v>1.6906503711428388E-2</v>
      </c>
      <c r="T329">
        <f t="shared" si="33"/>
        <v>0</v>
      </c>
      <c r="U329">
        <f t="shared" si="34"/>
        <v>0</v>
      </c>
      <c r="V329">
        <f t="shared" si="35"/>
        <v>0.98309349628857157</v>
      </c>
      <c r="W329">
        <f t="shared" si="36"/>
        <v>1.7051050144749471E-2</v>
      </c>
    </row>
    <row r="330" spans="1:23" x14ac:dyDescent="0.25">
      <c r="A330" t="s">
        <v>477</v>
      </c>
      <c r="B330">
        <v>0</v>
      </c>
      <c r="C330">
        <v>53.174603174603178</v>
      </c>
      <c r="D330">
        <v>2.6785714285714284</v>
      </c>
      <c r="E330">
        <v>50</v>
      </c>
      <c r="F330">
        <v>0</v>
      </c>
      <c r="G330">
        <v>76.923076923076934</v>
      </c>
      <c r="H330">
        <v>37.5</v>
      </c>
      <c r="I330">
        <v>9.6491228070175428</v>
      </c>
      <c r="J330">
        <v>100</v>
      </c>
      <c r="K330">
        <v>100</v>
      </c>
      <c r="L330">
        <v>1.4925373134328357</v>
      </c>
      <c r="M330">
        <v>0</v>
      </c>
      <c r="N330">
        <v>0</v>
      </c>
      <c r="O330">
        <v>16.650000000000002</v>
      </c>
      <c r="P330">
        <v>0.89200000000000013</v>
      </c>
      <c r="Q330">
        <v>1</v>
      </c>
      <c r="R330">
        <f t="shared" si="31"/>
        <v>1.7995323384208892</v>
      </c>
      <c r="S330">
        <f t="shared" si="32"/>
        <v>0.85809199742841447</v>
      </c>
      <c r="T330">
        <f t="shared" si="33"/>
        <v>1</v>
      </c>
      <c r="U330">
        <f t="shared" si="34"/>
        <v>0</v>
      </c>
      <c r="V330">
        <f t="shared" si="35"/>
        <v>0.85809199742841447</v>
      </c>
      <c r="W330">
        <f t="shared" si="36"/>
        <v>0.1530439621321214</v>
      </c>
    </row>
    <row r="331" spans="1:23" x14ac:dyDescent="0.25">
      <c r="A331" t="s">
        <v>478</v>
      </c>
      <c r="B331">
        <v>100</v>
      </c>
      <c r="C331">
        <v>16.539682539682545</v>
      </c>
      <c r="D331">
        <v>3.125</v>
      </c>
      <c r="E331">
        <v>50</v>
      </c>
      <c r="F331">
        <v>0</v>
      </c>
      <c r="G331">
        <v>76.923076923076934</v>
      </c>
      <c r="H331">
        <v>87.5</v>
      </c>
      <c r="I331">
        <v>16.228070175438596</v>
      </c>
      <c r="J331">
        <v>100</v>
      </c>
      <c r="K331">
        <v>100</v>
      </c>
      <c r="L331">
        <v>2.9850746268656714</v>
      </c>
      <c r="M331">
        <v>100</v>
      </c>
      <c r="N331">
        <v>0</v>
      </c>
      <c r="O331">
        <v>26</v>
      </c>
      <c r="P331">
        <v>2</v>
      </c>
      <c r="Q331">
        <v>1</v>
      </c>
      <c r="R331">
        <f t="shared" si="31"/>
        <v>2.588185161557556</v>
      </c>
      <c r="S331">
        <f t="shared" si="32"/>
        <v>0.9300973151052534</v>
      </c>
      <c r="T331">
        <f t="shared" si="33"/>
        <v>1</v>
      </c>
      <c r="U331">
        <f t="shared" si="34"/>
        <v>0</v>
      </c>
      <c r="V331">
        <f t="shared" si="35"/>
        <v>0.9300973151052534</v>
      </c>
      <c r="W331">
        <f t="shared" si="36"/>
        <v>7.2466058411085749E-2</v>
      </c>
    </row>
    <row r="332" spans="1:23" x14ac:dyDescent="0.25">
      <c r="A332" t="s">
        <v>479</v>
      </c>
      <c r="B332">
        <v>100</v>
      </c>
      <c r="C332">
        <v>40.476190476190474</v>
      </c>
      <c r="D332">
        <v>33.928571428571431</v>
      </c>
      <c r="E332">
        <v>50</v>
      </c>
      <c r="F332">
        <v>0</v>
      </c>
      <c r="G332">
        <v>69.230769230769226</v>
      </c>
      <c r="H332">
        <v>87.5</v>
      </c>
      <c r="I332">
        <v>22.807017543859647</v>
      </c>
      <c r="J332">
        <v>100</v>
      </c>
      <c r="K332">
        <v>100</v>
      </c>
      <c r="L332">
        <v>20.8955223880597</v>
      </c>
      <c r="M332">
        <v>0</v>
      </c>
      <c r="N332">
        <v>0</v>
      </c>
      <c r="O332">
        <v>12</v>
      </c>
      <c r="P332">
        <v>4.6070000000000002</v>
      </c>
      <c r="Q332">
        <v>1</v>
      </c>
      <c r="R332">
        <f t="shared" si="31"/>
        <v>5.5904127885327881</v>
      </c>
      <c r="S332">
        <f t="shared" si="32"/>
        <v>0.9962804006673589</v>
      </c>
      <c r="T332">
        <f t="shared" si="33"/>
        <v>1</v>
      </c>
      <c r="U332">
        <f t="shared" si="34"/>
        <v>0</v>
      </c>
      <c r="V332">
        <f t="shared" si="35"/>
        <v>0.9962804006673589</v>
      </c>
      <c r="W332">
        <f t="shared" si="36"/>
        <v>3.7265342443083423E-3</v>
      </c>
    </row>
    <row r="333" spans="1:23" x14ac:dyDescent="0.25">
      <c r="A333" t="s">
        <v>480</v>
      </c>
      <c r="B333">
        <v>0</v>
      </c>
      <c r="C333">
        <v>10.714285714285714</v>
      </c>
      <c r="D333">
        <v>42.267857142857146</v>
      </c>
      <c r="E333">
        <v>50</v>
      </c>
      <c r="F333">
        <v>0</v>
      </c>
      <c r="G333">
        <v>7.6923076923076925</v>
      </c>
      <c r="H333">
        <v>37.5</v>
      </c>
      <c r="I333">
        <v>21.052631578947366</v>
      </c>
      <c r="J333">
        <v>100</v>
      </c>
      <c r="K333">
        <v>0</v>
      </c>
      <c r="L333">
        <v>0</v>
      </c>
      <c r="M333">
        <v>0</v>
      </c>
      <c r="N333">
        <v>0</v>
      </c>
      <c r="O333">
        <v>17</v>
      </c>
      <c r="P333">
        <v>0</v>
      </c>
      <c r="Q333">
        <v>1</v>
      </c>
      <c r="R333">
        <f t="shared" si="31"/>
        <v>0.91713844861993543</v>
      </c>
      <c r="S333">
        <f t="shared" si="32"/>
        <v>0.71445868627188003</v>
      </c>
      <c r="T333">
        <f t="shared" si="33"/>
        <v>1</v>
      </c>
      <c r="U333">
        <f t="shared" si="34"/>
        <v>0</v>
      </c>
      <c r="V333">
        <f t="shared" si="35"/>
        <v>0.71445868627188003</v>
      </c>
      <c r="W333">
        <f t="shared" si="36"/>
        <v>0.33623010515676999</v>
      </c>
    </row>
    <row r="334" spans="1:23" x14ac:dyDescent="0.25">
      <c r="A334" t="s">
        <v>481</v>
      </c>
      <c r="B334">
        <v>0</v>
      </c>
      <c r="C334">
        <v>8.0634920634920597</v>
      </c>
      <c r="D334">
        <v>15.767857142857142</v>
      </c>
      <c r="E334">
        <v>100</v>
      </c>
      <c r="F334">
        <v>100</v>
      </c>
      <c r="G334">
        <v>7.6923076923076925</v>
      </c>
      <c r="H334">
        <v>37.5</v>
      </c>
      <c r="I334">
        <v>10.526315789473683</v>
      </c>
      <c r="J334">
        <v>100</v>
      </c>
      <c r="K334">
        <v>0</v>
      </c>
      <c r="L334">
        <v>0</v>
      </c>
      <c r="M334">
        <v>0</v>
      </c>
      <c r="N334">
        <v>0</v>
      </c>
      <c r="O334">
        <v>12</v>
      </c>
      <c r="P334">
        <v>0</v>
      </c>
      <c r="Q334">
        <v>1</v>
      </c>
      <c r="R334">
        <f t="shared" si="31"/>
        <v>0.10650782162500505</v>
      </c>
      <c r="S334">
        <f t="shared" si="32"/>
        <v>0.52660181276519569</v>
      </c>
      <c r="T334">
        <f t="shared" si="33"/>
        <v>1</v>
      </c>
      <c r="U334">
        <f t="shared" si="34"/>
        <v>0</v>
      </c>
      <c r="V334">
        <f t="shared" si="35"/>
        <v>0.52660181276519569</v>
      </c>
      <c r="W334">
        <f t="shared" si="36"/>
        <v>0.6413105895308745</v>
      </c>
    </row>
    <row r="335" spans="1:23" x14ac:dyDescent="0.25">
      <c r="A335" t="s">
        <v>482</v>
      </c>
      <c r="B335">
        <v>100</v>
      </c>
      <c r="C335">
        <v>8.6031746031746064</v>
      </c>
      <c r="D335">
        <v>33.928571428571431</v>
      </c>
      <c r="E335">
        <v>50</v>
      </c>
      <c r="F335">
        <v>0</v>
      </c>
      <c r="G335">
        <v>92.307692307692307</v>
      </c>
      <c r="H335">
        <v>87.5</v>
      </c>
      <c r="I335">
        <v>5.2631578947368416</v>
      </c>
      <c r="J335">
        <v>100</v>
      </c>
      <c r="K335">
        <v>0</v>
      </c>
      <c r="L335">
        <v>0</v>
      </c>
      <c r="M335">
        <v>0</v>
      </c>
      <c r="N335">
        <v>0</v>
      </c>
      <c r="O335">
        <v>6</v>
      </c>
      <c r="P335">
        <v>2.206</v>
      </c>
      <c r="Q335">
        <v>1</v>
      </c>
      <c r="R335">
        <f t="shared" si="31"/>
        <v>2.3655859488328659</v>
      </c>
      <c r="S335">
        <f t="shared" si="32"/>
        <v>0.91416513474641214</v>
      </c>
      <c r="T335">
        <f t="shared" si="33"/>
        <v>1</v>
      </c>
      <c r="U335">
        <f t="shared" si="34"/>
        <v>0</v>
      </c>
      <c r="V335">
        <f t="shared" si="35"/>
        <v>0.91416513474641214</v>
      </c>
      <c r="W335">
        <f t="shared" si="36"/>
        <v>8.9744051258241295E-2</v>
      </c>
    </row>
    <row r="336" spans="1:23" x14ac:dyDescent="0.25">
      <c r="A336" t="s">
        <v>484</v>
      </c>
      <c r="B336">
        <v>100</v>
      </c>
      <c r="C336">
        <v>10.190476190476193</v>
      </c>
      <c r="D336">
        <v>33.035714285714285</v>
      </c>
      <c r="E336">
        <v>50</v>
      </c>
      <c r="F336">
        <v>0</v>
      </c>
      <c r="G336">
        <v>7.6923076923076925</v>
      </c>
      <c r="H336">
        <v>87.5</v>
      </c>
      <c r="I336">
        <v>5.8421052631578947</v>
      </c>
      <c r="J336">
        <v>100</v>
      </c>
      <c r="K336">
        <v>100</v>
      </c>
      <c r="L336">
        <v>4.4776119402985071</v>
      </c>
      <c r="M336">
        <v>100</v>
      </c>
      <c r="N336">
        <v>0</v>
      </c>
      <c r="O336">
        <v>2</v>
      </c>
      <c r="P336">
        <v>2.7999999999999997E-2</v>
      </c>
      <c r="Q336">
        <v>1</v>
      </c>
      <c r="R336">
        <f t="shared" si="31"/>
        <v>1.3447333796803176</v>
      </c>
      <c r="S336">
        <f t="shared" si="32"/>
        <v>0.79326726636590472</v>
      </c>
      <c r="T336">
        <f t="shared" si="33"/>
        <v>1</v>
      </c>
      <c r="U336">
        <f t="shared" si="34"/>
        <v>0</v>
      </c>
      <c r="V336">
        <f t="shared" si="35"/>
        <v>0.79326726636590472</v>
      </c>
      <c r="W336">
        <f t="shared" si="36"/>
        <v>0.23159508214254179</v>
      </c>
    </row>
    <row r="337" spans="1:23" x14ac:dyDescent="0.25">
      <c r="A337" t="s">
        <v>485</v>
      </c>
      <c r="B337">
        <v>100</v>
      </c>
      <c r="C337">
        <v>19.047619047619047</v>
      </c>
      <c r="D337">
        <v>1.7857142857142856</v>
      </c>
      <c r="E337">
        <v>50</v>
      </c>
      <c r="F337">
        <v>0</v>
      </c>
      <c r="G337">
        <v>7.6923076923076925</v>
      </c>
      <c r="H337">
        <v>87.5</v>
      </c>
      <c r="I337">
        <v>5.1228070175438596</v>
      </c>
      <c r="J337">
        <v>100</v>
      </c>
      <c r="K337">
        <v>100</v>
      </c>
      <c r="L337">
        <v>7.4626865671641784</v>
      </c>
      <c r="M337">
        <v>100</v>
      </c>
      <c r="N337">
        <v>0</v>
      </c>
      <c r="O337">
        <v>15.6</v>
      </c>
      <c r="P337">
        <v>0</v>
      </c>
      <c r="Q337">
        <v>1</v>
      </c>
      <c r="R337">
        <f t="shared" si="31"/>
        <v>1.3520221164748216</v>
      </c>
      <c r="S337">
        <f t="shared" si="32"/>
        <v>0.79446002287608974</v>
      </c>
      <c r="T337">
        <f t="shared" si="33"/>
        <v>1</v>
      </c>
      <c r="U337">
        <f t="shared" si="34"/>
        <v>0</v>
      </c>
      <c r="V337">
        <f t="shared" si="35"/>
        <v>0.79446002287608974</v>
      </c>
      <c r="W337">
        <f t="shared" si="36"/>
        <v>0.23009261160790281</v>
      </c>
    </row>
    <row r="338" spans="1:23" x14ac:dyDescent="0.25">
      <c r="A338" t="s">
        <v>486</v>
      </c>
      <c r="B338">
        <v>100</v>
      </c>
      <c r="C338">
        <v>10.587301587301589</v>
      </c>
      <c r="D338">
        <v>25</v>
      </c>
      <c r="E338">
        <v>50</v>
      </c>
      <c r="F338">
        <v>0</v>
      </c>
      <c r="G338">
        <v>7.6923076923076925</v>
      </c>
      <c r="H338">
        <v>87.5</v>
      </c>
      <c r="I338">
        <v>5.7017543859649118</v>
      </c>
      <c r="J338">
        <v>100</v>
      </c>
      <c r="K338">
        <v>100</v>
      </c>
      <c r="L338">
        <v>4.4776119402985071</v>
      </c>
      <c r="M338">
        <v>0</v>
      </c>
      <c r="N338">
        <v>0</v>
      </c>
      <c r="O338">
        <v>10</v>
      </c>
      <c r="P338">
        <v>1.391</v>
      </c>
      <c r="Q338">
        <v>1</v>
      </c>
      <c r="R338">
        <f t="shared" si="31"/>
        <v>2.256231198037395</v>
      </c>
      <c r="S338">
        <f t="shared" si="32"/>
        <v>0.90518667185415769</v>
      </c>
      <c r="T338">
        <f t="shared" si="33"/>
        <v>1</v>
      </c>
      <c r="U338">
        <f t="shared" si="34"/>
        <v>0</v>
      </c>
      <c r="V338">
        <f t="shared" si="35"/>
        <v>0.90518667185415769</v>
      </c>
      <c r="W338">
        <f t="shared" si="36"/>
        <v>9.9614089310210499E-2</v>
      </c>
    </row>
    <row r="339" spans="1:23" x14ac:dyDescent="0.25">
      <c r="A339" t="s">
        <v>487</v>
      </c>
      <c r="B339">
        <v>100</v>
      </c>
      <c r="C339">
        <v>40.079365079365083</v>
      </c>
      <c r="D339">
        <v>17.857142857142858</v>
      </c>
      <c r="E339">
        <v>50</v>
      </c>
      <c r="F339">
        <v>0</v>
      </c>
      <c r="G339">
        <v>15.384615384615385</v>
      </c>
      <c r="H339">
        <v>87.5</v>
      </c>
      <c r="I339">
        <v>12.280701754385964</v>
      </c>
      <c r="J339">
        <v>100</v>
      </c>
      <c r="K339">
        <v>100</v>
      </c>
      <c r="L339">
        <v>14.925373134328357</v>
      </c>
      <c r="M339">
        <v>100</v>
      </c>
      <c r="N339">
        <v>0</v>
      </c>
      <c r="O339">
        <v>0</v>
      </c>
      <c r="P339">
        <v>0</v>
      </c>
      <c r="Q339">
        <v>1</v>
      </c>
      <c r="R339">
        <f t="shared" si="31"/>
        <v>2.1703293065330098</v>
      </c>
      <c r="S339">
        <f t="shared" si="32"/>
        <v>0.89755325072130554</v>
      </c>
      <c r="T339">
        <f t="shared" si="33"/>
        <v>1</v>
      </c>
      <c r="U339">
        <f t="shared" si="34"/>
        <v>0</v>
      </c>
      <c r="V339">
        <f t="shared" si="35"/>
        <v>0.89755325072130554</v>
      </c>
      <c r="W339">
        <f t="shared" si="36"/>
        <v>0.10808282809978705</v>
      </c>
    </row>
    <row r="340" spans="1:23" x14ac:dyDescent="0.25">
      <c r="A340" t="s">
        <v>489</v>
      </c>
      <c r="B340">
        <v>100</v>
      </c>
      <c r="C340">
        <v>23.015873015873016</v>
      </c>
      <c r="D340">
        <v>18.303571428571427</v>
      </c>
      <c r="E340">
        <v>50</v>
      </c>
      <c r="F340">
        <v>0</v>
      </c>
      <c r="G340">
        <v>100</v>
      </c>
      <c r="H340">
        <v>87.5</v>
      </c>
      <c r="I340">
        <v>16.666666666666664</v>
      </c>
      <c r="J340">
        <v>100</v>
      </c>
      <c r="K340">
        <v>100</v>
      </c>
      <c r="L340">
        <v>2.9850746268656714</v>
      </c>
      <c r="M340">
        <v>0</v>
      </c>
      <c r="N340">
        <v>0</v>
      </c>
      <c r="O340">
        <v>21</v>
      </c>
      <c r="P340">
        <v>6.9999999999999993E-3</v>
      </c>
      <c r="Q340">
        <v>1</v>
      </c>
      <c r="R340">
        <f t="shared" si="31"/>
        <v>1.9053007457244591</v>
      </c>
      <c r="S340">
        <f t="shared" si="32"/>
        <v>0.87049029001251288</v>
      </c>
      <c r="T340">
        <f t="shared" si="33"/>
        <v>1</v>
      </c>
      <c r="U340">
        <f t="shared" si="34"/>
        <v>0</v>
      </c>
      <c r="V340">
        <f t="shared" si="35"/>
        <v>0.87049029001251288</v>
      </c>
      <c r="W340">
        <f t="shared" si="36"/>
        <v>0.13869867433063374</v>
      </c>
    </row>
    <row r="341" spans="1:23" x14ac:dyDescent="0.25">
      <c r="A341" t="s">
        <v>490</v>
      </c>
      <c r="B341">
        <v>0</v>
      </c>
      <c r="C341">
        <v>23.809523809523807</v>
      </c>
      <c r="D341">
        <v>13.392857142857142</v>
      </c>
      <c r="E341">
        <v>50</v>
      </c>
      <c r="F341">
        <v>0</v>
      </c>
      <c r="G341">
        <v>7.6923076923076925</v>
      </c>
      <c r="H341">
        <v>87.5</v>
      </c>
      <c r="I341">
        <v>3.807017543859649</v>
      </c>
      <c r="J341">
        <v>100</v>
      </c>
      <c r="K341">
        <v>100</v>
      </c>
      <c r="L341">
        <v>1.4925373134328357</v>
      </c>
      <c r="M341">
        <v>100</v>
      </c>
      <c r="N341">
        <v>0</v>
      </c>
      <c r="O341">
        <v>18.55</v>
      </c>
      <c r="P341">
        <v>0</v>
      </c>
      <c r="Q341">
        <v>1</v>
      </c>
      <c r="R341">
        <f t="shared" si="31"/>
        <v>0.67840234316010939</v>
      </c>
      <c r="S341">
        <f t="shared" si="32"/>
        <v>0.66338202372171229</v>
      </c>
      <c r="T341">
        <f t="shared" si="33"/>
        <v>1</v>
      </c>
      <c r="U341">
        <f t="shared" si="34"/>
        <v>0</v>
      </c>
      <c r="V341">
        <f t="shared" si="35"/>
        <v>0.66338202372171229</v>
      </c>
      <c r="W341">
        <f t="shared" si="36"/>
        <v>0.41040425003000119</v>
      </c>
    </row>
    <row r="342" spans="1:23" x14ac:dyDescent="0.25">
      <c r="A342" t="s">
        <v>491</v>
      </c>
      <c r="B342">
        <v>100</v>
      </c>
      <c r="C342">
        <v>27.904761904761905</v>
      </c>
      <c r="D342">
        <v>69.642857142857139</v>
      </c>
      <c r="E342">
        <v>50</v>
      </c>
      <c r="F342">
        <v>0</v>
      </c>
      <c r="G342">
        <v>7.6923076923076925</v>
      </c>
      <c r="H342">
        <v>87.5</v>
      </c>
      <c r="I342">
        <v>24.561403508771928</v>
      </c>
      <c r="J342">
        <v>100</v>
      </c>
      <c r="K342">
        <v>100</v>
      </c>
      <c r="L342">
        <v>23.880597014925371</v>
      </c>
      <c r="M342">
        <v>0</v>
      </c>
      <c r="N342">
        <v>0</v>
      </c>
      <c r="O342">
        <v>0</v>
      </c>
      <c r="P342">
        <v>5</v>
      </c>
      <c r="Q342">
        <v>1</v>
      </c>
      <c r="R342">
        <f t="shared" si="31"/>
        <v>5.8912750561680829</v>
      </c>
      <c r="S342">
        <f t="shared" si="32"/>
        <v>0.99724416472098065</v>
      </c>
      <c r="T342">
        <f t="shared" si="33"/>
        <v>1</v>
      </c>
      <c r="U342">
        <f t="shared" si="34"/>
        <v>0</v>
      </c>
      <c r="V342">
        <f t="shared" si="35"/>
        <v>0.99724416472098065</v>
      </c>
      <c r="W342">
        <f t="shared" si="36"/>
        <v>2.7596395840280181E-3</v>
      </c>
    </row>
    <row r="343" spans="1:23" x14ac:dyDescent="0.25">
      <c r="A343" t="s">
        <v>492</v>
      </c>
      <c r="B343">
        <v>0</v>
      </c>
      <c r="C343">
        <v>8.2063492063492092</v>
      </c>
      <c r="D343">
        <v>32.142857142857146</v>
      </c>
      <c r="E343">
        <v>50</v>
      </c>
      <c r="F343">
        <v>0</v>
      </c>
      <c r="G343">
        <v>0</v>
      </c>
      <c r="H343">
        <v>87.5</v>
      </c>
      <c r="I343">
        <v>2.6315789473684208</v>
      </c>
      <c r="J343">
        <v>100</v>
      </c>
      <c r="K343">
        <v>100</v>
      </c>
      <c r="L343">
        <v>2.9850746268656714</v>
      </c>
      <c r="M343">
        <v>0</v>
      </c>
      <c r="N343">
        <v>0</v>
      </c>
      <c r="O343">
        <v>4.3999999999999995</v>
      </c>
      <c r="P343">
        <v>0.59100000000000008</v>
      </c>
      <c r="Q343">
        <v>1</v>
      </c>
      <c r="R343">
        <f t="shared" si="31"/>
        <v>1.729824740927195</v>
      </c>
      <c r="S343">
        <f t="shared" si="32"/>
        <v>0.84939000132497833</v>
      </c>
      <c r="T343">
        <f t="shared" si="33"/>
        <v>1</v>
      </c>
      <c r="U343">
        <f t="shared" si="34"/>
        <v>0</v>
      </c>
      <c r="V343">
        <f t="shared" si="35"/>
        <v>0.84939000132497833</v>
      </c>
      <c r="W343">
        <f t="shared" si="36"/>
        <v>0.16323683262859803</v>
      </c>
    </row>
    <row r="344" spans="1:23" x14ac:dyDescent="0.25">
      <c r="A344" t="s">
        <v>494</v>
      </c>
      <c r="B344">
        <v>0</v>
      </c>
      <c r="C344">
        <v>26.857142857142858</v>
      </c>
      <c r="D344">
        <v>42.857142857142854</v>
      </c>
      <c r="E344">
        <v>50</v>
      </c>
      <c r="F344">
        <v>0</v>
      </c>
      <c r="G344">
        <v>7.6923076923076925</v>
      </c>
      <c r="H344">
        <v>87.5</v>
      </c>
      <c r="I344">
        <v>7.0175438596491224</v>
      </c>
      <c r="J344">
        <v>100</v>
      </c>
      <c r="K344">
        <v>100</v>
      </c>
      <c r="L344">
        <v>1.4925373134328357</v>
      </c>
      <c r="M344">
        <v>0</v>
      </c>
      <c r="N344">
        <v>0</v>
      </c>
      <c r="O344">
        <v>11</v>
      </c>
      <c r="P344">
        <v>1.9E-2</v>
      </c>
      <c r="Q344">
        <v>1</v>
      </c>
      <c r="R344">
        <f t="shared" si="31"/>
        <v>1.0138360606191252</v>
      </c>
      <c r="S344">
        <f t="shared" si="32"/>
        <v>0.73377020110256796</v>
      </c>
      <c r="T344">
        <f t="shared" si="33"/>
        <v>1</v>
      </c>
      <c r="U344">
        <f t="shared" si="34"/>
        <v>0</v>
      </c>
      <c r="V344">
        <f t="shared" si="35"/>
        <v>0.73377020110256796</v>
      </c>
      <c r="W344">
        <f t="shared" si="36"/>
        <v>0.30955937690355606</v>
      </c>
    </row>
    <row r="345" spans="1:23" x14ac:dyDescent="0.25">
      <c r="A345" t="s">
        <v>495</v>
      </c>
      <c r="B345">
        <v>100</v>
      </c>
      <c r="C345">
        <v>11.507936507936508</v>
      </c>
      <c r="D345">
        <v>17.107142857142858</v>
      </c>
      <c r="E345">
        <v>100</v>
      </c>
      <c r="F345">
        <v>100</v>
      </c>
      <c r="G345">
        <v>92.307692307692307</v>
      </c>
      <c r="H345">
        <v>87.5</v>
      </c>
      <c r="I345">
        <v>7.8947368421052628</v>
      </c>
      <c r="J345">
        <v>100</v>
      </c>
      <c r="K345">
        <v>100</v>
      </c>
      <c r="L345">
        <v>1.4925373134328357</v>
      </c>
      <c r="M345">
        <v>100</v>
      </c>
      <c r="N345">
        <v>0</v>
      </c>
      <c r="O345">
        <v>4</v>
      </c>
      <c r="P345">
        <v>0.3</v>
      </c>
      <c r="Q345">
        <v>1</v>
      </c>
      <c r="R345">
        <f t="shared" si="31"/>
        <v>1.0190952662230641</v>
      </c>
      <c r="S345">
        <f t="shared" si="32"/>
        <v>0.73479633083389673</v>
      </c>
      <c r="T345">
        <f t="shared" si="33"/>
        <v>1</v>
      </c>
      <c r="U345">
        <f t="shared" si="34"/>
        <v>0</v>
      </c>
      <c r="V345">
        <f t="shared" si="35"/>
        <v>0.73479633083389673</v>
      </c>
      <c r="W345">
        <f t="shared" si="36"/>
        <v>0.30816191907511331</v>
      </c>
    </row>
    <row r="346" spans="1:23" x14ac:dyDescent="0.25">
      <c r="A346" t="s">
        <v>64</v>
      </c>
      <c r="B346">
        <v>100</v>
      </c>
      <c r="C346">
        <v>37.571428571428569</v>
      </c>
      <c r="D346">
        <v>7.2857142857142856</v>
      </c>
      <c r="E346">
        <v>50</v>
      </c>
      <c r="F346">
        <v>0</v>
      </c>
      <c r="G346">
        <v>92.307692307692307</v>
      </c>
      <c r="H346">
        <v>87.5</v>
      </c>
      <c r="I346">
        <v>0.14035087719298248</v>
      </c>
      <c r="J346">
        <v>100</v>
      </c>
      <c r="K346">
        <v>0</v>
      </c>
      <c r="L346">
        <v>0</v>
      </c>
      <c r="M346">
        <v>100</v>
      </c>
      <c r="N346">
        <v>0</v>
      </c>
      <c r="O346">
        <v>20</v>
      </c>
      <c r="P346">
        <v>5.8000000000000007</v>
      </c>
      <c r="Q346">
        <v>1</v>
      </c>
      <c r="R346">
        <f t="shared" si="31"/>
        <v>3.3031003592978752</v>
      </c>
      <c r="S346">
        <f t="shared" si="32"/>
        <v>0.96453501826776322</v>
      </c>
      <c r="T346">
        <f t="shared" si="33"/>
        <v>1</v>
      </c>
      <c r="U346">
        <f t="shared" si="34"/>
        <v>0</v>
      </c>
      <c r="V346">
        <f t="shared" si="35"/>
        <v>0.96453501826776322</v>
      </c>
      <c r="W346">
        <f t="shared" si="36"/>
        <v>3.61091401230599E-2</v>
      </c>
    </row>
    <row r="347" spans="1:23" x14ac:dyDescent="0.25">
      <c r="A347" t="s">
        <v>496</v>
      </c>
      <c r="B347">
        <v>100</v>
      </c>
      <c r="C347">
        <v>0</v>
      </c>
      <c r="D347">
        <v>14.285714285714285</v>
      </c>
      <c r="E347">
        <v>100</v>
      </c>
      <c r="F347">
        <v>100</v>
      </c>
      <c r="G347">
        <v>92.307692307692307</v>
      </c>
      <c r="H347">
        <v>87.5</v>
      </c>
      <c r="I347">
        <v>6.140350877192982</v>
      </c>
      <c r="J347">
        <v>100</v>
      </c>
      <c r="K347">
        <v>100</v>
      </c>
      <c r="L347">
        <v>2.9850746268656714</v>
      </c>
      <c r="M347">
        <v>100</v>
      </c>
      <c r="N347">
        <v>0</v>
      </c>
      <c r="O347">
        <v>6</v>
      </c>
      <c r="P347">
        <v>1</v>
      </c>
      <c r="Q347">
        <v>1</v>
      </c>
      <c r="R347">
        <f t="shared" si="31"/>
        <v>1.5631091667495678</v>
      </c>
      <c r="S347">
        <f t="shared" si="32"/>
        <v>0.82679904556825634</v>
      </c>
      <c r="T347">
        <f t="shared" si="33"/>
        <v>1</v>
      </c>
      <c r="U347">
        <f t="shared" si="34"/>
        <v>0</v>
      </c>
      <c r="V347">
        <f t="shared" si="35"/>
        <v>0.82679904556825634</v>
      </c>
      <c r="W347">
        <f t="shared" si="36"/>
        <v>0.19019360554353032</v>
      </c>
    </row>
    <row r="348" spans="1:23" x14ac:dyDescent="0.25">
      <c r="A348" t="s">
        <v>498</v>
      </c>
      <c r="B348">
        <v>0</v>
      </c>
      <c r="C348">
        <v>48.539682539682538</v>
      </c>
      <c r="D348">
        <v>0</v>
      </c>
      <c r="E348">
        <v>50</v>
      </c>
      <c r="F348">
        <v>0</v>
      </c>
      <c r="G348">
        <v>7.6923076923076925</v>
      </c>
      <c r="H348">
        <v>87.5</v>
      </c>
      <c r="I348">
        <v>8.7719298245614024</v>
      </c>
      <c r="J348">
        <v>100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1</v>
      </c>
      <c r="R348">
        <f t="shared" si="31"/>
        <v>0.83821157600334661</v>
      </c>
      <c r="S348">
        <f t="shared" si="32"/>
        <v>0.69808841959850487</v>
      </c>
      <c r="T348">
        <f t="shared" si="33"/>
        <v>1</v>
      </c>
      <c r="U348">
        <f t="shared" si="34"/>
        <v>0</v>
      </c>
      <c r="V348">
        <f t="shared" si="35"/>
        <v>0.69808841959850487</v>
      </c>
      <c r="W348">
        <f t="shared" si="36"/>
        <v>0.35940950859988913</v>
      </c>
    </row>
    <row r="349" spans="1:23" x14ac:dyDescent="0.25">
      <c r="A349" t="s">
        <v>499</v>
      </c>
      <c r="B349">
        <v>100</v>
      </c>
      <c r="C349">
        <v>10.317460317460316</v>
      </c>
      <c r="D349">
        <v>35.571428571428577</v>
      </c>
      <c r="E349">
        <v>50</v>
      </c>
      <c r="F349">
        <v>0</v>
      </c>
      <c r="G349">
        <v>30.76923076923077</v>
      </c>
      <c r="H349">
        <v>12.5</v>
      </c>
      <c r="I349">
        <v>0</v>
      </c>
      <c r="J349">
        <v>100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1</v>
      </c>
      <c r="R349">
        <f t="shared" si="31"/>
        <v>0.76928662388432922</v>
      </c>
      <c r="S349">
        <f t="shared" si="32"/>
        <v>0.6833665559575216</v>
      </c>
      <c r="T349">
        <f t="shared" si="33"/>
        <v>1</v>
      </c>
      <c r="U349">
        <f t="shared" si="34"/>
        <v>0</v>
      </c>
      <c r="V349">
        <f t="shared" si="35"/>
        <v>0.6833665559575216</v>
      </c>
      <c r="W349">
        <f t="shared" si="36"/>
        <v>0.38072387822521075</v>
      </c>
    </row>
    <row r="350" spans="1:23" x14ac:dyDescent="0.25">
      <c r="A350" t="s">
        <v>500</v>
      </c>
      <c r="B350">
        <v>100</v>
      </c>
      <c r="C350">
        <v>14.158730158730162</v>
      </c>
      <c r="D350">
        <v>9.0714285714285712</v>
      </c>
      <c r="E350">
        <v>100</v>
      </c>
      <c r="F350">
        <v>100</v>
      </c>
      <c r="G350">
        <v>7.6923076923076925</v>
      </c>
      <c r="H350">
        <v>37.5</v>
      </c>
      <c r="I350">
        <v>9.0701754385964914</v>
      </c>
      <c r="J350">
        <v>100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1</v>
      </c>
      <c r="R350">
        <f t="shared" si="31"/>
        <v>0.28781996272729149</v>
      </c>
      <c r="S350">
        <f t="shared" si="32"/>
        <v>0.57146234014298336</v>
      </c>
      <c r="T350">
        <f t="shared" si="33"/>
        <v>1</v>
      </c>
      <c r="U350">
        <f t="shared" si="34"/>
        <v>0</v>
      </c>
      <c r="V350">
        <f t="shared" si="35"/>
        <v>0.57146234014298336</v>
      </c>
      <c r="W350">
        <f t="shared" si="36"/>
        <v>0.55955669443125733</v>
      </c>
    </row>
    <row r="351" spans="1:23" x14ac:dyDescent="0.25">
      <c r="A351" t="s">
        <v>501</v>
      </c>
      <c r="B351">
        <v>0</v>
      </c>
      <c r="C351">
        <v>74.873015873015873</v>
      </c>
      <c r="D351">
        <v>17.857142857142858</v>
      </c>
      <c r="E351">
        <v>50</v>
      </c>
      <c r="F351">
        <v>0</v>
      </c>
      <c r="G351">
        <v>0</v>
      </c>
      <c r="H351">
        <v>87.5</v>
      </c>
      <c r="I351">
        <v>14.035087719298245</v>
      </c>
      <c r="J351">
        <v>100</v>
      </c>
      <c r="K351">
        <v>100</v>
      </c>
      <c r="L351">
        <v>5.9701492537313428</v>
      </c>
      <c r="M351">
        <v>0</v>
      </c>
      <c r="N351">
        <v>0</v>
      </c>
      <c r="O351">
        <v>0</v>
      </c>
      <c r="P351">
        <v>9.9000000000000005E-2</v>
      </c>
      <c r="Q351">
        <v>1</v>
      </c>
      <c r="R351">
        <f t="shared" si="31"/>
        <v>1.4666915179107924</v>
      </c>
      <c r="S351">
        <f t="shared" si="32"/>
        <v>0.81255399212670154</v>
      </c>
      <c r="T351">
        <f t="shared" si="33"/>
        <v>1</v>
      </c>
      <c r="U351">
        <f t="shared" si="34"/>
        <v>0</v>
      </c>
      <c r="V351">
        <f t="shared" si="35"/>
        <v>0.81255399212670154</v>
      </c>
      <c r="W351">
        <f t="shared" si="36"/>
        <v>0.20757291513782272</v>
      </c>
    </row>
    <row r="352" spans="1:23" x14ac:dyDescent="0.25">
      <c r="A352" t="s">
        <v>502</v>
      </c>
      <c r="B352">
        <v>100</v>
      </c>
      <c r="C352">
        <v>3.6984126984126959</v>
      </c>
      <c r="D352">
        <v>2.6785714285714284</v>
      </c>
      <c r="E352">
        <v>50</v>
      </c>
      <c r="F352">
        <v>0</v>
      </c>
      <c r="G352">
        <v>7.6923076923076925</v>
      </c>
      <c r="H352">
        <v>87.5</v>
      </c>
      <c r="I352">
        <v>6.140350877192982</v>
      </c>
      <c r="J352">
        <v>100</v>
      </c>
      <c r="K352">
        <v>100</v>
      </c>
      <c r="L352">
        <v>7.4626865671641784</v>
      </c>
      <c r="M352">
        <v>100</v>
      </c>
      <c r="N352">
        <v>0</v>
      </c>
      <c r="O352">
        <v>17.599999999999998</v>
      </c>
      <c r="P352">
        <v>0.69</v>
      </c>
      <c r="Q352">
        <v>1</v>
      </c>
      <c r="R352">
        <f t="shared" si="31"/>
        <v>1.8873158316255161</v>
      </c>
      <c r="S352">
        <f t="shared" si="32"/>
        <v>0.86844918036274077</v>
      </c>
      <c r="T352">
        <f t="shared" si="33"/>
        <v>1</v>
      </c>
      <c r="U352">
        <f t="shared" si="34"/>
        <v>0</v>
      </c>
      <c r="V352">
        <f t="shared" si="35"/>
        <v>0.86844918036274077</v>
      </c>
      <c r="W352">
        <f t="shared" si="36"/>
        <v>0.14104620927582376</v>
      </c>
    </row>
    <row r="353" spans="1:23" x14ac:dyDescent="0.25">
      <c r="A353" t="s">
        <v>503</v>
      </c>
      <c r="B353">
        <v>0</v>
      </c>
      <c r="C353">
        <v>22.888888888888893</v>
      </c>
      <c r="D353">
        <v>1.3392857142857142</v>
      </c>
      <c r="E353">
        <v>50</v>
      </c>
      <c r="F353">
        <v>0</v>
      </c>
      <c r="G353">
        <v>76.923076923076934</v>
      </c>
      <c r="H353">
        <v>87.5</v>
      </c>
      <c r="I353">
        <v>2.0526315789473686</v>
      </c>
      <c r="J353">
        <v>100</v>
      </c>
      <c r="K353">
        <v>100</v>
      </c>
      <c r="L353">
        <v>5.9701492537313428</v>
      </c>
      <c r="M353">
        <v>0</v>
      </c>
      <c r="N353">
        <v>0</v>
      </c>
      <c r="O353">
        <v>4</v>
      </c>
      <c r="P353">
        <v>0</v>
      </c>
      <c r="Q353">
        <v>1</v>
      </c>
      <c r="R353">
        <f t="shared" si="31"/>
        <v>2.1280748114625463</v>
      </c>
      <c r="S353">
        <f t="shared" si="32"/>
        <v>0.89360210509008364</v>
      </c>
      <c r="T353">
        <f t="shared" si="33"/>
        <v>1</v>
      </c>
      <c r="U353">
        <f t="shared" si="34"/>
        <v>0</v>
      </c>
      <c r="V353">
        <f t="shared" si="35"/>
        <v>0.89360210509008364</v>
      </c>
      <c r="W353">
        <f t="shared" si="36"/>
        <v>0.11249467548900362</v>
      </c>
    </row>
    <row r="354" spans="1:23" x14ac:dyDescent="0.25">
      <c r="A354" t="s">
        <v>504</v>
      </c>
      <c r="B354">
        <v>100</v>
      </c>
      <c r="C354">
        <v>40.349206349206348</v>
      </c>
      <c r="D354">
        <v>6.1071428571428568</v>
      </c>
      <c r="E354">
        <v>50</v>
      </c>
      <c r="F354">
        <v>0</v>
      </c>
      <c r="G354">
        <v>100</v>
      </c>
      <c r="H354">
        <v>87.5</v>
      </c>
      <c r="I354">
        <v>0.43859649122807015</v>
      </c>
      <c r="J354">
        <v>100</v>
      </c>
      <c r="K354">
        <v>100</v>
      </c>
      <c r="L354">
        <v>7.4626865671641784</v>
      </c>
      <c r="M354">
        <v>100</v>
      </c>
      <c r="N354">
        <v>0</v>
      </c>
      <c r="O354">
        <v>24</v>
      </c>
      <c r="P354">
        <v>0</v>
      </c>
      <c r="Q354">
        <v>1</v>
      </c>
      <c r="R354">
        <f t="shared" si="31"/>
        <v>1.1874895848514186</v>
      </c>
      <c r="S354">
        <f t="shared" si="32"/>
        <v>0.76629177785582725</v>
      </c>
      <c r="T354">
        <f t="shared" si="33"/>
        <v>1</v>
      </c>
      <c r="U354">
        <f t="shared" si="34"/>
        <v>0</v>
      </c>
      <c r="V354">
        <f t="shared" si="35"/>
        <v>0.76629177785582725</v>
      </c>
      <c r="W354">
        <f t="shared" si="36"/>
        <v>0.26619227073079932</v>
      </c>
    </row>
    <row r="355" spans="1:23" x14ac:dyDescent="0.25">
      <c r="A355" t="s">
        <v>65</v>
      </c>
      <c r="B355">
        <v>100</v>
      </c>
      <c r="C355">
        <v>33.603174603174608</v>
      </c>
      <c r="D355">
        <v>8.9285714285714288</v>
      </c>
      <c r="E355">
        <v>50</v>
      </c>
      <c r="F355">
        <v>0</v>
      </c>
      <c r="G355">
        <v>92.307692307692307</v>
      </c>
      <c r="H355">
        <v>87.5</v>
      </c>
      <c r="I355">
        <v>0</v>
      </c>
      <c r="J355">
        <v>100</v>
      </c>
      <c r="K355">
        <v>0</v>
      </c>
      <c r="L355">
        <v>0</v>
      </c>
      <c r="M355">
        <v>100</v>
      </c>
      <c r="N355">
        <v>0</v>
      </c>
      <c r="O355">
        <v>11.95</v>
      </c>
      <c r="P355">
        <v>0.2</v>
      </c>
      <c r="Q355">
        <v>1</v>
      </c>
      <c r="R355">
        <f t="shared" si="31"/>
        <v>0.55675621214878745</v>
      </c>
      <c r="S355">
        <f t="shared" si="32"/>
        <v>0.63570165866497763</v>
      </c>
      <c r="T355">
        <f t="shared" si="33"/>
        <v>1</v>
      </c>
      <c r="U355">
        <f t="shared" si="34"/>
        <v>0</v>
      </c>
      <c r="V355">
        <f t="shared" si="35"/>
        <v>0.63570165866497763</v>
      </c>
      <c r="W355">
        <f t="shared" si="36"/>
        <v>0.45302591584862445</v>
      </c>
    </row>
    <row r="356" spans="1:23" x14ac:dyDescent="0.25">
      <c r="A356" t="s">
        <v>506</v>
      </c>
      <c r="B356">
        <v>100</v>
      </c>
      <c r="C356">
        <v>14.412698412698411</v>
      </c>
      <c r="D356">
        <v>10.714285714285714</v>
      </c>
      <c r="E356">
        <v>50</v>
      </c>
      <c r="F356">
        <v>0</v>
      </c>
      <c r="G356">
        <v>69.230769230769226</v>
      </c>
      <c r="H356">
        <v>87.5</v>
      </c>
      <c r="I356">
        <v>4.526315789473685</v>
      </c>
      <c r="J356">
        <v>100</v>
      </c>
      <c r="K356">
        <v>100</v>
      </c>
      <c r="L356">
        <v>1.4925373134328357</v>
      </c>
      <c r="M356">
        <v>0</v>
      </c>
      <c r="N356">
        <v>0</v>
      </c>
      <c r="O356">
        <v>13</v>
      </c>
      <c r="P356">
        <v>0.8</v>
      </c>
      <c r="Q356">
        <v>1</v>
      </c>
      <c r="R356">
        <f t="shared" si="31"/>
        <v>2.0158650471172082</v>
      </c>
      <c r="S356">
        <f t="shared" si="32"/>
        <v>0.88245276879914869</v>
      </c>
      <c r="T356">
        <f t="shared" si="33"/>
        <v>1</v>
      </c>
      <c r="U356">
        <f t="shared" si="34"/>
        <v>0</v>
      </c>
      <c r="V356">
        <f t="shared" si="35"/>
        <v>0.88245276879914869</v>
      </c>
      <c r="W356">
        <f t="shared" si="36"/>
        <v>0.12505001138125521</v>
      </c>
    </row>
    <row r="357" spans="1:23" x14ac:dyDescent="0.25">
      <c r="A357" t="s">
        <v>507</v>
      </c>
      <c r="B357">
        <v>0</v>
      </c>
      <c r="C357">
        <v>13.888888888888889</v>
      </c>
      <c r="D357">
        <v>30.357142857142854</v>
      </c>
      <c r="E357">
        <v>50</v>
      </c>
      <c r="F357">
        <v>0</v>
      </c>
      <c r="G357">
        <v>76.923076923076934</v>
      </c>
      <c r="H357">
        <v>87.5</v>
      </c>
      <c r="I357">
        <v>6.140350877192982</v>
      </c>
      <c r="J357">
        <v>100</v>
      </c>
      <c r="K357">
        <v>100</v>
      </c>
      <c r="L357">
        <v>14.925373134328357</v>
      </c>
      <c r="M357">
        <v>0</v>
      </c>
      <c r="N357">
        <v>0</v>
      </c>
      <c r="O357">
        <v>4</v>
      </c>
      <c r="P357">
        <v>0.9900000000000001</v>
      </c>
      <c r="Q357">
        <v>0</v>
      </c>
      <c r="R357">
        <f t="shared" si="31"/>
        <v>3.320235672615155</v>
      </c>
      <c r="S357">
        <f t="shared" si="32"/>
        <v>0.96511652663763081</v>
      </c>
      <c r="T357">
        <f t="shared" si="33"/>
        <v>1</v>
      </c>
      <c r="U357">
        <f t="shared" si="34"/>
        <v>1</v>
      </c>
      <c r="V357">
        <f t="shared" si="35"/>
        <v>3.4883473362369188E-2</v>
      </c>
      <c r="W357">
        <f t="shared" si="36"/>
        <v>3.3557421045559979</v>
      </c>
    </row>
    <row r="358" spans="1:23" x14ac:dyDescent="0.25">
      <c r="A358" t="s">
        <v>509</v>
      </c>
      <c r="B358">
        <v>100</v>
      </c>
      <c r="C358">
        <v>49.873015873015873</v>
      </c>
      <c r="D358">
        <v>5.3571428571428568</v>
      </c>
      <c r="E358">
        <v>50</v>
      </c>
      <c r="F358">
        <v>0</v>
      </c>
      <c r="G358">
        <v>7.6923076923076925</v>
      </c>
      <c r="H358">
        <v>87.5</v>
      </c>
      <c r="I358">
        <v>8.7719298245614024</v>
      </c>
      <c r="J358">
        <v>100</v>
      </c>
      <c r="K358">
        <v>0</v>
      </c>
      <c r="L358">
        <v>0</v>
      </c>
      <c r="M358">
        <v>100</v>
      </c>
      <c r="N358">
        <v>0</v>
      </c>
      <c r="O358">
        <v>7.0000000000000009</v>
      </c>
      <c r="P358">
        <v>0</v>
      </c>
      <c r="Q358">
        <v>0</v>
      </c>
      <c r="R358">
        <f t="shared" si="31"/>
        <v>0.23112493636897202</v>
      </c>
      <c r="S358">
        <f t="shared" si="32"/>
        <v>0.55752538401565888</v>
      </c>
      <c r="T358">
        <f t="shared" si="33"/>
        <v>1</v>
      </c>
      <c r="U358">
        <f t="shared" si="34"/>
        <v>1</v>
      </c>
      <c r="V358">
        <f t="shared" si="35"/>
        <v>0.44247461598434112</v>
      </c>
      <c r="W358">
        <f t="shared" si="36"/>
        <v>0.8153721811867265</v>
      </c>
    </row>
    <row r="359" spans="1:23" x14ac:dyDescent="0.25">
      <c r="A359" t="s">
        <v>510</v>
      </c>
      <c r="B359">
        <v>100</v>
      </c>
      <c r="C359">
        <v>44.17460317460317</v>
      </c>
      <c r="D359">
        <v>6.25</v>
      </c>
      <c r="E359">
        <v>50</v>
      </c>
      <c r="F359">
        <v>0</v>
      </c>
      <c r="G359">
        <v>61.53846153846154</v>
      </c>
      <c r="H359">
        <v>87.5</v>
      </c>
      <c r="I359">
        <v>0.73684210526315785</v>
      </c>
      <c r="J359">
        <v>100</v>
      </c>
      <c r="K359">
        <v>0</v>
      </c>
      <c r="L359">
        <v>0</v>
      </c>
      <c r="M359">
        <v>0</v>
      </c>
      <c r="N359">
        <v>0</v>
      </c>
      <c r="O359">
        <v>8</v>
      </c>
      <c r="P359">
        <v>0</v>
      </c>
      <c r="Q359">
        <v>0</v>
      </c>
      <c r="R359">
        <f t="shared" si="31"/>
        <v>0.62077921397125291</v>
      </c>
      <c r="S359">
        <f t="shared" si="32"/>
        <v>0.65039574787567045</v>
      </c>
      <c r="T359">
        <f t="shared" si="33"/>
        <v>1</v>
      </c>
      <c r="U359">
        <f t="shared" si="34"/>
        <v>1</v>
      </c>
      <c r="V359">
        <f t="shared" si="35"/>
        <v>0.34960425212432955</v>
      </c>
      <c r="W359">
        <f t="shared" si="36"/>
        <v>1.0509534724476937</v>
      </c>
    </row>
    <row r="360" spans="1:23" x14ac:dyDescent="0.25">
      <c r="A360" t="s">
        <v>511</v>
      </c>
      <c r="B360">
        <v>0</v>
      </c>
      <c r="C360">
        <v>68.777777777777771</v>
      </c>
      <c r="D360">
        <v>1.1964285714285716</v>
      </c>
      <c r="E360">
        <v>50</v>
      </c>
      <c r="F360">
        <v>0</v>
      </c>
      <c r="G360">
        <v>46.153846153846153</v>
      </c>
      <c r="H360">
        <v>0</v>
      </c>
      <c r="I360">
        <v>3.5087719298245612</v>
      </c>
      <c r="J360">
        <v>100</v>
      </c>
      <c r="K360">
        <v>0</v>
      </c>
      <c r="L360">
        <v>0</v>
      </c>
      <c r="M360">
        <v>100</v>
      </c>
      <c r="N360">
        <v>0</v>
      </c>
      <c r="O360">
        <v>12.6</v>
      </c>
      <c r="P360">
        <v>2.1970000000000001</v>
      </c>
      <c r="Q360">
        <v>0</v>
      </c>
      <c r="R360">
        <f t="shared" si="31"/>
        <v>1.1089521028886269</v>
      </c>
      <c r="S360">
        <f t="shared" si="32"/>
        <v>0.751933699415266</v>
      </c>
      <c r="T360">
        <f t="shared" si="33"/>
        <v>1</v>
      </c>
      <c r="U360">
        <f t="shared" si="34"/>
        <v>1</v>
      </c>
      <c r="V360">
        <f t="shared" si="35"/>
        <v>0.248066300584734</v>
      </c>
      <c r="W360">
        <f t="shared" si="36"/>
        <v>1.3940592274789345</v>
      </c>
    </row>
    <row r="361" spans="1:23" x14ac:dyDescent="0.25">
      <c r="A361" t="s">
        <v>512</v>
      </c>
      <c r="B361">
        <v>0</v>
      </c>
      <c r="C361">
        <v>66.666666666666657</v>
      </c>
      <c r="D361">
        <v>25.285714285714285</v>
      </c>
      <c r="E361">
        <v>50</v>
      </c>
      <c r="F361">
        <v>0</v>
      </c>
      <c r="G361">
        <v>61.53846153846154</v>
      </c>
      <c r="H361">
        <v>37.5</v>
      </c>
      <c r="I361">
        <v>23.684210526315788</v>
      </c>
      <c r="J361">
        <v>100</v>
      </c>
      <c r="K361">
        <v>100</v>
      </c>
      <c r="L361">
        <v>4.4776119402985071</v>
      </c>
      <c r="M361">
        <v>100</v>
      </c>
      <c r="N361">
        <v>0</v>
      </c>
      <c r="O361">
        <v>5</v>
      </c>
      <c r="P361">
        <v>0.05</v>
      </c>
      <c r="Q361">
        <v>0</v>
      </c>
      <c r="R361">
        <f t="shared" si="31"/>
        <v>1.5552157465489365</v>
      </c>
      <c r="S361">
        <f t="shared" si="32"/>
        <v>0.82566577151231335</v>
      </c>
      <c r="T361">
        <f t="shared" si="33"/>
        <v>1</v>
      </c>
      <c r="U361">
        <f t="shared" si="34"/>
        <v>1</v>
      </c>
      <c r="V361">
        <f t="shared" si="35"/>
        <v>0.17433422848768665</v>
      </c>
      <c r="W361">
        <f t="shared" si="36"/>
        <v>1.7467809688699023</v>
      </c>
    </row>
    <row r="362" spans="1:23" x14ac:dyDescent="0.25">
      <c r="A362" t="s">
        <v>513</v>
      </c>
      <c r="B362">
        <v>100</v>
      </c>
      <c r="C362">
        <v>46.825396825396822</v>
      </c>
      <c r="D362">
        <v>90.035714285714292</v>
      </c>
      <c r="E362">
        <v>50</v>
      </c>
      <c r="F362">
        <v>0</v>
      </c>
      <c r="G362">
        <v>76.923076923076934</v>
      </c>
      <c r="H362">
        <v>37.5</v>
      </c>
      <c r="I362">
        <v>0.73684210526315785</v>
      </c>
      <c r="J362">
        <v>100</v>
      </c>
      <c r="K362">
        <v>100</v>
      </c>
      <c r="L362">
        <v>1.4925373134328357</v>
      </c>
      <c r="M362">
        <v>0</v>
      </c>
      <c r="N362">
        <v>0</v>
      </c>
      <c r="O362">
        <v>38</v>
      </c>
      <c r="P362">
        <v>0.09</v>
      </c>
      <c r="Q362">
        <v>0</v>
      </c>
      <c r="R362">
        <f t="shared" si="31"/>
        <v>-0.16703946952655357</v>
      </c>
      <c r="S362">
        <f t="shared" si="32"/>
        <v>0.45833696174619493</v>
      </c>
      <c r="T362">
        <f t="shared" si="33"/>
        <v>0</v>
      </c>
      <c r="U362">
        <f t="shared" si="34"/>
        <v>0</v>
      </c>
      <c r="V362">
        <f t="shared" si="35"/>
        <v>0.54166303825380502</v>
      </c>
      <c r="W362">
        <f t="shared" si="36"/>
        <v>0.61311117151720462</v>
      </c>
    </row>
    <row r="363" spans="1:23" x14ac:dyDescent="0.25">
      <c r="A363" t="s">
        <v>514</v>
      </c>
      <c r="B363">
        <v>0</v>
      </c>
      <c r="C363">
        <v>18.38095238095238</v>
      </c>
      <c r="D363">
        <v>7.4464285714285721</v>
      </c>
      <c r="E363">
        <v>50</v>
      </c>
      <c r="F363">
        <v>0</v>
      </c>
      <c r="G363">
        <v>7.6923076923076925</v>
      </c>
      <c r="H363">
        <v>37.5</v>
      </c>
      <c r="I363">
        <v>9.6491228070175428</v>
      </c>
      <c r="J363">
        <v>100</v>
      </c>
      <c r="K363">
        <v>0</v>
      </c>
      <c r="L363">
        <v>0</v>
      </c>
      <c r="M363">
        <v>100</v>
      </c>
      <c r="N363">
        <v>0</v>
      </c>
      <c r="O363">
        <v>18</v>
      </c>
      <c r="P363">
        <v>1E-3</v>
      </c>
      <c r="Q363">
        <v>0</v>
      </c>
      <c r="R363">
        <f t="shared" si="31"/>
        <v>0.39425591989253927</v>
      </c>
      <c r="S363">
        <f t="shared" si="32"/>
        <v>0.59730680417338322</v>
      </c>
      <c r="T363">
        <f t="shared" si="33"/>
        <v>1</v>
      </c>
      <c r="U363">
        <f t="shared" si="34"/>
        <v>1</v>
      </c>
      <c r="V363">
        <f t="shared" si="35"/>
        <v>0.40269319582661678</v>
      </c>
      <c r="W363">
        <f t="shared" si="36"/>
        <v>0.9095803076503477</v>
      </c>
    </row>
    <row r="364" spans="1:23" x14ac:dyDescent="0.25">
      <c r="A364" t="s">
        <v>26</v>
      </c>
      <c r="B364">
        <v>100</v>
      </c>
      <c r="C364">
        <v>64.555555555555557</v>
      </c>
      <c r="D364">
        <v>1.7857142857142856</v>
      </c>
      <c r="E364">
        <v>100</v>
      </c>
      <c r="F364">
        <v>100</v>
      </c>
      <c r="G364">
        <v>61.53846153846154</v>
      </c>
      <c r="H364">
        <v>37.5</v>
      </c>
      <c r="I364">
        <v>13.894736842105262</v>
      </c>
      <c r="J364">
        <v>100</v>
      </c>
      <c r="K364">
        <v>0</v>
      </c>
      <c r="L364">
        <v>0</v>
      </c>
      <c r="M364">
        <v>0</v>
      </c>
      <c r="N364">
        <v>0</v>
      </c>
      <c r="O364">
        <v>9</v>
      </c>
      <c r="P364">
        <v>0.314</v>
      </c>
      <c r="Q364">
        <v>1</v>
      </c>
      <c r="R364">
        <f t="shared" si="31"/>
        <v>0.11781942334485596</v>
      </c>
      <c r="S364">
        <f t="shared" si="32"/>
        <v>0.52942083014105823</v>
      </c>
      <c r="T364">
        <f t="shared" si="33"/>
        <v>1</v>
      </c>
      <c r="U364">
        <f t="shared" si="34"/>
        <v>0</v>
      </c>
      <c r="V364">
        <f t="shared" si="35"/>
        <v>0.52942083014105823</v>
      </c>
      <c r="W364">
        <f t="shared" si="36"/>
        <v>0.6359716432668272</v>
      </c>
    </row>
    <row r="365" spans="1:23" x14ac:dyDescent="0.25">
      <c r="A365" t="s">
        <v>66</v>
      </c>
      <c r="B365">
        <v>100</v>
      </c>
      <c r="C365">
        <v>32.539682539682538</v>
      </c>
      <c r="D365">
        <v>10.714285714285714</v>
      </c>
      <c r="E365">
        <v>50</v>
      </c>
      <c r="F365">
        <v>0</v>
      </c>
      <c r="G365">
        <v>15.384615384615385</v>
      </c>
      <c r="H365">
        <v>37.5</v>
      </c>
      <c r="I365">
        <v>26.017543859649123</v>
      </c>
      <c r="J365">
        <v>100</v>
      </c>
      <c r="K365">
        <v>0</v>
      </c>
      <c r="L365">
        <v>0</v>
      </c>
      <c r="M365">
        <v>100</v>
      </c>
      <c r="N365">
        <v>0</v>
      </c>
      <c r="O365">
        <v>0</v>
      </c>
      <c r="P365">
        <v>0</v>
      </c>
      <c r="Q365">
        <v>1</v>
      </c>
      <c r="R365">
        <f t="shared" si="31"/>
        <v>1.1685467564143708</v>
      </c>
      <c r="S365">
        <f t="shared" si="32"/>
        <v>0.76288223467263805</v>
      </c>
      <c r="T365">
        <f t="shared" si="33"/>
        <v>1</v>
      </c>
      <c r="U365">
        <f t="shared" si="34"/>
        <v>0</v>
      </c>
      <c r="V365">
        <f t="shared" si="35"/>
        <v>0.76288223467263805</v>
      </c>
      <c r="W365">
        <f t="shared" si="36"/>
        <v>0.27065160473116506</v>
      </c>
    </row>
    <row r="366" spans="1:23" x14ac:dyDescent="0.25">
      <c r="A366" t="s">
        <v>516</v>
      </c>
      <c r="B366">
        <v>100</v>
      </c>
      <c r="C366">
        <v>46.698412698412703</v>
      </c>
      <c r="D366">
        <v>8.0357142857142865</v>
      </c>
      <c r="E366">
        <v>50</v>
      </c>
      <c r="F366">
        <v>0</v>
      </c>
      <c r="G366">
        <v>46.153846153846153</v>
      </c>
      <c r="H366">
        <v>0</v>
      </c>
      <c r="I366">
        <v>2.6315789473684208</v>
      </c>
      <c r="J366">
        <v>100</v>
      </c>
      <c r="K366">
        <v>0</v>
      </c>
      <c r="L366">
        <v>0</v>
      </c>
      <c r="M366">
        <v>0</v>
      </c>
      <c r="N366">
        <v>0</v>
      </c>
      <c r="O366">
        <v>28.000000000000004</v>
      </c>
      <c r="P366">
        <v>0</v>
      </c>
      <c r="Q366">
        <v>0</v>
      </c>
      <c r="R366">
        <f t="shared" si="31"/>
        <v>2.8127020566987682E-2</v>
      </c>
      <c r="S366">
        <f t="shared" si="32"/>
        <v>0.50703129159280091</v>
      </c>
      <c r="T366">
        <f t="shared" si="33"/>
        <v>1</v>
      </c>
      <c r="U366">
        <f t="shared" si="34"/>
        <v>1</v>
      </c>
      <c r="V366">
        <f t="shared" si="35"/>
        <v>0.49296870840719909</v>
      </c>
      <c r="W366">
        <f t="shared" si="36"/>
        <v>0.70730957874453748</v>
      </c>
    </row>
    <row r="367" spans="1:23" x14ac:dyDescent="0.25">
      <c r="A367" t="s">
        <v>517</v>
      </c>
      <c r="B367">
        <v>100</v>
      </c>
      <c r="C367">
        <v>43.126984126984134</v>
      </c>
      <c r="D367">
        <v>2.9821428571428572</v>
      </c>
      <c r="E367">
        <v>50</v>
      </c>
      <c r="F367">
        <v>0</v>
      </c>
      <c r="G367">
        <v>38.461538461538467</v>
      </c>
      <c r="H367">
        <v>25</v>
      </c>
      <c r="I367">
        <v>0</v>
      </c>
      <c r="J367">
        <v>100</v>
      </c>
      <c r="K367">
        <v>0</v>
      </c>
      <c r="L367">
        <v>0</v>
      </c>
      <c r="M367">
        <v>0</v>
      </c>
      <c r="N367">
        <v>0</v>
      </c>
      <c r="O367">
        <v>6.5</v>
      </c>
      <c r="P367">
        <v>1E-3</v>
      </c>
      <c r="Q367">
        <v>0</v>
      </c>
      <c r="R367">
        <f t="shared" si="31"/>
        <v>0.52646196230322762</v>
      </c>
      <c r="S367">
        <f t="shared" si="32"/>
        <v>0.62865754350046998</v>
      </c>
      <c r="T367">
        <f t="shared" si="33"/>
        <v>1</v>
      </c>
      <c r="U367">
        <f t="shared" si="34"/>
        <v>1</v>
      </c>
      <c r="V367">
        <f t="shared" si="35"/>
        <v>0.37134245649953002</v>
      </c>
      <c r="W367">
        <f t="shared" si="36"/>
        <v>0.99063057879463368</v>
      </c>
    </row>
    <row r="368" spans="1:23" x14ac:dyDescent="0.25">
      <c r="A368" t="s">
        <v>518</v>
      </c>
      <c r="B368">
        <v>100</v>
      </c>
      <c r="C368">
        <v>28.698412698412696</v>
      </c>
      <c r="D368">
        <v>8.9285714285714288</v>
      </c>
      <c r="E368">
        <v>50</v>
      </c>
      <c r="F368">
        <v>0</v>
      </c>
      <c r="G368">
        <v>0</v>
      </c>
      <c r="H368">
        <v>87.5</v>
      </c>
      <c r="I368">
        <v>26.315789473684209</v>
      </c>
      <c r="J368">
        <v>100</v>
      </c>
      <c r="K368">
        <v>0</v>
      </c>
      <c r="L368">
        <v>0</v>
      </c>
      <c r="M368">
        <v>100</v>
      </c>
      <c r="N368">
        <v>0</v>
      </c>
      <c r="O368">
        <v>26.150000000000002</v>
      </c>
      <c r="P368">
        <v>0</v>
      </c>
      <c r="Q368">
        <v>0</v>
      </c>
      <c r="R368">
        <f t="shared" si="31"/>
        <v>0.53324566782748928</v>
      </c>
      <c r="S368">
        <f t="shared" si="32"/>
        <v>0.6302397937922708</v>
      </c>
      <c r="T368">
        <f t="shared" si="33"/>
        <v>1</v>
      </c>
      <c r="U368">
        <f t="shared" si="34"/>
        <v>1</v>
      </c>
      <c r="V368">
        <f t="shared" si="35"/>
        <v>0.3697602062077292</v>
      </c>
      <c r="W368">
        <f t="shared" si="36"/>
        <v>0.99490057477629656</v>
      </c>
    </row>
    <row r="369" spans="1:23" x14ac:dyDescent="0.25">
      <c r="A369" t="s">
        <v>520</v>
      </c>
      <c r="B369">
        <v>0</v>
      </c>
      <c r="C369">
        <v>17.730158730158731</v>
      </c>
      <c r="D369">
        <v>4.4642857142857144</v>
      </c>
      <c r="E369">
        <v>50</v>
      </c>
      <c r="F369">
        <v>0</v>
      </c>
      <c r="G369">
        <v>38.461538461538467</v>
      </c>
      <c r="H369">
        <v>25</v>
      </c>
      <c r="I369">
        <v>0</v>
      </c>
      <c r="J369">
        <v>100</v>
      </c>
      <c r="K369">
        <v>0</v>
      </c>
      <c r="L369">
        <v>0</v>
      </c>
      <c r="M369">
        <v>0</v>
      </c>
      <c r="N369">
        <v>0</v>
      </c>
      <c r="O369">
        <v>4</v>
      </c>
      <c r="P369">
        <v>0</v>
      </c>
      <c r="Q369">
        <v>0</v>
      </c>
      <c r="R369">
        <f t="shared" si="31"/>
        <v>0.93949509001867781</v>
      </c>
      <c r="S369">
        <f t="shared" si="32"/>
        <v>0.7189976566712496</v>
      </c>
      <c r="T369">
        <f t="shared" si="33"/>
        <v>1</v>
      </c>
      <c r="U369">
        <f t="shared" si="34"/>
        <v>1</v>
      </c>
      <c r="V369">
        <f t="shared" si="35"/>
        <v>0.2810023433287504</v>
      </c>
      <c r="W369">
        <f t="shared" si="36"/>
        <v>1.2693922704349405</v>
      </c>
    </row>
    <row r="370" spans="1:23" x14ac:dyDescent="0.25">
      <c r="A370" t="s">
        <v>521</v>
      </c>
      <c r="B370">
        <v>100</v>
      </c>
      <c r="C370">
        <v>34.126984126984127</v>
      </c>
      <c r="D370">
        <v>11.303571428571429</v>
      </c>
      <c r="E370">
        <v>50</v>
      </c>
      <c r="F370">
        <v>0</v>
      </c>
      <c r="G370">
        <v>100</v>
      </c>
      <c r="H370">
        <v>37.5</v>
      </c>
      <c r="I370">
        <v>13.157894736842104</v>
      </c>
      <c r="J370">
        <v>100</v>
      </c>
      <c r="K370">
        <v>0</v>
      </c>
      <c r="L370">
        <v>0</v>
      </c>
      <c r="M370">
        <v>100</v>
      </c>
      <c r="N370">
        <v>0</v>
      </c>
      <c r="O370">
        <v>34</v>
      </c>
      <c r="P370">
        <v>0</v>
      </c>
      <c r="Q370">
        <v>0</v>
      </c>
      <c r="R370">
        <f t="shared" si="31"/>
        <v>0.33974745439976939</v>
      </c>
      <c r="S370">
        <f t="shared" si="32"/>
        <v>0.58412917528567021</v>
      </c>
      <c r="T370">
        <f t="shared" si="33"/>
        <v>1</v>
      </c>
      <c r="U370">
        <f t="shared" si="34"/>
        <v>1</v>
      </c>
      <c r="V370">
        <f t="shared" si="35"/>
        <v>0.41587082471432979</v>
      </c>
      <c r="W370">
        <f t="shared" si="36"/>
        <v>0.87738058445504974</v>
      </c>
    </row>
    <row r="371" spans="1:23" x14ac:dyDescent="0.25">
      <c r="A371" t="s">
        <v>522</v>
      </c>
      <c r="B371">
        <v>100</v>
      </c>
      <c r="C371">
        <v>32.539682539682538</v>
      </c>
      <c r="D371">
        <v>6.25</v>
      </c>
      <c r="E371">
        <v>50</v>
      </c>
      <c r="F371">
        <v>0</v>
      </c>
      <c r="G371">
        <v>92.307692307692307</v>
      </c>
      <c r="H371">
        <v>0</v>
      </c>
      <c r="I371">
        <v>0.8771929824561403</v>
      </c>
      <c r="J371">
        <v>100</v>
      </c>
      <c r="K371">
        <v>0</v>
      </c>
      <c r="L371">
        <v>0</v>
      </c>
      <c r="M371">
        <v>100</v>
      </c>
      <c r="N371">
        <v>0</v>
      </c>
      <c r="O371">
        <v>8.15</v>
      </c>
      <c r="P371">
        <v>0</v>
      </c>
      <c r="Q371">
        <v>0</v>
      </c>
      <c r="R371">
        <f t="shared" si="31"/>
        <v>0.57677741016569239</v>
      </c>
      <c r="S371">
        <f t="shared" si="32"/>
        <v>0.64032555184945217</v>
      </c>
      <c r="T371">
        <f t="shared" si="33"/>
        <v>1</v>
      </c>
      <c r="U371">
        <f t="shared" si="34"/>
        <v>1</v>
      </c>
      <c r="V371">
        <f t="shared" si="35"/>
        <v>0.35967444815054783</v>
      </c>
      <c r="W371">
        <f t="shared" si="36"/>
        <v>1.0225559673604945</v>
      </c>
    </row>
    <row r="372" spans="1:23" x14ac:dyDescent="0.25">
      <c r="A372" t="s">
        <v>523</v>
      </c>
      <c r="B372">
        <v>100</v>
      </c>
      <c r="C372">
        <v>9.0000000000000018</v>
      </c>
      <c r="D372">
        <v>5.3571428571428568</v>
      </c>
      <c r="E372">
        <v>100</v>
      </c>
      <c r="F372">
        <v>100</v>
      </c>
      <c r="G372">
        <v>15.384615384615385</v>
      </c>
      <c r="H372">
        <v>87.5</v>
      </c>
      <c r="I372">
        <v>7.0175438596491224</v>
      </c>
      <c r="J372">
        <v>100</v>
      </c>
      <c r="K372">
        <v>0</v>
      </c>
      <c r="L372">
        <v>0</v>
      </c>
      <c r="M372">
        <v>100</v>
      </c>
      <c r="N372">
        <v>0</v>
      </c>
      <c r="O372">
        <v>5</v>
      </c>
      <c r="P372">
        <v>0.02</v>
      </c>
      <c r="Q372">
        <v>0</v>
      </c>
      <c r="R372">
        <f t="shared" si="31"/>
        <v>-6.0513530737255294E-2</v>
      </c>
      <c r="S372">
        <f t="shared" si="32"/>
        <v>0.48487623216195291</v>
      </c>
      <c r="T372">
        <f t="shared" si="33"/>
        <v>0</v>
      </c>
      <c r="U372">
        <f t="shared" si="34"/>
        <v>0</v>
      </c>
      <c r="V372">
        <f t="shared" si="35"/>
        <v>0.51512376783804714</v>
      </c>
      <c r="W372">
        <f t="shared" si="36"/>
        <v>0.66334808129292322</v>
      </c>
    </row>
    <row r="373" spans="1:23" x14ac:dyDescent="0.25">
      <c r="A373" t="s">
        <v>524</v>
      </c>
      <c r="B373">
        <v>100</v>
      </c>
      <c r="C373">
        <v>46.031746031746032</v>
      </c>
      <c r="D373">
        <v>10.714285714285714</v>
      </c>
      <c r="E373">
        <v>50</v>
      </c>
      <c r="F373">
        <v>0</v>
      </c>
      <c r="G373">
        <v>46.153846153846153</v>
      </c>
      <c r="H373">
        <v>0</v>
      </c>
      <c r="I373">
        <v>3.5087719298245612</v>
      </c>
      <c r="J373">
        <v>100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0.2</v>
      </c>
      <c r="Q373">
        <v>0</v>
      </c>
      <c r="R373">
        <f t="shared" si="31"/>
        <v>0.838031849288007</v>
      </c>
      <c r="S373">
        <f t="shared" si="32"/>
        <v>0.698050538871684</v>
      </c>
      <c r="T373">
        <f t="shared" si="33"/>
        <v>1</v>
      </c>
      <c r="U373">
        <f t="shared" si="34"/>
        <v>1</v>
      </c>
      <c r="V373">
        <f t="shared" si="35"/>
        <v>0.301949461128316</v>
      </c>
      <c r="W373">
        <f t="shared" si="36"/>
        <v>1.1974956228686138</v>
      </c>
    </row>
    <row r="374" spans="1:23" x14ac:dyDescent="0.25">
      <c r="A374" t="s">
        <v>525</v>
      </c>
      <c r="B374">
        <v>100</v>
      </c>
      <c r="C374">
        <v>9.396825396825399</v>
      </c>
      <c r="D374">
        <v>35.714285714285715</v>
      </c>
      <c r="E374">
        <v>100</v>
      </c>
      <c r="F374">
        <v>100</v>
      </c>
      <c r="G374">
        <v>61.53846153846154</v>
      </c>
      <c r="H374">
        <v>37.5</v>
      </c>
      <c r="I374">
        <v>2.9298245614035086</v>
      </c>
      <c r="J374">
        <v>100</v>
      </c>
      <c r="K374">
        <v>0</v>
      </c>
      <c r="L374">
        <v>0</v>
      </c>
      <c r="M374">
        <v>100</v>
      </c>
      <c r="N374">
        <v>0</v>
      </c>
      <c r="O374">
        <v>7.0000000000000009</v>
      </c>
      <c r="P374">
        <v>0</v>
      </c>
      <c r="Q374">
        <v>0</v>
      </c>
      <c r="R374">
        <f t="shared" si="31"/>
        <v>-0.29018589172955789</v>
      </c>
      <c r="S374">
        <f t="shared" si="32"/>
        <v>0.42795835830450235</v>
      </c>
      <c r="T374">
        <f t="shared" si="33"/>
        <v>0</v>
      </c>
      <c r="U374">
        <f t="shared" si="34"/>
        <v>0</v>
      </c>
      <c r="V374">
        <f t="shared" si="35"/>
        <v>0.57204164169549765</v>
      </c>
      <c r="W374">
        <f t="shared" si="36"/>
        <v>0.55854349008518878</v>
      </c>
    </row>
    <row r="375" spans="1:23" x14ac:dyDescent="0.25">
      <c r="A375" t="s">
        <v>67</v>
      </c>
      <c r="B375">
        <v>100</v>
      </c>
      <c r="C375">
        <v>15.206349206349204</v>
      </c>
      <c r="D375">
        <v>41.517857142857146</v>
      </c>
      <c r="E375">
        <v>100</v>
      </c>
      <c r="F375">
        <v>100</v>
      </c>
      <c r="G375">
        <v>92.307692307692307</v>
      </c>
      <c r="H375">
        <v>87.5</v>
      </c>
      <c r="I375">
        <v>2.9298245614035086</v>
      </c>
      <c r="J375">
        <v>100</v>
      </c>
      <c r="K375">
        <v>0</v>
      </c>
      <c r="L375">
        <v>0</v>
      </c>
      <c r="M375">
        <v>100</v>
      </c>
      <c r="N375">
        <v>0</v>
      </c>
      <c r="O375">
        <v>8</v>
      </c>
      <c r="P375">
        <v>0.3</v>
      </c>
      <c r="Q375">
        <v>1</v>
      </c>
      <c r="R375">
        <f t="shared" si="31"/>
        <v>-9.2322533284881381E-2</v>
      </c>
      <c r="S375">
        <f t="shared" si="32"/>
        <v>0.47693574660320714</v>
      </c>
      <c r="T375">
        <f t="shared" si="33"/>
        <v>0</v>
      </c>
      <c r="U375">
        <f t="shared" si="34"/>
        <v>1</v>
      </c>
      <c r="V375">
        <f t="shared" si="35"/>
        <v>0.47693574660320714</v>
      </c>
      <c r="W375">
        <f t="shared" si="36"/>
        <v>0.74037350030500881</v>
      </c>
    </row>
    <row r="376" spans="1:23" x14ac:dyDescent="0.25">
      <c r="A376" t="s">
        <v>526</v>
      </c>
      <c r="B376">
        <v>100</v>
      </c>
      <c r="C376">
        <v>35.841269841269842</v>
      </c>
      <c r="D376">
        <v>13.535714285714286</v>
      </c>
      <c r="E376">
        <v>50</v>
      </c>
      <c r="F376">
        <v>0</v>
      </c>
      <c r="G376">
        <v>92.307692307692307</v>
      </c>
      <c r="H376">
        <v>87.5</v>
      </c>
      <c r="I376">
        <v>4.0877192982456148</v>
      </c>
      <c r="J376">
        <v>100</v>
      </c>
      <c r="K376">
        <v>0</v>
      </c>
      <c r="L376">
        <v>0</v>
      </c>
      <c r="M376">
        <v>100</v>
      </c>
      <c r="N376">
        <v>0</v>
      </c>
      <c r="O376">
        <v>10</v>
      </c>
      <c r="P376">
        <v>0</v>
      </c>
      <c r="Q376">
        <v>0</v>
      </c>
      <c r="R376">
        <f t="shared" si="31"/>
        <v>0.5663192930898715</v>
      </c>
      <c r="S376">
        <f t="shared" si="32"/>
        <v>0.63791343819720447</v>
      </c>
      <c r="T376">
        <f t="shared" si="33"/>
        <v>1</v>
      </c>
      <c r="U376">
        <f t="shared" si="34"/>
        <v>1</v>
      </c>
      <c r="V376">
        <f t="shared" si="35"/>
        <v>0.36208656180279553</v>
      </c>
      <c r="W376">
        <f t="shared" si="36"/>
        <v>1.0158719747390386</v>
      </c>
    </row>
    <row r="377" spans="1:23" x14ac:dyDescent="0.25">
      <c r="A377" t="s">
        <v>528</v>
      </c>
      <c r="B377">
        <v>100</v>
      </c>
      <c r="C377">
        <v>48.412698412698411</v>
      </c>
      <c r="D377">
        <v>39.285714285714285</v>
      </c>
      <c r="E377">
        <v>100</v>
      </c>
      <c r="F377">
        <v>100</v>
      </c>
      <c r="G377">
        <v>23.076923076923077</v>
      </c>
      <c r="H377">
        <v>87.5</v>
      </c>
      <c r="I377">
        <v>5.2631578947368416</v>
      </c>
      <c r="J377">
        <v>100</v>
      </c>
      <c r="K377">
        <v>0</v>
      </c>
      <c r="L377">
        <v>0</v>
      </c>
      <c r="M377">
        <v>0</v>
      </c>
      <c r="N377">
        <v>100</v>
      </c>
      <c r="O377">
        <v>0</v>
      </c>
      <c r="P377">
        <v>0</v>
      </c>
      <c r="Q377">
        <v>0</v>
      </c>
      <c r="R377">
        <f t="shared" si="31"/>
        <v>-0.41102209994812977</v>
      </c>
      <c r="S377">
        <f t="shared" si="32"/>
        <v>0.3986670660987886</v>
      </c>
      <c r="T377">
        <f t="shared" si="33"/>
        <v>0</v>
      </c>
      <c r="U377">
        <f t="shared" si="34"/>
        <v>0</v>
      </c>
      <c r="V377">
        <f t="shared" si="35"/>
        <v>0.60133293390121145</v>
      </c>
      <c r="W377">
        <f t="shared" si="36"/>
        <v>0.5086065312720035</v>
      </c>
    </row>
    <row r="378" spans="1:23" x14ac:dyDescent="0.25">
      <c r="A378" t="s">
        <v>529</v>
      </c>
      <c r="B378">
        <v>100</v>
      </c>
      <c r="C378">
        <v>15.603174603174599</v>
      </c>
      <c r="D378">
        <v>1.6428571428571428</v>
      </c>
      <c r="E378">
        <v>100</v>
      </c>
      <c r="F378">
        <v>100</v>
      </c>
      <c r="G378">
        <v>92.307692307692307</v>
      </c>
      <c r="H378">
        <v>87.5</v>
      </c>
      <c r="I378">
        <v>9.2105263157894726</v>
      </c>
      <c r="J378">
        <v>100</v>
      </c>
      <c r="K378">
        <v>100</v>
      </c>
      <c r="L378">
        <v>8.9552238805970141</v>
      </c>
      <c r="M378">
        <v>100</v>
      </c>
      <c r="N378">
        <v>0</v>
      </c>
      <c r="O378">
        <v>10.4</v>
      </c>
      <c r="P378">
        <v>0.34699999999999998</v>
      </c>
      <c r="Q378">
        <v>0</v>
      </c>
      <c r="R378">
        <f t="shared" si="31"/>
        <v>1.5685576331645854</v>
      </c>
      <c r="S378">
        <f t="shared" si="32"/>
        <v>0.82757789024559636</v>
      </c>
      <c r="T378">
        <f t="shared" si="33"/>
        <v>1</v>
      </c>
      <c r="U378">
        <f t="shared" si="34"/>
        <v>1</v>
      </c>
      <c r="V378">
        <f t="shared" si="35"/>
        <v>0.17242210975440364</v>
      </c>
      <c r="W378">
        <f t="shared" si="36"/>
        <v>1.7578096821401787</v>
      </c>
    </row>
    <row r="379" spans="1:23" x14ac:dyDescent="0.25">
      <c r="A379" t="s">
        <v>532</v>
      </c>
      <c r="B379">
        <v>100</v>
      </c>
      <c r="C379">
        <v>54.888888888888886</v>
      </c>
      <c r="D379">
        <v>42.857142857142854</v>
      </c>
      <c r="E379">
        <v>50</v>
      </c>
      <c r="F379">
        <v>0</v>
      </c>
      <c r="G379">
        <v>69.230769230769226</v>
      </c>
      <c r="H379">
        <v>87.5</v>
      </c>
      <c r="I379">
        <v>56.140350877192979</v>
      </c>
      <c r="J379">
        <v>100</v>
      </c>
      <c r="K379">
        <v>0</v>
      </c>
      <c r="L379">
        <v>0</v>
      </c>
      <c r="M379">
        <v>0</v>
      </c>
      <c r="N379">
        <v>100</v>
      </c>
      <c r="O379">
        <v>5.5</v>
      </c>
      <c r="P379">
        <v>0</v>
      </c>
      <c r="Q379">
        <v>1</v>
      </c>
      <c r="R379">
        <f t="shared" si="31"/>
        <v>2.1242466067118304</v>
      </c>
      <c r="S379">
        <f t="shared" si="32"/>
        <v>0.89323758058480196</v>
      </c>
      <c r="T379">
        <f t="shared" si="33"/>
        <v>1</v>
      </c>
      <c r="U379">
        <f t="shared" si="34"/>
        <v>0</v>
      </c>
      <c r="V379">
        <f t="shared" si="35"/>
        <v>0.89323758058480196</v>
      </c>
      <c r="W379">
        <f t="shared" si="36"/>
        <v>0.11290268580269994</v>
      </c>
    </row>
    <row r="380" spans="1:23" x14ac:dyDescent="0.25">
      <c r="A380" t="s">
        <v>533</v>
      </c>
      <c r="B380">
        <v>100</v>
      </c>
      <c r="C380">
        <v>100</v>
      </c>
      <c r="D380">
        <v>79.607142857142861</v>
      </c>
      <c r="E380">
        <v>50</v>
      </c>
      <c r="F380">
        <v>0</v>
      </c>
      <c r="G380">
        <v>30.76923076923077</v>
      </c>
      <c r="H380">
        <v>100</v>
      </c>
      <c r="I380">
        <v>44.736842105263158</v>
      </c>
      <c r="J380">
        <v>100</v>
      </c>
      <c r="K380">
        <v>100</v>
      </c>
      <c r="L380">
        <v>1.4925373134328357</v>
      </c>
      <c r="M380">
        <v>100</v>
      </c>
      <c r="N380">
        <v>0</v>
      </c>
      <c r="O380">
        <v>0</v>
      </c>
      <c r="P380">
        <v>0.109</v>
      </c>
      <c r="Q380">
        <v>1</v>
      </c>
      <c r="R380">
        <f t="shared" si="31"/>
        <v>1.1095257218754373</v>
      </c>
      <c r="S380">
        <f t="shared" si="32"/>
        <v>0.75204068076383979</v>
      </c>
      <c r="T380">
        <f t="shared" si="33"/>
        <v>1</v>
      </c>
      <c r="U380">
        <f t="shared" si="34"/>
        <v>0</v>
      </c>
      <c r="V380">
        <f t="shared" si="35"/>
        <v>0.75204068076383979</v>
      </c>
      <c r="W380">
        <f t="shared" si="36"/>
        <v>0.28496485973504898</v>
      </c>
    </row>
    <row r="381" spans="1:23" x14ac:dyDescent="0.25">
      <c r="A381" t="s">
        <v>535</v>
      </c>
      <c r="B381">
        <v>100</v>
      </c>
      <c r="C381">
        <v>33.333333333333329</v>
      </c>
      <c r="D381">
        <v>53.571428571428569</v>
      </c>
      <c r="E381">
        <v>50</v>
      </c>
      <c r="F381">
        <v>0</v>
      </c>
      <c r="G381">
        <v>84.615384615384613</v>
      </c>
      <c r="H381">
        <v>62.5</v>
      </c>
      <c r="I381">
        <v>18.859649122807017</v>
      </c>
      <c r="J381">
        <v>100</v>
      </c>
      <c r="K381">
        <v>100</v>
      </c>
      <c r="L381">
        <v>13.432835820895523</v>
      </c>
      <c r="M381">
        <v>100</v>
      </c>
      <c r="N381">
        <v>0</v>
      </c>
      <c r="O381">
        <v>0</v>
      </c>
      <c r="P381">
        <v>0.13400000000000001</v>
      </c>
      <c r="Q381">
        <v>1</v>
      </c>
      <c r="R381">
        <f t="shared" si="31"/>
        <v>2.4916067415426837</v>
      </c>
      <c r="S381">
        <f t="shared" si="32"/>
        <v>0.92355132270342599</v>
      </c>
      <c r="T381">
        <f t="shared" si="33"/>
        <v>1</v>
      </c>
      <c r="U381">
        <f t="shared" si="34"/>
        <v>0</v>
      </c>
      <c r="V381">
        <f t="shared" si="35"/>
        <v>0.92355132270342599</v>
      </c>
      <c r="W381">
        <f t="shared" si="36"/>
        <v>7.9528906763122117E-2</v>
      </c>
    </row>
    <row r="382" spans="1:23" x14ac:dyDescent="0.25">
      <c r="A382" t="s">
        <v>68</v>
      </c>
      <c r="B382">
        <v>100</v>
      </c>
      <c r="C382">
        <v>14.952380952380956</v>
      </c>
      <c r="D382">
        <v>0</v>
      </c>
      <c r="E382">
        <v>50</v>
      </c>
      <c r="F382">
        <v>0</v>
      </c>
      <c r="G382">
        <v>15.384615384615385</v>
      </c>
      <c r="H382">
        <v>87.5</v>
      </c>
      <c r="I382">
        <v>0.2982456140350877</v>
      </c>
      <c r="J382">
        <v>100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1</v>
      </c>
      <c r="R382">
        <f t="shared" si="31"/>
        <v>0.9718173206018017</v>
      </c>
      <c r="S382">
        <f t="shared" si="32"/>
        <v>0.72548158010154384</v>
      </c>
      <c r="T382">
        <f t="shared" si="33"/>
        <v>1</v>
      </c>
      <c r="U382">
        <f t="shared" si="34"/>
        <v>0</v>
      </c>
      <c r="V382">
        <f t="shared" si="35"/>
        <v>0.72548158010154384</v>
      </c>
      <c r="W382">
        <f t="shared" si="36"/>
        <v>0.32091959622687288</v>
      </c>
    </row>
    <row r="383" spans="1:23" x14ac:dyDescent="0.25">
      <c r="A383" t="s">
        <v>536</v>
      </c>
      <c r="B383">
        <v>100</v>
      </c>
      <c r="C383">
        <v>39.412698412698411</v>
      </c>
      <c r="D383">
        <v>11.910714285714285</v>
      </c>
      <c r="E383">
        <v>50</v>
      </c>
      <c r="F383">
        <v>0</v>
      </c>
      <c r="G383">
        <v>92.307692307692307</v>
      </c>
      <c r="H383">
        <v>87.5</v>
      </c>
      <c r="I383">
        <v>14.035087719298245</v>
      </c>
      <c r="J383">
        <v>100</v>
      </c>
      <c r="K383">
        <v>100</v>
      </c>
      <c r="L383">
        <v>20.8955223880597</v>
      </c>
      <c r="M383">
        <v>0</v>
      </c>
      <c r="N383">
        <v>0</v>
      </c>
      <c r="O383">
        <v>19.149999999999999</v>
      </c>
      <c r="P383">
        <v>1.3440000000000001</v>
      </c>
      <c r="Q383">
        <v>1</v>
      </c>
      <c r="R383">
        <f t="shared" si="31"/>
        <v>3.7180694632061635</v>
      </c>
      <c r="S383">
        <f t="shared" si="32"/>
        <v>0.97629478395193525</v>
      </c>
      <c r="T383">
        <f t="shared" si="33"/>
        <v>1</v>
      </c>
      <c r="U383">
        <f t="shared" si="34"/>
        <v>0</v>
      </c>
      <c r="V383">
        <f t="shared" si="35"/>
        <v>0.97629478395193525</v>
      </c>
      <c r="W383">
        <f t="shared" si="36"/>
        <v>2.3990705434111182E-2</v>
      </c>
    </row>
    <row r="384" spans="1:23" x14ac:dyDescent="0.25">
      <c r="A384" t="s">
        <v>537</v>
      </c>
      <c r="B384">
        <v>0</v>
      </c>
      <c r="C384">
        <v>13.761904761904765</v>
      </c>
      <c r="D384">
        <v>40.178571428571431</v>
      </c>
      <c r="E384">
        <v>100</v>
      </c>
      <c r="F384">
        <v>100</v>
      </c>
      <c r="G384">
        <v>100</v>
      </c>
      <c r="H384">
        <v>37.5</v>
      </c>
      <c r="I384">
        <v>2.6315789473684208</v>
      </c>
      <c r="J384">
        <v>100</v>
      </c>
      <c r="K384">
        <v>100</v>
      </c>
      <c r="L384">
        <v>5.9701492537313428</v>
      </c>
      <c r="M384">
        <v>0</v>
      </c>
      <c r="N384">
        <v>0</v>
      </c>
      <c r="O384">
        <v>0</v>
      </c>
      <c r="P384">
        <v>0.32100000000000001</v>
      </c>
      <c r="Q384">
        <v>1</v>
      </c>
      <c r="R384">
        <f t="shared" si="31"/>
        <v>1.4566521453176953</v>
      </c>
      <c r="S384">
        <f t="shared" si="32"/>
        <v>0.81102009501733763</v>
      </c>
      <c r="T384">
        <f t="shared" si="33"/>
        <v>1</v>
      </c>
      <c r="U384">
        <f t="shared" si="34"/>
        <v>0</v>
      </c>
      <c r="V384">
        <f t="shared" si="35"/>
        <v>0.81102009501733763</v>
      </c>
      <c r="W384">
        <f t="shared" si="36"/>
        <v>0.20946244710052953</v>
      </c>
    </row>
    <row r="385" spans="1:23" x14ac:dyDescent="0.25">
      <c r="A385" t="s">
        <v>538</v>
      </c>
      <c r="B385">
        <v>100</v>
      </c>
      <c r="C385">
        <v>44.714285714285715</v>
      </c>
      <c r="D385">
        <v>1.5</v>
      </c>
      <c r="E385">
        <v>50</v>
      </c>
      <c r="F385">
        <v>0</v>
      </c>
      <c r="G385">
        <v>7.6923076923076925</v>
      </c>
      <c r="H385">
        <v>37.5</v>
      </c>
      <c r="I385">
        <v>0.73684210526315785</v>
      </c>
      <c r="J385">
        <v>100</v>
      </c>
      <c r="K385">
        <v>100</v>
      </c>
      <c r="L385">
        <v>8.9552238805970141</v>
      </c>
      <c r="M385">
        <v>0</v>
      </c>
      <c r="N385">
        <v>0</v>
      </c>
      <c r="O385">
        <v>11</v>
      </c>
      <c r="P385">
        <v>0.94800000000000006</v>
      </c>
      <c r="Q385">
        <v>1</v>
      </c>
      <c r="R385">
        <f t="shared" si="31"/>
        <v>1.9225740447898936</v>
      </c>
      <c r="S385">
        <f t="shared" si="32"/>
        <v>0.87242519825159159</v>
      </c>
      <c r="T385">
        <f t="shared" si="33"/>
        <v>1</v>
      </c>
      <c r="U385">
        <f t="shared" si="34"/>
        <v>0</v>
      </c>
      <c r="V385">
        <f t="shared" si="35"/>
        <v>0.87242519825159159</v>
      </c>
      <c r="W385">
        <f t="shared" si="36"/>
        <v>0.13647836124374191</v>
      </c>
    </row>
    <row r="386" spans="1:23" x14ac:dyDescent="0.25">
      <c r="A386" t="s">
        <v>539</v>
      </c>
      <c r="B386">
        <v>100</v>
      </c>
      <c r="C386">
        <v>25.126984126984127</v>
      </c>
      <c r="D386">
        <v>16.071428571428573</v>
      </c>
      <c r="E386">
        <v>50</v>
      </c>
      <c r="F386">
        <v>0</v>
      </c>
      <c r="G386">
        <v>92.307692307692307</v>
      </c>
      <c r="H386">
        <v>87.5</v>
      </c>
      <c r="I386">
        <v>26.315789473684209</v>
      </c>
      <c r="J386">
        <v>100</v>
      </c>
      <c r="K386">
        <v>100</v>
      </c>
      <c r="L386">
        <v>2.9850746268656714</v>
      </c>
      <c r="M386">
        <v>100</v>
      </c>
      <c r="N386">
        <v>0</v>
      </c>
      <c r="O386">
        <v>16.5</v>
      </c>
      <c r="P386">
        <v>0</v>
      </c>
      <c r="Q386">
        <v>1</v>
      </c>
      <c r="R386">
        <f t="shared" si="31"/>
        <v>1.9584175242361921</v>
      </c>
      <c r="S386">
        <f t="shared" si="32"/>
        <v>0.87636159019072979</v>
      </c>
      <c r="T386">
        <f t="shared" si="33"/>
        <v>1</v>
      </c>
      <c r="U386">
        <f t="shared" si="34"/>
        <v>0</v>
      </c>
      <c r="V386">
        <f t="shared" si="35"/>
        <v>0.87636159019072979</v>
      </c>
      <c r="W386">
        <f t="shared" si="36"/>
        <v>0.13197649902324499</v>
      </c>
    </row>
    <row r="387" spans="1:23" x14ac:dyDescent="0.25">
      <c r="A387" t="s">
        <v>540</v>
      </c>
      <c r="B387">
        <v>0</v>
      </c>
      <c r="C387">
        <v>29.238095238095241</v>
      </c>
      <c r="D387">
        <v>5.2142857142857144</v>
      </c>
      <c r="E387">
        <v>50</v>
      </c>
      <c r="F387">
        <v>0</v>
      </c>
      <c r="G387">
        <v>92.307692307692307</v>
      </c>
      <c r="H387">
        <v>87.5</v>
      </c>
      <c r="I387">
        <v>3.807017543859649</v>
      </c>
      <c r="J387">
        <v>100</v>
      </c>
      <c r="K387">
        <v>100</v>
      </c>
      <c r="L387">
        <v>23.880597014925371</v>
      </c>
      <c r="M387">
        <v>0</v>
      </c>
      <c r="N387">
        <v>0</v>
      </c>
      <c r="O387">
        <v>6</v>
      </c>
      <c r="P387">
        <v>2.0789999999999997</v>
      </c>
      <c r="Q387">
        <v>1</v>
      </c>
      <c r="R387">
        <f t="shared" si="31"/>
        <v>4.5481241901023344</v>
      </c>
      <c r="S387">
        <f t="shared" si="32"/>
        <v>0.98952386624675881</v>
      </c>
      <c r="T387">
        <f t="shared" si="33"/>
        <v>1</v>
      </c>
      <c r="U387">
        <f t="shared" si="34"/>
        <v>0</v>
      </c>
      <c r="V387">
        <f t="shared" si="35"/>
        <v>0.98952386624675881</v>
      </c>
      <c r="W387">
        <f t="shared" si="36"/>
        <v>1.0531394728862314E-2</v>
      </c>
    </row>
    <row r="388" spans="1:23" x14ac:dyDescent="0.25">
      <c r="A388" t="s">
        <v>542</v>
      </c>
      <c r="B388">
        <v>0</v>
      </c>
      <c r="C388">
        <v>14.412698412698411</v>
      </c>
      <c r="D388">
        <v>8.1785714285714288</v>
      </c>
      <c r="E388">
        <v>50</v>
      </c>
      <c r="F388">
        <v>0</v>
      </c>
      <c r="G388">
        <v>76.923076923076934</v>
      </c>
      <c r="H388">
        <v>37.5</v>
      </c>
      <c r="I388">
        <v>8.0350877192982448</v>
      </c>
      <c r="J388">
        <v>100</v>
      </c>
      <c r="K388">
        <v>100</v>
      </c>
      <c r="L388">
        <v>10.44776119402985</v>
      </c>
      <c r="M388">
        <v>100</v>
      </c>
      <c r="N388">
        <v>0</v>
      </c>
      <c r="O388">
        <v>7.0000000000000009</v>
      </c>
      <c r="P388">
        <v>2.3839999999999999</v>
      </c>
      <c r="Q388">
        <v>1</v>
      </c>
      <c r="R388">
        <f t="shared" si="31"/>
        <v>3.5567564555464681</v>
      </c>
      <c r="S388">
        <f t="shared" si="32"/>
        <v>0.9722602322697389</v>
      </c>
      <c r="T388">
        <f t="shared" si="33"/>
        <v>1</v>
      </c>
      <c r="U388">
        <f t="shared" si="34"/>
        <v>0</v>
      </c>
      <c r="V388">
        <f t="shared" si="35"/>
        <v>0.9722602322697389</v>
      </c>
      <c r="W388">
        <f t="shared" si="36"/>
        <v>2.8131781682052624E-2</v>
      </c>
    </row>
    <row r="389" spans="1:23" x14ac:dyDescent="0.25">
      <c r="A389" t="s">
        <v>545</v>
      </c>
      <c r="B389">
        <v>100</v>
      </c>
      <c r="C389">
        <v>15.206349206349204</v>
      </c>
      <c r="D389">
        <v>5.3571428571428568</v>
      </c>
      <c r="E389">
        <v>50</v>
      </c>
      <c r="F389">
        <v>0</v>
      </c>
      <c r="G389">
        <v>7.6923076923076925</v>
      </c>
      <c r="H389">
        <v>37.5</v>
      </c>
      <c r="I389">
        <v>4.9649122807017543</v>
      </c>
      <c r="J389">
        <v>100</v>
      </c>
      <c r="K389">
        <v>0</v>
      </c>
      <c r="L389">
        <v>0</v>
      </c>
      <c r="M389">
        <v>0</v>
      </c>
      <c r="N389">
        <v>0</v>
      </c>
      <c r="O389">
        <v>21.099999999999998</v>
      </c>
      <c r="P389">
        <v>0.2</v>
      </c>
      <c r="Q389">
        <v>1</v>
      </c>
      <c r="R389">
        <f t="shared" si="31"/>
        <v>0.60358866041049897</v>
      </c>
      <c r="S389">
        <f t="shared" si="32"/>
        <v>0.6464769053551882</v>
      </c>
      <c r="T389">
        <f t="shared" si="33"/>
        <v>1</v>
      </c>
      <c r="U389">
        <f t="shared" si="34"/>
        <v>0</v>
      </c>
      <c r="V389">
        <f t="shared" si="35"/>
        <v>0.6464769053551882</v>
      </c>
      <c r="W389">
        <f t="shared" si="36"/>
        <v>0.4362178039834062</v>
      </c>
    </row>
    <row r="390" spans="1:23" x14ac:dyDescent="0.25">
      <c r="A390" t="s">
        <v>69</v>
      </c>
      <c r="B390">
        <v>100</v>
      </c>
      <c r="C390">
        <v>48.539682539682538</v>
      </c>
      <c r="D390">
        <v>1.7857142857142856</v>
      </c>
      <c r="E390">
        <v>50</v>
      </c>
      <c r="F390">
        <v>0</v>
      </c>
      <c r="G390">
        <v>46.153846153846153</v>
      </c>
      <c r="H390">
        <v>37.5</v>
      </c>
      <c r="I390">
        <v>17.543859649122805</v>
      </c>
      <c r="J390">
        <v>100</v>
      </c>
      <c r="K390">
        <v>0</v>
      </c>
      <c r="L390">
        <v>0</v>
      </c>
      <c r="M390">
        <v>100</v>
      </c>
      <c r="N390">
        <v>0</v>
      </c>
      <c r="O390">
        <v>16</v>
      </c>
      <c r="P390">
        <v>0</v>
      </c>
      <c r="Q390">
        <v>1</v>
      </c>
      <c r="R390">
        <f t="shared" si="31"/>
        <v>0.53768043579961411</v>
      </c>
      <c r="S390">
        <f t="shared" si="32"/>
        <v>0.63127266319892728</v>
      </c>
      <c r="T390">
        <f t="shared" si="33"/>
        <v>1</v>
      </c>
      <c r="U390">
        <f t="shared" si="34"/>
        <v>0</v>
      </c>
      <c r="V390">
        <f t="shared" si="35"/>
        <v>0.63127266319892728</v>
      </c>
      <c r="W390">
        <f t="shared" si="36"/>
        <v>0.46001739693972182</v>
      </c>
    </row>
    <row r="391" spans="1:23" x14ac:dyDescent="0.25">
      <c r="A391" t="s">
        <v>547</v>
      </c>
      <c r="B391">
        <v>100</v>
      </c>
      <c r="C391">
        <v>45.111111111111114</v>
      </c>
      <c r="D391">
        <v>18</v>
      </c>
      <c r="E391">
        <v>50</v>
      </c>
      <c r="F391">
        <v>0</v>
      </c>
      <c r="G391">
        <v>76.923076923076934</v>
      </c>
      <c r="H391">
        <v>37.5</v>
      </c>
      <c r="I391">
        <v>44.736842105263158</v>
      </c>
      <c r="J391">
        <v>100</v>
      </c>
      <c r="K391">
        <v>0</v>
      </c>
      <c r="L391">
        <v>0</v>
      </c>
      <c r="M391">
        <v>100</v>
      </c>
      <c r="N391">
        <v>0</v>
      </c>
      <c r="O391">
        <v>4.5999999999999996</v>
      </c>
      <c r="P391">
        <v>0</v>
      </c>
      <c r="Q391">
        <v>1</v>
      </c>
      <c r="R391">
        <f t="shared" ref="R391:R454" si="37">$Q$4+SUMPRODUCT($B$4:$P$4,B391:P391)</f>
        <v>1.7896719547625701</v>
      </c>
      <c r="S391">
        <f t="shared" ref="S391:S454" si="38">1/(1+EXP(0-R391))</f>
        <v>0.85688705250675534</v>
      </c>
      <c r="T391">
        <f t="shared" ref="T391:T454" si="39">IF(S391&lt;=0.5,0,1)</f>
        <v>1</v>
      </c>
      <c r="U391">
        <f t="shared" ref="U391:U454" si="40">IF(Q391=T391, 0, 1)</f>
        <v>0</v>
      </c>
      <c r="V391">
        <f t="shared" ref="V391:V454" si="41">IF(Q391=1, S391, 1-S391)</f>
        <v>0.85688705250675534</v>
      </c>
      <c r="W391">
        <f t="shared" ref="W391:W454" si="42">-LN(IF(V391&lt;=10^(-10), 10^(-10), V391))</f>
        <v>0.15444916311108067</v>
      </c>
    </row>
    <row r="392" spans="1:23" x14ac:dyDescent="0.25">
      <c r="A392" t="s">
        <v>548</v>
      </c>
      <c r="B392">
        <v>0</v>
      </c>
      <c r="C392">
        <v>11.238095238095235</v>
      </c>
      <c r="D392">
        <v>10.714285714285714</v>
      </c>
      <c r="E392">
        <v>50</v>
      </c>
      <c r="F392">
        <v>0</v>
      </c>
      <c r="G392">
        <v>0</v>
      </c>
      <c r="H392">
        <v>87.5</v>
      </c>
      <c r="I392">
        <v>0.14035087719298248</v>
      </c>
      <c r="J392">
        <v>100</v>
      </c>
      <c r="K392">
        <v>0</v>
      </c>
      <c r="L392">
        <v>0</v>
      </c>
      <c r="M392">
        <v>0</v>
      </c>
      <c r="N392">
        <v>0</v>
      </c>
      <c r="O392">
        <v>5</v>
      </c>
      <c r="P392">
        <v>0</v>
      </c>
      <c r="Q392">
        <v>1</v>
      </c>
      <c r="R392">
        <f t="shared" si="37"/>
        <v>0.76151717948565523</v>
      </c>
      <c r="S392">
        <f t="shared" si="38"/>
        <v>0.68168303920587059</v>
      </c>
      <c r="T392">
        <f t="shared" si="39"/>
        <v>1</v>
      </c>
      <c r="U392">
        <f t="shared" si="40"/>
        <v>0</v>
      </c>
      <c r="V392">
        <f t="shared" si="41"/>
        <v>0.68168303920587059</v>
      </c>
      <c r="W392">
        <f t="shared" si="42"/>
        <v>0.38319048106686149</v>
      </c>
    </row>
    <row r="393" spans="1:23" x14ac:dyDescent="0.25">
      <c r="A393" t="s">
        <v>549</v>
      </c>
      <c r="B393">
        <v>100</v>
      </c>
      <c r="C393">
        <v>14.809523809523807</v>
      </c>
      <c r="D393">
        <v>41.071428571428569</v>
      </c>
      <c r="E393">
        <v>50</v>
      </c>
      <c r="F393">
        <v>0</v>
      </c>
      <c r="G393">
        <v>92.307692307692307</v>
      </c>
      <c r="H393">
        <v>37.5</v>
      </c>
      <c r="I393">
        <v>7.4561403508771926</v>
      </c>
      <c r="J393">
        <v>100</v>
      </c>
      <c r="K393">
        <v>100</v>
      </c>
      <c r="L393">
        <v>16.417910447761194</v>
      </c>
      <c r="M393">
        <v>100</v>
      </c>
      <c r="N393">
        <v>0</v>
      </c>
      <c r="O393">
        <v>14.499999999999998</v>
      </c>
      <c r="P393">
        <v>0.28400000000000003</v>
      </c>
      <c r="Q393">
        <v>1</v>
      </c>
      <c r="R393">
        <f t="shared" si="37"/>
        <v>2.4306812616012823</v>
      </c>
      <c r="S393">
        <f t="shared" si="38"/>
        <v>0.9191371813479382</v>
      </c>
      <c r="T393">
        <f t="shared" si="39"/>
        <v>1</v>
      </c>
      <c r="U393">
        <f t="shared" si="40"/>
        <v>0</v>
      </c>
      <c r="V393">
        <f t="shared" si="41"/>
        <v>0.9191371813479382</v>
      </c>
      <c r="W393">
        <f t="shared" si="42"/>
        <v>8.4319895353042434E-2</v>
      </c>
    </row>
    <row r="394" spans="1:23" x14ac:dyDescent="0.25">
      <c r="A394" t="s">
        <v>550</v>
      </c>
      <c r="B394">
        <v>0</v>
      </c>
      <c r="C394">
        <v>18.12698412698413</v>
      </c>
      <c r="D394">
        <v>10.267857142857142</v>
      </c>
      <c r="E394">
        <v>50</v>
      </c>
      <c r="F394">
        <v>0</v>
      </c>
      <c r="G394">
        <v>100</v>
      </c>
      <c r="H394">
        <v>37.5</v>
      </c>
      <c r="I394">
        <v>3.070175438596491</v>
      </c>
      <c r="J394">
        <v>100</v>
      </c>
      <c r="K394">
        <v>0</v>
      </c>
      <c r="L394">
        <v>0</v>
      </c>
      <c r="M394">
        <v>0</v>
      </c>
      <c r="N394">
        <v>0</v>
      </c>
      <c r="O394">
        <v>18</v>
      </c>
      <c r="P394">
        <v>0</v>
      </c>
      <c r="Q394">
        <v>1</v>
      </c>
      <c r="R394">
        <f t="shared" si="37"/>
        <v>0.98031601094036613</v>
      </c>
      <c r="S394">
        <f t="shared" si="38"/>
        <v>0.72717091531874289</v>
      </c>
      <c r="T394">
        <f t="shared" si="39"/>
        <v>1</v>
      </c>
      <c r="U394">
        <f t="shared" si="40"/>
        <v>0</v>
      </c>
      <c r="V394">
        <f t="shared" si="41"/>
        <v>0.72717091531874289</v>
      </c>
      <c r="W394">
        <f t="shared" si="42"/>
        <v>0.3185937323549789</v>
      </c>
    </row>
    <row r="395" spans="1:23" x14ac:dyDescent="0.25">
      <c r="A395" t="s">
        <v>552</v>
      </c>
      <c r="B395">
        <v>0</v>
      </c>
      <c r="C395">
        <v>34.920634920634917</v>
      </c>
      <c r="D395">
        <v>3.2678571428571432</v>
      </c>
      <c r="E395">
        <v>50</v>
      </c>
      <c r="F395">
        <v>0</v>
      </c>
      <c r="G395">
        <v>0</v>
      </c>
      <c r="H395">
        <v>87.5</v>
      </c>
      <c r="I395">
        <v>2.6315789473684208</v>
      </c>
      <c r="J395">
        <v>100</v>
      </c>
      <c r="K395">
        <v>100</v>
      </c>
      <c r="L395">
        <v>5.9701492537313428</v>
      </c>
      <c r="M395">
        <v>0</v>
      </c>
      <c r="N395">
        <v>0</v>
      </c>
      <c r="O395">
        <v>0</v>
      </c>
      <c r="P395">
        <v>1.583</v>
      </c>
      <c r="Q395">
        <v>1</v>
      </c>
      <c r="R395">
        <f t="shared" si="37"/>
        <v>2.5023181798036322</v>
      </c>
      <c r="S395">
        <f t="shared" si="38"/>
        <v>0.9243041732941174</v>
      </c>
      <c r="T395">
        <f t="shared" si="39"/>
        <v>1</v>
      </c>
      <c r="U395">
        <f t="shared" si="40"/>
        <v>0</v>
      </c>
      <c r="V395">
        <f t="shared" si="41"/>
        <v>0.9243041732941174</v>
      </c>
      <c r="W395">
        <f t="shared" si="42"/>
        <v>7.8714069635460043E-2</v>
      </c>
    </row>
    <row r="396" spans="1:23" x14ac:dyDescent="0.25">
      <c r="A396" t="s">
        <v>70</v>
      </c>
      <c r="B396">
        <v>100</v>
      </c>
      <c r="C396">
        <v>34</v>
      </c>
      <c r="D396">
        <v>16.071428571428573</v>
      </c>
      <c r="E396">
        <v>50</v>
      </c>
      <c r="F396">
        <v>0</v>
      </c>
      <c r="G396">
        <v>100</v>
      </c>
      <c r="H396">
        <v>37.5</v>
      </c>
      <c r="I396">
        <v>20.175438596491226</v>
      </c>
      <c r="J396">
        <v>0</v>
      </c>
      <c r="K396">
        <v>0</v>
      </c>
      <c r="L396">
        <v>0</v>
      </c>
      <c r="M396">
        <v>100</v>
      </c>
      <c r="N396">
        <v>100</v>
      </c>
      <c r="O396">
        <v>35.549999999999997</v>
      </c>
      <c r="P396">
        <v>0</v>
      </c>
      <c r="Q396">
        <v>1</v>
      </c>
      <c r="R396">
        <f t="shared" si="37"/>
        <v>-3.2042927893996778</v>
      </c>
      <c r="S396">
        <f t="shared" si="38"/>
        <v>3.9004496733292884E-2</v>
      </c>
      <c r="T396">
        <f t="shared" si="39"/>
        <v>0</v>
      </c>
      <c r="U396">
        <f t="shared" si="40"/>
        <v>1</v>
      </c>
      <c r="V396">
        <f t="shared" si="41"/>
        <v>3.9004496733292884E-2</v>
      </c>
      <c r="W396">
        <f t="shared" si="42"/>
        <v>3.2440783386454592</v>
      </c>
    </row>
    <row r="397" spans="1:23" x14ac:dyDescent="0.25">
      <c r="A397" t="s">
        <v>556</v>
      </c>
      <c r="B397">
        <v>0</v>
      </c>
      <c r="C397">
        <v>81.61904761904762</v>
      </c>
      <c r="D397">
        <v>50</v>
      </c>
      <c r="E397">
        <v>50</v>
      </c>
      <c r="F397">
        <v>0</v>
      </c>
      <c r="G397">
        <v>38.461538461538467</v>
      </c>
      <c r="H397">
        <v>25</v>
      </c>
      <c r="I397">
        <v>0</v>
      </c>
      <c r="J397">
        <v>100</v>
      </c>
      <c r="K397">
        <v>100</v>
      </c>
      <c r="L397">
        <v>16.417910447761194</v>
      </c>
      <c r="M397">
        <v>100</v>
      </c>
      <c r="N397">
        <v>0</v>
      </c>
      <c r="O397">
        <v>0</v>
      </c>
      <c r="P397">
        <v>1.4000000000000001</v>
      </c>
      <c r="Q397">
        <v>1</v>
      </c>
      <c r="R397">
        <f t="shared" si="37"/>
        <v>1.9718403472748007</v>
      </c>
      <c r="S397">
        <f t="shared" si="38"/>
        <v>0.87780864726732188</v>
      </c>
      <c r="T397">
        <f t="shared" si="39"/>
        <v>1</v>
      </c>
      <c r="U397">
        <f t="shared" si="40"/>
        <v>0</v>
      </c>
      <c r="V397">
        <f t="shared" si="41"/>
        <v>0.87780864726732188</v>
      </c>
      <c r="W397">
        <f t="shared" si="42"/>
        <v>0.13032665070871685</v>
      </c>
    </row>
    <row r="398" spans="1:23" x14ac:dyDescent="0.25">
      <c r="A398" t="s">
        <v>558</v>
      </c>
      <c r="B398">
        <v>100</v>
      </c>
      <c r="C398">
        <v>29.365079365079367</v>
      </c>
      <c r="D398">
        <v>0.5892857142857143</v>
      </c>
      <c r="E398">
        <v>100</v>
      </c>
      <c r="F398">
        <v>100</v>
      </c>
      <c r="G398">
        <v>7.6923076923076925</v>
      </c>
      <c r="H398">
        <v>37.5</v>
      </c>
      <c r="I398">
        <v>11.403508771929824</v>
      </c>
      <c r="J398">
        <v>100</v>
      </c>
      <c r="K398">
        <v>100</v>
      </c>
      <c r="L398">
        <v>1.4925373134328357</v>
      </c>
      <c r="M398">
        <v>100</v>
      </c>
      <c r="N398">
        <v>0</v>
      </c>
      <c r="O398">
        <v>21.6</v>
      </c>
      <c r="P398">
        <v>8</v>
      </c>
      <c r="Q398">
        <v>1</v>
      </c>
      <c r="R398">
        <f t="shared" si="37"/>
        <v>4.2341856913222982</v>
      </c>
      <c r="S398">
        <f t="shared" si="38"/>
        <v>0.9857154007497716</v>
      </c>
      <c r="T398">
        <f t="shared" si="39"/>
        <v>1</v>
      </c>
      <c r="U398">
        <f t="shared" si="40"/>
        <v>0</v>
      </c>
      <c r="V398">
        <f t="shared" si="41"/>
        <v>0.9857154007497716</v>
      </c>
      <c r="W398">
        <f t="shared" si="42"/>
        <v>1.4387606257318946E-2</v>
      </c>
    </row>
    <row r="399" spans="1:23" x14ac:dyDescent="0.25">
      <c r="A399" t="s">
        <v>559</v>
      </c>
      <c r="B399">
        <v>100</v>
      </c>
      <c r="C399">
        <v>26.063492063492067</v>
      </c>
      <c r="D399">
        <v>1.7857142857142856</v>
      </c>
      <c r="E399">
        <v>50</v>
      </c>
      <c r="F399">
        <v>0</v>
      </c>
      <c r="G399">
        <v>7.6923076923076925</v>
      </c>
      <c r="H399">
        <v>87.5</v>
      </c>
      <c r="I399">
        <v>6.140350877192982</v>
      </c>
      <c r="J399">
        <v>100</v>
      </c>
      <c r="K399">
        <v>100</v>
      </c>
      <c r="L399">
        <v>16.417910447761194</v>
      </c>
      <c r="M399">
        <v>0</v>
      </c>
      <c r="N399">
        <v>0</v>
      </c>
      <c r="O399">
        <v>1.6</v>
      </c>
      <c r="P399">
        <v>0.54</v>
      </c>
      <c r="Q399">
        <v>1</v>
      </c>
      <c r="R399">
        <f t="shared" si="37"/>
        <v>2.9222023716498007</v>
      </c>
      <c r="S399">
        <f t="shared" si="38"/>
        <v>0.94893312949225517</v>
      </c>
      <c r="T399">
        <f t="shared" si="39"/>
        <v>1</v>
      </c>
      <c r="U399">
        <f t="shared" si="40"/>
        <v>0</v>
      </c>
      <c r="V399">
        <f t="shared" si="41"/>
        <v>0.94893312949225517</v>
      </c>
      <c r="W399">
        <f t="shared" si="42"/>
        <v>5.2416947035900753E-2</v>
      </c>
    </row>
    <row r="400" spans="1:23" x14ac:dyDescent="0.25">
      <c r="A400" t="s">
        <v>560</v>
      </c>
      <c r="B400">
        <v>100</v>
      </c>
      <c r="C400">
        <v>18.12698412698413</v>
      </c>
      <c r="D400">
        <v>21.428571428571427</v>
      </c>
      <c r="E400">
        <v>50</v>
      </c>
      <c r="F400">
        <v>0</v>
      </c>
      <c r="G400">
        <v>7.6923076923076925</v>
      </c>
      <c r="H400">
        <v>87.5</v>
      </c>
      <c r="I400">
        <v>3.5087719298245612</v>
      </c>
      <c r="J400">
        <v>100</v>
      </c>
      <c r="K400">
        <v>100</v>
      </c>
      <c r="L400">
        <v>4.4776119402985071</v>
      </c>
      <c r="M400">
        <v>0</v>
      </c>
      <c r="N400">
        <v>0</v>
      </c>
      <c r="O400">
        <v>0</v>
      </c>
      <c r="P400">
        <v>0</v>
      </c>
      <c r="Q400">
        <v>1</v>
      </c>
      <c r="R400">
        <f t="shared" si="37"/>
        <v>1.6271625692860487</v>
      </c>
      <c r="S400">
        <f t="shared" si="38"/>
        <v>0.83578056836009229</v>
      </c>
      <c r="T400">
        <f t="shared" si="39"/>
        <v>1</v>
      </c>
      <c r="U400">
        <f t="shared" si="40"/>
        <v>0</v>
      </c>
      <c r="V400">
        <f t="shared" si="41"/>
        <v>0.83578056836009229</v>
      </c>
      <c r="W400">
        <f t="shared" si="42"/>
        <v>0.17938917838899177</v>
      </c>
    </row>
    <row r="401" spans="1:23" x14ac:dyDescent="0.25">
      <c r="A401" t="s">
        <v>561</v>
      </c>
      <c r="B401">
        <v>100</v>
      </c>
      <c r="C401">
        <v>40.349206349206348</v>
      </c>
      <c r="D401">
        <v>5.8035714285714288</v>
      </c>
      <c r="E401">
        <v>50</v>
      </c>
      <c r="F401">
        <v>0</v>
      </c>
      <c r="G401">
        <v>7.6923076923076925</v>
      </c>
      <c r="H401">
        <v>87.5</v>
      </c>
      <c r="I401">
        <v>5.2631578947368416</v>
      </c>
      <c r="J401">
        <v>100</v>
      </c>
      <c r="K401">
        <v>100</v>
      </c>
      <c r="L401">
        <v>14.925373134328357</v>
      </c>
      <c r="M401">
        <v>0</v>
      </c>
      <c r="N401">
        <v>0</v>
      </c>
      <c r="O401">
        <v>9.3000000000000007</v>
      </c>
      <c r="P401">
        <v>4.7</v>
      </c>
      <c r="Q401">
        <v>1</v>
      </c>
      <c r="R401">
        <f t="shared" si="37"/>
        <v>4.5893496463422121</v>
      </c>
      <c r="S401">
        <f t="shared" si="38"/>
        <v>0.98994271316862481</v>
      </c>
      <c r="T401">
        <f t="shared" si="39"/>
        <v>1</v>
      </c>
      <c r="U401">
        <f t="shared" si="40"/>
        <v>0</v>
      </c>
      <c r="V401">
        <f t="shared" si="41"/>
        <v>0.98994271316862481</v>
      </c>
      <c r="W401">
        <f t="shared" si="42"/>
        <v>1.0108203014010844E-2</v>
      </c>
    </row>
    <row r="402" spans="1:23" x14ac:dyDescent="0.25">
      <c r="A402" t="s">
        <v>562</v>
      </c>
      <c r="B402">
        <v>100</v>
      </c>
      <c r="C402">
        <v>40.206349206349202</v>
      </c>
      <c r="D402">
        <v>21.428571428571427</v>
      </c>
      <c r="E402">
        <v>50</v>
      </c>
      <c r="F402">
        <v>0</v>
      </c>
      <c r="G402">
        <v>69.230769230769226</v>
      </c>
      <c r="H402">
        <v>87.5</v>
      </c>
      <c r="I402">
        <v>4.526315789473685</v>
      </c>
      <c r="J402">
        <v>100</v>
      </c>
      <c r="K402">
        <v>100</v>
      </c>
      <c r="L402">
        <v>7.4626865671641784</v>
      </c>
      <c r="M402">
        <v>100</v>
      </c>
      <c r="N402">
        <v>0</v>
      </c>
      <c r="O402">
        <v>5.4</v>
      </c>
      <c r="P402">
        <v>1.097</v>
      </c>
      <c r="Q402">
        <v>1</v>
      </c>
      <c r="R402">
        <f t="shared" si="37"/>
        <v>2.0666327655918444</v>
      </c>
      <c r="S402">
        <f t="shared" si="38"/>
        <v>0.88761750898046254</v>
      </c>
      <c r="T402">
        <f t="shared" si="39"/>
        <v>1</v>
      </c>
      <c r="U402">
        <f t="shared" si="40"/>
        <v>0</v>
      </c>
      <c r="V402">
        <f t="shared" si="41"/>
        <v>0.88761750898046254</v>
      </c>
      <c r="W402">
        <f t="shared" si="42"/>
        <v>0.11921436191223815</v>
      </c>
    </row>
    <row r="403" spans="1:23" x14ac:dyDescent="0.25">
      <c r="A403" t="s">
        <v>563</v>
      </c>
      <c r="B403">
        <v>100</v>
      </c>
      <c r="C403">
        <v>28.444444444444443</v>
      </c>
      <c r="D403">
        <v>2.964285714285714</v>
      </c>
      <c r="E403">
        <v>50</v>
      </c>
      <c r="F403">
        <v>0</v>
      </c>
      <c r="G403">
        <v>100</v>
      </c>
      <c r="H403">
        <v>87.5</v>
      </c>
      <c r="I403">
        <v>4.6842105263157894</v>
      </c>
      <c r="J403">
        <v>100</v>
      </c>
      <c r="K403">
        <v>100</v>
      </c>
      <c r="L403">
        <v>11.940298507462686</v>
      </c>
      <c r="M403">
        <v>100</v>
      </c>
      <c r="N403">
        <v>0</v>
      </c>
      <c r="O403">
        <v>15.15</v>
      </c>
      <c r="P403">
        <v>3.29</v>
      </c>
      <c r="Q403">
        <v>1</v>
      </c>
      <c r="R403">
        <f t="shared" si="37"/>
        <v>3.8038620555915026</v>
      </c>
      <c r="S403">
        <f t="shared" si="38"/>
        <v>0.97820123418497407</v>
      </c>
      <c r="T403">
        <f t="shared" si="39"/>
        <v>1</v>
      </c>
      <c r="U403">
        <f t="shared" si="40"/>
        <v>0</v>
      </c>
      <c r="V403">
        <f t="shared" si="41"/>
        <v>0.97820123418497407</v>
      </c>
      <c r="W403">
        <f t="shared" si="42"/>
        <v>2.20398691878642E-2</v>
      </c>
    </row>
    <row r="404" spans="1:23" x14ac:dyDescent="0.25">
      <c r="A404" t="s">
        <v>564</v>
      </c>
      <c r="B404">
        <v>100</v>
      </c>
      <c r="C404">
        <v>43.253968253968253</v>
      </c>
      <c r="D404">
        <v>0.14285714285714285</v>
      </c>
      <c r="E404">
        <v>50</v>
      </c>
      <c r="F404">
        <v>0</v>
      </c>
      <c r="G404">
        <v>30.76923076923077</v>
      </c>
      <c r="H404">
        <v>87.5</v>
      </c>
      <c r="I404">
        <v>0.14035087719298248</v>
      </c>
      <c r="J404">
        <v>0</v>
      </c>
      <c r="K404">
        <v>100</v>
      </c>
      <c r="L404">
        <v>1.4925373134328357</v>
      </c>
      <c r="M404">
        <v>0</v>
      </c>
      <c r="N404">
        <v>100</v>
      </c>
      <c r="O404">
        <v>28.000000000000004</v>
      </c>
      <c r="P404">
        <v>0</v>
      </c>
      <c r="Q404">
        <v>1</v>
      </c>
      <c r="R404">
        <f t="shared" si="37"/>
        <v>-3.1010723498864552</v>
      </c>
      <c r="S404">
        <f t="shared" si="38"/>
        <v>4.3063043225412906E-2</v>
      </c>
      <c r="T404">
        <f t="shared" si="39"/>
        <v>0</v>
      </c>
      <c r="U404">
        <f t="shared" si="40"/>
        <v>1</v>
      </c>
      <c r="V404">
        <f t="shared" si="41"/>
        <v>4.3063043225412906E-2</v>
      </c>
      <c r="W404">
        <f t="shared" si="42"/>
        <v>3.1450901154741735</v>
      </c>
    </row>
    <row r="405" spans="1:23" x14ac:dyDescent="0.25">
      <c r="A405" t="s">
        <v>71</v>
      </c>
      <c r="B405">
        <v>100</v>
      </c>
      <c r="C405">
        <v>46.825396825396822</v>
      </c>
      <c r="D405">
        <v>10.714285714285714</v>
      </c>
      <c r="E405">
        <v>50</v>
      </c>
      <c r="F405">
        <v>0</v>
      </c>
      <c r="G405">
        <v>76.923076923076934</v>
      </c>
      <c r="H405">
        <v>37.5</v>
      </c>
      <c r="I405">
        <v>21.052631578947366</v>
      </c>
      <c r="J405">
        <v>100</v>
      </c>
      <c r="K405">
        <v>100</v>
      </c>
      <c r="L405">
        <v>16.417910447761194</v>
      </c>
      <c r="M405">
        <v>0</v>
      </c>
      <c r="N405">
        <v>0</v>
      </c>
      <c r="O405">
        <v>4</v>
      </c>
      <c r="P405">
        <v>0</v>
      </c>
      <c r="Q405">
        <v>1</v>
      </c>
      <c r="R405">
        <f t="shared" si="37"/>
        <v>3.0909802978592147</v>
      </c>
      <c r="S405">
        <f t="shared" si="38"/>
        <v>0.95651915414029898</v>
      </c>
      <c r="T405">
        <f t="shared" si="39"/>
        <v>1</v>
      </c>
      <c r="U405">
        <f t="shared" si="40"/>
        <v>0</v>
      </c>
      <c r="V405">
        <f t="shared" si="41"/>
        <v>0.95651915414029898</v>
      </c>
      <c r="W405">
        <f t="shared" si="42"/>
        <v>4.4454465064172999E-2</v>
      </c>
    </row>
    <row r="406" spans="1:23" x14ac:dyDescent="0.25">
      <c r="A406" t="s">
        <v>567</v>
      </c>
      <c r="B406">
        <v>0</v>
      </c>
      <c r="C406">
        <v>22.746031746031743</v>
      </c>
      <c r="D406">
        <v>53.571428571428569</v>
      </c>
      <c r="E406">
        <v>100</v>
      </c>
      <c r="F406">
        <v>100</v>
      </c>
      <c r="G406">
        <v>30.76923076923077</v>
      </c>
      <c r="H406">
        <v>100</v>
      </c>
      <c r="I406">
        <v>0</v>
      </c>
      <c r="J406">
        <v>100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13.211999999999998</v>
      </c>
      <c r="Q406">
        <v>1</v>
      </c>
      <c r="R406">
        <f t="shared" si="37"/>
        <v>6.7125410762740119</v>
      </c>
      <c r="S406">
        <f t="shared" si="38"/>
        <v>0.99878590448243465</v>
      </c>
      <c r="T406">
        <f t="shared" si="39"/>
        <v>1</v>
      </c>
      <c r="U406">
        <f t="shared" si="40"/>
        <v>0</v>
      </c>
      <c r="V406">
        <f t="shared" si="41"/>
        <v>0.99878590448243465</v>
      </c>
      <c r="W406">
        <f t="shared" si="42"/>
        <v>1.214833128608853E-3</v>
      </c>
    </row>
    <row r="407" spans="1:23" x14ac:dyDescent="0.25">
      <c r="A407" t="s">
        <v>568</v>
      </c>
      <c r="B407">
        <v>100</v>
      </c>
      <c r="C407">
        <v>94.714285714285722</v>
      </c>
      <c r="D407">
        <v>63.392857142857139</v>
      </c>
      <c r="E407">
        <v>50</v>
      </c>
      <c r="F407">
        <v>0</v>
      </c>
      <c r="G407">
        <v>38.461538461538467</v>
      </c>
      <c r="H407">
        <v>25</v>
      </c>
      <c r="I407">
        <v>0</v>
      </c>
      <c r="J407">
        <v>100</v>
      </c>
      <c r="K407">
        <v>0</v>
      </c>
      <c r="L407">
        <v>0</v>
      </c>
      <c r="M407">
        <v>100</v>
      </c>
      <c r="N407">
        <v>0</v>
      </c>
      <c r="O407">
        <v>0</v>
      </c>
      <c r="P407">
        <v>0</v>
      </c>
      <c r="Q407">
        <v>1</v>
      </c>
      <c r="R407">
        <f t="shared" si="37"/>
        <v>-0.80352912236528962</v>
      </c>
      <c r="S407">
        <f t="shared" si="38"/>
        <v>0.30927111194822321</v>
      </c>
      <c r="T407">
        <f t="shared" si="39"/>
        <v>0</v>
      </c>
      <c r="U407">
        <f t="shared" si="40"/>
        <v>1</v>
      </c>
      <c r="V407">
        <f t="shared" si="41"/>
        <v>0.30927111194822321</v>
      </c>
      <c r="W407">
        <f t="shared" si="42"/>
        <v>1.1735370018158666</v>
      </c>
    </row>
    <row r="408" spans="1:23" x14ac:dyDescent="0.25">
      <c r="A408" t="s">
        <v>570</v>
      </c>
      <c r="B408">
        <v>100</v>
      </c>
      <c r="C408">
        <v>60.047619047619051</v>
      </c>
      <c r="D408">
        <v>53.571428571428569</v>
      </c>
      <c r="E408">
        <v>50</v>
      </c>
      <c r="F408">
        <v>0</v>
      </c>
      <c r="G408">
        <v>7.6923076923076925</v>
      </c>
      <c r="H408">
        <v>87.5</v>
      </c>
      <c r="I408">
        <v>29.82456140350877</v>
      </c>
      <c r="J408">
        <v>100</v>
      </c>
      <c r="K408">
        <v>100</v>
      </c>
      <c r="L408">
        <v>13.432835820895523</v>
      </c>
      <c r="M408">
        <v>0</v>
      </c>
      <c r="N408">
        <v>0</v>
      </c>
      <c r="O408">
        <v>0</v>
      </c>
      <c r="P408">
        <v>0</v>
      </c>
      <c r="Q408">
        <v>1</v>
      </c>
      <c r="R408">
        <f t="shared" si="37"/>
        <v>2.3663534537892592</v>
      </c>
      <c r="S408">
        <f t="shared" si="38"/>
        <v>0.91422533960241603</v>
      </c>
      <c r="T408">
        <f t="shared" si="39"/>
        <v>1</v>
      </c>
      <c r="U408">
        <f t="shared" si="40"/>
        <v>0</v>
      </c>
      <c r="V408">
        <f t="shared" si="41"/>
        <v>0.91422533960241603</v>
      </c>
      <c r="W408">
        <f t="shared" si="42"/>
        <v>8.9678195679938649E-2</v>
      </c>
    </row>
    <row r="409" spans="1:23" x14ac:dyDescent="0.25">
      <c r="A409" t="s">
        <v>571</v>
      </c>
      <c r="B409">
        <v>100</v>
      </c>
      <c r="C409">
        <v>20.50793650793651</v>
      </c>
      <c r="D409">
        <v>6.25</v>
      </c>
      <c r="E409">
        <v>100</v>
      </c>
      <c r="F409">
        <v>100</v>
      </c>
      <c r="G409">
        <v>7.6923076923076925</v>
      </c>
      <c r="H409">
        <v>87.5</v>
      </c>
      <c r="I409">
        <v>3.5087719298245612</v>
      </c>
      <c r="J409">
        <v>100</v>
      </c>
      <c r="K409">
        <v>100</v>
      </c>
      <c r="L409">
        <v>7.4626865671641784</v>
      </c>
      <c r="M409">
        <v>100</v>
      </c>
      <c r="N409">
        <v>0</v>
      </c>
      <c r="O409">
        <v>8</v>
      </c>
      <c r="P409">
        <v>5.7770000000000001</v>
      </c>
      <c r="Q409">
        <v>1</v>
      </c>
      <c r="R409">
        <f t="shared" si="37"/>
        <v>3.6522469667351567</v>
      </c>
      <c r="S409">
        <f t="shared" si="38"/>
        <v>0.97472271740017535</v>
      </c>
      <c r="T409">
        <f t="shared" si="39"/>
        <v>1</v>
      </c>
      <c r="U409">
        <f t="shared" si="40"/>
        <v>0</v>
      </c>
      <c r="V409">
        <f t="shared" si="41"/>
        <v>0.97472271740017535</v>
      </c>
      <c r="W409">
        <f t="shared" si="42"/>
        <v>2.5602240841556656E-2</v>
      </c>
    </row>
    <row r="410" spans="1:23" x14ac:dyDescent="0.25">
      <c r="A410" t="s">
        <v>572</v>
      </c>
      <c r="B410">
        <v>100</v>
      </c>
      <c r="C410">
        <v>18.38095238095238</v>
      </c>
      <c r="D410">
        <v>2.0714285714285712</v>
      </c>
      <c r="E410">
        <v>50</v>
      </c>
      <c r="F410">
        <v>0</v>
      </c>
      <c r="G410">
        <v>7.6923076923076925</v>
      </c>
      <c r="H410">
        <v>87.5</v>
      </c>
      <c r="I410">
        <v>1.0175438596491229</v>
      </c>
      <c r="J410">
        <v>100</v>
      </c>
      <c r="K410">
        <v>100</v>
      </c>
      <c r="L410">
        <v>10.44776119402985</v>
      </c>
      <c r="M410">
        <v>100</v>
      </c>
      <c r="N410">
        <v>0</v>
      </c>
      <c r="O410">
        <v>4.8</v>
      </c>
      <c r="P410">
        <v>5.1239999999999997</v>
      </c>
      <c r="Q410">
        <v>1</v>
      </c>
      <c r="R410">
        <f t="shared" si="37"/>
        <v>4.4328082891385598</v>
      </c>
      <c r="S410">
        <f t="shared" si="38"/>
        <v>0.98825842527800434</v>
      </c>
      <c r="T410">
        <f t="shared" si="39"/>
        <v>1</v>
      </c>
      <c r="U410">
        <f t="shared" si="40"/>
        <v>0</v>
      </c>
      <c r="V410">
        <f t="shared" si="41"/>
        <v>0.98825842527800434</v>
      </c>
      <c r="W410">
        <f t="shared" si="42"/>
        <v>1.1811051389617506E-2</v>
      </c>
    </row>
    <row r="411" spans="1:23" x14ac:dyDescent="0.25">
      <c r="A411" t="s">
        <v>573</v>
      </c>
      <c r="B411">
        <v>100</v>
      </c>
      <c r="C411">
        <v>26.063492063492067</v>
      </c>
      <c r="D411">
        <v>23.214285714285715</v>
      </c>
      <c r="E411">
        <v>50</v>
      </c>
      <c r="F411">
        <v>0</v>
      </c>
      <c r="G411">
        <v>15.384615384615385</v>
      </c>
      <c r="H411">
        <v>87.5</v>
      </c>
      <c r="I411">
        <v>10.964912280701753</v>
      </c>
      <c r="J411">
        <v>100</v>
      </c>
      <c r="K411">
        <v>100</v>
      </c>
      <c r="L411">
        <v>11.940298507462686</v>
      </c>
      <c r="M411">
        <v>0</v>
      </c>
      <c r="N411">
        <v>0</v>
      </c>
      <c r="O411">
        <v>16.5</v>
      </c>
      <c r="P411">
        <v>1.2</v>
      </c>
      <c r="Q411">
        <v>1</v>
      </c>
      <c r="R411">
        <f t="shared" si="37"/>
        <v>2.5893384124868302</v>
      </c>
      <c r="S411">
        <f t="shared" si="38"/>
        <v>0.93017225803235815</v>
      </c>
      <c r="T411">
        <f t="shared" si="39"/>
        <v>1</v>
      </c>
      <c r="U411">
        <f t="shared" si="40"/>
        <v>0</v>
      </c>
      <c r="V411">
        <f t="shared" si="41"/>
        <v>0.93017225803235815</v>
      </c>
      <c r="W411">
        <f t="shared" si="42"/>
        <v>7.2385486295917637E-2</v>
      </c>
    </row>
    <row r="412" spans="1:23" x14ac:dyDescent="0.25">
      <c r="A412" t="s">
        <v>575</v>
      </c>
      <c r="B412">
        <v>100</v>
      </c>
      <c r="C412">
        <v>32.412698412698418</v>
      </c>
      <c r="D412">
        <v>18.75</v>
      </c>
      <c r="E412">
        <v>50</v>
      </c>
      <c r="F412">
        <v>0</v>
      </c>
      <c r="G412">
        <v>92.307692307692307</v>
      </c>
      <c r="H412">
        <v>87.5</v>
      </c>
      <c r="I412">
        <v>0.2982456140350877</v>
      </c>
      <c r="J412">
        <v>0</v>
      </c>
      <c r="K412">
        <v>0</v>
      </c>
      <c r="L412">
        <v>0</v>
      </c>
      <c r="M412">
        <v>100</v>
      </c>
      <c r="N412">
        <v>0</v>
      </c>
      <c r="O412">
        <v>14.499999999999998</v>
      </c>
      <c r="P412">
        <v>6.0000000000000001E-3</v>
      </c>
      <c r="Q412">
        <v>1</v>
      </c>
      <c r="R412">
        <f t="shared" si="37"/>
        <v>-3.3811611041439269</v>
      </c>
      <c r="S412">
        <f t="shared" si="38"/>
        <v>3.2889442676883165E-2</v>
      </c>
      <c r="T412">
        <f t="shared" si="39"/>
        <v>0</v>
      </c>
      <c r="U412">
        <f t="shared" si="40"/>
        <v>1</v>
      </c>
      <c r="V412">
        <f t="shared" si="41"/>
        <v>3.2889442676883165E-2</v>
      </c>
      <c r="W412">
        <f t="shared" si="42"/>
        <v>3.4146035639875816</v>
      </c>
    </row>
    <row r="413" spans="1:23" x14ac:dyDescent="0.25">
      <c r="A413" t="s">
        <v>72</v>
      </c>
      <c r="B413">
        <v>100</v>
      </c>
      <c r="C413">
        <v>68.253968253968253</v>
      </c>
      <c r="D413">
        <v>43.75</v>
      </c>
      <c r="E413">
        <v>50</v>
      </c>
      <c r="F413">
        <v>0</v>
      </c>
      <c r="G413">
        <v>69.230769230769226</v>
      </c>
      <c r="H413">
        <v>87.5</v>
      </c>
      <c r="I413">
        <v>4.3859649122807012</v>
      </c>
      <c r="J413">
        <v>100</v>
      </c>
      <c r="K413">
        <v>100</v>
      </c>
      <c r="L413">
        <v>5.9701492537313428</v>
      </c>
      <c r="M413">
        <v>100</v>
      </c>
      <c r="N413">
        <v>0</v>
      </c>
      <c r="O413">
        <v>10</v>
      </c>
      <c r="P413">
        <v>0</v>
      </c>
      <c r="Q413">
        <v>1</v>
      </c>
      <c r="R413">
        <f t="shared" si="37"/>
        <v>0.7118660837987294</v>
      </c>
      <c r="S413">
        <f t="shared" si="38"/>
        <v>0.67081336491943089</v>
      </c>
      <c r="T413">
        <f t="shared" si="39"/>
        <v>1</v>
      </c>
      <c r="U413">
        <f t="shared" si="40"/>
        <v>0</v>
      </c>
      <c r="V413">
        <f t="shared" si="41"/>
        <v>0.67081336491943089</v>
      </c>
      <c r="W413">
        <f t="shared" si="42"/>
        <v>0.39926432538029211</v>
      </c>
    </row>
    <row r="414" spans="1:23" x14ac:dyDescent="0.25">
      <c r="A414" t="s">
        <v>576</v>
      </c>
      <c r="B414">
        <v>100</v>
      </c>
      <c r="C414">
        <v>39.555555555555557</v>
      </c>
      <c r="D414">
        <v>0.75</v>
      </c>
      <c r="E414">
        <v>50</v>
      </c>
      <c r="F414">
        <v>0</v>
      </c>
      <c r="G414">
        <v>61.53846153846154</v>
      </c>
      <c r="H414">
        <v>87.5</v>
      </c>
      <c r="I414">
        <v>0.2982456140350877</v>
      </c>
      <c r="J414">
        <v>100</v>
      </c>
      <c r="K414">
        <v>0</v>
      </c>
      <c r="L414">
        <v>0</v>
      </c>
      <c r="M414">
        <v>100</v>
      </c>
      <c r="N414">
        <v>0</v>
      </c>
      <c r="O414">
        <v>14.000000000000002</v>
      </c>
      <c r="P414">
        <v>0</v>
      </c>
      <c r="Q414">
        <v>1</v>
      </c>
      <c r="R414">
        <f t="shared" si="37"/>
        <v>0.23888441919458092</v>
      </c>
      <c r="S414">
        <f t="shared" si="38"/>
        <v>0.55943871362809161</v>
      </c>
      <c r="T414">
        <f t="shared" si="39"/>
        <v>1</v>
      </c>
      <c r="U414">
        <f t="shared" si="40"/>
        <v>0</v>
      </c>
      <c r="V414">
        <f t="shared" si="41"/>
        <v>0.55943871362809161</v>
      </c>
      <c r="W414">
        <f t="shared" si="42"/>
        <v>0.5808212949812549</v>
      </c>
    </row>
    <row r="415" spans="1:23" x14ac:dyDescent="0.25">
      <c r="A415" t="s">
        <v>577</v>
      </c>
      <c r="B415">
        <v>100</v>
      </c>
      <c r="C415">
        <v>19.047619047619047</v>
      </c>
      <c r="D415">
        <v>2.6785714285714284</v>
      </c>
      <c r="E415">
        <v>50</v>
      </c>
      <c r="F415">
        <v>0</v>
      </c>
      <c r="G415">
        <v>7.6923076923076925</v>
      </c>
      <c r="H415">
        <v>0</v>
      </c>
      <c r="I415">
        <v>0.8771929824561403</v>
      </c>
      <c r="J415">
        <v>100</v>
      </c>
      <c r="K415">
        <v>0</v>
      </c>
      <c r="L415">
        <v>0</v>
      </c>
      <c r="M415">
        <v>0</v>
      </c>
      <c r="N415">
        <v>0</v>
      </c>
      <c r="O415">
        <v>17.45</v>
      </c>
      <c r="P415">
        <v>2.3E-2</v>
      </c>
      <c r="Q415">
        <v>1</v>
      </c>
      <c r="R415">
        <f t="shared" si="37"/>
        <v>0.42498003087753933</v>
      </c>
      <c r="S415">
        <f t="shared" si="38"/>
        <v>0.6046743112392845</v>
      </c>
      <c r="T415">
        <f t="shared" si="39"/>
        <v>1</v>
      </c>
      <c r="U415">
        <f t="shared" si="40"/>
        <v>0</v>
      </c>
      <c r="V415">
        <f t="shared" si="41"/>
        <v>0.6046743112392845</v>
      </c>
      <c r="W415">
        <f t="shared" si="42"/>
        <v>0.50306529443223014</v>
      </c>
    </row>
    <row r="416" spans="1:23" x14ac:dyDescent="0.25">
      <c r="A416" t="s">
        <v>578</v>
      </c>
      <c r="B416">
        <v>0</v>
      </c>
      <c r="C416">
        <v>51.317460317460316</v>
      </c>
      <c r="D416">
        <v>10.714285714285714</v>
      </c>
      <c r="E416">
        <v>50</v>
      </c>
      <c r="F416">
        <v>0</v>
      </c>
      <c r="G416">
        <v>7.6923076923076925</v>
      </c>
      <c r="H416">
        <v>87.5</v>
      </c>
      <c r="I416">
        <v>8.3333333333333321</v>
      </c>
      <c r="J416">
        <v>100</v>
      </c>
      <c r="K416">
        <v>100</v>
      </c>
      <c r="L416">
        <v>11.940298507462686</v>
      </c>
      <c r="M416">
        <v>100</v>
      </c>
      <c r="N416">
        <v>0</v>
      </c>
      <c r="O416">
        <v>19.8</v>
      </c>
      <c r="P416">
        <v>4.1589999999999998</v>
      </c>
      <c r="Q416">
        <v>1</v>
      </c>
      <c r="R416">
        <f t="shared" si="37"/>
        <v>3.465687437626737</v>
      </c>
      <c r="S416">
        <f t="shared" si="38"/>
        <v>0.96969554552723558</v>
      </c>
      <c r="T416">
        <f t="shared" si="39"/>
        <v>1</v>
      </c>
      <c r="U416">
        <f t="shared" si="40"/>
        <v>0</v>
      </c>
      <c r="V416">
        <f t="shared" si="41"/>
        <v>0.96969554552723558</v>
      </c>
      <c r="W416">
        <f t="shared" si="42"/>
        <v>3.07731273428705E-2</v>
      </c>
    </row>
    <row r="417" spans="1:23" x14ac:dyDescent="0.25">
      <c r="A417" t="s">
        <v>579</v>
      </c>
      <c r="B417">
        <v>0</v>
      </c>
      <c r="C417">
        <v>12.301587301587301</v>
      </c>
      <c r="D417">
        <v>21.428571428571427</v>
      </c>
      <c r="E417">
        <v>50</v>
      </c>
      <c r="F417">
        <v>0</v>
      </c>
      <c r="G417">
        <v>0</v>
      </c>
      <c r="H417">
        <v>87.5</v>
      </c>
      <c r="I417">
        <v>8.7719298245614024</v>
      </c>
      <c r="J417">
        <v>100</v>
      </c>
      <c r="K417">
        <v>100</v>
      </c>
      <c r="L417">
        <v>4.4776119402985071</v>
      </c>
      <c r="M417">
        <v>0</v>
      </c>
      <c r="N417">
        <v>0</v>
      </c>
      <c r="O417">
        <v>4</v>
      </c>
      <c r="P417">
        <v>0.91800000000000004</v>
      </c>
      <c r="Q417">
        <v>1</v>
      </c>
      <c r="R417">
        <f t="shared" si="37"/>
        <v>2.2691778435139254</v>
      </c>
      <c r="S417">
        <f t="shared" si="38"/>
        <v>0.90629198794547772</v>
      </c>
      <c r="T417">
        <f t="shared" si="39"/>
        <v>1</v>
      </c>
      <c r="U417">
        <f t="shared" si="40"/>
        <v>0</v>
      </c>
      <c r="V417">
        <f t="shared" si="41"/>
        <v>0.90629198794547772</v>
      </c>
      <c r="W417">
        <f t="shared" si="42"/>
        <v>9.8393742360480138E-2</v>
      </c>
    </row>
    <row r="418" spans="1:23" x14ac:dyDescent="0.25">
      <c r="A418" t="s">
        <v>580</v>
      </c>
      <c r="B418">
        <v>100</v>
      </c>
      <c r="C418">
        <v>10.714285714285714</v>
      </c>
      <c r="D418">
        <v>8.625</v>
      </c>
      <c r="E418">
        <v>50</v>
      </c>
      <c r="F418">
        <v>0</v>
      </c>
      <c r="G418">
        <v>7.6923076923076925</v>
      </c>
      <c r="H418">
        <v>87.5</v>
      </c>
      <c r="I418">
        <v>7.0175438596491224</v>
      </c>
      <c r="J418">
        <v>100</v>
      </c>
      <c r="K418">
        <v>100</v>
      </c>
      <c r="L418">
        <v>16.417910447761194</v>
      </c>
      <c r="M418">
        <v>100</v>
      </c>
      <c r="N418">
        <v>0</v>
      </c>
      <c r="O418">
        <v>10</v>
      </c>
      <c r="P418">
        <v>3</v>
      </c>
      <c r="Q418">
        <v>1</v>
      </c>
      <c r="R418">
        <f t="shared" si="37"/>
        <v>3.8598171315546677</v>
      </c>
      <c r="S418">
        <f t="shared" si="38"/>
        <v>0.97936300712327706</v>
      </c>
      <c r="T418">
        <f t="shared" si="39"/>
        <v>1</v>
      </c>
      <c r="U418">
        <f t="shared" si="40"/>
        <v>0</v>
      </c>
      <c r="V418">
        <f t="shared" si="41"/>
        <v>0.97936300712327706</v>
      </c>
      <c r="W418">
        <f t="shared" si="42"/>
        <v>2.0852911385728031E-2</v>
      </c>
    </row>
    <row r="419" spans="1:23" x14ac:dyDescent="0.25">
      <c r="A419" t="s">
        <v>582</v>
      </c>
      <c r="B419">
        <v>100</v>
      </c>
      <c r="C419">
        <v>25.523809523809522</v>
      </c>
      <c r="D419">
        <v>4.4642857142857144</v>
      </c>
      <c r="E419">
        <v>100</v>
      </c>
      <c r="F419">
        <v>100</v>
      </c>
      <c r="G419">
        <v>61.53846153846154</v>
      </c>
      <c r="H419">
        <v>87.5</v>
      </c>
      <c r="I419">
        <v>0.8771929824561403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11.200000000000001</v>
      </c>
      <c r="P419">
        <v>0</v>
      </c>
      <c r="Q419">
        <v>0</v>
      </c>
      <c r="R419">
        <f t="shared" si="37"/>
        <v>-3.7632360596449539</v>
      </c>
      <c r="S419">
        <f t="shared" si="38"/>
        <v>2.2682096810840206E-2</v>
      </c>
      <c r="T419">
        <f t="shared" si="39"/>
        <v>0</v>
      </c>
      <c r="U419">
        <f t="shared" si="40"/>
        <v>0</v>
      </c>
      <c r="V419">
        <f t="shared" si="41"/>
        <v>0.97731790318915979</v>
      </c>
      <c r="W419">
        <f t="shared" si="42"/>
        <v>2.2943292773971103E-2</v>
      </c>
    </row>
    <row r="420" spans="1:23" x14ac:dyDescent="0.25">
      <c r="A420" t="s">
        <v>583</v>
      </c>
      <c r="B420">
        <v>100</v>
      </c>
      <c r="C420">
        <v>10.047619047619046</v>
      </c>
      <c r="D420">
        <v>0.89285714285714279</v>
      </c>
      <c r="E420">
        <v>50</v>
      </c>
      <c r="F420">
        <v>0</v>
      </c>
      <c r="G420">
        <v>76.923076923076934</v>
      </c>
      <c r="H420">
        <v>87.5</v>
      </c>
      <c r="I420">
        <v>0.43859649122807015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10</v>
      </c>
      <c r="P420">
        <v>0</v>
      </c>
      <c r="Q420">
        <v>0</v>
      </c>
      <c r="R420">
        <f t="shared" si="37"/>
        <v>-2.5944261622714642</v>
      </c>
      <c r="S420">
        <f t="shared" si="38"/>
        <v>6.9498005691583389E-2</v>
      </c>
      <c r="T420">
        <f t="shared" si="39"/>
        <v>0</v>
      </c>
      <c r="U420">
        <f t="shared" si="40"/>
        <v>0</v>
      </c>
      <c r="V420">
        <f t="shared" si="41"/>
        <v>0.93050199430841662</v>
      </c>
      <c r="W420">
        <f t="shared" si="42"/>
        <v>7.2031059636769312E-2</v>
      </c>
    </row>
    <row r="421" spans="1:23" x14ac:dyDescent="0.25">
      <c r="A421" t="s">
        <v>585</v>
      </c>
      <c r="B421">
        <v>0</v>
      </c>
      <c r="C421">
        <v>25.126984126984127</v>
      </c>
      <c r="D421">
        <v>6.25</v>
      </c>
      <c r="E421">
        <v>100</v>
      </c>
      <c r="F421">
        <v>100</v>
      </c>
      <c r="G421">
        <v>61.53846153846154</v>
      </c>
      <c r="H421">
        <v>87.5</v>
      </c>
      <c r="I421">
        <v>4.3859649122807012</v>
      </c>
      <c r="J421">
        <v>0</v>
      </c>
      <c r="K421">
        <v>0</v>
      </c>
      <c r="L421">
        <v>0</v>
      </c>
      <c r="M421">
        <v>100</v>
      </c>
      <c r="N421">
        <v>0</v>
      </c>
      <c r="O421">
        <v>14.000000000000002</v>
      </c>
      <c r="P421">
        <v>0</v>
      </c>
      <c r="Q421">
        <v>0</v>
      </c>
      <c r="R421">
        <f t="shared" si="37"/>
        <v>-4.0037677703131562</v>
      </c>
      <c r="S421">
        <f t="shared" si="38"/>
        <v>1.7919781662137639E-2</v>
      </c>
      <c r="T421">
        <f t="shared" si="39"/>
        <v>0</v>
      </c>
      <c r="U421">
        <f t="shared" si="40"/>
        <v>0</v>
      </c>
      <c r="V421">
        <f t="shared" si="41"/>
        <v>0.98208021833786241</v>
      </c>
      <c r="W421">
        <f t="shared" si="42"/>
        <v>1.8082285228920088E-2</v>
      </c>
    </row>
    <row r="422" spans="1:23" x14ac:dyDescent="0.25">
      <c r="A422" t="s">
        <v>73</v>
      </c>
      <c r="B422">
        <v>100</v>
      </c>
      <c r="C422">
        <v>28.444444444444443</v>
      </c>
      <c r="D422">
        <v>57.732142857142854</v>
      </c>
      <c r="E422">
        <v>50</v>
      </c>
      <c r="F422">
        <v>0</v>
      </c>
      <c r="G422">
        <v>23.076923076923077</v>
      </c>
      <c r="H422">
        <v>87.5</v>
      </c>
      <c r="I422">
        <v>10.526315789473683</v>
      </c>
      <c r="J422">
        <v>100</v>
      </c>
      <c r="K422">
        <v>100</v>
      </c>
      <c r="L422">
        <v>13.432835820895523</v>
      </c>
      <c r="M422">
        <v>0</v>
      </c>
      <c r="N422">
        <v>0</v>
      </c>
      <c r="O422">
        <v>12.5</v>
      </c>
      <c r="P422">
        <v>0.73</v>
      </c>
      <c r="Q422">
        <v>1</v>
      </c>
      <c r="R422">
        <f t="shared" si="37"/>
        <v>2.2498407972324683</v>
      </c>
      <c r="S422">
        <f t="shared" si="38"/>
        <v>0.90463680171271732</v>
      </c>
      <c r="T422">
        <f t="shared" si="39"/>
        <v>1</v>
      </c>
      <c r="U422">
        <f t="shared" si="40"/>
        <v>0</v>
      </c>
      <c r="V422">
        <f t="shared" si="41"/>
        <v>0.90463680171271732</v>
      </c>
      <c r="W422">
        <f t="shared" si="42"/>
        <v>0.10022173990861513</v>
      </c>
    </row>
    <row r="423" spans="1:23" x14ac:dyDescent="0.25">
      <c r="A423" t="s">
        <v>587</v>
      </c>
      <c r="B423">
        <v>100</v>
      </c>
      <c r="C423">
        <v>29.49206349206349</v>
      </c>
      <c r="D423">
        <v>12.5</v>
      </c>
      <c r="E423">
        <v>50</v>
      </c>
      <c r="F423">
        <v>0</v>
      </c>
      <c r="G423">
        <v>61.53846153846154</v>
      </c>
      <c r="H423">
        <v>87.5</v>
      </c>
      <c r="I423">
        <v>1.7543859649122806</v>
      </c>
      <c r="J423">
        <v>0</v>
      </c>
      <c r="K423">
        <v>0</v>
      </c>
      <c r="L423">
        <v>0</v>
      </c>
      <c r="M423">
        <v>100</v>
      </c>
      <c r="N423">
        <v>0</v>
      </c>
      <c r="O423">
        <v>11.600000000000001</v>
      </c>
      <c r="P423">
        <v>0</v>
      </c>
      <c r="Q423">
        <v>0</v>
      </c>
      <c r="R423">
        <f t="shared" si="37"/>
        <v>-3.3414023844494958</v>
      </c>
      <c r="S423">
        <f t="shared" si="38"/>
        <v>3.4177835134236043E-2</v>
      </c>
      <c r="T423">
        <f t="shared" si="39"/>
        <v>0</v>
      </c>
      <c r="U423">
        <f t="shared" si="40"/>
        <v>0</v>
      </c>
      <c r="V423">
        <f t="shared" si="41"/>
        <v>0.965822164865764</v>
      </c>
      <c r="W423">
        <f t="shared" si="42"/>
        <v>3.4775556058921603E-2</v>
      </c>
    </row>
    <row r="424" spans="1:23" x14ac:dyDescent="0.25">
      <c r="A424" t="s">
        <v>588</v>
      </c>
      <c r="B424">
        <v>100</v>
      </c>
      <c r="C424">
        <v>54.095238095238095</v>
      </c>
      <c r="D424">
        <v>14.875</v>
      </c>
      <c r="E424">
        <v>50</v>
      </c>
      <c r="F424">
        <v>0</v>
      </c>
      <c r="G424">
        <v>100</v>
      </c>
      <c r="H424">
        <v>0</v>
      </c>
      <c r="I424">
        <v>0.2982456140350877</v>
      </c>
      <c r="J424">
        <v>0</v>
      </c>
      <c r="K424">
        <v>0</v>
      </c>
      <c r="L424">
        <v>0</v>
      </c>
      <c r="M424">
        <v>100</v>
      </c>
      <c r="N424">
        <v>0</v>
      </c>
      <c r="O424">
        <v>26</v>
      </c>
      <c r="P424">
        <v>0</v>
      </c>
      <c r="Q424">
        <v>0</v>
      </c>
      <c r="R424">
        <f t="shared" si="37"/>
        <v>-3.8961030162630879</v>
      </c>
      <c r="S424">
        <f t="shared" si="38"/>
        <v>1.9916231056462331E-2</v>
      </c>
      <c r="T424">
        <f t="shared" si="39"/>
        <v>0</v>
      </c>
      <c r="U424">
        <f t="shared" si="40"/>
        <v>0</v>
      </c>
      <c r="V424">
        <f t="shared" si="41"/>
        <v>0.98008376894353766</v>
      </c>
      <c r="W424">
        <f t="shared" si="42"/>
        <v>2.0117232456785501E-2</v>
      </c>
    </row>
    <row r="425" spans="1:23" x14ac:dyDescent="0.25">
      <c r="A425" t="s">
        <v>589</v>
      </c>
      <c r="B425">
        <v>100</v>
      </c>
      <c r="C425">
        <v>9.9206349206349209</v>
      </c>
      <c r="D425">
        <v>4.4642857142857144</v>
      </c>
      <c r="E425">
        <v>100</v>
      </c>
      <c r="F425">
        <v>100</v>
      </c>
      <c r="G425">
        <v>61.53846153846154</v>
      </c>
      <c r="H425">
        <v>87.5</v>
      </c>
      <c r="I425">
        <v>0.43859649122807015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7.0000000000000009</v>
      </c>
      <c r="P425">
        <v>4.0000000000000001E-3</v>
      </c>
      <c r="Q425">
        <v>0</v>
      </c>
      <c r="R425">
        <f t="shared" si="37"/>
        <v>-3.4771830660342742</v>
      </c>
      <c r="S425">
        <f t="shared" si="38"/>
        <v>2.9968460729903477E-2</v>
      </c>
      <c r="T425">
        <f t="shared" si="39"/>
        <v>0</v>
      </c>
      <c r="U425">
        <f t="shared" si="40"/>
        <v>0</v>
      </c>
      <c r="V425">
        <f t="shared" si="41"/>
        <v>0.97003153927009655</v>
      </c>
      <c r="W425">
        <f t="shared" si="42"/>
        <v>3.0426693301860572E-2</v>
      </c>
    </row>
    <row r="426" spans="1:23" x14ac:dyDescent="0.25">
      <c r="A426" t="s">
        <v>590</v>
      </c>
      <c r="B426">
        <v>100</v>
      </c>
      <c r="C426">
        <v>21.952380952380953</v>
      </c>
      <c r="D426">
        <v>11.607142857142858</v>
      </c>
      <c r="E426">
        <v>100</v>
      </c>
      <c r="F426">
        <v>100</v>
      </c>
      <c r="G426">
        <v>76.923076923076934</v>
      </c>
      <c r="H426">
        <v>37.5</v>
      </c>
      <c r="I426">
        <v>17.842105263157894</v>
      </c>
      <c r="J426">
        <v>0</v>
      </c>
      <c r="K426">
        <v>100</v>
      </c>
      <c r="L426">
        <v>2.9850746268656714</v>
      </c>
      <c r="M426">
        <v>100</v>
      </c>
      <c r="N426">
        <v>0</v>
      </c>
      <c r="O426">
        <v>18.45</v>
      </c>
      <c r="P426">
        <v>1E-3</v>
      </c>
      <c r="Q426">
        <v>0</v>
      </c>
      <c r="R426">
        <f t="shared" si="37"/>
        <v>-2.9523083499446949</v>
      </c>
      <c r="S426">
        <f t="shared" si="38"/>
        <v>4.962752582205008E-2</v>
      </c>
      <c r="T426">
        <f t="shared" si="39"/>
        <v>0</v>
      </c>
      <c r="U426">
        <f t="shared" si="40"/>
        <v>0</v>
      </c>
      <c r="V426">
        <f t="shared" si="41"/>
        <v>0.9503724741779499</v>
      </c>
      <c r="W426">
        <f t="shared" si="42"/>
        <v>5.0901293148024364E-2</v>
      </c>
    </row>
    <row r="427" spans="1:23" x14ac:dyDescent="0.25">
      <c r="A427" t="s">
        <v>591</v>
      </c>
      <c r="B427">
        <v>100</v>
      </c>
      <c r="C427">
        <v>13.095238095238097</v>
      </c>
      <c r="D427">
        <v>2.8214285714285716</v>
      </c>
      <c r="E427">
        <v>50</v>
      </c>
      <c r="F427">
        <v>0</v>
      </c>
      <c r="G427">
        <v>92.307692307692307</v>
      </c>
      <c r="H427">
        <v>87.5</v>
      </c>
      <c r="I427">
        <v>1.0175438596491229</v>
      </c>
      <c r="J427">
        <v>0</v>
      </c>
      <c r="K427">
        <v>100</v>
      </c>
      <c r="L427">
        <v>1.4925373134328357</v>
      </c>
      <c r="M427">
        <v>0</v>
      </c>
      <c r="N427">
        <v>0</v>
      </c>
      <c r="O427">
        <v>21</v>
      </c>
      <c r="P427">
        <v>0.28300000000000003</v>
      </c>
      <c r="Q427">
        <v>0</v>
      </c>
      <c r="R427">
        <f t="shared" si="37"/>
        <v>-2.0747225052774114</v>
      </c>
      <c r="S427">
        <f t="shared" si="38"/>
        <v>0.11157804482175405</v>
      </c>
      <c r="T427">
        <f t="shared" si="39"/>
        <v>0</v>
      </c>
      <c r="U427">
        <f t="shared" si="40"/>
        <v>0</v>
      </c>
      <c r="V427">
        <f t="shared" si="41"/>
        <v>0.88842195517824596</v>
      </c>
      <c r="W427">
        <f t="shared" si="42"/>
        <v>0.11830847409946099</v>
      </c>
    </row>
    <row r="428" spans="1:23" x14ac:dyDescent="0.25">
      <c r="A428" t="s">
        <v>592</v>
      </c>
      <c r="B428">
        <v>100</v>
      </c>
      <c r="C428">
        <v>8.8571428571428559</v>
      </c>
      <c r="D428">
        <v>38.982142857142854</v>
      </c>
      <c r="E428">
        <v>50</v>
      </c>
      <c r="F428">
        <v>0</v>
      </c>
      <c r="G428">
        <v>7.6923076923076925</v>
      </c>
      <c r="H428">
        <v>0</v>
      </c>
      <c r="I428">
        <v>2.0526315789473686</v>
      </c>
      <c r="J428">
        <v>0</v>
      </c>
      <c r="K428">
        <v>100</v>
      </c>
      <c r="L428">
        <v>2.9850746268656714</v>
      </c>
      <c r="M428">
        <v>100</v>
      </c>
      <c r="N428">
        <v>0</v>
      </c>
      <c r="O428">
        <v>10</v>
      </c>
      <c r="P428">
        <v>6.9999999999999993E-3</v>
      </c>
      <c r="Q428">
        <v>0</v>
      </c>
      <c r="R428">
        <f t="shared" si="37"/>
        <v>-2.8797356192583292</v>
      </c>
      <c r="S428">
        <f t="shared" si="38"/>
        <v>5.3164443219849193E-2</v>
      </c>
      <c r="T428">
        <f t="shared" si="39"/>
        <v>0</v>
      </c>
      <c r="U428">
        <f t="shared" si="40"/>
        <v>0</v>
      </c>
      <c r="V428">
        <f t="shared" si="41"/>
        <v>0.94683555678015086</v>
      </c>
      <c r="W428">
        <f t="shared" si="42"/>
        <v>5.46298473578282E-2</v>
      </c>
    </row>
    <row r="429" spans="1:23" x14ac:dyDescent="0.25">
      <c r="A429" t="s">
        <v>593</v>
      </c>
      <c r="B429">
        <v>0</v>
      </c>
      <c r="C429">
        <v>39.015873015873012</v>
      </c>
      <c r="D429">
        <v>15.767857142857142</v>
      </c>
      <c r="E429">
        <v>50</v>
      </c>
      <c r="F429">
        <v>0</v>
      </c>
      <c r="G429">
        <v>7.6923076923076925</v>
      </c>
      <c r="H429">
        <v>87.5</v>
      </c>
      <c r="I429">
        <v>0.43859649122807015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8</v>
      </c>
      <c r="P429">
        <v>0</v>
      </c>
      <c r="Q429">
        <v>0</v>
      </c>
      <c r="R429">
        <f t="shared" si="37"/>
        <v>-3.3637850385365349</v>
      </c>
      <c r="S429">
        <f t="shared" si="38"/>
        <v>3.3446644364542893E-2</v>
      </c>
      <c r="T429">
        <f t="shared" si="39"/>
        <v>0</v>
      </c>
      <c r="U429">
        <f t="shared" si="40"/>
        <v>0</v>
      </c>
      <c r="V429">
        <f t="shared" si="41"/>
        <v>0.96655335563545708</v>
      </c>
      <c r="W429">
        <f t="shared" si="42"/>
        <v>3.4018776854431991E-2</v>
      </c>
    </row>
    <row r="430" spans="1:23" x14ac:dyDescent="0.25">
      <c r="A430" t="s">
        <v>594</v>
      </c>
      <c r="B430">
        <v>100</v>
      </c>
      <c r="C430">
        <v>24.873015873015873</v>
      </c>
      <c r="D430">
        <v>4.4642857142857144</v>
      </c>
      <c r="E430">
        <v>50</v>
      </c>
      <c r="F430">
        <v>0</v>
      </c>
      <c r="G430">
        <v>7.6923076923076925</v>
      </c>
      <c r="H430">
        <v>37.5</v>
      </c>
      <c r="I430">
        <v>0.8771929824561403</v>
      </c>
      <c r="J430">
        <v>0</v>
      </c>
      <c r="K430">
        <v>100</v>
      </c>
      <c r="L430">
        <v>2.9850746268656714</v>
      </c>
      <c r="M430">
        <v>100</v>
      </c>
      <c r="N430">
        <v>0</v>
      </c>
      <c r="O430">
        <v>20</v>
      </c>
      <c r="P430">
        <v>0.108</v>
      </c>
      <c r="Q430">
        <v>0</v>
      </c>
      <c r="R430">
        <f t="shared" si="37"/>
        <v>-3.0004048736667626</v>
      </c>
      <c r="S430">
        <f t="shared" si="38"/>
        <v>4.740758568885358E-2</v>
      </c>
      <c r="T430">
        <f t="shared" si="39"/>
        <v>0</v>
      </c>
      <c r="U430">
        <f t="shared" si="40"/>
        <v>0</v>
      </c>
      <c r="V430">
        <f t="shared" si="41"/>
        <v>0.95259241431114638</v>
      </c>
      <c r="W430">
        <f t="shared" si="42"/>
        <v>4.8568153788856705E-2</v>
      </c>
    </row>
    <row r="431" spans="1:23" x14ac:dyDescent="0.25">
      <c r="A431" t="s">
        <v>74</v>
      </c>
      <c r="B431">
        <v>0</v>
      </c>
      <c r="C431">
        <v>15.349206349206352</v>
      </c>
      <c r="D431">
        <v>2.8214285714285716</v>
      </c>
      <c r="E431">
        <v>100</v>
      </c>
      <c r="F431">
        <v>100</v>
      </c>
      <c r="G431">
        <v>76.923076923076934</v>
      </c>
      <c r="H431">
        <v>87.5</v>
      </c>
      <c r="I431">
        <v>5.2631578947368416</v>
      </c>
      <c r="J431">
        <v>100</v>
      </c>
      <c r="K431">
        <v>100</v>
      </c>
      <c r="L431">
        <v>2.9850746268656714</v>
      </c>
      <c r="M431">
        <v>100</v>
      </c>
      <c r="N431">
        <v>0</v>
      </c>
      <c r="O431">
        <v>4</v>
      </c>
      <c r="P431">
        <v>0.4</v>
      </c>
      <c r="Q431">
        <v>1</v>
      </c>
      <c r="R431">
        <f t="shared" si="37"/>
        <v>1.1350248123860629</v>
      </c>
      <c r="S431">
        <f t="shared" si="38"/>
        <v>0.75676501790762662</v>
      </c>
      <c r="T431">
        <f t="shared" si="39"/>
        <v>1</v>
      </c>
      <c r="U431">
        <f t="shared" si="40"/>
        <v>0</v>
      </c>
      <c r="V431">
        <f t="shared" si="41"/>
        <v>0.75676501790762662</v>
      </c>
      <c r="W431">
        <f t="shared" si="42"/>
        <v>0.278702486007813</v>
      </c>
    </row>
    <row r="432" spans="1:23" x14ac:dyDescent="0.25">
      <c r="A432" t="s">
        <v>596</v>
      </c>
      <c r="B432">
        <v>100</v>
      </c>
      <c r="C432">
        <v>29.365079365079367</v>
      </c>
      <c r="D432">
        <v>50</v>
      </c>
      <c r="E432">
        <v>100</v>
      </c>
      <c r="F432">
        <v>100</v>
      </c>
      <c r="G432">
        <v>38.461538461538467</v>
      </c>
      <c r="H432">
        <v>25</v>
      </c>
      <c r="I432">
        <v>0</v>
      </c>
      <c r="J432">
        <v>0</v>
      </c>
      <c r="K432">
        <v>100</v>
      </c>
      <c r="L432">
        <v>2.9850746268656714</v>
      </c>
      <c r="M432">
        <v>0</v>
      </c>
      <c r="N432">
        <v>0</v>
      </c>
      <c r="O432">
        <v>8</v>
      </c>
      <c r="P432">
        <v>1E-3</v>
      </c>
      <c r="Q432">
        <v>0</v>
      </c>
      <c r="R432">
        <f t="shared" si="37"/>
        <v>-3.5979412771382515</v>
      </c>
      <c r="S432">
        <f t="shared" si="38"/>
        <v>2.6650345052708548E-2</v>
      </c>
      <c r="T432">
        <f t="shared" si="39"/>
        <v>0</v>
      </c>
      <c r="U432">
        <f t="shared" si="40"/>
        <v>0</v>
      </c>
      <c r="V432">
        <f t="shared" si="41"/>
        <v>0.97334965494729142</v>
      </c>
      <c r="W432">
        <f t="shared" si="42"/>
        <v>2.7011903747049967E-2</v>
      </c>
    </row>
    <row r="433" spans="1:23" x14ac:dyDescent="0.25">
      <c r="A433" t="s">
        <v>597</v>
      </c>
      <c r="B433">
        <v>100</v>
      </c>
      <c r="C433">
        <v>25.126984126984127</v>
      </c>
      <c r="D433">
        <v>16.964285714285715</v>
      </c>
      <c r="E433">
        <v>50</v>
      </c>
      <c r="F433">
        <v>0</v>
      </c>
      <c r="G433">
        <v>69.230769230769226</v>
      </c>
      <c r="H433">
        <v>87.5</v>
      </c>
      <c r="I433">
        <v>7.0175438596491224</v>
      </c>
      <c r="J433">
        <v>0</v>
      </c>
      <c r="K433">
        <v>100</v>
      </c>
      <c r="L433">
        <v>1.4925373134328357</v>
      </c>
      <c r="M433">
        <v>100</v>
      </c>
      <c r="N433">
        <v>0</v>
      </c>
      <c r="O433">
        <v>23</v>
      </c>
      <c r="P433">
        <v>6.8000000000000005E-2</v>
      </c>
      <c r="Q433">
        <v>0</v>
      </c>
      <c r="R433">
        <f t="shared" si="37"/>
        <v>-2.7614627821431563</v>
      </c>
      <c r="S433">
        <f t="shared" si="38"/>
        <v>5.9442530396515099E-2</v>
      </c>
      <c r="T433">
        <f t="shared" si="39"/>
        <v>0</v>
      </c>
      <c r="U433">
        <f t="shared" si="40"/>
        <v>0</v>
      </c>
      <c r="V433">
        <f t="shared" si="41"/>
        <v>0.94055746960348485</v>
      </c>
      <c r="W433">
        <f t="shared" si="42"/>
        <v>6.1282526734719608E-2</v>
      </c>
    </row>
    <row r="434" spans="1:23" x14ac:dyDescent="0.25">
      <c r="A434" t="s">
        <v>598</v>
      </c>
      <c r="B434">
        <v>100</v>
      </c>
      <c r="C434">
        <v>7.4126984126984148</v>
      </c>
      <c r="D434">
        <v>37.196428571428569</v>
      </c>
      <c r="E434">
        <v>100</v>
      </c>
      <c r="F434">
        <v>100</v>
      </c>
      <c r="G434">
        <v>0</v>
      </c>
      <c r="H434">
        <v>87.5</v>
      </c>
      <c r="I434">
        <v>0.43859649122807015</v>
      </c>
      <c r="J434">
        <v>100</v>
      </c>
      <c r="K434">
        <v>0</v>
      </c>
      <c r="L434">
        <v>0</v>
      </c>
      <c r="M434">
        <v>0</v>
      </c>
      <c r="N434">
        <v>0</v>
      </c>
      <c r="O434">
        <v>6</v>
      </c>
      <c r="P434">
        <v>0.375</v>
      </c>
      <c r="Q434">
        <v>0</v>
      </c>
      <c r="R434">
        <f t="shared" si="37"/>
        <v>-0.12739149551021711</v>
      </c>
      <c r="S434">
        <f t="shared" si="38"/>
        <v>0.46819512685525083</v>
      </c>
      <c r="T434">
        <f t="shared" si="39"/>
        <v>0</v>
      </c>
      <c r="U434">
        <f t="shared" si="40"/>
        <v>0</v>
      </c>
      <c r="V434">
        <f t="shared" si="41"/>
        <v>0.53180487314474911</v>
      </c>
      <c r="W434">
        <f t="shared" si="42"/>
        <v>0.6314786367237597</v>
      </c>
    </row>
    <row r="435" spans="1:23" x14ac:dyDescent="0.25">
      <c r="A435" t="s">
        <v>599</v>
      </c>
      <c r="B435">
        <v>100</v>
      </c>
      <c r="C435">
        <v>13.365079365079369</v>
      </c>
      <c r="D435">
        <v>8.0357142857142865</v>
      </c>
      <c r="E435">
        <v>50</v>
      </c>
      <c r="F435">
        <v>0</v>
      </c>
      <c r="G435">
        <v>46.153846153846153</v>
      </c>
      <c r="H435">
        <v>87.5</v>
      </c>
      <c r="I435">
        <v>0.43859649122807015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8</v>
      </c>
      <c r="P435">
        <v>0.01</v>
      </c>
      <c r="Q435">
        <v>0</v>
      </c>
      <c r="R435">
        <f t="shared" si="37"/>
        <v>-2.8097987241046383</v>
      </c>
      <c r="S435">
        <f t="shared" si="38"/>
        <v>5.6796962411538462E-2</v>
      </c>
      <c r="T435">
        <f t="shared" si="39"/>
        <v>0</v>
      </c>
      <c r="U435">
        <f t="shared" si="40"/>
        <v>0</v>
      </c>
      <c r="V435">
        <f t="shared" si="41"/>
        <v>0.94320303758846158</v>
      </c>
      <c r="W435">
        <f t="shared" si="42"/>
        <v>5.8473709250525613E-2</v>
      </c>
    </row>
    <row r="436" spans="1:23" x14ac:dyDescent="0.25">
      <c r="A436" t="s">
        <v>600</v>
      </c>
      <c r="B436">
        <v>100</v>
      </c>
      <c r="C436">
        <v>14.158730158730162</v>
      </c>
      <c r="D436">
        <v>0.5892857142857143</v>
      </c>
      <c r="E436">
        <v>50</v>
      </c>
      <c r="F436">
        <v>0</v>
      </c>
      <c r="G436">
        <v>7.6923076923076925</v>
      </c>
      <c r="H436">
        <v>50</v>
      </c>
      <c r="I436">
        <v>7.8947368421052628</v>
      </c>
      <c r="J436">
        <v>0</v>
      </c>
      <c r="K436">
        <v>0</v>
      </c>
      <c r="L436">
        <v>0</v>
      </c>
      <c r="M436">
        <v>100</v>
      </c>
      <c r="N436">
        <v>100</v>
      </c>
      <c r="O436">
        <v>0</v>
      </c>
      <c r="P436">
        <v>0</v>
      </c>
      <c r="Q436">
        <v>1</v>
      </c>
      <c r="R436">
        <f t="shared" si="37"/>
        <v>-2.8510702777853831</v>
      </c>
      <c r="S436">
        <f t="shared" si="38"/>
        <v>5.4626019558099238E-2</v>
      </c>
      <c r="T436">
        <f t="shared" si="39"/>
        <v>0</v>
      </c>
      <c r="U436">
        <f t="shared" si="40"/>
        <v>1</v>
      </c>
      <c r="V436">
        <f t="shared" si="41"/>
        <v>5.4626019558099238E-2</v>
      </c>
      <c r="W436">
        <f t="shared" si="42"/>
        <v>2.9072449610614037</v>
      </c>
    </row>
    <row r="437" spans="1:23" x14ac:dyDescent="0.25">
      <c r="A437" t="s">
        <v>601</v>
      </c>
      <c r="B437">
        <v>100</v>
      </c>
      <c r="C437">
        <v>8.0634920634920597</v>
      </c>
      <c r="D437">
        <v>0</v>
      </c>
      <c r="E437">
        <v>50</v>
      </c>
      <c r="F437">
        <v>0</v>
      </c>
      <c r="G437">
        <v>76.923076923076934</v>
      </c>
      <c r="H437">
        <v>87.5</v>
      </c>
      <c r="I437">
        <v>2.3333333333333335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8</v>
      </c>
      <c r="P437">
        <v>1E-3</v>
      </c>
      <c r="Q437">
        <v>0</v>
      </c>
      <c r="R437">
        <f t="shared" si="37"/>
        <v>-2.4493910880110317</v>
      </c>
      <c r="S437">
        <f t="shared" si="38"/>
        <v>7.9483089144784774E-2</v>
      </c>
      <c r="T437">
        <f t="shared" si="39"/>
        <v>0</v>
      </c>
      <c r="U437">
        <f t="shared" si="40"/>
        <v>0</v>
      </c>
      <c r="V437">
        <f t="shared" si="41"/>
        <v>0.92051691085521525</v>
      </c>
      <c r="W437">
        <f t="shared" si="42"/>
        <v>8.2819907097837445E-2</v>
      </c>
    </row>
    <row r="438" spans="1:23" x14ac:dyDescent="0.25">
      <c r="A438" t="s">
        <v>602</v>
      </c>
      <c r="B438">
        <v>100</v>
      </c>
      <c r="C438">
        <v>12.428571428571427</v>
      </c>
      <c r="D438">
        <v>2.8214285714285716</v>
      </c>
      <c r="E438">
        <v>100</v>
      </c>
      <c r="F438">
        <v>100</v>
      </c>
      <c r="G438">
        <v>15.384615384615385</v>
      </c>
      <c r="H438">
        <v>87.5</v>
      </c>
      <c r="I438">
        <v>2.3333333333333335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8</v>
      </c>
      <c r="P438">
        <v>0</v>
      </c>
      <c r="Q438">
        <v>0</v>
      </c>
      <c r="R438">
        <f t="shared" si="37"/>
        <v>-3.7088394330781389</v>
      </c>
      <c r="S438">
        <f t="shared" si="38"/>
        <v>2.3919770914613586E-2</v>
      </c>
      <c r="T438">
        <f t="shared" si="39"/>
        <v>0</v>
      </c>
      <c r="U438">
        <f t="shared" si="40"/>
        <v>0</v>
      </c>
      <c r="V438">
        <f t="shared" si="41"/>
        <v>0.97608022908538639</v>
      </c>
      <c r="W438">
        <f t="shared" si="42"/>
        <v>2.4210494015689872E-2</v>
      </c>
    </row>
    <row r="439" spans="1:23" x14ac:dyDescent="0.25">
      <c r="A439" t="s">
        <v>604</v>
      </c>
      <c r="B439">
        <v>100</v>
      </c>
      <c r="C439">
        <v>35.444444444444443</v>
      </c>
      <c r="D439">
        <v>9.0714285714285712</v>
      </c>
      <c r="E439">
        <v>50</v>
      </c>
      <c r="F439">
        <v>0</v>
      </c>
      <c r="G439">
        <v>38.461538461538467</v>
      </c>
      <c r="H439">
        <v>25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1</v>
      </c>
      <c r="Q439">
        <v>0</v>
      </c>
      <c r="R439">
        <f t="shared" si="37"/>
        <v>-2.4514194403775189</v>
      </c>
      <c r="S439">
        <f t="shared" si="38"/>
        <v>7.9334810199883268E-2</v>
      </c>
      <c r="T439">
        <f t="shared" si="39"/>
        <v>0</v>
      </c>
      <c r="U439">
        <f t="shared" si="40"/>
        <v>0</v>
      </c>
      <c r="V439">
        <f t="shared" si="41"/>
        <v>0.92066518980011669</v>
      </c>
      <c r="W439">
        <f t="shared" si="42"/>
        <v>8.265883780961307E-2</v>
      </c>
    </row>
    <row r="440" spans="1:23" x14ac:dyDescent="0.25">
      <c r="A440" t="s">
        <v>605</v>
      </c>
      <c r="B440">
        <v>100</v>
      </c>
      <c r="C440">
        <v>24.603174603174601</v>
      </c>
      <c r="D440">
        <v>46.428571428571431</v>
      </c>
      <c r="E440">
        <v>50</v>
      </c>
      <c r="F440">
        <v>0</v>
      </c>
      <c r="G440">
        <v>23.076923076923077</v>
      </c>
      <c r="H440">
        <v>37.5</v>
      </c>
      <c r="I440">
        <v>1.7543859649122806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11.4</v>
      </c>
      <c r="P440">
        <v>0</v>
      </c>
      <c r="Q440">
        <v>0</v>
      </c>
      <c r="R440">
        <f t="shared" si="37"/>
        <v>-3.4699758274790371</v>
      </c>
      <c r="S440">
        <f t="shared" si="38"/>
        <v>3.0178688957630328E-2</v>
      </c>
      <c r="T440">
        <f t="shared" si="39"/>
        <v>0</v>
      </c>
      <c r="U440">
        <f t="shared" si="40"/>
        <v>0</v>
      </c>
      <c r="V440">
        <f t="shared" si="41"/>
        <v>0.96982131104236968</v>
      </c>
      <c r="W440">
        <f t="shared" si="42"/>
        <v>3.0643439874690603E-2</v>
      </c>
    </row>
    <row r="441" spans="1:23" x14ac:dyDescent="0.25">
      <c r="A441" t="s">
        <v>75</v>
      </c>
      <c r="B441">
        <v>0</v>
      </c>
      <c r="C441">
        <v>10.587301587301589</v>
      </c>
      <c r="D441">
        <v>2.9821428571428572</v>
      </c>
      <c r="E441">
        <v>50</v>
      </c>
      <c r="F441">
        <v>0</v>
      </c>
      <c r="G441">
        <v>76.923076923076934</v>
      </c>
      <c r="H441">
        <v>87.5</v>
      </c>
      <c r="I441">
        <v>5.5614035087719298</v>
      </c>
      <c r="J441">
        <v>100</v>
      </c>
      <c r="K441">
        <v>100</v>
      </c>
      <c r="L441">
        <v>1.4925373134328357</v>
      </c>
      <c r="M441">
        <v>0</v>
      </c>
      <c r="N441">
        <v>0</v>
      </c>
      <c r="O441">
        <v>0</v>
      </c>
      <c r="P441">
        <v>0</v>
      </c>
      <c r="Q441">
        <v>1</v>
      </c>
      <c r="R441">
        <f t="shared" si="37"/>
        <v>2.1485142385170546</v>
      </c>
      <c r="S441">
        <f t="shared" si="38"/>
        <v>0.89552985644655836</v>
      </c>
      <c r="T441">
        <f t="shared" si="39"/>
        <v>1</v>
      </c>
      <c r="U441">
        <f t="shared" si="40"/>
        <v>0</v>
      </c>
      <c r="V441">
        <f t="shared" si="41"/>
        <v>0.89552985644655836</v>
      </c>
      <c r="W441">
        <f t="shared" si="42"/>
        <v>0.11033971750498363</v>
      </c>
    </row>
    <row r="442" spans="1:23" x14ac:dyDescent="0.25">
      <c r="A442" t="s">
        <v>606</v>
      </c>
      <c r="B442">
        <v>0</v>
      </c>
      <c r="C442">
        <v>9.2539682539682513</v>
      </c>
      <c r="D442">
        <v>2.375</v>
      </c>
      <c r="E442">
        <v>50</v>
      </c>
      <c r="F442">
        <v>0</v>
      </c>
      <c r="G442">
        <v>92.307692307692307</v>
      </c>
      <c r="H442">
        <v>87.5</v>
      </c>
      <c r="I442">
        <v>5.8421052631578947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11</v>
      </c>
      <c r="P442">
        <v>5.0000000000000001E-3</v>
      </c>
      <c r="Q442">
        <v>0</v>
      </c>
      <c r="R442">
        <f t="shared" si="37"/>
        <v>-2.3094145849662997</v>
      </c>
      <c r="S442">
        <f t="shared" si="38"/>
        <v>9.0346244798846967E-2</v>
      </c>
      <c r="T442">
        <f t="shared" si="39"/>
        <v>0</v>
      </c>
      <c r="U442">
        <f t="shared" si="40"/>
        <v>0</v>
      </c>
      <c r="V442">
        <f t="shared" si="41"/>
        <v>0.90965375520115299</v>
      </c>
      <c r="W442">
        <f t="shared" si="42"/>
        <v>9.4691240665409307E-2</v>
      </c>
    </row>
    <row r="443" spans="1:23" x14ac:dyDescent="0.25">
      <c r="A443" t="s">
        <v>609</v>
      </c>
      <c r="B443">
        <v>0</v>
      </c>
      <c r="C443">
        <v>39.682539682539684</v>
      </c>
      <c r="D443">
        <v>5.3571428571428568</v>
      </c>
      <c r="E443">
        <v>50</v>
      </c>
      <c r="F443">
        <v>0</v>
      </c>
      <c r="G443">
        <v>38.461538461538467</v>
      </c>
      <c r="H443">
        <v>25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3.8</v>
      </c>
      <c r="P443">
        <v>0</v>
      </c>
      <c r="Q443">
        <v>0</v>
      </c>
      <c r="R443">
        <f t="shared" si="37"/>
        <v>-3.050030229848459</v>
      </c>
      <c r="S443">
        <f t="shared" si="38"/>
        <v>4.521616839240887E-2</v>
      </c>
      <c r="T443">
        <f t="shared" si="39"/>
        <v>0</v>
      </c>
      <c r="U443">
        <f t="shared" si="40"/>
        <v>0</v>
      </c>
      <c r="V443">
        <f t="shared" si="41"/>
        <v>0.95478383160759117</v>
      </c>
      <c r="W443">
        <f t="shared" si="42"/>
        <v>4.6270318461017257E-2</v>
      </c>
    </row>
    <row r="444" spans="1:23" x14ac:dyDescent="0.25">
      <c r="A444" t="s">
        <v>610</v>
      </c>
      <c r="B444">
        <v>100</v>
      </c>
      <c r="C444">
        <v>29.634920634920636</v>
      </c>
      <c r="D444">
        <v>7.7321428571428568</v>
      </c>
      <c r="E444">
        <v>100</v>
      </c>
      <c r="F444">
        <v>100</v>
      </c>
      <c r="G444">
        <v>61.53846153846154</v>
      </c>
      <c r="H444">
        <v>25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6</v>
      </c>
      <c r="P444">
        <v>0</v>
      </c>
      <c r="Q444">
        <v>0</v>
      </c>
      <c r="R444">
        <f t="shared" si="37"/>
        <v>-3.7671422987246368</v>
      </c>
      <c r="S444">
        <f t="shared" si="38"/>
        <v>2.2595666051640935E-2</v>
      </c>
      <c r="T444">
        <f t="shared" si="39"/>
        <v>0</v>
      </c>
      <c r="U444">
        <f t="shared" si="40"/>
        <v>0</v>
      </c>
      <c r="V444">
        <f t="shared" si="41"/>
        <v>0.97740433394835902</v>
      </c>
      <c r="W444">
        <f t="shared" si="42"/>
        <v>2.2854859995529778E-2</v>
      </c>
    </row>
    <row r="445" spans="1:23" x14ac:dyDescent="0.25">
      <c r="A445" t="s">
        <v>611</v>
      </c>
      <c r="B445">
        <v>0</v>
      </c>
      <c r="C445">
        <v>15.873015873015872</v>
      </c>
      <c r="D445">
        <v>2.5357142857142856</v>
      </c>
      <c r="E445">
        <v>50</v>
      </c>
      <c r="F445">
        <v>0</v>
      </c>
      <c r="G445">
        <v>92.307692307692307</v>
      </c>
      <c r="H445">
        <v>87.5</v>
      </c>
      <c r="I445">
        <v>0.8771929824561403</v>
      </c>
      <c r="J445">
        <v>0</v>
      </c>
      <c r="K445">
        <v>100</v>
      </c>
      <c r="L445">
        <v>1.4925373134328357</v>
      </c>
      <c r="M445">
        <v>100</v>
      </c>
      <c r="N445">
        <v>0</v>
      </c>
      <c r="O445">
        <v>12</v>
      </c>
      <c r="P445">
        <v>4.0000000000000001E-3</v>
      </c>
      <c r="Q445">
        <v>0</v>
      </c>
      <c r="R445">
        <f t="shared" si="37"/>
        <v>-2.3157782600437296</v>
      </c>
      <c r="S445">
        <f t="shared" si="38"/>
        <v>8.9824615391423557E-2</v>
      </c>
      <c r="T445">
        <f t="shared" si="39"/>
        <v>0</v>
      </c>
      <c r="U445">
        <f t="shared" si="40"/>
        <v>0</v>
      </c>
      <c r="V445">
        <f t="shared" si="41"/>
        <v>0.9101753846085765</v>
      </c>
      <c r="W445">
        <f t="shared" si="42"/>
        <v>9.4117967702252101E-2</v>
      </c>
    </row>
    <row r="446" spans="1:23" x14ac:dyDescent="0.25">
      <c r="A446" t="s">
        <v>612</v>
      </c>
      <c r="B446">
        <v>100</v>
      </c>
      <c r="C446">
        <v>7.0158730158730185</v>
      </c>
      <c r="D446">
        <v>8.7857142857142847</v>
      </c>
      <c r="E446">
        <v>50</v>
      </c>
      <c r="F446">
        <v>0</v>
      </c>
      <c r="G446">
        <v>7.6923076923076925</v>
      </c>
      <c r="H446">
        <v>62.5</v>
      </c>
      <c r="I446">
        <v>3.3684210526315788</v>
      </c>
      <c r="J446">
        <v>0</v>
      </c>
      <c r="K446">
        <v>100</v>
      </c>
      <c r="L446">
        <v>2.9850746268656714</v>
      </c>
      <c r="M446">
        <v>100</v>
      </c>
      <c r="N446">
        <v>0</v>
      </c>
      <c r="O446">
        <v>8</v>
      </c>
      <c r="P446">
        <v>0.58699999999999997</v>
      </c>
      <c r="Q446">
        <v>0</v>
      </c>
      <c r="R446">
        <f t="shared" si="37"/>
        <v>-2.1725556966798996</v>
      </c>
      <c r="S446">
        <f t="shared" si="38"/>
        <v>0.10224221068251992</v>
      </c>
      <c r="T446">
        <f t="shared" si="39"/>
        <v>0</v>
      </c>
      <c r="U446">
        <f t="shared" si="40"/>
        <v>0</v>
      </c>
      <c r="V446">
        <f t="shared" si="41"/>
        <v>0.89775778931748007</v>
      </c>
      <c r="W446">
        <f t="shared" si="42"/>
        <v>0.1078549694251642</v>
      </c>
    </row>
    <row r="447" spans="1:23" x14ac:dyDescent="0.25">
      <c r="A447" t="s">
        <v>613</v>
      </c>
      <c r="B447">
        <v>100</v>
      </c>
      <c r="C447">
        <v>43.126984126984134</v>
      </c>
      <c r="D447">
        <v>1.7857142857142856</v>
      </c>
      <c r="E447">
        <v>100</v>
      </c>
      <c r="F447">
        <v>100</v>
      </c>
      <c r="G447">
        <v>69.230769230769226</v>
      </c>
      <c r="H447">
        <v>87.5</v>
      </c>
      <c r="I447">
        <v>1.7543859649122806</v>
      </c>
      <c r="J447">
        <v>0</v>
      </c>
      <c r="K447">
        <v>0</v>
      </c>
      <c r="L447">
        <v>0</v>
      </c>
      <c r="M447">
        <v>100</v>
      </c>
      <c r="N447">
        <v>0</v>
      </c>
      <c r="O447">
        <v>6.5</v>
      </c>
      <c r="P447">
        <v>0</v>
      </c>
      <c r="Q447">
        <v>0</v>
      </c>
      <c r="R447">
        <f t="shared" si="37"/>
        <v>-4.0984727836721442</v>
      </c>
      <c r="S447">
        <f t="shared" si="38"/>
        <v>1.6327009024893264E-2</v>
      </c>
      <c r="T447">
        <f t="shared" si="39"/>
        <v>0</v>
      </c>
      <c r="U447">
        <f t="shared" si="40"/>
        <v>0</v>
      </c>
      <c r="V447">
        <f t="shared" si="41"/>
        <v>0.98367299097510674</v>
      </c>
      <c r="W447">
        <f t="shared" si="42"/>
        <v>1.6461763407297512E-2</v>
      </c>
    </row>
    <row r="448" spans="1:23" x14ac:dyDescent="0.25">
      <c r="A448" t="s">
        <v>614</v>
      </c>
      <c r="B448">
        <v>100</v>
      </c>
      <c r="C448">
        <v>9.1269841269841265</v>
      </c>
      <c r="D448">
        <v>34.232142857142861</v>
      </c>
      <c r="E448">
        <v>50</v>
      </c>
      <c r="F448">
        <v>0</v>
      </c>
      <c r="G448">
        <v>0</v>
      </c>
      <c r="H448">
        <v>87.5</v>
      </c>
      <c r="I448">
        <v>2.7719298245614037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4</v>
      </c>
      <c r="P448">
        <v>0.35000000000000003</v>
      </c>
      <c r="Q448">
        <v>0</v>
      </c>
      <c r="R448">
        <f t="shared" si="37"/>
        <v>-2.8762748795884674</v>
      </c>
      <c r="S448">
        <f t="shared" si="38"/>
        <v>5.3338919514904867E-2</v>
      </c>
      <c r="T448">
        <f t="shared" si="39"/>
        <v>0</v>
      </c>
      <c r="U448">
        <f t="shared" si="40"/>
        <v>0</v>
      </c>
      <c r="V448">
        <f t="shared" si="41"/>
        <v>0.94666108048509512</v>
      </c>
      <c r="W448">
        <f t="shared" si="42"/>
        <v>5.4814137408431655E-2</v>
      </c>
    </row>
    <row r="449" spans="1:23" x14ac:dyDescent="0.25">
      <c r="A449" t="s">
        <v>18</v>
      </c>
      <c r="B449">
        <v>100</v>
      </c>
      <c r="C449">
        <v>45.634920634920633</v>
      </c>
      <c r="D449">
        <v>17.553571428571431</v>
      </c>
      <c r="E449">
        <v>100</v>
      </c>
      <c r="F449">
        <v>100</v>
      </c>
      <c r="G449">
        <v>92.307692307692307</v>
      </c>
      <c r="H449">
        <v>87.5</v>
      </c>
      <c r="I449">
        <v>11.105263157894738</v>
      </c>
      <c r="J449">
        <v>100</v>
      </c>
      <c r="K449">
        <v>0</v>
      </c>
      <c r="L449">
        <v>0</v>
      </c>
      <c r="M449">
        <v>100</v>
      </c>
      <c r="N449">
        <v>0</v>
      </c>
      <c r="O449">
        <v>2.6</v>
      </c>
      <c r="P449">
        <v>1.4419999999999999</v>
      </c>
      <c r="Q449">
        <v>1</v>
      </c>
      <c r="R449">
        <f t="shared" si="37"/>
        <v>0.74405187235962345</v>
      </c>
      <c r="S449">
        <f t="shared" si="38"/>
        <v>0.67788125297630353</v>
      </c>
      <c r="T449">
        <f t="shared" si="39"/>
        <v>1</v>
      </c>
      <c r="U449">
        <f t="shared" si="40"/>
        <v>0</v>
      </c>
      <c r="V449">
        <f t="shared" si="41"/>
        <v>0.67788125297630353</v>
      </c>
      <c r="W449">
        <f t="shared" si="42"/>
        <v>0.38878314948388293</v>
      </c>
    </row>
    <row r="450" spans="1:23" x14ac:dyDescent="0.25">
      <c r="A450" t="s">
        <v>616</v>
      </c>
      <c r="B450">
        <v>100</v>
      </c>
      <c r="C450">
        <v>34.650793650793652</v>
      </c>
      <c r="D450">
        <v>2.6785714285714284</v>
      </c>
      <c r="E450">
        <v>50</v>
      </c>
      <c r="F450">
        <v>0</v>
      </c>
      <c r="G450">
        <v>61.53846153846154</v>
      </c>
      <c r="H450">
        <v>87.5</v>
      </c>
      <c r="I450">
        <v>5.2631578947368416</v>
      </c>
      <c r="J450">
        <v>0</v>
      </c>
      <c r="K450">
        <v>0</v>
      </c>
      <c r="L450">
        <v>0</v>
      </c>
      <c r="M450">
        <v>100</v>
      </c>
      <c r="N450">
        <v>0</v>
      </c>
      <c r="O450">
        <v>11.55</v>
      </c>
      <c r="P450">
        <v>0</v>
      </c>
      <c r="Q450">
        <v>0</v>
      </c>
      <c r="R450">
        <f t="shared" si="37"/>
        <v>-3.2038934179648804</v>
      </c>
      <c r="S450">
        <f t="shared" si="38"/>
        <v>3.9019469187434895E-2</v>
      </c>
      <c r="T450">
        <f t="shared" si="39"/>
        <v>0</v>
      </c>
      <c r="U450">
        <f t="shared" si="40"/>
        <v>0</v>
      </c>
      <c r="V450">
        <f t="shared" si="41"/>
        <v>0.96098053081256507</v>
      </c>
      <c r="W450">
        <f t="shared" si="42"/>
        <v>3.9801129517207358E-2</v>
      </c>
    </row>
    <row r="451" spans="1:23" x14ac:dyDescent="0.25">
      <c r="A451" t="s">
        <v>617</v>
      </c>
      <c r="B451">
        <v>100</v>
      </c>
      <c r="C451">
        <v>32.412698412698418</v>
      </c>
      <c r="D451">
        <v>9.8214285714285712</v>
      </c>
      <c r="E451">
        <v>50</v>
      </c>
      <c r="F451">
        <v>0</v>
      </c>
      <c r="G451">
        <v>46.153846153846153</v>
      </c>
      <c r="H451">
        <v>0</v>
      </c>
      <c r="I451">
        <v>8.7719298245614024</v>
      </c>
      <c r="J451">
        <v>0</v>
      </c>
      <c r="K451">
        <v>0</v>
      </c>
      <c r="L451">
        <v>0</v>
      </c>
      <c r="M451">
        <v>100</v>
      </c>
      <c r="N451">
        <v>0</v>
      </c>
      <c r="O451">
        <v>11.600000000000001</v>
      </c>
      <c r="P451">
        <v>0.2</v>
      </c>
      <c r="Q451">
        <v>0</v>
      </c>
      <c r="R451">
        <f t="shared" si="37"/>
        <v>-3.132247891956081</v>
      </c>
      <c r="S451">
        <f t="shared" si="38"/>
        <v>4.1796487232237022E-2</v>
      </c>
      <c r="T451">
        <f t="shared" si="39"/>
        <v>0</v>
      </c>
      <c r="U451">
        <f t="shared" si="40"/>
        <v>0</v>
      </c>
      <c r="V451">
        <f t="shared" si="41"/>
        <v>0.95820351276776294</v>
      </c>
      <c r="W451">
        <f t="shared" si="42"/>
        <v>4.2695088532985849E-2</v>
      </c>
    </row>
    <row r="452" spans="1:23" x14ac:dyDescent="0.25">
      <c r="A452" t="s">
        <v>618</v>
      </c>
      <c r="B452">
        <v>100</v>
      </c>
      <c r="C452">
        <v>28.301587301587301</v>
      </c>
      <c r="D452">
        <v>2.6785714285714284</v>
      </c>
      <c r="E452">
        <v>100</v>
      </c>
      <c r="F452">
        <v>100</v>
      </c>
      <c r="G452">
        <v>0</v>
      </c>
      <c r="H452">
        <v>87.5</v>
      </c>
      <c r="I452">
        <v>12.280701754385964</v>
      </c>
      <c r="J452">
        <v>0</v>
      </c>
      <c r="K452">
        <v>0</v>
      </c>
      <c r="L452">
        <v>0</v>
      </c>
      <c r="M452">
        <v>100</v>
      </c>
      <c r="N452">
        <v>0</v>
      </c>
      <c r="O452">
        <v>16</v>
      </c>
      <c r="P452">
        <v>0</v>
      </c>
      <c r="Q452">
        <v>0</v>
      </c>
      <c r="R452">
        <f t="shared" si="37"/>
        <v>-4.1816120542516542</v>
      </c>
      <c r="S452">
        <f t="shared" si="38"/>
        <v>1.5044084094464061E-2</v>
      </c>
      <c r="T452">
        <f t="shared" si="39"/>
        <v>0</v>
      </c>
      <c r="U452">
        <f t="shared" si="40"/>
        <v>0</v>
      </c>
      <c r="V452">
        <f t="shared" si="41"/>
        <v>0.98495591590553588</v>
      </c>
      <c r="W452">
        <f t="shared" si="42"/>
        <v>1.515839423745402E-2</v>
      </c>
    </row>
    <row r="453" spans="1:23" x14ac:dyDescent="0.25">
      <c r="A453" t="s">
        <v>619</v>
      </c>
      <c r="B453">
        <v>0</v>
      </c>
      <c r="C453">
        <v>61.507936507936513</v>
      </c>
      <c r="D453">
        <v>25</v>
      </c>
      <c r="E453">
        <v>50</v>
      </c>
      <c r="F453">
        <v>0</v>
      </c>
      <c r="G453">
        <v>0</v>
      </c>
      <c r="H453">
        <v>37.5</v>
      </c>
      <c r="I453">
        <v>10.526315789473683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f t="shared" si="37"/>
        <v>-3.2536398842836496</v>
      </c>
      <c r="S453">
        <f t="shared" si="38"/>
        <v>3.7196313272528647E-2</v>
      </c>
      <c r="T453">
        <f t="shared" si="39"/>
        <v>0</v>
      </c>
      <c r="U453">
        <f t="shared" si="40"/>
        <v>0</v>
      </c>
      <c r="V453">
        <f t="shared" si="41"/>
        <v>0.96280368672747141</v>
      </c>
      <c r="W453">
        <f t="shared" si="42"/>
        <v>3.7905743907855741E-2</v>
      </c>
    </row>
    <row r="454" spans="1:23" x14ac:dyDescent="0.25">
      <c r="A454" t="s">
        <v>620</v>
      </c>
      <c r="B454">
        <v>100</v>
      </c>
      <c r="C454">
        <v>35.587301587301589</v>
      </c>
      <c r="D454">
        <v>1.5</v>
      </c>
      <c r="E454">
        <v>100</v>
      </c>
      <c r="F454">
        <v>100</v>
      </c>
      <c r="G454">
        <v>92.307692307692307</v>
      </c>
      <c r="H454">
        <v>87.5</v>
      </c>
      <c r="I454">
        <v>1.0175438596491229</v>
      </c>
      <c r="J454">
        <v>0</v>
      </c>
      <c r="K454">
        <v>0</v>
      </c>
      <c r="L454">
        <v>0</v>
      </c>
      <c r="M454">
        <v>100</v>
      </c>
      <c r="N454">
        <v>0</v>
      </c>
      <c r="O454">
        <v>15.45</v>
      </c>
      <c r="P454">
        <v>2E-3</v>
      </c>
      <c r="Q454">
        <v>0</v>
      </c>
      <c r="R454">
        <f t="shared" si="37"/>
        <v>-4.1201958289884457</v>
      </c>
      <c r="S454">
        <f t="shared" si="38"/>
        <v>1.5981768374781071E-2</v>
      </c>
      <c r="T454">
        <f t="shared" si="39"/>
        <v>0</v>
      </c>
      <c r="U454">
        <f t="shared" si="40"/>
        <v>0</v>
      </c>
      <c r="V454">
        <f t="shared" si="41"/>
        <v>0.98401823162521895</v>
      </c>
      <c r="W454">
        <f t="shared" si="42"/>
        <v>1.6110854027116775E-2</v>
      </c>
    </row>
    <row r="455" spans="1:23" x14ac:dyDescent="0.25">
      <c r="A455" t="s">
        <v>623</v>
      </c>
      <c r="B455">
        <v>100</v>
      </c>
      <c r="C455">
        <v>16.396825396825392</v>
      </c>
      <c r="D455">
        <v>32.142857142857146</v>
      </c>
      <c r="E455">
        <v>50</v>
      </c>
      <c r="F455">
        <v>0</v>
      </c>
      <c r="G455">
        <v>0</v>
      </c>
      <c r="H455">
        <v>87.5</v>
      </c>
      <c r="I455">
        <v>0.8771929824561403</v>
      </c>
      <c r="J455">
        <v>0</v>
      </c>
      <c r="K455">
        <v>0</v>
      </c>
      <c r="L455">
        <v>0</v>
      </c>
      <c r="M455">
        <v>100</v>
      </c>
      <c r="N455">
        <v>0</v>
      </c>
      <c r="O455">
        <v>0</v>
      </c>
      <c r="P455">
        <v>0</v>
      </c>
      <c r="Q455">
        <v>0</v>
      </c>
      <c r="R455">
        <f t="shared" ref="R455:R518" si="43">$Q$4+SUMPRODUCT($B$4:$P$4,B455:P455)</f>
        <v>-3.4241809630915148</v>
      </c>
      <c r="S455">
        <f t="shared" ref="S455:S518" si="44">1/(1+EXP(0-R455))</f>
        <v>3.1548237145436607E-2</v>
      </c>
      <c r="T455">
        <f t="shared" ref="T455:T518" si="45">IF(S455&lt;=0.5,0,1)</f>
        <v>0</v>
      </c>
      <c r="U455">
        <f t="shared" ref="U455:U518" si="46">IF(Q455=T455, 0, 1)</f>
        <v>0</v>
      </c>
      <c r="V455">
        <f t="shared" ref="V455:V518" si="47">IF(Q455=1, S455, 1-S455)</f>
        <v>0.96845176285456336</v>
      </c>
      <c r="W455">
        <f t="shared" ref="W455:W518" si="48">-LN(IF(V455&lt;=10^(-10), 10^(-10), V455))</f>
        <v>3.2056603411004934E-2</v>
      </c>
    </row>
    <row r="456" spans="1:23" x14ac:dyDescent="0.25">
      <c r="A456" t="s">
        <v>624</v>
      </c>
      <c r="B456">
        <v>100</v>
      </c>
      <c r="C456">
        <v>18.777777777777775</v>
      </c>
      <c r="D456">
        <v>1.1964285714285716</v>
      </c>
      <c r="E456">
        <v>50</v>
      </c>
      <c r="F456">
        <v>0</v>
      </c>
      <c r="G456">
        <v>61.53846153846154</v>
      </c>
      <c r="H456">
        <v>37.5</v>
      </c>
      <c r="I456">
        <v>12.280701754385964</v>
      </c>
      <c r="J456">
        <v>0</v>
      </c>
      <c r="K456">
        <v>0</v>
      </c>
      <c r="L456">
        <v>0</v>
      </c>
      <c r="M456">
        <v>100</v>
      </c>
      <c r="N456">
        <v>0</v>
      </c>
      <c r="O456">
        <v>17</v>
      </c>
      <c r="P456">
        <v>0</v>
      </c>
      <c r="Q456">
        <v>0</v>
      </c>
      <c r="R456">
        <f t="shared" si="43"/>
        <v>-2.9130135354111131</v>
      </c>
      <c r="S456">
        <f t="shared" si="44"/>
        <v>5.1513994054707496E-2</v>
      </c>
      <c r="T456">
        <f t="shared" si="45"/>
        <v>0</v>
      </c>
      <c r="U456">
        <f t="shared" si="46"/>
        <v>0</v>
      </c>
      <c r="V456">
        <f t="shared" si="47"/>
        <v>0.94848600594529253</v>
      </c>
      <c r="W456">
        <f t="shared" si="48"/>
        <v>5.2888243595409522E-2</v>
      </c>
    </row>
    <row r="457" spans="1:23" x14ac:dyDescent="0.25">
      <c r="A457" t="s">
        <v>625</v>
      </c>
      <c r="B457">
        <v>0</v>
      </c>
      <c r="C457">
        <v>34</v>
      </c>
      <c r="D457">
        <v>13.392857142857142</v>
      </c>
      <c r="E457">
        <v>50</v>
      </c>
      <c r="F457">
        <v>0</v>
      </c>
      <c r="G457">
        <v>38.461538461538467</v>
      </c>
      <c r="H457">
        <v>25</v>
      </c>
      <c r="I457">
        <v>0</v>
      </c>
      <c r="J457">
        <v>0</v>
      </c>
      <c r="K457">
        <v>100</v>
      </c>
      <c r="L457">
        <v>8.9552238805970141</v>
      </c>
      <c r="M457">
        <v>0</v>
      </c>
      <c r="N457">
        <v>0</v>
      </c>
      <c r="O457">
        <v>0</v>
      </c>
      <c r="P457">
        <v>0.2</v>
      </c>
      <c r="Q457">
        <v>0</v>
      </c>
      <c r="R457">
        <f t="shared" si="43"/>
        <v>-1.6995914124267397</v>
      </c>
      <c r="S457">
        <f t="shared" si="44"/>
        <v>0.15451863650303996</v>
      </c>
      <c r="T457">
        <f t="shared" si="45"/>
        <v>0</v>
      </c>
      <c r="U457">
        <f t="shared" si="46"/>
        <v>0</v>
      </c>
      <c r="V457">
        <f t="shared" si="47"/>
        <v>0.84548136349696001</v>
      </c>
      <c r="W457">
        <f t="shared" si="48"/>
        <v>0.16784915287701574</v>
      </c>
    </row>
    <row r="458" spans="1:23" x14ac:dyDescent="0.25">
      <c r="A458" t="s">
        <v>626</v>
      </c>
      <c r="B458">
        <v>100</v>
      </c>
      <c r="C458">
        <v>54.492063492063494</v>
      </c>
      <c r="D458">
        <v>13.392857142857142</v>
      </c>
      <c r="E458">
        <v>50</v>
      </c>
      <c r="F458">
        <v>0</v>
      </c>
      <c r="G458">
        <v>46.153846153846153</v>
      </c>
      <c r="H458">
        <v>0</v>
      </c>
      <c r="I458">
        <v>3.5087719298245612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5</v>
      </c>
      <c r="P458">
        <v>2E-3</v>
      </c>
      <c r="Q458">
        <v>0</v>
      </c>
      <c r="R458">
        <f t="shared" si="43"/>
        <v>-3.2313955290269964</v>
      </c>
      <c r="S458">
        <f t="shared" si="44"/>
        <v>3.8001197662594639E-2</v>
      </c>
      <c r="T458">
        <f t="shared" si="45"/>
        <v>0</v>
      </c>
      <c r="U458">
        <f t="shared" si="46"/>
        <v>0</v>
      </c>
      <c r="V458">
        <f t="shared" si="47"/>
        <v>0.96199880233740531</v>
      </c>
      <c r="W458">
        <f t="shared" si="48"/>
        <v>3.8742073288717691E-2</v>
      </c>
    </row>
    <row r="459" spans="1:23" x14ac:dyDescent="0.25">
      <c r="A459" t="s">
        <v>628</v>
      </c>
      <c r="B459">
        <v>0</v>
      </c>
      <c r="C459">
        <v>13.888888888888889</v>
      </c>
      <c r="D459">
        <v>1.482142857142857</v>
      </c>
      <c r="E459">
        <v>50</v>
      </c>
      <c r="F459">
        <v>0</v>
      </c>
      <c r="G459">
        <v>46.153846153846153</v>
      </c>
      <c r="H459">
        <v>87.5</v>
      </c>
      <c r="I459">
        <v>1.1754385964912282</v>
      </c>
      <c r="J459">
        <v>0</v>
      </c>
      <c r="K459">
        <v>0</v>
      </c>
      <c r="L459">
        <v>0</v>
      </c>
      <c r="M459">
        <v>100</v>
      </c>
      <c r="N459">
        <v>100</v>
      </c>
      <c r="O459">
        <v>7.1999999999999993</v>
      </c>
      <c r="P459">
        <v>0</v>
      </c>
      <c r="Q459">
        <v>0</v>
      </c>
      <c r="R459">
        <f t="shared" si="43"/>
        <v>-2.985262468582671</v>
      </c>
      <c r="S459">
        <f t="shared" si="44"/>
        <v>4.8096123944070077E-2</v>
      </c>
      <c r="T459">
        <f t="shared" si="45"/>
        <v>0</v>
      </c>
      <c r="U459">
        <f t="shared" si="46"/>
        <v>0</v>
      </c>
      <c r="V459">
        <f t="shared" si="47"/>
        <v>0.95190387605592997</v>
      </c>
      <c r="W459">
        <f t="shared" si="48"/>
        <v>4.9291219818124142E-2</v>
      </c>
    </row>
    <row r="460" spans="1:23" x14ac:dyDescent="0.25">
      <c r="A460" t="s">
        <v>629</v>
      </c>
      <c r="B460">
        <v>100</v>
      </c>
      <c r="C460">
        <v>12.301587301587301</v>
      </c>
      <c r="D460">
        <v>41.071428571428569</v>
      </c>
      <c r="E460">
        <v>50</v>
      </c>
      <c r="F460">
        <v>0</v>
      </c>
      <c r="G460">
        <v>46.153846153846153</v>
      </c>
      <c r="H460">
        <v>87.5</v>
      </c>
      <c r="I460">
        <v>1.7543859649122806</v>
      </c>
      <c r="J460">
        <v>100</v>
      </c>
      <c r="K460">
        <v>0</v>
      </c>
      <c r="L460">
        <v>0</v>
      </c>
      <c r="M460">
        <v>100</v>
      </c>
      <c r="N460">
        <v>0</v>
      </c>
      <c r="O460">
        <v>5</v>
      </c>
      <c r="P460">
        <v>6.8000000000000005E-2</v>
      </c>
      <c r="Q460">
        <v>0</v>
      </c>
      <c r="R460">
        <f t="shared" si="43"/>
        <v>0.45509629953933306</v>
      </c>
      <c r="S460">
        <f t="shared" si="44"/>
        <v>0.61185023937981209</v>
      </c>
      <c r="T460">
        <f t="shared" si="45"/>
        <v>1</v>
      </c>
      <c r="U460">
        <f t="shared" si="46"/>
        <v>1</v>
      </c>
      <c r="V460">
        <f t="shared" si="47"/>
        <v>0.38814976062018791</v>
      </c>
      <c r="W460">
        <f t="shared" si="48"/>
        <v>0.94636403285049386</v>
      </c>
    </row>
    <row r="461" spans="1:23" x14ac:dyDescent="0.25">
      <c r="A461" t="s">
        <v>630</v>
      </c>
      <c r="B461">
        <v>0</v>
      </c>
      <c r="C461">
        <v>15.603174603174599</v>
      </c>
      <c r="D461">
        <v>2.964285714285714</v>
      </c>
      <c r="E461">
        <v>50</v>
      </c>
      <c r="F461">
        <v>0</v>
      </c>
      <c r="G461">
        <v>76.923076923076934</v>
      </c>
      <c r="H461">
        <v>87.5</v>
      </c>
      <c r="I461">
        <v>1.4561403508771931</v>
      </c>
      <c r="J461">
        <v>0</v>
      </c>
      <c r="K461">
        <v>100</v>
      </c>
      <c r="L461">
        <v>1.4925373134328357</v>
      </c>
      <c r="M461">
        <v>100</v>
      </c>
      <c r="N461">
        <v>0</v>
      </c>
      <c r="O461">
        <v>10</v>
      </c>
      <c r="P461">
        <v>1.1000000000000001E-2</v>
      </c>
      <c r="Q461">
        <v>0</v>
      </c>
      <c r="R461">
        <f t="shared" si="43"/>
        <v>-2.3274475756280388</v>
      </c>
      <c r="S461">
        <f t="shared" si="44"/>
        <v>8.8875132473235308E-2</v>
      </c>
      <c r="T461">
        <f t="shared" si="45"/>
        <v>0</v>
      </c>
      <c r="U461">
        <f t="shared" si="46"/>
        <v>0</v>
      </c>
      <c r="V461">
        <f t="shared" si="47"/>
        <v>0.91112486752676469</v>
      </c>
      <c r="W461">
        <f t="shared" si="48"/>
        <v>9.3075324675007592E-2</v>
      </c>
    </row>
    <row r="462" spans="1:23" x14ac:dyDescent="0.25">
      <c r="A462" t="s">
        <v>631</v>
      </c>
      <c r="B462">
        <v>0</v>
      </c>
      <c r="C462">
        <v>11.634920634920633</v>
      </c>
      <c r="D462">
        <v>17.857142857142858</v>
      </c>
      <c r="E462">
        <v>100</v>
      </c>
      <c r="F462">
        <v>100</v>
      </c>
      <c r="G462">
        <v>38.461538461538467</v>
      </c>
      <c r="H462">
        <v>25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f t="shared" si="43"/>
        <v>-3.5594971464137233</v>
      </c>
      <c r="S462">
        <f t="shared" si="44"/>
        <v>2.7665946144229785E-2</v>
      </c>
      <c r="T462">
        <f t="shared" si="45"/>
        <v>0</v>
      </c>
      <c r="U462">
        <f t="shared" si="46"/>
        <v>0</v>
      </c>
      <c r="V462">
        <f t="shared" si="47"/>
        <v>0.97233405385577021</v>
      </c>
      <c r="W462">
        <f t="shared" si="48"/>
        <v>2.8055856758696138E-2</v>
      </c>
    </row>
    <row r="463" spans="1:23" x14ac:dyDescent="0.25">
      <c r="A463" t="s">
        <v>633</v>
      </c>
      <c r="B463">
        <v>0</v>
      </c>
      <c r="C463">
        <v>39.952380952380956</v>
      </c>
      <c r="D463">
        <v>5.9464285714285712</v>
      </c>
      <c r="E463">
        <v>50</v>
      </c>
      <c r="F463">
        <v>0</v>
      </c>
      <c r="G463">
        <v>0</v>
      </c>
      <c r="H463">
        <v>87.5</v>
      </c>
      <c r="I463">
        <v>0.8771929824561403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0.38999999999999996</v>
      </c>
      <c r="Q463">
        <v>0</v>
      </c>
      <c r="R463">
        <f t="shared" si="43"/>
        <v>-2.9140449424076555</v>
      </c>
      <c r="S463">
        <f t="shared" si="44"/>
        <v>5.1463622501800962E-2</v>
      </c>
      <c r="T463">
        <f t="shared" si="45"/>
        <v>0</v>
      </c>
      <c r="U463">
        <f t="shared" si="46"/>
        <v>0</v>
      </c>
      <c r="V463">
        <f t="shared" si="47"/>
        <v>0.94853637749819908</v>
      </c>
      <c r="W463">
        <f t="shared" si="48"/>
        <v>5.283513768231328E-2</v>
      </c>
    </row>
    <row r="464" spans="1:23" x14ac:dyDescent="0.25">
      <c r="A464" t="s">
        <v>634</v>
      </c>
      <c r="B464">
        <v>0</v>
      </c>
      <c r="C464">
        <v>3.1746031746031744</v>
      </c>
      <c r="D464">
        <v>1.3392857142857142</v>
      </c>
      <c r="E464">
        <v>50</v>
      </c>
      <c r="F464">
        <v>0</v>
      </c>
      <c r="G464">
        <v>7.6923076923076925</v>
      </c>
      <c r="H464">
        <v>87.5</v>
      </c>
      <c r="I464">
        <v>3.5087719298245612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6</v>
      </c>
      <c r="P464">
        <v>1.8000000000000002E-2</v>
      </c>
      <c r="Q464">
        <v>0</v>
      </c>
      <c r="R464">
        <f t="shared" si="43"/>
        <v>-2.6310269749733939</v>
      </c>
      <c r="S464">
        <f t="shared" si="44"/>
        <v>6.7168075295154103E-2</v>
      </c>
      <c r="T464">
        <f t="shared" si="45"/>
        <v>0</v>
      </c>
      <c r="U464">
        <f t="shared" si="46"/>
        <v>0</v>
      </c>
      <c r="V464">
        <f t="shared" si="47"/>
        <v>0.93283192470484588</v>
      </c>
      <c r="W464">
        <f t="shared" si="48"/>
        <v>6.9530239373737965E-2</v>
      </c>
    </row>
    <row r="465" spans="1:23" x14ac:dyDescent="0.25">
      <c r="A465" t="s">
        <v>635</v>
      </c>
      <c r="B465">
        <v>0</v>
      </c>
      <c r="C465">
        <v>23.539682539682538</v>
      </c>
      <c r="D465">
        <v>13.392857142857142</v>
      </c>
      <c r="E465">
        <v>50</v>
      </c>
      <c r="F465">
        <v>0</v>
      </c>
      <c r="G465">
        <v>7.6923076923076925</v>
      </c>
      <c r="H465">
        <v>87.5</v>
      </c>
      <c r="I465">
        <v>0.8771929824561403</v>
      </c>
      <c r="J465">
        <v>0</v>
      </c>
      <c r="K465">
        <v>100</v>
      </c>
      <c r="L465">
        <v>1.4925373134328357</v>
      </c>
      <c r="M465">
        <v>100</v>
      </c>
      <c r="N465">
        <v>0</v>
      </c>
      <c r="O465">
        <v>2</v>
      </c>
      <c r="P465">
        <v>0.154</v>
      </c>
      <c r="Q465">
        <v>0</v>
      </c>
      <c r="R465">
        <f t="shared" si="43"/>
        <v>-2.6383832186399108</v>
      </c>
      <c r="S465">
        <f t="shared" si="44"/>
        <v>6.6708623604228912E-2</v>
      </c>
      <c r="T465">
        <f t="shared" si="45"/>
        <v>0</v>
      </c>
      <c r="U465">
        <f t="shared" si="46"/>
        <v>0</v>
      </c>
      <c r="V465">
        <f t="shared" si="47"/>
        <v>0.93329137639577109</v>
      </c>
      <c r="W465">
        <f t="shared" si="48"/>
        <v>6.9037826359080401E-2</v>
      </c>
    </row>
    <row r="466" spans="1:23" x14ac:dyDescent="0.25">
      <c r="A466" t="s">
        <v>636</v>
      </c>
      <c r="B466">
        <v>100</v>
      </c>
      <c r="C466">
        <v>13.492063492063492</v>
      </c>
      <c r="D466">
        <v>32.142857142857146</v>
      </c>
      <c r="E466">
        <v>50</v>
      </c>
      <c r="F466">
        <v>0</v>
      </c>
      <c r="G466">
        <v>0</v>
      </c>
      <c r="H466">
        <v>87.5</v>
      </c>
      <c r="I466">
        <v>0.2982456140350877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f t="shared" si="43"/>
        <v>-3.082320757256114</v>
      </c>
      <c r="S466">
        <f t="shared" si="44"/>
        <v>4.3842425575465693E-2</v>
      </c>
      <c r="T466">
        <f t="shared" si="45"/>
        <v>0</v>
      </c>
      <c r="U466">
        <f t="shared" si="46"/>
        <v>0</v>
      </c>
      <c r="V466">
        <f t="shared" si="47"/>
        <v>0.95615757442453431</v>
      </c>
      <c r="W466">
        <f t="shared" si="48"/>
        <v>4.4832552709274748E-2</v>
      </c>
    </row>
    <row r="467" spans="1:23" x14ac:dyDescent="0.25">
      <c r="A467" t="s">
        <v>637</v>
      </c>
      <c r="B467">
        <v>100</v>
      </c>
      <c r="C467">
        <v>25.523809523809522</v>
      </c>
      <c r="D467">
        <v>12.5</v>
      </c>
      <c r="E467">
        <v>50</v>
      </c>
      <c r="F467">
        <v>0</v>
      </c>
      <c r="G467">
        <v>7.6923076923076925</v>
      </c>
      <c r="H467">
        <v>87.5</v>
      </c>
      <c r="I467">
        <v>0.57894736842105265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10.8</v>
      </c>
      <c r="P467">
        <v>0</v>
      </c>
      <c r="Q467">
        <v>0</v>
      </c>
      <c r="R467">
        <f t="shared" si="43"/>
        <v>-3.2785404061018992</v>
      </c>
      <c r="S467">
        <f t="shared" si="44"/>
        <v>3.6314761766296409E-2</v>
      </c>
      <c r="T467">
        <f t="shared" si="45"/>
        <v>0</v>
      </c>
      <c r="U467">
        <f t="shared" si="46"/>
        <v>0</v>
      </c>
      <c r="V467">
        <f t="shared" si="47"/>
        <v>0.96368523823370356</v>
      </c>
      <c r="W467">
        <f t="shared" si="48"/>
        <v>3.6990554044742267E-2</v>
      </c>
    </row>
    <row r="468" spans="1:23" x14ac:dyDescent="0.25">
      <c r="A468" t="s">
        <v>638</v>
      </c>
      <c r="B468">
        <v>0</v>
      </c>
      <c r="C468">
        <v>15.476190476190476</v>
      </c>
      <c r="D468">
        <v>5.3571428571428568</v>
      </c>
      <c r="E468">
        <v>50</v>
      </c>
      <c r="F468">
        <v>0</v>
      </c>
      <c r="G468">
        <v>92.307692307692307</v>
      </c>
      <c r="H468">
        <v>87.5</v>
      </c>
      <c r="I468">
        <v>3.070175438596491</v>
      </c>
      <c r="J468">
        <v>0</v>
      </c>
      <c r="K468">
        <v>0</v>
      </c>
      <c r="L468">
        <v>0</v>
      </c>
      <c r="M468">
        <v>100</v>
      </c>
      <c r="N468">
        <v>0</v>
      </c>
      <c r="O468">
        <v>8</v>
      </c>
      <c r="P468">
        <v>0</v>
      </c>
      <c r="Q468">
        <v>0</v>
      </c>
      <c r="R468">
        <f t="shared" si="43"/>
        <v>-2.7582422739747487</v>
      </c>
      <c r="S468">
        <f t="shared" si="44"/>
        <v>5.9622841834643489E-2</v>
      </c>
      <c r="T468">
        <f t="shared" si="45"/>
        <v>0</v>
      </c>
      <c r="U468">
        <f t="shared" si="46"/>
        <v>0</v>
      </c>
      <c r="V468">
        <f t="shared" si="47"/>
        <v>0.9403771581653565</v>
      </c>
      <c r="W468">
        <f t="shared" si="48"/>
        <v>6.1474252099353435E-2</v>
      </c>
    </row>
    <row r="469" spans="1:23" x14ac:dyDescent="0.25">
      <c r="A469" t="s">
        <v>639</v>
      </c>
      <c r="B469">
        <v>100</v>
      </c>
      <c r="C469">
        <v>29.095238095238091</v>
      </c>
      <c r="D469">
        <v>14.285714285714285</v>
      </c>
      <c r="E469">
        <v>100</v>
      </c>
      <c r="F469">
        <v>100</v>
      </c>
      <c r="G469">
        <v>15.384615384615385</v>
      </c>
      <c r="H469">
        <v>87.5</v>
      </c>
      <c r="I469">
        <v>5.2631578947368416</v>
      </c>
      <c r="J469">
        <v>0</v>
      </c>
      <c r="K469">
        <v>0</v>
      </c>
      <c r="L469">
        <v>0</v>
      </c>
      <c r="M469">
        <v>100</v>
      </c>
      <c r="N469">
        <v>0</v>
      </c>
      <c r="O469">
        <v>6</v>
      </c>
      <c r="P469">
        <v>0</v>
      </c>
      <c r="Q469">
        <v>0</v>
      </c>
      <c r="R469">
        <f t="shared" si="43"/>
        <v>-4.1942637953661164</v>
      </c>
      <c r="S469">
        <f t="shared" si="44"/>
        <v>1.4857759323578362E-2</v>
      </c>
      <c r="T469">
        <f t="shared" si="45"/>
        <v>0</v>
      </c>
      <c r="U469">
        <f t="shared" si="46"/>
        <v>0</v>
      </c>
      <c r="V469">
        <f t="shared" si="47"/>
        <v>0.98514224067642164</v>
      </c>
      <c r="W469">
        <f t="shared" si="48"/>
        <v>1.4969241457610234E-2</v>
      </c>
    </row>
    <row r="470" spans="1:23" x14ac:dyDescent="0.25">
      <c r="A470" t="s">
        <v>640</v>
      </c>
      <c r="B470">
        <v>100</v>
      </c>
      <c r="C470">
        <v>27.507936507936503</v>
      </c>
      <c r="D470">
        <v>5.3571428571428568</v>
      </c>
      <c r="E470">
        <v>100</v>
      </c>
      <c r="F470">
        <v>100</v>
      </c>
      <c r="G470">
        <v>92.307692307692307</v>
      </c>
      <c r="H470">
        <v>87.5</v>
      </c>
      <c r="I470">
        <v>0.14035087719298248</v>
      </c>
      <c r="J470">
        <v>0</v>
      </c>
      <c r="K470">
        <v>0</v>
      </c>
      <c r="L470">
        <v>0</v>
      </c>
      <c r="M470">
        <v>0</v>
      </c>
      <c r="N470">
        <v>100</v>
      </c>
      <c r="O470">
        <v>8</v>
      </c>
      <c r="P470">
        <v>0</v>
      </c>
      <c r="Q470">
        <v>0</v>
      </c>
      <c r="R470">
        <f t="shared" si="43"/>
        <v>-3.561020943732534</v>
      </c>
      <c r="S470">
        <f t="shared" si="44"/>
        <v>2.7624984660713604E-2</v>
      </c>
      <c r="T470">
        <f t="shared" si="45"/>
        <v>0</v>
      </c>
      <c r="U470">
        <f t="shared" si="46"/>
        <v>0</v>
      </c>
      <c r="V470">
        <f t="shared" si="47"/>
        <v>0.97237501533928639</v>
      </c>
      <c r="W470">
        <f t="shared" si="48"/>
        <v>2.8013730680126258E-2</v>
      </c>
    </row>
    <row r="471" spans="1:23" x14ac:dyDescent="0.25">
      <c r="A471" t="s">
        <v>641</v>
      </c>
      <c r="B471">
        <v>100</v>
      </c>
      <c r="C471">
        <v>28.698412698412696</v>
      </c>
      <c r="D471">
        <v>0.14285714285714285</v>
      </c>
      <c r="E471">
        <v>100</v>
      </c>
      <c r="F471">
        <v>100</v>
      </c>
      <c r="G471">
        <v>69.230769230769226</v>
      </c>
      <c r="H471">
        <v>87.5</v>
      </c>
      <c r="I471">
        <v>0.14035087719298248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f t="shared" si="43"/>
        <v>-3.4726917046461407</v>
      </c>
      <c r="S471">
        <f t="shared" si="44"/>
        <v>3.0099302183851928E-2</v>
      </c>
      <c r="T471">
        <f t="shared" si="45"/>
        <v>0</v>
      </c>
      <c r="U471">
        <f t="shared" si="46"/>
        <v>0</v>
      </c>
      <c r="V471">
        <f t="shared" si="47"/>
        <v>0.96990069781614807</v>
      </c>
      <c r="W471">
        <f t="shared" si="48"/>
        <v>3.0561586110635589E-2</v>
      </c>
    </row>
    <row r="472" spans="1:23" x14ac:dyDescent="0.25">
      <c r="A472" t="s">
        <v>642</v>
      </c>
      <c r="B472">
        <v>0</v>
      </c>
      <c r="C472">
        <v>12.698412698412698</v>
      </c>
      <c r="D472">
        <v>41.964285714285715</v>
      </c>
      <c r="E472">
        <v>50</v>
      </c>
      <c r="F472">
        <v>0</v>
      </c>
      <c r="G472">
        <v>7.6923076923076925</v>
      </c>
      <c r="H472">
        <v>87.5</v>
      </c>
      <c r="I472">
        <v>0.8771929824561403</v>
      </c>
      <c r="J472">
        <v>0</v>
      </c>
      <c r="K472">
        <v>0</v>
      </c>
      <c r="L472">
        <v>0</v>
      </c>
      <c r="M472">
        <v>100</v>
      </c>
      <c r="N472">
        <v>0</v>
      </c>
      <c r="O472">
        <v>9</v>
      </c>
      <c r="P472">
        <v>0</v>
      </c>
      <c r="Q472">
        <v>0</v>
      </c>
      <c r="R472">
        <f t="shared" si="43"/>
        <v>-3.5949966369002331</v>
      </c>
      <c r="S472">
        <f t="shared" si="44"/>
        <v>2.6726835888255734E-2</v>
      </c>
      <c r="T472">
        <f t="shared" si="45"/>
        <v>0</v>
      </c>
      <c r="U472">
        <f t="shared" si="46"/>
        <v>0</v>
      </c>
      <c r="V472">
        <f t="shared" si="47"/>
        <v>0.97327316411174425</v>
      </c>
      <c r="W472">
        <f t="shared" si="48"/>
        <v>2.7090491992125112E-2</v>
      </c>
    </row>
    <row r="473" spans="1:23" x14ac:dyDescent="0.25">
      <c r="A473" t="s">
        <v>643</v>
      </c>
      <c r="B473">
        <v>0</v>
      </c>
      <c r="C473">
        <v>6.6190476190476213</v>
      </c>
      <c r="D473">
        <v>1.9285714285714288</v>
      </c>
      <c r="E473">
        <v>50</v>
      </c>
      <c r="F473">
        <v>0</v>
      </c>
      <c r="G473">
        <v>7.6923076923076925</v>
      </c>
      <c r="H473">
        <v>87.5</v>
      </c>
      <c r="I473">
        <v>6.140350877192982</v>
      </c>
      <c r="J473">
        <v>0</v>
      </c>
      <c r="K473">
        <v>100</v>
      </c>
      <c r="L473">
        <v>1.4925373134328357</v>
      </c>
      <c r="M473">
        <v>100</v>
      </c>
      <c r="N473">
        <v>0</v>
      </c>
      <c r="O473">
        <v>4</v>
      </c>
      <c r="P473">
        <v>5.0000000000000001E-3</v>
      </c>
      <c r="Q473">
        <v>0</v>
      </c>
      <c r="R473">
        <f t="shared" si="43"/>
        <v>-2.2822084882460176</v>
      </c>
      <c r="S473">
        <f t="shared" si="44"/>
        <v>9.2607204351513261E-2</v>
      </c>
      <c r="T473">
        <f t="shared" si="45"/>
        <v>0</v>
      </c>
      <c r="U473">
        <f t="shared" si="46"/>
        <v>0</v>
      </c>
      <c r="V473">
        <f t="shared" si="47"/>
        <v>0.90739279564848674</v>
      </c>
      <c r="W473">
        <f t="shared" si="48"/>
        <v>9.7179851338027423E-2</v>
      </c>
    </row>
    <row r="474" spans="1:23" x14ac:dyDescent="0.25">
      <c r="A474" t="s">
        <v>644</v>
      </c>
      <c r="B474">
        <v>100</v>
      </c>
      <c r="C474">
        <v>26.317460317460316</v>
      </c>
      <c r="D474">
        <v>1.7857142857142856</v>
      </c>
      <c r="E474">
        <v>50</v>
      </c>
      <c r="F474">
        <v>0</v>
      </c>
      <c r="G474">
        <v>23.076923076923077</v>
      </c>
      <c r="H474">
        <v>37.5</v>
      </c>
      <c r="I474">
        <v>0.2982456140350877</v>
      </c>
      <c r="J474">
        <v>0</v>
      </c>
      <c r="K474">
        <v>0</v>
      </c>
      <c r="L474">
        <v>0</v>
      </c>
      <c r="M474">
        <v>100</v>
      </c>
      <c r="N474">
        <v>100</v>
      </c>
      <c r="O474">
        <v>12.6</v>
      </c>
      <c r="P474">
        <v>0</v>
      </c>
      <c r="Q474">
        <v>0</v>
      </c>
      <c r="R474">
        <f t="shared" si="43"/>
        <v>-3.4964314013512672</v>
      </c>
      <c r="S474">
        <f t="shared" si="44"/>
        <v>2.941393890474072E-2</v>
      </c>
      <c r="T474">
        <f t="shared" si="45"/>
        <v>0</v>
      </c>
      <c r="U474">
        <f t="shared" si="46"/>
        <v>0</v>
      </c>
      <c r="V474">
        <f t="shared" si="47"/>
        <v>0.97058606109525924</v>
      </c>
      <c r="W474">
        <f t="shared" si="48"/>
        <v>2.9855203235862438E-2</v>
      </c>
    </row>
    <row r="475" spans="1:23" x14ac:dyDescent="0.25">
      <c r="A475" t="s">
        <v>645</v>
      </c>
      <c r="B475">
        <v>100</v>
      </c>
      <c r="C475">
        <v>60.444444444444443</v>
      </c>
      <c r="D475">
        <v>7.2857142857142856</v>
      </c>
      <c r="E475">
        <v>100</v>
      </c>
      <c r="F475">
        <v>100</v>
      </c>
      <c r="G475">
        <v>38.461538461538467</v>
      </c>
      <c r="H475">
        <v>25</v>
      </c>
      <c r="I475">
        <v>5.2631578947368416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6</v>
      </c>
      <c r="P475">
        <v>1E-3</v>
      </c>
      <c r="Q475">
        <v>0</v>
      </c>
      <c r="R475">
        <f t="shared" si="43"/>
        <v>-4.0987891611947083</v>
      </c>
      <c r="S475">
        <f t="shared" si="44"/>
        <v>1.6321928640829753E-2</v>
      </c>
      <c r="T475">
        <f t="shared" si="45"/>
        <v>0</v>
      </c>
      <c r="U475">
        <f t="shared" si="46"/>
        <v>0</v>
      </c>
      <c r="V475">
        <f t="shared" si="47"/>
        <v>0.98367807135917029</v>
      </c>
      <c r="W475">
        <f t="shared" si="48"/>
        <v>1.6456598712331957E-2</v>
      </c>
    </row>
    <row r="476" spans="1:23" x14ac:dyDescent="0.25">
      <c r="A476" t="s">
        <v>79</v>
      </c>
      <c r="B476">
        <v>100</v>
      </c>
      <c r="C476">
        <v>18.650793650793652</v>
      </c>
      <c r="D476">
        <v>1.3392857142857142</v>
      </c>
      <c r="E476">
        <v>50</v>
      </c>
      <c r="F476">
        <v>0</v>
      </c>
      <c r="G476">
        <v>69.230769230769226</v>
      </c>
      <c r="H476">
        <v>87.5</v>
      </c>
      <c r="I476">
        <v>0.8771929824561403</v>
      </c>
      <c r="J476">
        <v>100</v>
      </c>
      <c r="K476">
        <v>100</v>
      </c>
      <c r="L476">
        <v>4.4776119402985071</v>
      </c>
      <c r="M476">
        <v>0</v>
      </c>
      <c r="N476">
        <v>0</v>
      </c>
      <c r="O476">
        <v>13</v>
      </c>
      <c r="P476">
        <v>15.107999999999999</v>
      </c>
      <c r="Q476">
        <v>1</v>
      </c>
      <c r="R476">
        <f t="shared" si="43"/>
        <v>9.7472604782892081</v>
      </c>
      <c r="S476">
        <f t="shared" si="44"/>
        <v>0.99994154883456066</v>
      </c>
      <c r="T476">
        <f t="shared" si="45"/>
        <v>1</v>
      </c>
      <c r="U476">
        <f t="shared" si="46"/>
        <v>0</v>
      </c>
      <c r="V476">
        <f t="shared" si="47"/>
        <v>0.99994154883456066</v>
      </c>
      <c r="W476">
        <f t="shared" si="48"/>
        <v>5.8452873775284225E-5</v>
      </c>
    </row>
    <row r="477" spans="1:23" x14ac:dyDescent="0.25">
      <c r="A477" t="s">
        <v>646</v>
      </c>
      <c r="B477">
        <v>100</v>
      </c>
      <c r="C477">
        <v>19.17460317460317</v>
      </c>
      <c r="D477">
        <v>45.839285714285715</v>
      </c>
      <c r="E477">
        <v>50</v>
      </c>
      <c r="F477">
        <v>0</v>
      </c>
      <c r="G477">
        <v>15.384615384615385</v>
      </c>
      <c r="H477">
        <v>87.5</v>
      </c>
      <c r="I477">
        <v>1.7543859649122806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2E-3</v>
      </c>
      <c r="Q477">
        <v>0</v>
      </c>
      <c r="R477">
        <f t="shared" si="43"/>
        <v>-3.138412343286233</v>
      </c>
      <c r="S477">
        <f t="shared" si="44"/>
        <v>4.1550299940284745E-2</v>
      </c>
      <c r="T477">
        <f t="shared" si="45"/>
        <v>0</v>
      </c>
      <c r="U477">
        <f t="shared" si="46"/>
        <v>0</v>
      </c>
      <c r="V477">
        <f t="shared" si="47"/>
        <v>0.9584497000597153</v>
      </c>
      <c r="W477">
        <f t="shared" si="48"/>
        <v>4.2438195641085918E-2</v>
      </c>
    </row>
    <row r="478" spans="1:23" x14ac:dyDescent="0.25">
      <c r="A478" t="s">
        <v>649</v>
      </c>
      <c r="B478">
        <v>0</v>
      </c>
      <c r="C478">
        <v>44.17460317460317</v>
      </c>
      <c r="D478">
        <v>3.7142857142857144</v>
      </c>
      <c r="E478">
        <v>50</v>
      </c>
      <c r="F478">
        <v>0</v>
      </c>
      <c r="G478">
        <v>0</v>
      </c>
      <c r="H478">
        <v>87.5</v>
      </c>
      <c r="I478">
        <v>2.3333333333333335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12</v>
      </c>
      <c r="P478">
        <v>0.23700000000000002</v>
      </c>
      <c r="Q478">
        <v>0</v>
      </c>
      <c r="R478">
        <f t="shared" si="43"/>
        <v>-3.2760759100432546</v>
      </c>
      <c r="S478">
        <f t="shared" si="44"/>
        <v>3.6401107898357578E-2</v>
      </c>
      <c r="T478">
        <f t="shared" si="45"/>
        <v>0</v>
      </c>
      <c r="U478">
        <f t="shared" si="46"/>
        <v>0</v>
      </c>
      <c r="V478">
        <f t="shared" si="47"/>
        <v>0.9635988921016424</v>
      </c>
      <c r="W478">
        <f t="shared" si="48"/>
        <v>3.7080157991311272E-2</v>
      </c>
    </row>
    <row r="479" spans="1:23" x14ac:dyDescent="0.25">
      <c r="A479" t="s">
        <v>650</v>
      </c>
      <c r="B479">
        <v>0</v>
      </c>
      <c r="C479">
        <v>26.714285714285712</v>
      </c>
      <c r="D479">
        <v>38.089285714285708</v>
      </c>
      <c r="E479">
        <v>50</v>
      </c>
      <c r="F479">
        <v>0</v>
      </c>
      <c r="G479">
        <v>76.923076923076934</v>
      </c>
      <c r="H479">
        <v>37.5</v>
      </c>
      <c r="I479">
        <v>0.2982456140350877</v>
      </c>
      <c r="J479">
        <v>0</v>
      </c>
      <c r="K479">
        <v>100</v>
      </c>
      <c r="L479">
        <v>17.910447761194028</v>
      </c>
      <c r="M479">
        <v>100</v>
      </c>
      <c r="N479">
        <v>0</v>
      </c>
      <c r="O479">
        <v>6.45</v>
      </c>
      <c r="P479">
        <v>3.0000000000000001E-3</v>
      </c>
      <c r="Q479">
        <v>0</v>
      </c>
      <c r="R479">
        <f t="shared" si="43"/>
        <v>-1.5180183673090708</v>
      </c>
      <c r="S479">
        <f t="shared" si="44"/>
        <v>0.17975351026662012</v>
      </c>
      <c r="T479">
        <f t="shared" si="45"/>
        <v>0</v>
      </c>
      <c r="U479">
        <f t="shared" si="46"/>
        <v>0</v>
      </c>
      <c r="V479">
        <f t="shared" si="47"/>
        <v>0.82024648973337988</v>
      </c>
      <c r="W479">
        <f t="shared" si="48"/>
        <v>0.19815038665830642</v>
      </c>
    </row>
    <row r="480" spans="1:23" x14ac:dyDescent="0.25">
      <c r="A480" t="s">
        <v>651</v>
      </c>
      <c r="B480">
        <v>100</v>
      </c>
      <c r="C480">
        <v>9.0000000000000018</v>
      </c>
      <c r="D480">
        <v>25.892857142857146</v>
      </c>
      <c r="E480">
        <v>50</v>
      </c>
      <c r="F480">
        <v>0</v>
      </c>
      <c r="G480">
        <v>69.230769230769226</v>
      </c>
      <c r="H480">
        <v>87.5</v>
      </c>
      <c r="I480">
        <v>0.14035087719298248</v>
      </c>
      <c r="J480">
        <v>0</v>
      </c>
      <c r="K480">
        <v>100</v>
      </c>
      <c r="L480">
        <v>1.4925373134328357</v>
      </c>
      <c r="M480">
        <v>0</v>
      </c>
      <c r="N480">
        <v>0</v>
      </c>
      <c r="O480">
        <v>5</v>
      </c>
      <c r="P480">
        <v>1E-3</v>
      </c>
      <c r="Q480">
        <v>0</v>
      </c>
      <c r="R480">
        <f t="shared" si="43"/>
        <v>-2.1322997667745911</v>
      </c>
      <c r="S480">
        <f t="shared" si="44"/>
        <v>0.10599686470635086</v>
      </c>
      <c r="T480">
        <f t="shared" si="45"/>
        <v>0</v>
      </c>
      <c r="U480">
        <f t="shared" si="46"/>
        <v>0</v>
      </c>
      <c r="V480">
        <f t="shared" si="47"/>
        <v>0.89400313529364916</v>
      </c>
      <c r="W480">
        <f t="shared" si="48"/>
        <v>0.11204599677489653</v>
      </c>
    </row>
    <row r="481" spans="1:23" x14ac:dyDescent="0.25">
      <c r="A481" t="s">
        <v>652</v>
      </c>
      <c r="B481">
        <v>0</v>
      </c>
      <c r="C481">
        <v>6.6190476190476213</v>
      </c>
      <c r="D481">
        <v>36.464285714285715</v>
      </c>
      <c r="E481">
        <v>50</v>
      </c>
      <c r="F481">
        <v>0</v>
      </c>
      <c r="G481">
        <v>38.461538461538467</v>
      </c>
      <c r="H481">
        <v>25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0.05</v>
      </c>
      <c r="Q481">
        <v>0</v>
      </c>
      <c r="R481">
        <f t="shared" si="43"/>
        <v>-2.7842340273856649</v>
      </c>
      <c r="S481">
        <f t="shared" si="44"/>
        <v>5.8182109266600987E-2</v>
      </c>
      <c r="T481">
        <f t="shared" si="45"/>
        <v>0</v>
      </c>
      <c r="U481">
        <f t="shared" si="46"/>
        <v>0</v>
      </c>
      <c r="V481">
        <f t="shared" si="47"/>
        <v>0.94181789073339905</v>
      </c>
      <c r="W481">
        <f t="shared" si="48"/>
        <v>5.9943345033935592E-2</v>
      </c>
    </row>
    <row r="482" spans="1:23" x14ac:dyDescent="0.25">
      <c r="A482" t="s">
        <v>654</v>
      </c>
      <c r="B482">
        <v>100</v>
      </c>
      <c r="C482">
        <v>9.1269841269841265</v>
      </c>
      <c r="D482">
        <v>1.0357142857142856</v>
      </c>
      <c r="E482">
        <v>50</v>
      </c>
      <c r="F482">
        <v>0</v>
      </c>
      <c r="G482">
        <v>61.53846153846154</v>
      </c>
      <c r="H482">
        <v>87.5</v>
      </c>
      <c r="I482">
        <v>1.0175438596491229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14.000000000000002</v>
      </c>
      <c r="P482">
        <v>0.36399999999999999</v>
      </c>
      <c r="Q482">
        <v>0</v>
      </c>
      <c r="R482">
        <f t="shared" si="43"/>
        <v>-2.553528375206926</v>
      </c>
      <c r="S482">
        <f t="shared" si="44"/>
        <v>7.2189803289882296E-2</v>
      </c>
      <c r="T482">
        <f t="shared" si="45"/>
        <v>0</v>
      </c>
      <c r="U482">
        <f t="shared" si="46"/>
        <v>0</v>
      </c>
      <c r="V482">
        <f t="shared" si="47"/>
        <v>0.92781019671011766</v>
      </c>
      <c r="W482">
        <f t="shared" si="48"/>
        <v>7.4928096522128895E-2</v>
      </c>
    </row>
    <row r="483" spans="1:23" x14ac:dyDescent="0.25">
      <c r="A483" t="s">
        <v>655</v>
      </c>
      <c r="B483">
        <v>100</v>
      </c>
      <c r="C483">
        <v>22.349206349206348</v>
      </c>
      <c r="D483">
        <v>3.5714285714285712</v>
      </c>
      <c r="E483">
        <v>100</v>
      </c>
      <c r="F483">
        <v>100</v>
      </c>
      <c r="G483">
        <v>23.076923076923077</v>
      </c>
      <c r="H483">
        <v>37.5</v>
      </c>
      <c r="I483">
        <v>10.526315789473683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8.7999999999999989</v>
      </c>
      <c r="P483">
        <v>0.53699999999999992</v>
      </c>
      <c r="Q483">
        <v>0</v>
      </c>
      <c r="R483">
        <f t="shared" si="43"/>
        <v>-3.2791527547060033</v>
      </c>
      <c r="S483">
        <f t="shared" si="44"/>
        <v>3.6293338098284257E-2</v>
      </c>
      <c r="T483">
        <f t="shared" si="45"/>
        <v>0</v>
      </c>
      <c r="U483">
        <f t="shared" si="46"/>
        <v>0</v>
      </c>
      <c r="V483">
        <f t="shared" si="47"/>
        <v>0.96370666190171572</v>
      </c>
      <c r="W483">
        <f t="shared" si="48"/>
        <v>3.6968323311063721E-2</v>
      </c>
    </row>
    <row r="484" spans="1:23" x14ac:dyDescent="0.25">
      <c r="A484" t="s">
        <v>80</v>
      </c>
      <c r="B484">
        <v>100</v>
      </c>
      <c r="C484">
        <v>9.0000000000000018</v>
      </c>
      <c r="D484">
        <v>23.214285714285715</v>
      </c>
      <c r="E484">
        <v>50</v>
      </c>
      <c r="F484">
        <v>0</v>
      </c>
      <c r="G484">
        <v>92.307692307692307</v>
      </c>
      <c r="H484">
        <v>37.5</v>
      </c>
      <c r="I484">
        <v>5.1228070175438596</v>
      </c>
      <c r="J484">
        <v>100</v>
      </c>
      <c r="K484">
        <v>100</v>
      </c>
      <c r="L484">
        <v>10.44776119402985</v>
      </c>
      <c r="M484">
        <v>0</v>
      </c>
      <c r="N484">
        <v>0</v>
      </c>
      <c r="O484">
        <v>4</v>
      </c>
      <c r="P484">
        <v>2.9540000000000002</v>
      </c>
      <c r="Q484">
        <v>1</v>
      </c>
      <c r="R484">
        <f t="shared" si="43"/>
        <v>4.1362015857077115</v>
      </c>
      <c r="S484">
        <f t="shared" si="44"/>
        <v>0.9842680034466037</v>
      </c>
      <c r="T484">
        <f t="shared" si="45"/>
        <v>1</v>
      </c>
      <c r="U484">
        <f t="shared" si="46"/>
        <v>0</v>
      </c>
      <c r="V484">
        <f t="shared" si="47"/>
        <v>0.9842680034466037</v>
      </c>
      <c r="W484">
        <f t="shared" si="48"/>
        <v>1.5857057787245863E-2</v>
      </c>
    </row>
    <row r="485" spans="1:23" x14ac:dyDescent="0.25">
      <c r="A485" t="s">
        <v>657</v>
      </c>
      <c r="B485">
        <v>100</v>
      </c>
      <c r="C485">
        <v>42.587301587301582</v>
      </c>
      <c r="D485">
        <v>11.75</v>
      </c>
      <c r="E485">
        <v>50</v>
      </c>
      <c r="F485">
        <v>0</v>
      </c>
      <c r="G485">
        <v>69.230769230769226</v>
      </c>
      <c r="H485">
        <v>87.5</v>
      </c>
      <c r="I485">
        <v>12.280701754385964</v>
      </c>
      <c r="J485">
        <v>0</v>
      </c>
      <c r="K485">
        <v>0</v>
      </c>
      <c r="L485">
        <v>0</v>
      </c>
      <c r="M485">
        <v>100</v>
      </c>
      <c r="N485">
        <v>100</v>
      </c>
      <c r="O485">
        <v>20</v>
      </c>
      <c r="P485">
        <v>0</v>
      </c>
      <c r="Q485">
        <v>0</v>
      </c>
      <c r="R485">
        <f t="shared" si="43"/>
        <v>-3.3015636226798462</v>
      </c>
      <c r="S485">
        <f t="shared" si="44"/>
        <v>3.5517586757589148E-2</v>
      </c>
      <c r="T485">
        <f t="shared" si="45"/>
        <v>0</v>
      </c>
      <c r="U485">
        <f t="shared" si="46"/>
        <v>0</v>
      </c>
      <c r="V485">
        <f t="shared" si="47"/>
        <v>0.9644824132424108</v>
      </c>
      <c r="W485">
        <f t="shared" si="48"/>
        <v>3.6163680869562419E-2</v>
      </c>
    </row>
    <row r="486" spans="1:23" x14ac:dyDescent="0.25">
      <c r="A486" t="s">
        <v>658</v>
      </c>
      <c r="B486">
        <v>100</v>
      </c>
      <c r="C486">
        <v>11.634920634920633</v>
      </c>
      <c r="D486">
        <v>36.017857142857146</v>
      </c>
      <c r="E486">
        <v>100</v>
      </c>
      <c r="F486">
        <v>100</v>
      </c>
      <c r="G486">
        <v>30.76923076923077</v>
      </c>
      <c r="H486">
        <v>37.5</v>
      </c>
      <c r="I486">
        <v>4.3859649122807012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13</v>
      </c>
      <c r="P486">
        <v>0</v>
      </c>
      <c r="Q486">
        <v>0</v>
      </c>
      <c r="R486">
        <f t="shared" si="43"/>
        <v>-3.9748144846763074</v>
      </c>
      <c r="S486">
        <f t="shared" si="44"/>
        <v>1.8436496896415279E-2</v>
      </c>
      <c r="T486">
        <f t="shared" si="45"/>
        <v>0</v>
      </c>
      <c r="U486">
        <f t="shared" si="46"/>
        <v>0</v>
      </c>
      <c r="V486">
        <f t="shared" si="47"/>
        <v>0.98156350310358476</v>
      </c>
      <c r="W486">
        <f t="shared" si="48"/>
        <v>1.8608567303984795E-2</v>
      </c>
    </row>
    <row r="487" spans="1:23" x14ac:dyDescent="0.25">
      <c r="A487" t="s">
        <v>659</v>
      </c>
      <c r="B487">
        <v>0</v>
      </c>
      <c r="C487">
        <v>14.158730158730162</v>
      </c>
      <c r="D487">
        <v>2.6785714285714284</v>
      </c>
      <c r="E487">
        <v>50</v>
      </c>
      <c r="F487">
        <v>0</v>
      </c>
      <c r="G487">
        <v>7.6923076923076925</v>
      </c>
      <c r="H487">
        <v>87.5</v>
      </c>
      <c r="I487">
        <v>7.0175438596491224</v>
      </c>
      <c r="J487">
        <v>0</v>
      </c>
      <c r="K487">
        <v>100</v>
      </c>
      <c r="L487">
        <v>2.9850746268656714</v>
      </c>
      <c r="M487">
        <v>100</v>
      </c>
      <c r="N487">
        <v>0</v>
      </c>
      <c r="O487">
        <v>10</v>
      </c>
      <c r="P487">
        <v>0.39400000000000002</v>
      </c>
      <c r="Q487">
        <v>0</v>
      </c>
      <c r="R487">
        <f t="shared" si="43"/>
        <v>-2.183565801721902</v>
      </c>
      <c r="S487">
        <f t="shared" si="44"/>
        <v>0.10123602361677378</v>
      </c>
      <c r="T487">
        <f t="shared" si="45"/>
        <v>0</v>
      </c>
      <c r="U487">
        <f t="shared" si="46"/>
        <v>0</v>
      </c>
      <c r="V487">
        <f t="shared" si="47"/>
        <v>0.89876397638322625</v>
      </c>
      <c r="W487">
        <f t="shared" si="48"/>
        <v>0.10673481915460843</v>
      </c>
    </row>
    <row r="488" spans="1:23" x14ac:dyDescent="0.25">
      <c r="A488" t="s">
        <v>660</v>
      </c>
      <c r="B488">
        <v>0</v>
      </c>
      <c r="C488">
        <v>18.253968253968253</v>
      </c>
      <c r="D488">
        <v>48.214285714285715</v>
      </c>
      <c r="E488">
        <v>100</v>
      </c>
      <c r="F488">
        <v>100</v>
      </c>
      <c r="G488">
        <v>38.461538461538467</v>
      </c>
      <c r="H488">
        <v>25</v>
      </c>
      <c r="I488">
        <v>7.0175438596491224</v>
      </c>
      <c r="J488">
        <v>0</v>
      </c>
      <c r="K488">
        <v>100</v>
      </c>
      <c r="L488">
        <v>1.4925373134328357</v>
      </c>
      <c r="M488">
        <v>100</v>
      </c>
      <c r="N488">
        <v>0</v>
      </c>
      <c r="O488">
        <v>10</v>
      </c>
      <c r="P488">
        <v>1E-3</v>
      </c>
      <c r="Q488">
        <v>0</v>
      </c>
      <c r="R488">
        <f t="shared" si="43"/>
        <v>-3.6491554395297721</v>
      </c>
      <c r="S488">
        <f t="shared" si="44"/>
        <v>2.5353564595216524E-2</v>
      </c>
      <c r="T488">
        <f t="shared" si="45"/>
        <v>0</v>
      </c>
      <c r="U488">
        <f t="shared" si="46"/>
        <v>0</v>
      </c>
      <c r="V488">
        <f t="shared" si="47"/>
        <v>0.97464643540478346</v>
      </c>
      <c r="W488">
        <f t="shared" si="48"/>
        <v>2.5680504104644682E-2</v>
      </c>
    </row>
    <row r="489" spans="1:23" x14ac:dyDescent="0.25">
      <c r="A489" t="s">
        <v>661</v>
      </c>
      <c r="B489">
        <v>100</v>
      </c>
      <c r="C489">
        <v>6.6190476190476213</v>
      </c>
      <c r="D489">
        <v>0.7321428571428571</v>
      </c>
      <c r="E489">
        <v>50</v>
      </c>
      <c r="F489">
        <v>0</v>
      </c>
      <c r="G489">
        <v>0</v>
      </c>
      <c r="H489">
        <v>87.5</v>
      </c>
      <c r="I489">
        <v>0.14035087719298248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14.000000000000002</v>
      </c>
      <c r="P489">
        <v>0.75</v>
      </c>
      <c r="Q489">
        <v>0</v>
      </c>
      <c r="R489">
        <f t="shared" si="43"/>
        <v>-2.6775116759151336</v>
      </c>
      <c r="S489">
        <f t="shared" si="44"/>
        <v>6.4313454627031169E-2</v>
      </c>
      <c r="T489">
        <f t="shared" si="45"/>
        <v>0</v>
      </c>
      <c r="U489">
        <f t="shared" si="46"/>
        <v>0</v>
      </c>
      <c r="V489">
        <f t="shared" si="47"/>
        <v>0.9356865453729688</v>
      </c>
      <c r="W489">
        <f t="shared" si="48"/>
        <v>6.6474746013901909E-2</v>
      </c>
    </row>
    <row r="490" spans="1:23" x14ac:dyDescent="0.25">
      <c r="A490" t="s">
        <v>81</v>
      </c>
      <c r="B490">
        <v>100</v>
      </c>
      <c r="C490">
        <v>34</v>
      </c>
      <c r="D490">
        <v>89.732142857142861</v>
      </c>
      <c r="E490">
        <v>50</v>
      </c>
      <c r="F490">
        <v>0</v>
      </c>
      <c r="G490">
        <v>100</v>
      </c>
      <c r="H490">
        <v>37.5</v>
      </c>
      <c r="I490">
        <v>5.7017543859649118</v>
      </c>
      <c r="J490">
        <v>100</v>
      </c>
      <c r="K490">
        <v>100</v>
      </c>
      <c r="L490">
        <v>1.4925373134328357</v>
      </c>
      <c r="M490">
        <v>100</v>
      </c>
      <c r="N490">
        <v>0</v>
      </c>
      <c r="O490">
        <v>25.75</v>
      </c>
      <c r="P490">
        <v>0.5</v>
      </c>
      <c r="Q490">
        <v>1</v>
      </c>
      <c r="R490">
        <f t="shared" si="43"/>
        <v>0.48033365663477756</v>
      </c>
      <c r="S490">
        <f t="shared" si="44"/>
        <v>0.61782665982885165</v>
      </c>
      <c r="T490">
        <f t="shared" si="45"/>
        <v>1</v>
      </c>
      <c r="U490">
        <f t="shared" si="46"/>
        <v>0</v>
      </c>
      <c r="V490">
        <f t="shared" si="47"/>
        <v>0.61782665982885165</v>
      </c>
      <c r="W490">
        <f t="shared" si="48"/>
        <v>0.48154734658175341</v>
      </c>
    </row>
    <row r="491" spans="1:23" x14ac:dyDescent="0.25">
      <c r="A491" t="s">
        <v>82</v>
      </c>
      <c r="B491">
        <v>100</v>
      </c>
      <c r="C491">
        <v>29.49206349206349</v>
      </c>
      <c r="D491">
        <v>26.785714285714285</v>
      </c>
      <c r="E491">
        <v>50</v>
      </c>
      <c r="F491">
        <v>0</v>
      </c>
      <c r="G491">
        <v>30.76923076923077</v>
      </c>
      <c r="H491">
        <v>0</v>
      </c>
      <c r="I491">
        <v>5.5614035087719298</v>
      </c>
      <c r="J491">
        <v>100</v>
      </c>
      <c r="K491">
        <v>0</v>
      </c>
      <c r="L491">
        <v>0</v>
      </c>
      <c r="M491">
        <v>100</v>
      </c>
      <c r="N491">
        <v>100</v>
      </c>
      <c r="O491">
        <v>21</v>
      </c>
      <c r="P491">
        <v>0</v>
      </c>
      <c r="Q491">
        <v>0</v>
      </c>
      <c r="R491">
        <f t="shared" si="43"/>
        <v>-4.3565167502862323E-2</v>
      </c>
      <c r="S491">
        <f t="shared" si="44"/>
        <v>0.48911043036760621</v>
      </c>
      <c r="T491">
        <f t="shared" si="45"/>
        <v>0</v>
      </c>
      <c r="U491">
        <f t="shared" si="46"/>
        <v>0</v>
      </c>
      <c r="V491">
        <f t="shared" si="47"/>
        <v>0.51088956963239385</v>
      </c>
      <c r="W491">
        <f t="shared" si="48"/>
        <v>0.67160181852731682</v>
      </c>
    </row>
    <row r="492" spans="1:23" x14ac:dyDescent="0.25">
      <c r="A492" t="s">
        <v>83</v>
      </c>
      <c r="B492">
        <v>0</v>
      </c>
      <c r="C492">
        <v>39.412698412698411</v>
      </c>
      <c r="D492">
        <v>17.857142857142858</v>
      </c>
      <c r="E492">
        <v>50</v>
      </c>
      <c r="F492">
        <v>0</v>
      </c>
      <c r="G492">
        <v>15.384615384615385</v>
      </c>
      <c r="H492">
        <v>87.5</v>
      </c>
      <c r="I492">
        <v>47.368421052631575</v>
      </c>
      <c r="J492">
        <v>100</v>
      </c>
      <c r="K492">
        <v>0</v>
      </c>
      <c r="L492">
        <v>0</v>
      </c>
      <c r="M492">
        <v>100</v>
      </c>
      <c r="N492">
        <v>0</v>
      </c>
      <c r="O492">
        <v>49</v>
      </c>
      <c r="P492">
        <v>0</v>
      </c>
      <c r="Q492">
        <v>0</v>
      </c>
      <c r="R492">
        <f t="shared" si="43"/>
        <v>0.58828792836371679</v>
      </c>
      <c r="S492">
        <f t="shared" si="44"/>
        <v>0.64297222061295889</v>
      </c>
      <c r="T492">
        <f t="shared" si="45"/>
        <v>1</v>
      </c>
      <c r="U492">
        <f t="shared" si="46"/>
        <v>1</v>
      </c>
      <c r="V492">
        <f t="shared" si="47"/>
        <v>0.35702777938704111</v>
      </c>
      <c r="W492">
        <f t="shared" si="48"/>
        <v>1.0299416868207254</v>
      </c>
    </row>
    <row r="493" spans="1:23" x14ac:dyDescent="0.25">
      <c r="A493" t="s">
        <v>84</v>
      </c>
      <c r="B493">
        <v>100</v>
      </c>
      <c r="C493">
        <v>48.412698412698411</v>
      </c>
      <c r="D493">
        <v>1.7857142857142856</v>
      </c>
      <c r="E493">
        <v>50</v>
      </c>
      <c r="F493">
        <v>0</v>
      </c>
      <c r="G493">
        <v>69.230769230769226</v>
      </c>
      <c r="H493">
        <v>87.5</v>
      </c>
      <c r="I493">
        <v>37.719298245614034</v>
      </c>
      <c r="J493">
        <v>100</v>
      </c>
      <c r="K493">
        <v>0</v>
      </c>
      <c r="L493">
        <v>0</v>
      </c>
      <c r="M493">
        <v>0</v>
      </c>
      <c r="N493">
        <v>100</v>
      </c>
      <c r="O493">
        <v>20</v>
      </c>
      <c r="P493">
        <v>0</v>
      </c>
      <c r="Q493">
        <v>0</v>
      </c>
      <c r="R493">
        <f t="shared" si="43"/>
        <v>1.5912921506701143</v>
      </c>
      <c r="S493">
        <f t="shared" si="44"/>
        <v>0.83079782195373264</v>
      </c>
      <c r="T493">
        <f t="shared" si="45"/>
        <v>1</v>
      </c>
      <c r="U493">
        <f t="shared" si="46"/>
        <v>1</v>
      </c>
      <c r="V493">
        <f t="shared" si="47"/>
        <v>0.16920217804626736</v>
      </c>
      <c r="W493">
        <f t="shared" si="48"/>
        <v>1.7766609592789921</v>
      </c>
    </row>
    <row r="494" spans="1:23" x14ac:dyDescent="0.25">
      <c r="A494" t="s">
        <v>85</v>
      </c>
      <c r="B494">
        <v>100</v>
      </c>
      <c r="C494">
        <v>49.333333333333329</v>
      </c>
      <c r="D494">
        <v>25</v>
      </c>
      <c r="E494">
        <v>100</v>
      </c>
      <c r="F494">
        <v>100</v>
      </c>
      <c r="G494">
        <v>7.6923076923076925</v>
      </c>
      <c r="H494">
        <v>87.5</v>
      </c>
      <c r="I494">
        <v>5.7017543859649118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8</v>
      </c>
      <c r="P494">
        <v>2E-3</v>
      </c>
      <c r="Q494">
        <v>0</v>
      </c>
      <c r="R494">
        <f t="shared" si="43"/>
        <v>-4.2901252914302157</v>
      </c>
      <c r="S494">
        <f t="shared" si="44"/>
        <v>1.3517968753678332E-2</v>
      </c>
      <c r="T494">
        <f t="shared" si="45"/>
        <v>0</v>
      </c>
      <c r="U494">
        <f t="shared" si="46"/>
        <v>0</v>
      </c>
      <c r="V494">
        <f t="shared" si="47"/>
        <v>0.98648203124632172</v>
      </c>
      <c r="W494">
        <f t="shared" si="48"/>
        <v>1.3610168336828959E-2</v>
      </c>
    </row>
    <row r="495" spans="1:23" x14ac:dyDescent="0.25">
      <c r="A495" t="s">
        <v>19</v>
      </c>
      <c r="B495">
        <v>100</v>
      </c>
      <c r="C495">
        <v>13.222222222222218</v>
      </c>
      <c r="D495">
        <v>2.964285714285714</v>
      </c>
      <c r="E495">
        <v>50</v>
      </c>
      <c r="F495">
        <v>0</v>
      </c>
      <c r="G495">
        <v>7.6923076923076925</v>
      </c>
      <c r="H495">
        <v>37.5</v>
      </c>
      <c r="I495">
        <v>7.5964912280701746</v>
      </c>
      <c r="J495">
        <v>0</v>
      </c>
      <c r="K495">
        <v>0</v>
      </c>
      <c r="L495">
        <v>0</v>
      </c>
      <c r="M495">
        <v>100</v>
      </c>
      <c r="N495">
        <v>0</v>
      </c>
      <c r="O495">
        <v>6.4</v>
      </c>
      <c r="P495">
        <v>0</v>
      </c>
      <c r="Q495">
        <v>1</v>
      </c>
      <c r="R495">
        <f t="shared" si="43"/>
        <v>-3.0452570936140093</v>
      </c>
      <c r="S495">
        <f t="shared" si="44"/>
        <v>4.5422680531275066E-2</v>
      </c>
      <c r="T495">
        <f t="shared" si="45"/>
        <v>0</v>
      </c>
      <c r="U495">
        <f t="shared" si="46"/>
        <v>1</v>
      </c>
      <c r="V495">
        <f t="shared" si="47"/>
        <v>4.5422680531275066E-2</v>
      </c>
      <c r="W495">
        <f t="shared" si="48"/>
        <v>3.0917437275055097</v>
      </c>
    </row>
    <row r="496" spans="1:23" x14ac:dyDescent="0.25">
      <c r="A496" t="s">
        <v>87</v>
      </c>
      <c r="B496">
        <v>100</v>
      </c>
      <c r="C496">
        <v>32.269841269841265</v>
      </c>
      <c r="D496">
        <v>23.214285714285715</v>
      </c>
      <c r="E496">
        <v>50</v>
      </c>
      <c r="F496">
        <v>0</v>
      </c>
      <c r="G496">
        <v>0</v>
      </c>
      <c r="H496">
        <v>87.5</v>
      </c>
      <c r="I496">
        <v>0.43859649122807015</v>
      </c>
      <c r="J496">
        <v>100</v>
      </c>
      <c r="K496">
        <v>0</v>
      </c>
      <c r="L496">
        <v>0</v>
      </c>
      <c r="M496">
        <v>100</v>
      </c>
      <c r="N496">
        <v>0</v>
      </c>
      <c r="O496">
        <v>22.15</v>
      </c>
      <c r="P496">
        <v>0</v>
      </c>
      <c r="Q496">
        <v>0</v>
      </c>
      <c r="R496">
        <f t="shared" si="43"/>
        <v>-0.39328156631492472</v>
      </c>
      <c r="S496">
        <f t="shared" si="44"/>
        <v>0.40292758064673018</v>
      </c>
      <c r="T496">
        <f t="shared" si="45"/>
        <v>0</v>
      </c>
      <c r="U496">
        <f t="shared" si="46"/>
        <v>0</v>
      </c>
      <c r="V496">
        <f t="shared" si="47"/>
        <v>0.59707241935326982</v>
      </c>
      <c r="W496">
        <f t="shared" si="48"/>
        <v>0.5157168674970829</v>
      </c>
    </row>
    <row r="497" spans="1:23" x14ac:dyDescent="0.25">
      <c r="A497" t="s">
        <v>88</v>
      </c>
      <c r="B497">
        <v>0</v>
      </c>
      <c r="C497">
        <v>8.6031746031746064</v>
      </c>
      <c r="D497">
        <v>2.089285714285714</v>
      </c>
      <c r="E497">
        <v>100</v>
      </c>
      <c r="F497">
        <v>100</v>
      </c>
      <c r="G497">
        <v>0</v>
      </c>
      <c r="H497">
        <v>87.5</v>
      </c>
      <c r="I497">
        <v>2.0526315789473686</v>
      </c>
      <c r="J497">
        <v>100</v>
      </c>
      <c r="K497">
        <v>0</v>
      </c>
      <c r="L497">
        <v>0</v>
      </c>
      <c r="M497">
        <v>100</v>
      </c>
      <c r="N497">
        <v>0</v>
      </c>
      <c r="O497">
        <v>8</v>
      </c>
      <c r="P497">
        <v>0</v>
      </c>
      <c r="Q497">
        <v>0</v>
      </c>
      <c r="R497">
        <f t="shared" si="43"/>
        <v>-0.3126444819628178</v>
      </c>
      <c r="S497">
        <f t="shared" si="44"/>
        <v>0.42246938240925214</v>
      </c>
      <c r="T497">
        <f t="shared" si="45"/>
        <v>0</v>
      </c>
      <c r="U497">
        <f t="shared" si="46"/>
        <v>0</v>
      </c>
      <c r="V497">
        <f t="shared" si="47"/>
        <v>0.57753061759074786</v>
      </c>
      <c r="W497">
        <f t="shared" si="48"/>
        <v>0.5489938205184085</v>
      </c>
    </row>
    <row r="498" spans="1:23" x14ac:dyDescent="0.25">
      <c r="A498" t="s">
        <v>89</v>
      </c>
      <c r="B498">
        <v>100</v>
      </c>
      <c r="C498">
        <v>12.571428571428575</v>
      </c>
      <c r="D498">
        <v>4.1607142857142856</v>
      </c>
      <c r="E498">
        <v>100</v>
      </c>
      <c r="F498">
        <v>100</v>
      </c>
      <c r="G498">
        <v>61.53846153846154</v>
      </c>
      <c r="H498">
        <v>87.5</v>
      </c>
      <c r="I498">
        <v>8.7719298245614024</v>
      </c>
      <c r="J498">
        <v>100</v>
      </c>
      <c r="K498">
        <v>100</v>
      </c>
      <c r="L498">
        <v>1.4925373134328357</v>
      </c>
      <c r="M498">
        <v>0</v>
      </c>
      <c r="N498">
        <v>0</v>
      </c>
      <c r="O498">
        <v>9</v>
      </c>
      <c r="P498">
        <v>0.02</v>
      </c>
      <c r="Q498">
        <v>0</v>
      </c>
      <c r="R498">
        <f t="shared" si="43"/>
        <v>1.0321540766385278</v>
      </c>
      <c r="S498">
        <f t="shared" si="44"/>
        <v>0.7373332953452042</v>
      </c>
      <c r="T498">
        <f t="shared" si="45"/>
        <v>1</v>
      </c>
      <c r="U498">
        <f t="shared" si="46"/>
        <v>1</v>
      </c>
      <c r="V498">
        <f t="shared" si="47"/>
        <v>0.2626667046547958</v>
      </c>
      <c r="W498">
        <f t="shared" si="48"/>
        <v>1.336869333167521</v>
      </c>
    </row>
    <row r="499" spans="1:23" x14ac:dyDescent="0.25">
      <c r="A499" t="s">
        <v>91</v>
      </c>
      <c r="B499">
        <v>100</v>
      </c>
      <c r="C499">
        <v>56.873015873015873</v>
      </c>
      <c r="D499">
        <v>67.857142857142861</v>
      </c>
      <c r="E499">
        <v>50</v>
      </c>
      <c r="F499">
        <v>0</v>
      </c>
      <c r="G499">
        <v>38.461538461538467</v>
      </c>
      <c r="H499">
        <v>25</v>
      </c>
      <c r="I499">
        <v>0</v>
      </c>
      <c r="J499">
        <v>100</v>
      </c>
      <c r="K499">
        <v>100</v>
      </c>
      <c r="L499">
        <v>1.4925373134328357</v>
      </c>
      <c r="M499">
        <v>0</v>
      </c>
      <c r="N499">
        <v>0</v>
      </c>
      <c r="O499">
        <v>4.7</v>
      </c>
      <c r="P499">
        <v>0</v>
      </c>
      <c r="Q499">
        <v>0</v>
      </c>
      <c r="R499">
        <f t="shared" si="43"/>
        <v>0.43232032267810361</v>
      </c>
      <c r="S499">
        <f t="shared" si="44"/>
        <v>0.60642760373333582</v>
      </c>
      <c r="T499">
        <f t="shared" si="45"/>
        <v>1</v>
      </c>
      <c r="U499">
        <f t="shared" si="46"/>
        <v>1</v>
      </c>
      <c r="V499">
        <f t="shared" si="47"/>
        <v>0.39357239626666418</v>
      </c>
      <c r="W499">
        <f t="shared" si="48"/>
        <v>0.93249024769968358</v>
      </c>
    </row>
    <row r="500" spans="1:23" x14ac:dyDescent="0.25">
      <c r="A500" t="s">
        <v>93</v>
      </c>
      <c r="B500">
        <v>100</v>
      </c>
      <c r="C500">
        <v>41.396825396825392</v>
      </c>
      <c r="D500">
        <v>1.7857142857142856</v>
      </c>
      <c r="E500">
        <v>50</v>
      </c>
      <c r="F500">
        <v>0</v>
      </c>
      <c r="G500">
        <v>69.230769230769226</v>
      </c>
      <c r="H500">
        <v>87.5</v>
      </c>
      <c r="I500">
        <v>0.8771929824561403</v>
      </c>
      <c r="J500">
        <v>100</v>
      </c>
      <c r="K500">
        <v>0</v>
      </c>
      <c r="L500">
        <v>0</v>
      </c>
      <c r="M500">
        <v>0</v>
      </c>
      <c r="N500">
        <v>100</v>
      </c>
      <c r="O500">
        <v>14.399999999999999</v>
      </c>
      <c r="P500">
        <v>0</v>
      </c>
      <c r="Q500">
        <v>0</v>
      </c>
      <c r="R500">
        <f t="shared" si="43"/>
        <v>0.59612106387609742</v>
      </c>
      <c r="S500">
        <f t="shared" si="44"/>
        <v>0.6447683662056769</v>
      </c>
      <c r="T500">
        <f t="shared" si="45"/>
        <v>1</v>
      </c>
      <c r="U500">
        <f t="shared" si="46"/>
        <v>1</v>
      </c>
      <c r="V500">
        <f t="shared" si="47"/>
        <v>0.3552316337943231</v>
      </c>
      <c r="W500">
        <f t="shared" si="48"/>
        <v>1.0349852127240093</v>
      </c>
    </row>
    <row r="501" spans="1:23" x14ac:dyDescent="0.25">
      <c r="A501" t="s">
        <v>94</v>
      </c>
      <c r="B501">
        <v>100</v>
      </c>
      <c r="C501">
        <v>21.428571428571427</v>
      </c>
      <c r="D501">
        <v>2.2321428571428572</v>
      </c>
      <c r="E501">
        <v>50</v>
      </c>
      <c r="F501">
        <v>0</v>
      </c>
      <c r="G501">
        <v>0</v>
      </c>
      <c r="H501">
        <v>87.5</v>
      </c>
      <c r="I501">
        <v>1.5964912280701755</v>
      </c>
      <c r="J501">
        <v>100</v>
      </c>
      <c r="K501">
        <v>0</v>
      </c>
      <c r="L501">
        <v>0</v>
      </c>
      <c r="M501">
        <v>100</v>
      </c>
      <c r="N501">
        <v>0</v>
      </c>
      <c r="O501">
        <v>10</v>
      </c>
      <c r="P501">
        <v>0</v>
      </c>
      <c r="Q501">
        <v>0</v>
      </c>
      <c r="R501">
        <f t="shared" si="43"/>
        <v>0.26026686361787643</v>
      </c>
      <c r="S501">
        <f t="shared" si="44"/>
        <v>0.56470189165934803</v>
      </c>
      <c r="T501">
        <f t="shared" si="45"/>
        <v>1</v>
      </c>
      <c r="U501">
        <f t="shared" si="46"/>
        <v>1</v>
      </c>
      <c r="V501">
        <f t="shared" si="47"/>
        <v>0.43529810834065197</v>
      </c>
      <c r="W501">
        <f t="shared" si="48"/>
        <v>0.83172417607851024</v>
      </c>
    </row>
    <row r="502" spans="1:23" x14ac:dyDescent="0.25">
      <c r="A502" t="s">
        <v>95</v>
      </c>
      <c r="B502">
        <v>100</v>
      </c>
      <c r="C502">
        <v>37.174603174603178</v>
      </c>
      <c r="D502">
        <v>14.285714285714285</v>
      </c>
      <c r="E502">
        <v>50</v>
      </c>
      <c r="F502">
        <v>0</v>
      </c>
      <c r="G502">
        <v>7.6923076923076925</v>
      </c>
      <c r="H502">
        <v>0</v>
      </c>
      <c r="I502">
        <v>17.543859649122805</v>
      </c>
      <c r="J502">
        <v>100</v>
      </c>
      <c r="K502">
        <v>0</v>
      </c>
      <c r="L502">
        <v>0</v>
      </c>
      <c r="M502">
        <v>100</v>
      </c>
      <c r="N502">
        <v>100</v>
      </c>
      <c r="O502">
        <v>14.000000000000002</v>
      </c>
      <c r="P502">
        <v>0</v>
      </c>
      <c r="Q502">
        <v>0</v>
      </c>
      <c r="R502">
        <f t="shared" si="43"/>
        <v>0.41206356053155613</v>
      </c>
      <c r="S502">
        <f t="shared" si="44"/>
        <v>0.60158257858260333</v>
      </c>
      <c r="T502">
        <f t="shared" si="45"/>
        <v>1</v>
      </c>
      <c r="U502">
        <f t="shared" si="46"/>
        <v>1</v>
      </c>
      <c r="V502">
        <f t="shared" si="47"/>
        <v>0.39841742141739667</v>
      </c>
      <c r="W502">
        <f t="shared" si="48"/>
        <v>0.92025502577043405</v>
      </c>
    </row>
    <row r="503" spans="1:23" x14ac:dyDescent="0.25">
      <c r="A503" t="s">
        <v>27</v>
      </c>
      <c r="B503">
        <v>100</v>
      </c>
      <c r="C503">
        <v>25.666666666666671</v>
      </c>
      <c r="D503">
        <v>6.5535714285714279</v>
      </c>
      <c r="E503">
        <v>50</v>
      </c>
      <c r="F503">
        <v>0</v>
      </c>
      <c r="G503">
        <v>7.6923076923076925</v>
      </c>
      <c r="H503">
        <v>37.5</v>
      </c>
      <c r="I503">
        <v>15.210526315789474</v>
      </c>
      <c r="J503">
        <v>100</v>
      </c>
      <c r="K503">
        <v>0</v>
      </c>
      <c r="L503">
        <v>0</v>
      </c>
      <c r="M503">
        <v>0</v>
      </c>
      <c r="N503">
        <v>0</v>
      </c>
      <c r="O503">
        <v>13</v>
      </c>
      <c r="P503">
        <v>0.2</v>
      </c>
      <c r="Q503">
        <v>1</v>
      </c>
      <c r="R503">
        <f t="shared" si="43"/>
        <v>1.0014057727360584</v>
      </c>
      <c r="S503">
        <f t="shared" si="44"/>
        <v>0.73133488053259976</v>
      </c>
      <c r="T503">
        <f t="shared" si="45"/>
        <v>1</v>
      </c>
      <c r="U503">
        <f t="shared" si="46"/>
        <v>0</v>
      </c>
      <c r="V503">
        <f t="shared" si="47"/>
        <v>0.73133488053259976</v>
      </c>
      <c r="W503">
        <f t="shared" si="48"/>
        <v>0.31288381123034492</v>
      </c>
    </row>
    <row r="504" spans="1:23" x14ac:dyDescent="0.25">
      <c r="A504" t="s">
        <v>97</v>
      </c>
      <c r="B504">
        <v>100</v>
      </c>
      <c r="C504">
        <v>32.142857142857146</v>
      </c>
      <c r="D504">
        <v>16.071428571428573</v>
      </c>
      <c r="E504">
        <v>50</v>
      </c>
      <c r="F504">
        <v>0</v>
      </c>
      <c r="G504">
        <v>0</v>
      </c>
      <c r="H504">
        <v>87.5</v>
      </c>
      <c r="I504">
        <v>3.5087719298245612</v>
      </c>
      <c r="J504">
        <v>100</v>
      </c>
      <c r="K504">
        <v>0</v>
      </c>
      <c r="L504">
        <v>0</v>
      </c>
      <c r="M504">
        <v>100</v>
      </c>
      <c r="N504">
        <v>0</v>
      </c>
      <c r="O504">
        <v>12</v>
      </c>
      <c r="P504">
        <v>0</v>
      </c>
      <c r="Q504">
        <v>0</v>
      </c>
      <c r="R504">
        <f t="shared" si="43"/>
        <v>2.1364320072542853E-2</v>
      </c>
      <c r="S504">
        <f t="shared" si="44"/>
        <v>0.50534087687312157</v>
      </c>
      <c r="T504">
        <f t="shared" si="45"/>
        <v>1</v>
      </c>
      <c r="U504">
        <f t="shared" si="46"/>
        <v>1</v>
      </c>
      <c r="V504">
        <f t="shared" si="47"/>
        <v>0.49465912312687843</v>
      </c>
      <c r="W504">
        <f t="shared" si="48"/>
        <v>0.70388639378270668</v>
      </c>
    </row>
    <row r="505" spans="1:23" x14ac:dyDescent="0.25">
      <c r="A505" t="s">
        <v>98</v>
      </c>
      <c r="B505">
        <v>0</v>
      </c>
      <c r="C505">
        <v>55.952380952380956</v>
      </c>
      <c r="D505">
        <v>5.3571428571428568</v>
      </c>
      <c r="E505">
        <v>50</v>
      </c>
      <c r="F505">
        <v>0</v>
      </c>
      <c r="G505">
        <v>53.846153846153847</v>
      </c>
      <c r="H505">
        <v>50</v>
      </c>
      <c r="I505">
        <v>0</v>
      </c>
      <c r="J505">
        <v>100</v>
      </c>
      <c r="K505">
        <v>0</v>
      </c>
      <c r="L505">
        <v>0</v>
      </c>
      <c r="M505">
        <v>100</v>
      </c>
      <c r="N505">
        <v>0</v>
      </c>
      <c r="O505">
        <v>5</v>
      </c>
      <c r="P505">
        <v>2.7E-2</v>
      </c>
      <c r="Q505">
        <v>0</v>
      </c>
      <c r="R505">
        <f t="shared" si="43"/>
        <v>0.21179490557146163</v>
      </c>
      <c r="S505">
        <f t="shared" si="44"/>
        <v>0.55275168311077394</v>
      </c>
      <c r="T505">
        <f t="shared" si="45"/>
        <v>1</v>
      </c>
      <c r="U505">
        <f t="shared" si="46"/>
        <v>1</v>
      </c>
      <c r="V505">
        <f t="shared" si="47"/>
        <v>0.44724831688922606</v>
      </c>
      <c r="W505">
        <f t="shared" si="48"/>
        <v>0.80464131984415466</v>
      </c>
    </row>
    <row r="506" spans="1:23" x14ac:dyDescent="0.25">
      <c r="A506" t="s">
        <v>99</v>
      </c>
      <c r="B506">
        <v>100</v>
      </c>
      <c r="C506">
        <v>77.38095238095238</v>
      </c>
      <c r="D506">
        <v>45.535714285714285</v>
      </c>
      <c r="E506">
        <v>100</v>
      </c>
      <c r="F506">
        <v>100</v>
      </c>
      <c r="G506">
        <v>7.6923076923076925</v>
      </c>
      <c r="H506">
        <v>37.5</v>
      </c>
      <c r="I506">
        <v>17.543859649122805</v>
      </c>
      <c r="J506">
        <v>100</v>
      </c>
      <c r="K506">
        <v>0</v>
      </c>
      <c r="L506">
        <v>0</v>
      </c>
      <c r="M506">
        <v>0</v>
      </c>
      <c r="N506">
        <v>0</v>
      </c>
      <c r="O506">
        <v>5.6000000000000005</v>
      </c>
      <c r="P506">
        <v>0</v>
      </c>
      <c r="Q506">
        <v>0</v>
      </c>
      <c r="R506">
        <f t="shared" si="43"/>
        <v>-0.67341861943062664</v>
      </c>
      <c r="S506">
        <f t="shared" si="44"/>
        <v>0.33773177786450298</v>
      </c>
      <c r="T506">
        <f t="shared" si="45"/>
        <v>0</v>
      </c>
      <c r="U506">
        <f t="shared" si="46"/>
        <v>0</v>
      </c>
      <c r="V506">
        <f t="shared" si="47"/>
        <v>0.66226822213549696</v>
      </c>
      <c r="W506">
        <f t="shared" si="48"/>
        <v>0.41208463571511306</v>
      </c>
    </row>
    <row r="507" spans="1:23" x14ac:dyDescent="0.25">
      <c r="A507" t="s">
        <v>100</v>
      </c>
      <c r="B507">
        <v>100</v>
      </c>
      <c r="C507">
        <v>28.047619047619047</v>
      </c>
      <c r="D507">
        <v>55.357142857142861</v>
      </c>
      <c r="E507">
        <v>50</v>
      </c>
      <c r="F507">
        <v>0</v>
      </c>
      <c r="G507">
        <v>7.6923076923076925</v>
      </c>
      <c r="H507">
        <v>87.5</v>
      </c>
      <c r="I507">
        <v>1.7543859649122806</v>
      </c>
      <c r="J507">
        <v>100</v>
      </c>
      <c r="K507">
        <v>0</v>
      </c>
      <c r="L507">
        <v>0</v>
      </c>
      <c r="M507">
        <v>0</v>
      </c>
      <c r="N507">
        <v>0</v>
      </c>
      <c r="O507">
        <v>6</v>
      </c>
      <c r="P507">
        <v>0</v>
      </c>
      <c r="Q507">
        <v>0</v>
      </c>
      <c r="R507">
        <f t="shared" si="43"/>
        <v>0.19057078402909156</v>
      </c>
      <c r="S507">
        <f t="shared" si="44"/>
        <v>0.5474990302015631</v>
      </c>
      <c r="T507">
        <f t="shared" si="45"/>
        <v>1</v>
      </c>
      <c r="U507">
        <f t="shared" si="46"/>
        <v>1</v>
      </c>
      <c r="V507">
        <f t="shared" si="47"/>
        <v>0.4525009697984369</v>
      </c>
      <c r="W507">
        <f t="shared" si="48"/>
        <v>0.79296537264348732</v>
      </c>
    </row>
    <row r="508" spans="1:23" x14ac:dyDescent="0.25">
      <c r="A508" t="s">
        <v>101</v>
      </c>
      <c r="B508">
        <v>100</v>
      </c>
      <c r="C508">
        <v>61.238095238095234</v>
      </c>
      <c r="D508">
        <v>4.9107142857142856</v>
      </c>
      <c r="E508">
        <v>100</v>
      </c>
      <c r="F508">
        <v>100</v>
      </c>
      <c r="G508">
        <v>7.6923076923076925</v>
      </c>
      <c r="H508">
        <v>37.5</v>
      </c>
      <c r="I508">
        <v>33.192982456140349</v>
      </c>
      <c r="J508">
        <v>100</v>
      </c>
      <c r="K508">
        <v>0</v>
      </c>
      <c r="L508">
        <v>0</v>
      </c>
      <c r="M508">
        <v>100</v>
      </c>
      <c r="N508">
        <v>0</v>
      </c>
      <c r="O508">
        <v>10</v>
      </c>
      <c r="P508">
        <v>0.1</v>
      </c>
      <c r="Q508">
        <v>0</v>
      </c>
      <c r="R508">
        <f t="shared" si="43"/>
        <v>1.6568894480852414E-2</v>
      </c>
      <c r="S508">
        <f t="shared" si="44"/>
        <v>0.50414212885969278</v>
      </c>
      <c r="T508">
        <f t="shared" si="45"/>
        <v>1</v>
      </c>
      <c r="U508">
        <f t="shared" si="46"/>
        <v>1</v>
      </c>
      <c r="V508">
        <f t="shared" si="47"/>
        <v>0.49585787114030722</v>
      </c>
      <c r="W508">
        <f t="shared" si="48"/>
        <v>0.70146594344088831</v>
      </c>
    </row>
    <row r="509" spans="1:23" x14ac:dyDescent="0.25">
      <c r="A509" t="s">
        <v>102</v>
      </c>
      <c r="B509">
        <v>100</v>
      </c>
      <c r="C509">
        <v>23.809523809523807</v>
      </c>
      <c r="D509">
        <v>5.3571428571428568</v>
      </c>
      <c r="E509">
        <v>100</v>
      </c>
      <c r="F509">
        <v>100</v>
      </c>
      <c r="G509">
        <v>7.6923076923076925</v>
      </c>
      <c r="H509">
        <v>87.5</v>
      </c>
      <c r="I509">
        <v>5.2631578947368416</v>
      </c>
      <c r="J509">
        <v>100</v>
      </c>
      <c r="K509">
        <v>0</v>
      </c>
      <c r="L509">
        <v>0</v>
      </c>
      <c r="M509">
        <v>100</v>
      </c>
      <c r="N509">
        <v>0</v>
      </c>
      <c r="O509">
        <v>0</v>
      </c>
      <c r="P509">
        <v>0.22499999999999998</v>
      </c>
      <c r="Q509">
        <v>0</v>
      </c>
      <c r="R509">
        <f t="shared" si="43"/>
        <v>-0.11352850267759784</v>
      </c>
      <c r="S509">
        <f t="shared" si="44"/>
        <v>0.47164831919973327</v>
      </c>
      <c r="T509">
        <f t="shared" si="45"/>
        <v>0</v>
      </c>
      <c r="U509">
        <f t="shared" si="46"/>
        <v>0</v>
      </c>
      <c r="V509">
        <f t="shared" si="47"/>
        <v>0.52835168080026673</v>
      </c>
      <c r="W509">
        <f t="shared" si="48"/>
        <v>0.63799315487508546</v>
      </c>
    </row>
    <row r="510" spans="1:23" x14ac:dyDescent="0.25">
      <c r="A510" t="s">
        <v>103</v>
      </c>
      <c r="B510">
        <v>0</v>
      </c>
      <c r="C510">
        <v>23.539682539682538</v>
      </c>
      <c r="D510">
        <v>12.642857142857142</v>
      </c>
      <c r="E510">
        <v>50</v>
      </c>
      <c r="F510">
        <v>0</v>
      </c>
      <c r="G510">
        <v>46.153846153846153</v>
      </c>
      <c r="H510">
        <v>0</v>
      </c>
      <c r="I510">
        <v>1.7543859649122806</v>
      </c>
      <c r="J510">
        <v>100</v>
      </c>
      <c r="K510">
        <v>0</v>
      </c>
      <c r="L510">
        <v>0</v>
      </c>
      <c r="M510">
        <v>100</v>
      </c>
      <c r="N510">
        <v>0</v>
      </c>
      <c r="O510">
        <v>8.5500000000000007</v>
      </c>
      <c r="P510">
        <v>0</v>
      </c>
      <c r="Q510">
        <v>0</v>
      </c>
      <c r="R510">
        <f t="shared" si="43"/>
        <v>0.4502952184942508</v>
      </c>
      <c r="S510">
        <f t="shared" si="44"/>
        <v>0.61070942249830096</v>
      </c>
      <c r="T510">
        <f t="shared" si="45"/>
        <v>1</v>
      </c>
      <c r="U510">
        <f t="shared" si="46"/>
        <v>1</v>
      </c>
      <c r="V510">
        <f t="shared" si="47"/>
        <v>0.38929057750169904</v>
      </c>
      <c r="W510">
        <f t="shared" si="48"/>
        <v>0.94342922835322363</v>
      </c>
    </row>
    <row r="511" spans="1:23" x14ac:dyDescent="0.25">
      <c r="A511" t="s">
        <v>104</v>
      </c>
      <c r="B511">
        <v>100</v>
      </c>
      <c r="C511">
        <v>14.682539682539684</v>
      </c>
      <c r="D511">
        <v>2.2321428571428572</v>
      </c>
      <c r="E511">
        <v>100</v>
      </c>
      <c r="F511">
        <v>100</v>
      </c>
      <c r="G511">
        <v>0</v>
      </c>
      <c r="H511">
        <v>87.5</v>
      </c>
      <c r="I511">
        <v>0.43859649122807015</v>
      </c>
      <c r="J511">
        <v>100</v>
      </c>
      <c r="K511">
        <v>0</v>
      </c>
      <c r="L511">
        <v>0</v>
      </c>
      <c r="M511">
        <v>0</v>
      </c>
      <c r="N511">
        <v>0</v>
      </c>
      <c r="O511">
        <v>9</v>
      </c>
      <c r="P511">
        <v>1E-3</v>
      </c>
      <c r="Q511">
        <v>0</v>
      </c>
      <c r="R511">
        <f t="shared" si="43"/>
        <v>-0.18998353087875586</v>
      </c>
      <c r="S511">
        <f t="shared" si="44"/>
        <v>0.45264646220438132</v>
      </c>
      <c r="T511">
        <f t="shared" si="45"/>
        <v>0</v>
      </c>
      <c r="U511">
        <f t="shared" si="46"/>
        <v>0</v>
      </c>
      <c r="V511">
        <f t="shared" si="47"/>
        <v>0.54735353779561868</v>
      </c>
      <c r="W511">
        <f t="shared" si="48"/>
        <v>0.60266036395448019</v>
      </c>
    </row>
    <row r="512" spans="1:23" x14ac:dyDescent="0.25">
      <c r="A512" t="s">
        <v>105</v>
      </c>
      <c r="B512">
        <v>0</v>
      </c>
      <c r="C512">
        <v>13.888888888888889</v>
      </c>
      <c r="D512">
        <v>39.285714285714285</v>
      </c>
      <c r="E512">
        <v>100</v>
      </c>
      <c r="F512">
        <v>100</v>
      </c>
      <c r="G512">
        <v>76.923076923076934</v>
      </c>
      <c r="H512">
        <v>87.5</v>
      </c>
      <c r="I512">
        <v>10.526315789473683</v>
      </c>
      <c r="J512">
        <v>100</v>
      </c>
      <c r="K512">
        <v>0</v>
      </c>
      <c r="L512">
        <v>0</v>
      </c>
      <c r="M512">
        <v>100</v>
      </c>
      <c r="N512">
        <v>0</v>
      </c>
      <c r="O512">
        <v>13.4</v>
      </c>
      <c r="P512">
        <v>0</v>
      </c>
      <c r="Q512">
        <v>0</v>
      </c>
      <c r="R512">
        <f t="shared" si="43"/>
        <v>-0.13349081145549935</v>
      </c>
      <c r="S512">
        <f t="shared" si="44"/>
        <v>0.46667676688239584</v>
      </c>
      <c r="T512">
        <f t="shared" si="45"/>
        <v>0</v>
      </c>
      <c r="U512">
        <f t="shared" si="46"/>
        <v>0</v>
      </c>
      <c r="V512">
        <f t="shared" si="47"/>
        <v>0.5333232331176041</v>
      </c>
      <c r="W512">
        <f t="shared" si="48"/>
        <v>0.62862759750619079</v>
      </c>
    </row>
    <row r="513" spans="1:23" x14ac:dyDescent="0.25">
      <c r="A513" t="s">
        <v>24</v>
      </c>
      <c r="B513">
        <v>0</v>
      </c>
      <c r="C513">
        <v>38.888888888888893</v>
      </c>
      <c r="D513">
        <v>21.428571428571427</v>
      </c>
      <c r="E513">
        <v>50</v>
      </c>
      <c r="F513">
        <v>0</v>
      </c>
      <c r="G513">
        <v>61.53846153846154</v>
      </c>
      <c r="H513">
        <v>87.5</v>
      </c>
      <c r="I513">
        <v>3.5087719298245612</v>
      </c>
      <c r="J513">
        <v>100</v>
      </c>
      <c r="K513">
        <v>0</v>
      </c>
      <c r="L513">
        <v>0</v>
      </c>
      <c r="M513">
        <v>100</v>
      </c>
      <c r="N513">
        <v>0</v>
      </c>
      <c r="O513">
        <v>0</v>
      </c>
      <c r="P513">
        <v>0</v>
      </c>
      <c r="Q513">
        <v>1</v>
      </c>
      <c r="R513">
        <f t="shared" si="43"/>
        <v>0.56758057338839851</v>
      </c>
      <c r="S513">
        <f t="shared" si="44"/>
        <v>0.63820471786771482</v>
      </c>
      <c r="T513">
        <f t="shared" si="45"/>
        <v>1</v>
      </c>
      <c r="U513">
        <f t="shared" si="46"/>
        <v>0</v>
      </c>
      <c r="V513">
        <f t="shared" si="47"/>
        <v>0.63820471786771482</v>
      </c>
      <c r="W513">
        <f t="shared" si="48"/>
        <v>0.449096172705721</v>
      </c>
    </row>
    <row r="514" spans="1:23" x14ac:dyDescent="0.25">
      <c r="A514" t="s">
        <v>106</v>
      </c>
      <c r="B514">
        <v>0</v>
      </c>
      <c r="C514">
        <v>23.412698412698411</v>
      </c>
      <c r="D514">
        <v>3.5714285714285712</v>
      </c>
      <c r="E514">
        <v>50</v>
      </c>
      <c r="F514">
        <v>0</v>
      </c>
      <c r="G514">
        <v>76.923076923076934</v>
      </c>
      <c r="H514">
        <v>87.5</v>
      </c>
      <c r="I514">
        <v>3.5087719298245612</v>
      </c>
      <c r="J514">
        <v>100</v>
      </c>
      <c r="K514">
        <v>100</v>
      </c>
      <c r="L514">
        <v>2.9850746268656714</v>
      </c>
      <c r="M514">
        <v>100</v>
      </c>
      <c r="N514">
        <v>0</v>
      </c>
      <c r="O514">
        <v>8.35</v>
      </c>
      <c r="P514">
        <v>0.5</v>
      </c>
      <c r="Q514">
        <v>0</v>
      </c>
      <c r="R514">
        <f t="shared" si="43"/>
        <v>1.7617768814175268</v>
      </c>
      <c r="S514">
        <f t="shared" si="44"/>
        <v>0.85343206240343228</v>
      </c>
      <c r="T514">
        <f t="shared" si="45"/>
        <v>1</v>
      </c>
      <c r="U514">
        <f t="shared" si="46"/>
        <v>1</v>
      </c>
      <c r="V514">
        <f t="shared" si="47"/>
        <v>0.14656793759656772</v>
      </c>
      <c r="W514">
        <f t="shared" si="48"/>
        <v>1.920266220157655</v>
      </c>
    </row>
    <row r="515" spans="1:23" x14ac:dyDescent="0.25">
      <c r="A515" t="s">
        <v>107</v>
      </c>
      <c r="B515">
        <v>100</v>
      </c>
      <c r="C515">
        <v>37.698412698412696</v>
      </c>
      <c r="D515">
        <v>6.25</v>
      </c>
      <c r="E515">
        <v>100</v>
      </c>
      <c r="F515">
        <v>100</v>
      </c>
      <c r="G515">
        <v>7.6923076923076925</v>
      </c>
      <c r="H515">
        <v>0</v>
      </c>
      <c r="I515">
        <v>0.8771929824561403</v>
      </c>
      <c r="J515">
        <v>100</v>
      </c>
      <c r="K515">
        <v>0</v>
      </c>
      <c r="L515">
        <v>0</v>
      </c>
      <c r="M515">
        <v>100</v>
      </c>
      <c r="N515">
        <v>0</v>
      </c>
      <c r="O515">
        <v>8.2000000000000011</v>
      </c>
      <c r="P515">
        <v>0.4</v>
      </c>
      <c r="Q515">
        <v>0</v>
      </c>
      <c r="R515">
        <f t="shared" si="43"/>
        <v>-0.58172943622654127</v>
      </c>
      <c r="S515">
        <f t="shared" si="44"/>
        <v>0.35853474757267539</v>
      </c>
      <c r="T515">
        <f t="shared" si="45"/>
        <v>0</v>
      </c>
      <c r="U515">
        <f t="shared" si="46"/>
        <v>0</v>
      </c>
      <c r="V515">
        <f t="shared" si="47"/>
        <v>0.64146525242732455</v>
      </c>
      <c r="W515">
        <f t="shared" si="48"/>
        <v>0.44400026252392094</v>
      </c>
    </row>
    <row r="516" spans="1:23" x14ac:dyDescent="0.25">
      <c r="A516" t="s">
        <v>109</v>
      </c>
      <c r="B516">
        <v>100</v>
      </c>
      <c r="C516">
        <v>7.809523809523812</v>
      </c>
      <c r="D516">
        <v>17.857142857142858</v>
      </c>
      <c r="E516">
        <v>50</v>
      </c>
      <c r="F516">
        <v>0</v>
      </c>
      <c r="G516">
        <v>76.923076923076934</v>
      </c>
      <c r="H516">
        <v>87.5</v>
      </c>
      <c r="I516">
        <v>1.3157894736842104</v>
      </c>
      <c r="J516">
        <v>100</v>
      </c>
      <c r="K516">
        <v>100</v>
      </c>
      <c r="L516">
        <v>2.9850746268656714</v>
      </c>
      <c r="M516">
        <v>0</v>
      </c>
      <c r="N516">
        <v>0</v>
      </c>
      <c r="O516">
        <v>0</v>
      </c>
      <c r="P516">
        <v>3.7999999999999999E-2</v>
      </c>
      <c r="Q516">
        <v>0</v>
      </c>
      <c r="R516">
        <f t="shared" si="43"/>
        <v>1.9988066382892482</v>
      </c>
      <c r="S516">
        <f t="shared" si="44"/>
        <v>0.88067172570439889</v>
      </c>
      <c r="T516">
        <f t="shared" si="45"/>
        <v>1</v>
      </c>
      <c r="U516">
        <f t="shared" si="46"/>
        <v>1</v>
      </c>
      <c r="V516">
        <f t="shared" si="47"/>
        <v>0.11932827429560111</v>
      </c>
      <c r="W516">
        <f t="shared" si="48"/>
        <v>2.125876976319145</v>
      </c>
    </row>
    <row r="517" spans="1:23" x14ac:dyDescent="0.25">
      <c r="A517" t="s">
        <v>110</v>
      </c>
      <c r="B517">
        <v>100</v>
      </c>
      <c r="C517">
        <v>17.857142857142858</v>
      </c>
      <c r="D517">
        <v>42.857142857142854</v>
      </c>
      <c r="E517">
        <v>50</v>
      </c>
      <c r="F517">
        <v>0</v>
      </c>
      <c r="G517">
        <v>61.53846153846154</v>
      </c>
      <c r="H517">
        <v>87.5</v>
      </c>
      <c r="I517">
        <v>7.8947368421052628</v>
      </c>
      <c r="J517">
        <v>100</v>
      </c>
      <c r="K517">
        <v>100</v>
      </c>
      <c r="L517">
        <v>2.9850746268656714</v>
      </c>
      <c r="M517">
        <v>100</v>
      </c>
      <c r="N517">
        <v>0</v>
      </c>
      <c r="O517">
        <v>6</v>
      </c>
      <c r="P517">
        <v>5.0000000000000001E-3</v>
      </c>
      <c r="Q517">
        <v>0</v>
      </c>
      <c r="R517">
        <f t="shared" si="43"/>
        <v>1.3026067814594322</v>
      </c>
      <c r="S517">
        <f t="shared" si="44"/>
        <v>0.78627337319665014</v>
      </c>
      <c r="T517">
        <f t="shared" si="45"/>
        <v>1</v>
      </c>
      <c r="U517">
        <f t="shared" si="46"/>
        <v>1</v>
      </c>
      <c r="V517">
        <f t="shared" si="47"/>
        <v>0.21372662680334986</v>
      </c>
      <c r="W517">
        <f t="shared" si="48"/>
        <v>1.5430575254326491</v>
      </c>
    </row>
    <row r="518" spans="1:23" x14ac:dyDescent="0.25">
      <c r="A518" t="s">
        <v>111</v>
      </c>
      <c r="B518">
        <v>100</v>
      </c>
      <c r="C518">
        <v>22.349206349206348</v>
      </c>
      <c r="D518">
        <v>14.285714285714285</v>
      </c>
      <c r="E518">
        <v>100</v>
      </c>
      <c r="F518">
        <v>100</v>
      </c>
      <c r="G518">
        <v>46.153846153846153</v>
      </c>
      <c r="H518">
        <v>37.5</v>
      </c>
      <c r="I518">
        <v>20.175438596491226</v>
      </c>
      <c r="J518">
        <v>100</v>
      </c>
      <c r="K518">
        <v>100</v>
      </c>
      <c r="L518">
        <v>2.9850746268656714</v>
      </c>
      <c r="M518">
        <v>100</v>
      </c>
      <c r="N518">
        <v>0</v>
      </c>
      <c r="O518">
        <v>3.75</v>
      </c>
      <c r="P518">
        <v>0</v>
      </c>
      <c r="Q518">
        <v>0</v>
      </c>
      <c r="R518">
        <f t="shared" si="43"/>
        <v>1.0036810667814056</v>
      </c>
      <c r="S518">
        <f t="shared" si="44"/>
        <v>0.73178170442084478</v>
      </c>
      <c r="T518">
        <f t="shared" si="45"/>
        <v>1</v>
      </c>
      <c r="U518">
        <f t="shared" si="46"/>
        <v>1</v>
      </c>
      <c r="V518">
        <f t="shared" si="47"/>
        <v>0.26821829557915522</v>
      </c>
      <c r="W518">
        <f t="shared" si="48"/>
        <v>1.3159540942823726</v>
      </c>
    </row>
    <row r="519" spans="1:23" x14ac:dyDescent="0.25">
      <c r="A519" t="s">
        <v>112</v>
      </c>
      <c r="B519">
        <v>100</v>
      </c>
      <c r="C519">
        <v>65.206349206349202</v>
      </c>
      <c r="D519">
        <v>55.357142857142861</v>
      </c>
      <c r="E519">
        <v>50</v>
      </c>
      <c r="F519">
        <v>0</v>
      </c>
      <c r="G519">
        <v>30.76923076923077</v>
      </c>
      <c r="H519">
        <v>100</v>
      </c>
      <c r="I519">
        <v>0</v>
      </c>
      <c r="J519">
        <v>100</v>
      </c>
      <c r="K519">
        <v>100</v>
      </c>
      <c r="L519">
        <v>29.850746268656714</v>
      </c>
      <c r="M519">
        <v>0</v>
      </c>
      <c r="N519">
        <v>0</v>
      </c>
      <c r="O519">
        <v>7.6</v>
      </c>
      <c r="P519">
        <v>0.13</v>
      </c>
      <c r="Q519">
        <v>0</v>
      </c>
      <c r="R519">
        <f t="shared" ref="R519:R521" si="49">$Q$4+SUMPRODUCT($B$4:$P$4,B519:P519)</f>
        <v>2.5346307560567873</v>
      </c>
      <c r="S519">
        <f t="shared" ref="S519:S521" si="50">1/(1+EXP(0-R519))</f>
        <v>0.92653418568562862</v>
      </c>
      <c r="T519">
        <f t="shared" ref="T519:T521" si="51">IF(S519&lt;=0.5,0,1)</f>
        <v>1</v>
      </c>
      <c r="U519">
        <f t="shared" ref="U519:U521" si="52">IF(Q519=T519, 0, 1)</f>
        <v>1</v>
      </c>
      <c r="V519">
        <f t="shared" ref="V519:V521" si="53">IF(Q519=1, S519, 1-S519)</f>
        <v>7.346581431437138E-2</v>
      </c>
      <c r="W519">
        <f t="shared" ref="W519:W521" si="54">-LN(IF(V519&lt;=10^(-10), 10^(-10), V519))</f>
        <v>2.6109350923302865</v>
      </c>
    </row>
    <row r="520" spans="1:23" x14ac:dyDescent="0.25">
      <c r="A520" t="s">
        <v>114</v>
      </c>
      <c r="B520">
        <v>0</v>
      </c>
      <c r="C520">
        <v>17.857142857142858</v>
      </c>
      <c r="D520">
        <v>39.285714285714285</v>
      </c>
      <c r="E520">
        <v>100</v>
      </c>
      <c r="F520">
        <v>100</v>
      </c>
      <c r="G520">
        <v>0</v>
      </c>
      <c r="H520">
        <v>87.5</v>
      </c>
      <c r="I520">
        <v>15.789473684210526</v>
      </c>
      <c r="J520">
        <v>100</v>
      </c>
      <c r="K520">
        <v>0</v>
      </c>
      <c r="L520">
        <v>0</v>
      </c>
      <c r="M520">
        <v>0</v>
      </c>
      <c r="N520">
        <v>0</v>
      </c>
      <c r="O520">
        <v>6</v>
      </c>
      <c r="P520">
        <v>0</v>
      </c>
      <c r="Q520">
        <v>0</v>
      </c>
      <c r="R520">
        <f t="shared" si="49"/>
        <v>8.0727108539367265E-2</v>
      </c>
      <c r="S520">
        <f t="shared" si="50"/>
        <v>0.52017082411120008</v>
      </c>
      <c r="T520">
        <f t="shared" si="51"/>
        <v>1</v>
      </c>
      <c r="U520">
        <f t="shared" si="52"/>
        <v>1</v>
      </c>
      <c r="V520">
        <f t="shared" si="53"/>
        <v>0.47982917588879992</v>
      </c>
      <c r="W520">
        <f t="shared" si="54"/>
        <v>0.73432512198678512</v>
      </c>
    </row>
    <row r="521" spans="1:23" x14ac:dyDescent="0.25">
      <c r="A521" t="s">
        <v>115</v>
      </c>
      <c r="B521">
        <v>100</v>
      </c>
      <c r="C521">
        <v>43.126984126984134</v>
      </c>
      <c r="D521">
        <v>8.0357142857142865</v>
      </c>
      <c r="E521">
        <v>100</v>
      </c>
      <c r="F521">
        <v>100</v>
      </c>
      <c r="G521">
        <v>100</v>
      </c>
      <c r="H521">
        <v>37.5</v>
      </c>
      <c r="I521">
        <v>35.087719298245609</v>
      </c>
      <c r="J521">
        <v>100</v>
      </c>
      <c r="K521">
        <v>0</v>
      </c>
      <c r="L521">
        <v>0</v>
      </c>
      <c r="M521">
        <v>100</v>
      </c>
      <c r="N521">
        <v>0</v>
      </c>
      <c r="O521">
        <v>8.7999999999999989</v>
      </c>
      <c r="P521">
        <v>0</v>
      </c>
      <c r="Q521">
        <v>0</v>
      </c>
      <c r="R521">
        <f t="shared" si="49"/>
        <v>0.75624481666379051</v>
      </c>
      <c r="S521">
        <f t="shared" si="50"/>
        <v>0.68053788819787009</v>
      </c>
      <c r="T521">
        <f t="shared" si="51"/>
        <v>1</v>
      </c>
      <c r="U521">
        <f t="shared" si="52"/>
        <v>1</v>
      </c>
      <c r="V521">
        <f t="shared" si="53"/>
        <v>0.31946211180212991</v>
      </c>
      <c r="W521">
        <f t="shared" si="54"/>
        <v>1.1411165981052389</v>
      </c>
    </row>
  </sheetData>
  <sortState ref="A2:Q517">
    <sortCondition ref="A2:A51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5"/>
  <sheetViews>
    <sheetView tabSelected="1" topLeftCell="C1" workbookViewId="0">
      <selection activeCell="U3" sqref="U3"/>
    </sheetView>
  </sheetViews>
  <sheetFormatPr defaultRowHeight="15" x14ac:dyDescent="0.25"/>
  <cols>
    <col min="20" max="20" width="15.140625" bestFit="1" customWidth="1"/>
  </cols>
  <sheetData>
    <row r="1" spans="1:21" x14ac:dyDescent="0.25">
      <c r="B1">
        <v>15</v>
      </c>
      <c r="C1">
        <v>14</v>
      </c>
      <c r="D1">
        <v>13</v>
      </c>
      <c r="E1">
        <v>12</v>
      </c>
      <c r="F1">
        <v>11</v>
      </c>
      <c r="G1">
        <v>10</v>
      </c>
      <c r="H1">
        <v>9</v>
      </c>
      <c r="I1">
        <v>8</v>
      </c>
      <c r="J1">
        <v>7</v>
      </c>
      <c r="K1">
        <v>6</v>
      </c>
      <c r="L1">
        <v>5</v>
      </c>
      <c r="M1">
        <v>4</v>
      </c>
      <c r="N1">
        <v>3</v>
      </c>
      <c r="O1">
        <v>2</v>
      </c>
      <c r="P1">
        <v>1</v>
      </c>
      <c r="Q1">
        <v>16</v>
      </c>
    </row>
    <row r="2" spans="1:21" x14ac:dyDescent="0.25">
      <c r="B2" t="s">
        <v>663</v>
      </c>
      <c r="C2" t="s">
        <v>664</v>
      </c>
      <c r="D2" t="s">
        <v>665</v>
      </c>
      <c r="E2" t="s">
        <v>666</v>
      </c>
      <c r="F2" t="s">
        <v>667</v>
      </c>
      <c r="G2" t="s">
        <v>668</v>
      </c>
      <c r="H2" t="s">
        <v>669</v>
      </c>
      <c r="I2" t="s">
        <v>670</v>
      </c>
      <c r="J2" t="s">
        <v>671</v>
      </c>
      <c r="K2" t="s">
        <v>672</v>
      </c>
      <c r="L2" t="s">
        <v>673</v>
      </c>
      <c r="M2" t="s">
        <v>674</v>
      </c>
      <c r="N2" t="s">
        <v>675</v>
      </c>
      <c r="O2" t="s">
        <v>676</v>
      </c>
      <c r="P2" t="s">
        <v>677</v>
      </c>
      <c r="Q2" t="s">
        <v>678</v>
      </c>
      <c r="T2" t="s">
        <v>685</v>
      </c>
      <c r="U2">
        <f>SUM(U6:U135)</f>
        <v>15</v>
      </c>
    </row>
    <row r="3" spans="1:21" x14ac:dyDescent="0.25">
      <c r="T3" t="s">
        <v>688</v>
      </c>
      <c r="U3" s="2">
        <f>1-U2/(135-6+1)</f>
        <v>0.88461538461538458</v>
      </c>
    </row>
    <row r="4" spans="1:21" x14ac:dyDescent="0.25">
      <c r="B4">
        <v>-4.7269670030360833E-4</v>
      </c>
      <c r="C4">
        <v>-1.2501730418968187E-2</v>
      </c>
      <c r="D4">
        <v>-8.6046750314352841E-3</v>
      </c>
      <c r="E4">
        <v>-0.15550295958411506</v>
      </c>
      <c r="F4">
        <v>6.9290490592820025E-2</v>
      </c>
      <c r="G4">
        <v>5.427005889407659E-3</v>
      </c>
      <c r="H4">
        <v>3.7339813323250694E-4</v>
      </c>
      <c r="I4">
        <v>3.3134368415183191E-2</v>
      </c>
      <c r="J4">
        <v>3.7123233344782049E-2</v>
      </c>
      <c r="K4">
        <v>4.8084004368054815E-3</v>
      </c>
      <c r="L4">
        <v>7.4581400411301194E-2</v>
      </c>
      <c r="M4">
        <v>-3.2472871096904258E-3</v>
      </c>
      <c r="N4">
        <v>1.3356740995058576E-4</v>
      </c>
      <c r="O4">
        <v>-2.4617544480046268E-2</v>
      </c>
      <c r="P4">
        <v>0.5313104878658762</v>
      </c>
      <c r="Q4">
        <v>5.1427953561380173</v>
      </c>
    </row>
    <row r="5" spans="1:21" x14ac:dyDescent="0.25">
      <c r="A5" t="s">
        <v>16</v>
      </c>
      <c r="B5" t="s">
        <v>0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t="s">
        <v>8</v>
      </c>
      <c r="K5" t="s">
        <v>9</v>
      </c>
      <c r="L5" t="s">
        <v>10</v>
      </c>
      <c r="M5" t="s">
        <v>11</v>
      </c>
      <c r="N5" t="s">
        <v>12</v>
      </c>
      <c r="O5" t="s">
        <v>13</v>
      </c>
      <c r="P5" t="s">
        <v>14</v>
      </c>
      <c r="Q5" t="s">
        <v>15</v>
      </c>
      <c r="R5" t="s">
        <v>679</v>
      </c>
      <c r="S5" t="s">
        <v>680</v>
      </c>
      <c r="T5" s="1" t="s">
        <v>681</v>
      </c>
      <c r="U5" t="s">
        <v>682</v>
      </c>
    </row>
    <row r="6" spans="1:21" x14ac:dyDescent="0.25">
      <c r="A6" t="s">
        <v>25</v>
      </c>
      <c r="B6">
        <v>0</v>
      </c>
      <c r="C6">
        <v>14.555555555555557</v>
      </c>
      <c r="D6">
        <v>41.375</v>
      </c>
      <c r="E6">
        <v>50</v>
      </c>
      <c r="F6">
        <v>0</v>
      </c>
      <c r="G6">
        <v>15.384615384615385</v>
      </c>
      <c r="H6">
        <v>87.5</v>
      </c>
      <c r="I6">
        <v>0.14035087719298248</v>
      </c>
      <c r="J6">
        <v>100</v>
      </c>
      <c r="K6">
        <v>0</v>
      </c>
      <c r="L6">
        <v>0</v>
      </c>
      <c r="M6">
        <v>0</v>
      </c>
      <c r="N6">
        <v>0</v>
      </c>
      <c r="O6">
        <v>4</v>
      </c>
      <c r="P6">
        <v>1.349</v>
      </c>
      <c r="Q6">
        <v>1</v>
      </c>
      <c r="R6">
        <f>$Q$4+SUMPRODUCT($B$4:$P$4,B6:P6)</f>
        <v>1.2810654931705772</v>
      </c>
      <c r="S6">
        <f>1/(1+EXP(0-R6))</f>
        <v>0.78263109234962602</v>
      </c>
      <c r="T6">
        <f>IF(S6&lt;=0.5,0,1)</f>
        <v>1</v>
      </c>
      <c r="U6">
        <f>IF(Q6=T6, 0, 1)</f>
        <v>0</v>
      </c>
    </row>
    <row r="7" spans="1:21" x14ac:dyDescent="0.25">
      <c r="A7" t="s">
        <v>30</v>
      </c>
      <c r="B7">
        <v>0</v>
      </c>
      <c r="C7">
        <v>15.079365079365079</v>
      </c>
      <c r="D7">
        <v>20.982142857142858</v>
      </c>
      <c r="E7">
        <v>50</v>
      </c>
      <c r="F7">
        <v>0</v>
      </c>
      <c r="G7">
        <v>76.923076923076934</v>
      </c>
      <c r="H7">
        <v>87.5</v>
      </c>
      <c r="I7">
        <v>11.12280701754386</v>
      </c>
      <c r="J7">
        <v>100</v>
      </c>
      <c r="K7">
        <v>100</v>
      </c>
      <c r="L7">
        <v>14.925373134328357</v>
      </c>
      <c r="M7">
        <v>0</v>
      </c>
      <c r="N7">
        <v>0</v>
      </c>
      <c r="O7">
        <v>6</v>
      </c>
      <c r="P7">
        <v>0.245</v>
      </c>
      <c r="Q7">
        <v>1</v>
      </c>
      <c r="R7">
        <f t="shared" ref="R7:R70" si="0">$Q$4+SUMPRODUCT($B$4:$P$4,B7:P7)</f>
        <v>3.1060506235780343</v>
      </c>
      <c r="S7">
        <f t="shared" ref="S7:S70" si="1">1/(1+EXP(0-R7))</f>
        <v>0.95714163852710188</v>
      </c>
      <c r="T7">
        <f t="shared" ref="T7:T70" si="2">IF(S7&lt;=0.5,0,1)</f>
        <v>1</v>
      </c>
      <c r="U7">
        <f t="shared" ref="U7:U70" si="3">IF(Q7=T7, 0, 1)</f>
        <v>0</v>
      </c>
    </row>
    <row r="8" spans="1:21" x14ac:dyDescent="0.25">
      <c r="A8" t="s">
        <v>39</v>
      </c>
      <c r="B8">
        <v>100</v>
      </c>
      <c r="C8">
        <v>67.984126984126974</v>
      </c>
      <c r="D8">
        <v>66.071428571428569</v>
      </c>
      <c r="E8">
        <v>50</v>
      </c>
      <c r="F8">
        <v>0</v>
      </c>
      <c r="G8">
        <v>23.076923076923077</v>
      </c>
      <c r="H8">
        <v>0</v>
      </c>
      <c r="I8">
        <v>52.631578947368418</v>
      </c>
      <c r="J8">
        <v>100</v>
      </c>
      <c r="K8">
        <v>100</v>
      </c>
      <c r="L8">
        <v>25.373134328358208</v>
      </c>
      <c r="M8">
        <v>100</v>
      </c>
      <c r="N8">
        <v>0</v>
      </c>
      <c r="O8">
        <v>0</v>
      </c>
      <c r="P8">
        <v>0</v>
      </c>
      <c r="Q8">
        <v>1</v>
      </c>
      <c r="R8">
        <f t="shared" si="0"/>
        <v>3.5318865896431162</v>
      </c>
      <c r="S8">
        <f t="shared" si="1"/>
        <v>0.9715815490092139</v>
      </c>
      <c r="T8">
        <f t="shared" si="2"/>
        <v>1</v>
      </c>
      <c r="U8">
        <f t="shared" si="3"/>
        <v>0</v>
      </c>
    </row>
    <row r="9" spans="1:21" x14ac:dyDescent="0.25">
      <c r="A9" t="s">
        <v>41</v>
      </c>
      <c r="B9">
        <v>100</v>
      </c>
      <c r="C9">
        <v>44.968253968253961</v>
      </c>
      <c r="D9">
        <v>3.7142857142857144</v>
      </c>
      <c r="E9">
        <v>50</v>
      </c>
      <c r="F9">
        <v>0</v>
      </c>
      <c r="G9">
        <v>92.307692307692307</v>
      </c>
      <c r="H9">
        <v>87.5</v>
      </c>
      <c r="I9">
        <v>17.543859649122805</v>
      </c>
      <c r="J9">
        <v>100</v>
      </c>
      <c r="K9">
        <v>100</v>
      </c>
      <c r="L9">
        <v>8.9552238805970141</v>
      </c>
      <c r="M9">
        <v>100</v>
      </c>
      <c r="N9">
        <v>0</v>
      </c>
      <c r="O9">
        <v>25</v>
      </c>
      <c r="P9">
        <v>10</v>
      </c>
      <c r="Q9">
        <v>1</v>
      </c>
      <c r="R9">
        <f t="shared" si="0"/>
        <v>7.0751620041803562</v>
      </c>
      <c r="S9">
        <f t="shared" si="1"/>
        <v>0.99915485935625625</v>
      </c>
      <c r="T9">
        <f t="shared" si="2"/>
        <v>1</v>
      </c>
      <c r="U9">
        <f t="shared" si="3"/>
        <v>0</v>
      </c>
    </row>
    <row r="10" spans="1:21" x14ac:dyDescent="0.25">
      <c r="A10" t="s">
        <v>44</v>
      </c>
      <c r="B10">
        <v>100</v>
      </c>
      <c r="C10">
        <v>56.746031746031747</v>
      </c>
      <c r="D10">
        <v>27.089285714285715</v>
      </c>
      <c r="E10">
        <v>50</v>
      </c>
      <c r="F10">
        <v>0</v>
      </c>
      <c r="G10">
        <v>46.153846153846153</v>
      </c>
      <c r="H10">
        <v>0</v>
      </c>
      <c r="I10">
        <v>26.614035087719294</v>
      </c>
      <c r="J10">
        <v>100</v>
      </c>
      <c r="K10">
        <v>100</v>
      </c>
      <c r="L10">
        <v>22.388059701492537</v>
      </c>
      <c r="M10">
        <v>100</v>
      </c>
      <c r="N10">
        <v>0</v>
      </c>
      <c r="O10">
        <v>0</v>
      </c>
      <c r="P10">
        <v>5</v>
      </c>
      <c r="Q10">
        <v>1</v>
      </c>
      <c r="R10">
        <f t="shared" si="0"/>
        <v>5.7048960053167388</v>
      </c>
      <c r="S10">
        <f t="shared" si="1"/>
        <v>0.99668142597221954</v>
      </c>
      <c r="T10">
        <f t="shared" si="2"/>
        <v>1</v>
      </c>
      <c r="U10">
        <f t="shared" si="3"/>
        <v>0</v>
      </c>
    </row>
    <row r="11" spans="1:21" x14ac:dyDescent="0.25">
      <c r="A11" t="s">
        <v>49</v>
      </c>
      <c r="B11">
        <v>0</v>
      </c>
      <c r="C11">
        <v>14.682539682539684</v>
      </c>
      <c r="D11">
        <v>41.964285714285715</v>
      </c>
      <c r="E11">
        <v>50</v>
      </c>
      <c r="F11">
        <v>0</v>
      </c>
      <c r="G11">
        <v>100</v>
      </c>
      <c r="H11">
        <v>37.5</v>
      </c>
      <c r="I11">
        <v>1.7543859649122806</v>
      </c>
      <c r="J11">
        <v>100</v>
      </c>
      <c r="K11">
        <v>100</v>
      </c>
      <c r="L11">
        <v>2.9850746268656714</v>
      </c>
      <c r="M11">
        <v>100</v>
      </c>
      <c r="N11">
        <v>0</v>
      </c>
      <c r="O11">
        <v>15</v>
      </c>
      <c r="P11">
        <v>0.55100000000000005</v>
      </c>
      <c r="Q11">
        <v>1</v>
      </c>
      <c r="R11">
        <f t="shared" si="0"/>
        <v>1.4523892971054346</v>
      </c>
      <c r="S11">
        <f t="shared" si="1"/>
        <v>0.81036587679730343</v>
      </c>
      <c r="T11">
        <f t="shared" si="2"/>
        <v>1</v>
      </c>
      <c r="U11">
        <f t="shared" si="3"/>
        <v>0</v>
      </c>
    </row>
    <row r="12" spans="1:21" x14ac:dyDescent="0.25">
      <c r="A12" t="s">
        <v>52</v>
      </c>
      <c r="B12">
        <v>100</v>
      </c>
      <c r="C12">
        <v>32.412698412698418</v>
      </c>
      <c r="D12">
        <v>32.75</v>
      </c>
      <c r="E12">
        <v>50</v>
      </c>
      <c r="F12">
        <v>0</v>
      </c>
      <c r="G12">
        <v>7.6923076923076925</v>
      </c>
      <c r="H12">
        <v>87.5</v>
      </c>
      <c r="I12">
        <v>15.789473684210526</v>
      </c>
      <c r="J12">
        <v>100</v>
      </c>
      <c r="K12">
        <v>100</v>
      </c>
      <c r="L12">
        <v>17.910447761194028</v>
      </c>
      <c r="M12">
        <v>100</v>
      </c>
      <c r="N12">
        <v>0</v>
      </c>
      <c r="O12">
        <v>0</v>
      </c>
      <c r="P12">
        <v>0.22100000000000003</v>
      </c>
      <c r="Q12">
        <v>1</v>
      </c>
      <c r="R12">
        <f t="shared" si="0"/>
        <v>2.5525931168885023</v>
      </c>
      <c r="S12">
        <f t="shared" si="1"/>
        <v>0.92774752950167683</v>
      </c>
      <c r="T12">
        <f t="shared" si="2"/>
        <v>1</v>
      </c>
      <c r="U12">
        <f t="shared" si="3"/>
        <v>0</v>
      </c>
    </row>
    <row r="13" spans="1:21" x14ac:dyDescent="0.25">
      <c r="A13" t="s">
        <v>56</v>
      </c>
      <c r="B13">
        <v>100</v>
      </c>
      <c r="C13">
        <v>67.730158730158735</v>
      </c>
      <c r="D13">
        <v>100</v>
      </c>
      <c r="E13">
        <v>100</v>
      </c>
      <c r="F13">
        <v>100</v>
      </c>
      <c r="G13">
        <v>7.6923076923076925</v>
      </c>
      <c r="H13">
        <v>87.5</v>
      </c>
      <c r="I13">
        <v>100</v>
      </c>
      <c r="J13">
        <v>100</v>
      </c>
      <c r="K13">
        <v>100</v>
      </c>
      <c r="L13">
        <v>59.701492537313428</v>
      </c>
      <c r="M13">
        <v>0</v>
      </c>
      <c r="N13">
        <v>0</v>
      </c>
      <c r="O13">
        <v>0</v>
      </c>
      <c r="P13">
        <v>1.4999999999999999E-2</v>
      </c>
      <c r="Q13">
        <v>1</v>
      </c>
      <c r="R13">
        <f t="shared" si="0"/>
        <v>6.8086764310361332</v>
      </c>
      <c r="S13">
        <f t="shared" si="1"/>
        <v>0.99889706445363446</v>
      </c>
      <c r="T13">
        <f t="shared" si="2"/>
        <v>1</v>
      </c>
      <c r="U13">
        <f t="shared" si="3"/>
        <v>0</v>
      </c>
    </row>
    <row r="14" spans="1:21" x14ac:dyDescent="0.25">
      <c r="A14" t="s">
        <v>59</v>
      </c>
      <c r="B14">
        <v>100</v>
      </c>
      <c r="C14">
        <v>28.841269841269845</v>
      </c>
      <c r="D14">
        <v>15.928571428571429</v>
      </c>
      <c r="E14">
        <v>50</v>
      </c>
      <c r="F14">
        <v>0</v>
      </c>
      <c r="G14">
        <v>15.384615384615385</v>
      </c>
      <c r="H14">
        <v>37.5</v>
      </c>
      <c r="I14">
        <v>21.192982456140353</v>
      </c>
      <c r="J14">
        <v>100</v>
      </c>
      <c r="K14">
        <v>100</v>
      </c>
      <c r="L14">
        <v>4.4776119402985071</v>
      </c>
      <c r="M14">
        <v>0</v>
      </c>
      <c r="N14">
        <v>0</v>
      </c>
      <c r="O14">
        <v>15.55</v>
      </c>
      <c r="P14">
        <v>0.3</v>
      </c>
      <c r="Q14">
        <v>1</v>
      </c>
      <c r="R14">
        <f t="shared" si="0"/>
        <v>1.926162939220458</v>
      </c>
      <c r="S14">
        <f t="shared" si="1"/>
        <v>0.87282410669863553</v>
      </c>
      <c r="T14">
        <f t="shared" si="2"/>
        <v>1</v>
      </c>
      <c r="U14">
        <f t="shared" si="3"/>
        <v>0</v>
      </c>
    </row>
    <row r="15" spans="1:21" x14ac:dyDescent="0.25">
      <c r="A15" t="s">
        <v>63</v>
      </c>
      <c r="B15">
        <v>100</v>
      </c>
      <c r="C15">
        <v>19.444444444444446</v>
      </c>
      <c r="D15">
        <v>3.5714285714285712</v>
      </c>
      <c r="E15">
        <v>50</v>
      </c>
      <c r="F15">
        <v>0</v>
      </c>
      <c r="G15">
        <v>76.923076923076934</v>
      </c>
      <c r="H15">
        <v>87.5</v>
      </c>
      <c r="I15">
        <v>6.140350877192982</v>
      </c>
      <c r="J15">
        <v>100</v>
      </c>
      <c r="K15">
        <v>0</v>
      </c>
      <c r="L15">
        <v>0</v>
      </c>
      <c r="M15">
        <v>100</v>
      </c>
      <c r="N15">
        <v>0</v>
      </c>
      <c r="O15">
        <v>14.000000000000002</v>
      </c>
      <c r="P15">
        <v>0</v>
      </c>
      <c r="Q15">
        <v>1</v>
      </c>
      <c r="R15">
        <f t="shared" si="0"/>
        <v>0.74309749915839074</v>
      </c>
      <c r="S15">
        <f t="shared" si="1"/>
        <v>0.67767282233641657</v>
      </c>
      <c r="T15">
        <f t="shared" si="2"/>
        <v>1</v>
      </c>
      <c r="U15">
        <f t="shared" si="3"/>
        <v>0</v>
      </c>
    </row>
    <row r="16" spans="1:21" x14ac:dyDescent="0.25">
      <c r="A16" t="s">
        <v>76</v>
      </c>
      <c r="B16">
        <v>100</v>
      </c>
      <c r="C16">
        <v>20.50793650793651</v>
      </c>
      <c r="D16">
        <v>15.178571428571427</v>
      </c>
      <c r="E16">
        <v>50</v>
      </c>
      <c r="F16">
        <v>0</v>
      </c>
      <c r="G16">
        <v>15.384615384615385</v>
      </c>
      <c r="H16">
        <v>87.5</v>
      </c>
      <c r="I16">
        <v>15.052631578947368</v>
      </c>
      <c r="J16">
        <v>100</v>
      </c>
      <c r="K16">
        <v>100</v>
      </c>
      <c r="L16">
        <v>1.4925373134328357</v>
      </c>
      <c r="M16">
        <v>100</v>
      </c>
      <c r="N16">
        <v>0</v>
      </c>
      <c r="O16">
        <v>6</v>
      </c>
      <c r="P16">
        <v>0</v>
      </c>
      <c r="Q16">
        <v>1</v>
      </c>
      <c r="R16">
        <f t="shared" si="0"/>
        <v>1.380355437268741</v>
      </c>
      <c r="S16">
        <f t="shared" si="1"/>
        <v>0.79904807896577346</v>
      </c>
      <c r="T16">
        <f t="shared" si="2"/>
        <v>1</v>
      </c>
      <c r="U16">
        <f t="shared" si="3"/>
        <v>0</v>
      </c>
    </row>
    <row r="17" spans="1:21" x14ac:dyDescent="0.25">
      <c r="A17" t="s">
        <v>77</v>
      </c>
      <c r="B17">
        <v>100</v>
      </c>
      <c r="C17">
        <v>32.412698412698418</v>
      </c>
      <c r="D17">
        <v>5.5</v>
      </c>
      <c r="E17">
        <v>50</v>
      </c>
      <c r="F17">
        <v>0</v>
      </c>
      <c r="G17">
        <v>15.384615384615385</v>
      </c>
      <c r="H17">
        <v>87.5</v>
      </c>
      <c r="I17">
        <v>5.4035087719298245</v>
      </c>
      <c r="J17">
        <v>100</v>
      </c>
      <c r="K17">
        <v>100</v>
      </c>
      <c r="L17">
        <v>1.4925373134328357</v>
      </c>
      <c r="M17">
        <v>100</v>
      </c>
      <c r="N17">
        <v>0</v>
      </c>
      <c r="O17">
        <v>26</v>
      </c>
      <c r="P17">
        <v>50</v>
      </c>
      <c r="Q17">
        <v>1</v>
      </c>
      <c r="R17">
        <f t="shared" si="0"/>
        <v>27.068262188866616</v>
      </c>
      <c r="S17">
        <f t="shared" si="1"/>
        <v>0.99999999999824452</v>
      </c>
      <c r="T17">
        <f t="shared" si="2"/>
        <v>1</v>
      </c>
      <c r="U17">
        <f t="shared" si="3"/>
        <v>0</v>
      </c>
    </row>
    <row r="18" spans="1:21" x14ac:dyDescent="0.25">
      <c r="A18" t="s">
        <v>78</v>
      </c>
      <c r="B18">
        <v>0</v>
      </c>
      <c r="C18">
        <v>35.317460317460316</v>
      </c>
      <c r="D18">
        <v>3.5714285714285712</v>
      </c>
      <c r="E18">
        <v>50</v>
      </c>
      <c r="F18">
        <v>0</v>
      </c>
      <c r="G18">
        <v>7.6923076923076925</v>
      </c>
      <c r="H18">
        <v>87.5</v>
      </c>
      <c r="I18">
        <v>7.0175438596491224</v>
      </c>
      <c r="J18">
        <v>100</v>
      </c>
      <c r="K18">
        <v>100</v>
      </c>
      <c r="L18">
        <v>16.417910447761194</v>
      </c>
      <c r="M18">
        <v>0</v>
      </c>
      <c r="N18">
        <v>0</v>
      </c>
      <c r="O18">
        <v>0</v>
      </c>
      <c r="P18">
        <v>0.45599999999999996</v>
      </c>
      <c r="Q18">
        <v>1</v>
      </c>
      <c r="R18">
        <f t="shared" si="0"/>
        <v>2.8622391597750525</v>
      </c>
      <c r="S18">
        <f t="shared" si="1"/>
        <v>0.94594790319463196</v>
      </c>
      <c r="T18">
        <f t="shared" si="2"/>
        <v>1</v>
      </c>
      <c r="U18">
        <f t="shared" si="3"/>
        <v>0</v>
      </c>
    </row>
    <row r="19" spans="1:21" x14ac:dyDescent="0.25">
      <c r="A19" t="s">
        <v>86</v>
      </c>
      <c r="B19">
        <v>100</v>
      </c>
      <c r="C19">
        <v>10.984126984126986</v>
      </c>
      <c r="D19">
        <v>18.892857142857142</v>
      </c>
      <c r="E19">
        <v>50</v>
      </c>
      <c r="F19">
        <v>0</v>
      </c>
      <c r="G19">
        <v>76.923076923076934</v>
      </c>
      <c r="H19">
        <v>87.5</v>
      </c>
      <c r="I19">
        <v>1.3157894736842104</v>
      </c>
      <c r="J19">
        <v>100</v>
      </c>
      <c r="K19">
        <v>100</v>
      </c>
      <c r="L19">
        <v>1.4925373134328357</v>
      </c>
      <c r="M19">
        <v>0</v>
      </c>
      <c r="N19">
        <v>0</v>
      </c>
      <c r="O19">
        <v>8</v>
      </c>
      <c r="P19">
        <v>0</v>
      </c>
      <c r="Q19">
        <v>0</v>
      </c>
      <c r="R19">
        <f t="shared" si="0"/>
        <v>1.6217609429779571</v>
      </c>
      <c r="S19">
        <f t="shared" si="1"/>
        <v>0.83503784221156641</v>
      </c>
      <c r="T19">
        <f t="shared" si="2"/>
        <v>1</v>
      </c>
      <c r="U19">
        <f t="shared" si="3"/>
        <v>1</v>
      </c>
    </row>
    <row r="20" spans="1:21" x14ac:dyDescent="0.25">
      <c r="A20" t="s">
        <v>90</v>
      </c>
      <c r="B20">
        <v>100</v>
      </c>
      <c r="C20">
        <v>12.301587301587301</v>
      </c>
      <c r="D20">
        <v>34.821428571428569</v>
      </c>
      <c r="E20">
        <v>50</v>
      </c>
      <c r="F20">
        <v>0</v>
      </c>
      <c r="G20">
        <v>7.6923076923076925</v>
      </c>
      <c r="H20">
        <v>87.5</v>
      </c>
      <c r="I20">
        <v>0.8771929824561403</v>
      </c>
      <c r="J20">
        <v>100</v>
      </c>
      <c r="K20">
        <v>0</v>
      </c>
      <c r="L20">
        <v>0</v>
      </c>
      <c r="M20">
        <v>0</v>
      </c>
      <c r="N20">
        <v>0</v>
      </c>
      <c r="O20">
        <v>7.0000000000000009</v>
      </c>
      <c r="P20">
        <v>0</v>
      </c>
      <c r="Q20">
        <v>0</v>
      </c>
      <c r="R20">
        <f t="shared" si="0"/>
        <v>0.51044379612150781</v>
      </c>
      <c r="S20">
        <f t="shared" si="1"/>
        <v>0.62491050487544753</v>
      </c>
      <c r="T20">
        <f t="shared" si="2"/>
        <v>1</v>
      </c>
      <c r="U20">
        <f t="shared" si="3"/>
        <v>1</v>
      </c>
    </row>
    <row r="21" spans="1:21" x14ac:dyDescent="0.25">
      <c r="A21" t="s">
        <v>92</v>
      </c>
      <c r="B21">
        <v>0</v>
      </c>
      <c r="C21">
        <v>22.095238095238098</v>
      </c>
      <c r="D21">
        <v>5.3571428571428568</v>
      </c>
      <c r="E21">
        <v>50</v>
      </c>
      <c r="F21">
        <v>0</v>
      </c>
      <c r="G21">
        <v>69.230769230769226</v>
      </c>
      <c r="H21">
        <v>87.5</v>
      </c>
      <c r="I21">
        <v>7.0175438596491224</v>
      </c>
      <c r="J21">
        <v>100</v>
      </c>
      <c r="K21">
        <v>0</v>
      </c>
      <c r="L21">
        <v>0</v>
      </c>
      <c r="M21">
        <v>0</v>
      </c>
      <c r="N21">
        <v>100</v>
      </c>
      <c r="O21">
        <v>18.399999999999999</v>
      </c>
      <c r="P21">
        <v>0</v>
      </c>
      <c r="Q21">
        <v>0</v>
      </c>
      <c r="R21">
        <f t="shared" si="0"/>
        <v>0.95894946299717709</v>
      </c>
      <c r="S21">
        <f t="shared" si="1"/>
        <v>0.72291142082014548</v>
      </c>
      <c r="T21">
        <f t="shared" si="2"/>
        <v>1</v>
      </c>
      <c r="U21">
        <f t="shared" si="3"/>
        <v>1</v>
      </c>
    </row>
    <row r="22" spans="1:21" x14ac:dyDescent="0.25">
      <c r="A22" t="s">
        <v>96</v>
      </c>
      <c r="B22">
        <v>100</v>
      </c>
      <c r="C22">
        <v>18.920634920634924</v>
      </c>
      <c r="D22">
        <v>7.8928571428571432</v>
      </c>
      <c r="E22">
        <v>100</v>
      </c>
      <c r="F22">
        <v>100</v>
      </c>
      <c r="G22">
        <v>0</v>
      </c>
      <c r="H22">
        <v>87.5</v>
      </c>
      <c r="I22">
        <v>14.035087719298245</v>
      </c>
      <c r="J22">
        <v>100</v>
      </c>
      <c r="K22">
        <v>0</v>
      </c>
      <c r="L22">
        <v>0</v>
      </c>
      <c r="M22">
        <v>0</v>
      </c>
      <c r="N22">
        <v>0</v>
      </c>
      <c r="O22">
        <v>9.4</v>
      </c>
      <c r="P22">
        <v>0</v>
      </c>
      <c r="Q22">
        <v>0</v>
      </c>
      <c r="R22">
        <f t="shared" si="0"/>
        <v>0.14845715931508696</v>
      </c>
      <c r="S22">
        <f t="shared" si="1"/>
        <v>0.53704627460755139</v>
      </c>
      <c r="T22">
        <f t="shared" si="2"/>
        <v>1</v>
      </c>
      <c r="U22">
        <f t="shared" si="3"/>
        <v>1</v>
      </c>
    </row>
    <row r="23" spans="1:21" x14ac:dyDescent="0.25">
      <c r="A23" t="s">
        <v>108</v>
      </c>
      <c r="B23">
        <v>100</v>
      </c>
      <c r="C23">
        <v>34.126984126984127</v>
      </c>
      <c r="D23">
        <v>58.928571428571431</v>
      </c>
      <c r="E23">
        <v>100</v>
      </c>
      <c r="F23">
        <v>100</v>
      </c>
      <c r="G23">
        <v>7.6923076923076925</v>
      </c>
      <c r="H23">
        <v>87.5</v>
      </c>
      <c r="I23">
        <v>14.035087719298245</v>
      </c>
      <c r="J23">
        <v>100</v>
      </c>
      <c r="K23">
        <v>0</v>
      </c>
      <c r="L23">
        <v>0</v>
      </c>
      <c r="M23">
        <v>0</v>
      </c>
      <c r="N23">
        <v>0</v>
      </c>
      <c r="O23">
        <v>4</v>
      </c>
      <c r="P23">
        <v>0</v>
      </c>
      <c r="Q23">
        <v>0</v>
      </c>
      <c r="R23">
        <f t="shared" si="0"/>
        <v>-0.30611331620359117</v>
      </c>
      <c r="S23">
        <f t="shared" si="1"/>
        <v>0.42406371668170423</v>
      </c>
      <c r="T23">
        <f t="shared" si="2"/>
        <v>0</v>
      </c>
      <c r="U23">
        <f t="shared" si="3"/>
        <v>0</v>
      </c>
    </row>
    <row r="24" spans="1:21" x14ac:dyDescent="0.25">
      <c r="A24" t="s">
        <v>113</v>
      </c>
      <c r="B24">
        <v>100</v>
      </c>
      <c r="C24">
        <v>23.809523809523807</v>
      </c>
      <c r="D24">
        <v>4.1607142857142856</v>
      </c>
      <c r="E24">
        <v>50</v>
      </c>
      <c r="F24">
        <v>0</v>
      </c>
      <c r="G24">
        <v>61.53846153846154</v>
      </c>
      <c r="H24">
        <v>87.5</v>
      </c>
      <c r="I24">
        <v>1.7543859649122806</v>
      </c>
      <c r="J24">
        <v>100</v>
      </c>
      <c r="K24">
        <v>0</v>
      </c>
      <c r="L24">
        <v>0</v>
      </c>
      <c r="M24">
        <v>0</v>
      </c>
      <c r="N24">
        <v>100</v>
      </c>
      <c r="O24">
        <v>14.000000000000002</v>
      </c>
      <c r="P24">
        <v>0</v>
      </c>
      <c r="Q24">
        <v>0</v>
      </c>
      <c r="R24">
        <f t="shared" si="0"/>
        <v>0.79272271801261862</v>
      </c>
      <c r="S24">
        <f t="shared" si="1"/>
        <v>0.68841565174737795</v>
      </c>
      <c r="T24">
        <f t="shared" si="2"/>
        <v>1</v>
      </c>
      <c r="U24">
        <f t="shared" si="3"/>
        <v>1</v>
      </c>
    </row>
    <row r="25" spans="1:21" x14ac:dyDescent="0.25">
      <c r="A25" t="s">
        <v>116</v>
      </c>
      <c r="B25">
        <v>0</v>
      </c>
      <c r="C25">
        <v>9.5238095238095237</v>
      </c>
      <c r="D25">
        <v>2.6785714285714284</v>
      </c>
      <c r="E25">
        <v>50</v>
      </c>
      <c r="F25">
        <v>0</v>
      </c>
      <c r="G25">
        <v>7.6923076923076925</v>
      </c>
      <c r="H25">
        <v>87.5</v>
      </c>
      <c r="I25">
        <v>2.7894736842105265</v>
      </c>
      <c r="J25">
        <v>100</v>
      </c>
      <c r="K25">
        <v>100</v>
      </c>
      <c r="L25">
        <v>7.4626865671641784</v>
      </c>
      <c r="M25">
        <v>100</v>
      </c>
      <c r="N25">
        <v>0</v>
      </c>
      <c r="O25">
        <v>7.0000000000000009</v>
      </c>
      <c r="P25">
        <v>5.0000000000000001E-3</v>
      </c>
      <c r="Q25">
        <v>0</v>
      </c>
      <c r="R25">
        <f t="shared" si="0"/>
        <v>1.6477270488353022</v>
      </c>
      <c r="S25">
        <f t="shared" si="1"/>
        <v>0.83858361790446068</v>
      </c>
      <c r="T25">
        <f t="shared" si="2"/>
        <v>1</v>
      </c>
      <c r="U25">
        <f t="shared" si="3"/>
        <v>1</v>
      </c>
    </row>
    <row r="26" spans="1:21" x14ac:dyDescent="0.25">
      <c r="A26" t="s">
        <v>120</v>
      </c>
      <c r="B26">
        <v>0</v>
      </c>
      <c r="C26">
        <v>31.746031746031743</v>
      </c>
      <c r="D26">
        <v>2.6785714285714284</v>
      </c>
      <c r="E26">
        <v>50</v>
      </c>
      <c r="F26">
        <v>0</v>
      </c>
      <c r="G26">
        <v>61.53846153846154</v>
      </c>
      <c r="H26">
        <v>0</v>
      </c>
      <c r="I26">
        <v>3.5087719298245612</v>
      </c>
      <c r="J26">
        <v>100</v>
      </c>
      <c r="K26">
        <v>100</v>
      </c>
      <c r="L26">
        <v>4.4776119402985071</v>
      </c>
      <c r="M26">
        <v>100</v>
      </c>
      <c r="N26">
        <v>0</v>
      </c>
      <c r="O26">
        <v>10.6</v>
      </c>
      <c r="P26">
        <v>0</v>
      </c>
      <c r="Q26">
        <v>0</v>
      </c>
      <c r="R26">
        <f t="shared" si="0"/>
        <v>1.3393846091890484</v>
      </c>
      <c r="S26">
        <f t="shared" si="1"/>
        <v>0.79238872243085612</v>
      </c>
      <c r="T26">
        <f t="shared" si="2"/>
        <v>1</v>
      </c>
      <c r="U26">
        <f t="shared" si="3"/>
        <v>1</v>
      </c>
    </row>
    <row r="27" spans="1:21" x14ac:dyDescent="0.25">
      <c r="A27" t="s">
        <v>128</v>
      </c>
      <c r="B27">
        <v>100</v>
      </c>
      <c r="C27">
        <v>18.920634920634924</v>
      </c>
      <c r="D27">
        <v>44.642857142857146</v>
      </c>
      <c r="E27">
        <v>50</v>
      </c>
      <c r="F27">
        <v>0</v>
      </c>
      <c r="G27">
        <v>15.384615384615385</v>
      </c>
      <c r="H27">
        <v>87.5</v>
      </c>
      <c r="I27">
        <v>4.2456140350877192</v>
      </c>
      <c r="J27">
        <v>100</v>
      </c>
      <c r="K27">
        <v>100</v>
      </c>
      <c r="L27">
        <v>100</v>
      </c>
      <c r="M27">
        <v>100</v>
      </c>
      <c r="N27">
        <v>0</v>
      </c>
      <c r="O27">
        <v>7.0000000000000009</v>
      </c>
      <c r="P27">
        <v>0.25800000000000001</v>
      </c>
      <c r="Q27">
        <v>1</v>
      </c>
      <c r="R27">
        <f t="shared" si="0"/>
        <v>8.2478702289519301</v>
      </c>
      <c r="S27">
        <f t="shared" si="1"/>
        <v>0.99973825295829277</v>
      </c>
      <c r="T27">
        <f t="shared" si="2"/>
        <v>1</v>
      </c>
      <c r="U27">
        <f t="shared" si="3"/>
        <v>0</v>
      </c>
    </row>
    <row r="28" spans="1:21" x14ac:dyDescent="0.25">
      <c r="A28" t="s">
        <v>135</v>
      </c>
      <c r="B28">
        <v>100</v>
      </c>
      <c r="C28">
        <v>32.80952380952381</v>
      </c>
      <c r="D28">
        <v>15.178571428571427</v>
      </c>
      <c r="E28">
        <v>50</v>
      </c>
      <c r="F28">
        <v>0</v>
      </c>
      <c r="G28">
        <v>46.153846153846153</v>
      </c>
      <c r="H28">
        <v>0</v>
      </c>
      <c r="I28">
        <v>11.403508771929824</v>
      </c>
      <c r="J28">
        <v>100</v>
      </c>
      <c r="K28">
        <v>100</v>
      </c>
      <c r="L28">
        <v>2.9850746268656714</v>
      </c>
      <c r="M28">
        <v>0</v>
      </c>
      <c r="N28">
        <v>0</v>
      </c>
      <c r="O28">
        <v>13.700000000000001</v>
      </c>
      <c r="P28">
        <v>0.61</v>
      </c>
      <c r="Q28">
        <v>1</v>
      </c>
      <c r="R28">
        <f t="shared" si="0"/>
        <v>1.8105539286310561</v>
      </c>
      <c r="S28">
        <f t="shared" si="1"/>
        <v>0.85942880822464407</v>
      </c>
      <c r="T28">
        <f t="shared" si="2"/>
        <v>1</v>
      </c>
      <c r="U28">
        <f t="shared" si="3"/>
        <v>0</v>
      </c>
    </row>
    <row r="29" spans="1:21" x14ac:dyDescent="0.25">
      <c r="A29" t="s">
        <v>139</v>
      </c>
      <c r="B29">
        <v>0</v>
      </c>
      <c r="C29">
        <v>53.44444444444445</v>
      </c>
      <c r="D29">
        <v>28.571428571428569</v>
      </c>
      <c r="E29">
        <v>50</v>
      </c>
      <c r="F29">
        <v>0</v>
      </c>
      <c r="G29">
        <v>30.76923076923077</v>
      </c>
      <c r="H29">
        <v>0</v>
      </c>
      <c r="I29">
        <v>22.807017543859647</v>
      </c>
      <c r="J29">
        <v>100</v>
      </c>
      <c r="K29">
        <v>100</v>
      </c>
      <c r="L29">
        <v>8.9552238805970141</v>
      </c>
      <c r="M29">
        <v>0</v>
      </c>
      <c r="N29">
        <v>0</v>
      </c>
      <c r="O29">
        <v>18.75</v>
      </c>
      <c r="P29">
        <v>51.1</v>
      </c>
      <c r="Q29">
        <v>1</v>
      </c>
      <c r="R29">
        <f t="shared" si="0"/>
        <v>28.925775887518054</v>
      </c>
      <c r="S29">
        <f t="shared" si="1"/>
        <v>0.999999999999726</v>
      </c>
      <c r="T29">
        <f t="shared" si="2"/>
        <v>1</v>
      </c>
      <c r="U29">
        <f t="shared" si="3"/>
        <v>0</v>
      </c>
    </row>
    <row r="30" spans="1:21" x14ac:dyDescent="0.25">
      <c r="A30" t="s">
        <v>140</v>
      </c>
      <c r="B30">
        <v>100</v>
      </c>
      <c r="C30">
        <v>35.714285714285715</v>
      </c>
      <c r="D30">
        <v>17.857142857142858</v>
      </c>
      <c r="E30">
        <v>50</v>
      </c>
      <c r="F30">
        <v>0</v>
      </c>
      <c r="G30">
        <v>7.6923076923076925</v>
      </c>
      <c r="H30">
        <v>0</v>
      </c>
      <c r="I30">
        <v>8.7719298245614024</v>
      </c>
      <c r="J30">
        <v>100</v>
      </c>
      <c r="K30">
        <v>100</v>
      </c>
      <c r="L30">
        <v>8.9552238805970141</v>
      </c>
      <c r="M30">
        <v>0</v>
      </c>
      <c r="N30">
        <v>0</v>
      </c>
      <c r="O30">
        <v>0</v>
      </c>
      <c r="P30">
        <v>0.36699999999999999</v>
      </c>
      <c r="Q30">
        <v>1</v>
      </c>
      <c r="R30">
        <f t="shared" si="0"/>
        <v>2.1086784424058904</v>
      </c>
      <c r="S30">
        <f t="shared" si="1"/>
        <v>0.89174382035782818</v>
      </c>
      <c r="T30">
        <f t="shared" si="2"/>
        <v>1</v>
      </c>
      <c r="U30">
        <f t="shared" si="3"/>
        <v>0</v>
      </c>
    </row>
    <row r="31" spans="1:21" x14ac:dyDescent="0.25">
      <c r="A31" t="s">
        <v>151</v>
      </c>
      <c r="B31">
        <v>100</v>
      </c>
      <c r="C31">
        <v>21.428571428571427</v>
      </c>
      <c r="D31">
        <v>5.9464285714285712</v>
      </c>
      <c r="E31">
        <v>50</v>
      </c>
      <c r="F31">
        <v>0</v>
      </c>
      <c r="G31">
        <v>15.384615384615385</v>
      </c>
      <c r="H31">
        <v>37.5</v>
      </c>
      <c r="I31">
        <v>17.842105263157894</v>
      </c>
      <c r="J31">
        <v>100</v>
      </c>
      <c r="K31">
        <v>100</v>
      </c>
      <c r="L31">
        <v>13.432835820895523</v>
      </c>
      <c r="M31">
        <v>0</v>
      </c>
      <c r="N31">
        <v>0</v>
      </c>
      <c r="O31">
        <v>19.950000000000003</v>
      </c>
      <c r="P31">
        <v>0.82699999999999996</v>
      </c>
      <c r="Q31">
        <v>1</v>
      </c>
      <c r="R31">
        <f t="shared" si="0"/>
        <v>2.8332749618346544</v>
      </c>
      <c r="S31">
        <f t="shared" si="1"/>
        <v>0.94444767738749191</v>
      </c>
      <c r="T31">
        <f t="shared" si="2"/>
        <v>1</v>
      </c>
      <c r="U31">
        <f t="shared" si="3"/>
        <v>0</v>
      </c>
    </row>
    <row r="32" spans="1:21" x14ac:dyDescent="0.25">
      <c r="A32" t="s">
        <v>155</v>
      </c>
      <c r="B32">
        <v>0</v>
      </c>
      <c r="C32">
        <v>26.587301587301589</v>
      </c>
      <c r="D32">
        <v>23.214285714285715</v>
      </c>
      <c r="E32">
        <v>50</v>
      </c>
      <c r="F32">
        <v>0</v>
      </c>
      <c r="G32">
        <v>7.6923076923076925</v>
      </c>
      <c r="H32">
        <v>0</v>
      </c>
      <c r="I32">
        <v>14.035087719298245</v>
      </c>
      <c r="J32">
        <v>100</v>
      </c>
      <c r="K32">
        <v>100</v>
      </c>
      <c r="L32">
        <v>10.44776119402985</v>
      </c>
      <c r="M32">
        <v>100</v>
      </c>
      <c r="N32">
        <v>0</v>
      </c>
      <c r="O32">
        <v>0</v>
      </c>
      <c r="P32">
        <v>3.0649999999999999</v>
      </c>
      <c r="Q32">
        <v>1</v>
      </c>
      <c r="R32">
        <f t="shared" si="0"/>
        <v>3.6184086551538428</v>
      </c>
      <c r="S32">
        <f t="shared" si="1"/>
        <v>0.97387546831032601</v>
      </c>
      <c r="T32">
        <f t="shared" si="2"/>
        <v>1</v>
      </c>
      <c r="U32">
        <f t="shared" si="3"/>
        <v>0</v>
      </c>
    </row>
    <row r="33" spans="1:21" x14ac:dyDescent="0.25">
      <c r="A33" t="s">
        <v>160</v>
      </c>
      <c r="B33">
        <v>100</v>
      </c>
      <c r="C33">
        <v>14.809523809523807</v>
      </c>
      <c r="D33">
        <v>8.9285714285714288</v>
      </c>
      <c r="E33">
        <v>50</v>
      </c>
      <c r="F33">
        <v>0</v>
      </c>
      <c r="G33">
        <v>7.6923076923076925</v>
      </c>
      <c r="H33">
        <v>87.5</v>
      </c>
      <c r="I33">
        <v>3.807017543859649</v>
      </c>
      <c r="J33">
        <v>100</v>
      </c>
      <c r="K33">
        <v>100</v>
      </c>
      <c r="L33">
        <v>16.417910447761194</v>
      </c>
      <c r="M33">
        <v>100</v>
      </c>
      <c r="N33">
        <v>0</v>
      </c>
      <c r="O33">
        <v>3</v>
      </c>
      <c r="P33">
        <v>2.1839999999999997</v>
      </c>
      <c r="Q33">
        <v>1</v>
      </c>
      <c r="R33">
        <f t="shared" si="0"/>
        <v>3.4384021269025844</v>
      </c>
      <c r="S33">
        <f t="shared" si="1"/>
        <v>0.9688833786348231</v>
      </c>
      <c r="T33">
        <f t="shared" si="2"/>
        <v>1</v>
      </c>
      <c r="U33">
        <f t="shared" si="3"/>
        <v>0</v>
      </c>
    </row>
    <row r="34" spans="1:21" x14ac:dyDescent="0.25">
      <c r="A34" t="s">
        <v>161</v>
      </c>
      <c r="B34">
        <v>100</v>
      </c>
      <c r="C34">
        <v>30.158730158730158</v>
      </c>
      <c r="D34">
        <v>5.3571428571428568</v>
      </c>
      <c r="E34">
        <v>50</v>
      </c>
      <c r="F34">
        <v>0</v>
      </c>
      <c r="G34">
        <v>15.384615384615385</v>
      </c>
      <c r="H34">
        <v>37.5</v>
      </c>
      <c r="I34">
        <v>19.298245614035086</v>
      </c>
      <c r="J34">
        <v>100</v>
      </c>
      <c r="K34">
        <v>100</v>
      </c>
      <c r="L34">
        <v>4.4776119402985071</v>
      </c>
      <c r="M34">
        <v>100</v>
      </c>
      <c r="N34">
        <v>0</v>
      </c>
      <c r="O34">
        <v>0</v>
      </c>
      <c r="P34">
        <v>0</v>
      </c>
      <c r="Q34">
        <v>1</v>
      </c>
      <c r="R34">
        <f t="shared" si="0"/>
        <v>1.8365561637288326</v>
      </c>
      <c r="S34">
        <f t="shared" si="1"/>
        <v>0.86254090165640707</v>
      </c>
      <c r="T34">
        <f t="shared" si="2"/>
        <v>1</v>
      </c>
      <c r="U34">
        <f t="shared" si="3"/>
        <v>0</v>
      </c>
    </row>
    <row r="35" spans="1:21" x14ac:dyDescent="0.25">
      <c r="A35" t="s">
        <v>175</v>
      </c>
      <c r="B35">
        <v>100</v>
      </c>
      <c r="C35">
        <v>36.380952380952387</v>
      </c>
      <c r="D35">
        <v>11.607142857142858</v>
      </c>
      <c r="E35">
        <v>50</v>
      </c>
      <c r="F35">
        <v>0</v>
      </c>
      <c r="G35">
        <v>76.923076923076934</v>
      </c>
      <c r="H35">
        <v>37.5</v>
      </c>
      <c r="I35">
        <v>31.578947368421051</v>
      </c>
      <c r="J35">
        <v>100</v>
      </c>
      <c r="K35">
        <v>0</v>
      </c>
      <c r="L35">
        <v>0</v>
      </c>
      <c r="M35">
        <v>100</v>
      </c>
      <c r="N35">
        <v>0</v>
      </c>
      <c r="O35">
        <v>5.0999999999999996</v>
      </c>
      <c r="P35">
        <v>0.63900000000000001</v>
      </c>
      <c r="Q35">
        <v>1</v>
      </c>
      <c r="R35">
        <f t="shared" si="0"/>
        <v>1.8450426016860373</v>
      </c>
      <c r="S35">
        <f t="shared" si="1"/>
        <v>0.86354399626720424</v>
      </c>
      <c r="T35">
        <f t="shared" si="2"/>
        <v>1</v>
      </c>
      <c r="U35">
        <f t="shared" si="3"/>
        <v>0</v>
      </c>
    </row>
    <row r="36" spans="1:21" x14ac:dyDescent="0.25">
      <c r="A36" t="s">
        <v>184</v>
      </c>
      <c r="B36">
        <v>0</v>
      </c>
      <c r="C36">
        <v>19.571428571428566</v>
      </c>
      <c r="D36">
        <v>30.946428571428569</v>
      </c>
      <c r="E36">
        <v>50</v>
      </c>
      <c r="F36">
        <v>0</v>
      </c>
      <c r="G36">
        <v>0</v>
      </c>
      <c r="H36">
        <v>87.5</v>
      </c>
      <c r="I36">
        <v>4.9649122807017543</v>
      </c>
      <c r="J36">
        <v>100</v>
      </c>
      <c r="K36">
        <v>0</v>
      </c>
      <c r="L36">
        <v>0</v>
      </c>
      <c r="M36">
        <v>0</v>
      </c>
      <c r="N36">
        <v>0</v>
      </c>
      <c r="O36">
        <v>8</v>
      </c>
      <c r="P36">
        <v>0.15</v>
      </c>
      <c r="Q36">
        <v>1</v>
      </c>
      <c r="R36">
        <f t="shared" si="0"/>
        <v>0.64894781291090631</v>
      </c>
      <c r="S36">
        <f t="shared" si="1"/>
        <v>0.6567733155617651</v>
      </c>
      <c r="T36">
        <f t="shared" si="2"/>
        <v>1</v>
      </c>
      <c r="U36">
        <f t="shared" si="3"/>
        <v>0</v>
      </c>
    </row>
    <row r="37" spans="1:21" x14ac:dyDescent="0.25">
      <c r="A37" t="s">
        <v>190</v>
      </c>
      <c r="B37">
        <v>0</v>
      </c>
      <c r="C37">
        <v>68.777777777777771</v>
      </c>
      <c r="D37">
        <v>69.642857142857139</v>
      </c>
      <c r="E37">
        <v>50</v>
      </c>
      <c r="F37">
        <v>0</v>
      </c>
      <c r="G37">
        <v>7.6923076923076925</v>
      </c>
      <c r="H37">
        <v>87.5</v>
      </c>
      <c r="I37">
        <v>19.298245614035086</v>
      </c>
      <c r="J37">
        <v>100</v>
      </c>
      <c r="K37">
        <v>100</v>
      </c>
      <c r="L37">
        <v>10.44776119402985</v>
      </c>
      <c r="M37">
        <v>0</v>
      </c>
      <c r="N37">
        <v>0</v>
      </c>
      <c r="O37">
        <v>0</v>
      </c>
      <c r="P37">
        <v>3</v>
      </c>
      <c r="Q37">
        <v>1</v>
      </c>
      <c r="R37">
        <f t="shared" si="0"/>
        <v>3.1887092048830703</v>
      </c>
      <c r="S37">
        <f t="shared" si="1"/>
        <v>0.96040716681293159</v>
      </c>
      <c r="T37">
        <f t="shared" si="2"/>
        <v>1</v>
      </c>
      <c r="U37">
        <f t="shared" si="3"/>
        <v>0</v>
      </c>
    </row>
    <row r="38" spans="1:21" x14ac:dyDescent="0.25">
      <c r="A38" t="s">
        <v>210</v>
      </c>
      <c r="B38">
        <v>100</v>
      </c>
      <c r="C38">
        <v>35.841269841269842</v>
      </c>
      <c r="D38">
        <v>7.5892857142857135</v>
      </c>
      <c r="E38">
        <v>100</v>
      </c>
      <c r="F38">
        <v>100</v>
      </c>
      <c r="G38">
        <v>92.307692307692307</v>
      </c>
      <c r="H38">
        <v>87.5</v>
      </c>
      <c r="I38">
        <v>0.2982456140350877</v>
      </c>
      <c r="J38">
        <v>100</v>
      </c>
      <c r="K38">
        <v>100</v>
      </c>
      <c r="L38">
        <v>1.4925373134328357</v>
      </c>
      <c r="M38">
        <v>0</v>
      </c>
      <c r="N38">
        <v>0</v>
      </c>
      <c r="O38">
        <v>2.5</v>
      </c>
      <c r="P38">
        <v>1.1870000000000001</v>
      </c>
      <c r="Q38">
        <v>1</v>
      </c>
      <c r="R38">
        <f t="shared" si="0"/>
        <v>1.378007051817308</v>
      </c>
      <c r="S38">
        <f t="shared" si="1"/>
        <v>0.79867073330608718</v>
      </c>
      <c r="T38">
        <f t="shared" si="2"/>
        <v>1</v>
      </c>
      <c r="U38">
        <f t="shared" si="3"/>
        <v>0</v>
      </c>
    </row>
    <row r="39" spans="1:21" x14ac:dyDescent="0.25">
      <c r="A39" t="s">
        <v>223</v>
      </c>
      <c r="B39">
        <v>100</v>
      </c>
      <c r="C39">
        <v>63.761904761904766</v>
      </c>
      <c r="D39">
        <v>34.375</v>
      </c>
      <c r="E39">
        <v>50</v>
      </c>
      <c r="F39">
        <v>0</v>
      </c>
      <c r="G39">
        <v>30.76923076923077</v>
      </c>
      <c r="H39">
        <v>87.5</v>
      </c>
      <c r="I39">
        <v>30.403508771929822</v>
      </c>
      <c r="J39">
        <v>100</v>
      </c>
      <c r="K39">
        <v>100</v>
      </c>
      <c r="L39">
        <v>7.4626865671641784</v>
      </c>
      <c r="M39">
        <v>0</v>
      </c>
      <c r="N39">
        <v>0</v>
      </c>
      <c r="O39">
        <v>0</v>
      </c>
      <c r="P39">
        <v>0</v>
      </c>
      <c r="Q39">
        <v>1</v>
      </c>
      <c r="R39">
        <f t="shared" si="0"/>
        <v>2.1842570455499022</v>
      </c>
      <c r="S39">
        <f t="shared" si="1"/>
        <v>0.89882685345251612</v>
      </c>
      <c r="T39">
        <f t="shared" si="2"/>
        <v>1</v>
      </c>
      <c r="U39">
        <f t="shared" si="3"/>
        <v>0</v>
      </c>
    </row>
    <row r="40" spans="1:21" x14ac:dyDescent="0.25">
      <c r="A40" t="s">
        <v>224</v>
      </c>
      <c r="B40">
        <v>0</v>
      </c>
      <c r="C40">
        <v>8.2063492063492092</v>
      </c>
      <c r="D40">
        <v>33.035714285714285</v>
      </c>
      <c r="E40">
        <v>100</v>
      </c>
      <c r="F40">
        <v>100</v>
      </c>
      <c r="G40">
        <v>7.6923076923076925</v>
      </c>
      <c r="H40">
        <v>87.5</v>
      </c>
      <c r="I40">
        <v>3.5087719298245612</v>
      </c>
      <c r="J40">
        <v>100</v>
      </c>
      <c r="K40">
        <v>100</v>
      </c>
      <c r="L40">
        <v>5.9701492537313428</v>
      </c>
      <c r="M40">
        <v>100</v>
      </c>
      <c r="N40">
        <v>0</v>
      </c>
      <c r="O40">
        <v>4</v>
      </c>
      <c r="P40">
        <v>0.5</v>
      </c>
      <c r="Q40">
        <v>1</v>
      </c>
      <c r="R40">
        <f t="shared" si="0"/>
        <v>0.80625460847193331</v>
      </c>
      <c r="S40">
        <f t="shared" si="1"/>
        <v>0.69131081032352182</v>
      </c>
      <c r="T40">
        <f t="shared" si="2"/>
        <v>1</v>
      </c>
      <c r="U40">
        <f t="shared" si="3"/>
        <v>0</v>
      </c>
    </row>
    <row r="41" spans="1:21" x14ac:dyDescent="0.25">
      <c r="A41" t="s">
        <v>225</v>
      </c>
      <c r="B41">
        <v>0</v>
      </c>
      <c r="C41">
        <v>57.666666666666664</v>
      </c>
      <c r="D41">
        <v>44.785714285714285</v>
      </c>
      <c r="E41">
        <v>50</v>
      </c>
      <c r="F41">
        <v>0</v>
      </c>
      <c r="G41">
        <v>0</v>
      </c>
      <c r="H41">
        <v>87.5</v>
      </c>
      <c r="I41">
        <v>8.0350877192982448</v>
      </c>
      <c r="J41">
        <v>100</v>
      </c>
      <c r="K41">
        <v>100</v>
      </c>
      <c r="L41">
        <v>4.4776119402985071</v>
      </c>
      <c r="M41">
        <v>100</v>
      </c>
      <c r="N41">
        <v>0</v>
      </c>
      <c r="O41">
        <v>7.8</v>
      </c>
      <c r="P41">
        <v>0</v>
      </c>
      <c r="Q41">
        <v>1</v>
      </c>
      <c r="R41">
        <f t="shared" si="0"/>
        <v>0.57062202127438244</v>
      </c>
      <c r="S41">
        <f t="shared" si="1"/>
        <v>0.63890669091971819</v>
      </c>
      <c r="T41">
        <f t="shared" si="2"/>
        <v>1</v>
      </c>
      <c r="U41">
        <f t="shared" si="3"/>
        <v>0</v>
      </c>
    </row>
    <row r="42" spans="1:21" x14ac:dyDescent="0.25">
      <c r="A42" t="s">
        <v>238</v>
      </c>
      <c r="B42">
        <v>100</v>
      </c>
      <c r="C42">
        <v>22.095238095238098</v>
      </c>
      <c r="D42">
        <v>49.107142857142854</v>
      </c>
      <c r="E42">
        <v>50</v>
      </c>
      <c r="F42">
        <v>0</v>
      </c>
      <c r="G42">
        <v>92.307692307692307</v>
      </c>
      <c r="H42">
        <v>87.5</v>
      </c>
      <c r="I42">
        <v>20.175438596491226</v>
      </c>
      <c r="J42">
        <v>100</v>
      </c>
      <c r="K42">
        <v>0</v>
      </c>
      <c r="L42">
        <v>0</v>
      </c>
      <c r="M42">
        <v>100</v>
      </c>
      <c r="N42">
        <v>0</v>
      </c>
      <c r="O42">
        <v>24.349999999999998</v>
      </c>
      <c r="P42">
        <v>0.5</v>
      </c>
      <c r="Q42">
        <v>1</v>
      </c>
      <c r="R42">
        <f t="shared" si="0"/>
        <v>0.87753779188067949</v>
      </c>
      <c r="S42">
        <f t="shared" si="1"/>
        <v>0.70631173137404146</v>
      </c>
      <c r="T42">
        <f t="shared" si="2"/>
        <v>1</v>
      </c>
      <c r="U42">
        <f t="shared" si="3"/>
        <v>0</v>
      </c>
    </row>
    <row r="43" spans="1:21" x14ac:dyDescent="0.25">
      <c r="A43" t="s">
        <v>244</v>
      </c>
      <c r="B43">
        <v>100</v>
      </c>
      <c r="C43">
        <v>38.761904761904766</v>
      </c>
      <c r="D43">
        <v>36.160714285714285</v>
      </c>
      <c r="E43">
        <v>50</v>
      </c>
      <c r="F43">
        <v>0</v>
      </c>
      <c r="G43">
        <v>100</v>
      </c>
      <c r="H43">
        <v>87.5</v>
      </c>
      <c r="I43">
        <v>8.7719298245614024</v>
      </c>
      <c r="J43">
        <v>100</v>
      </c>
      <c r="K43">
        <v>100</v>
      </c>
      <c r="L43">
        <v>8.9552238805970141</v>
      </c>
      <c r="M43">
        <v>0</v>
      </c>
      <c r="N43">
        <v>0</v>
      </c>
      <c r="O43">
        <v>26</v>
      </c>
      <c r="P43">
        <v>0.19600000000000001</v>
      </c>
      <c r="Q43">
        <v>1</v>
      </c>
      <c r="R43">
        <f t="shared" si="0"/>
        <v>1.7157981231383759</v>
      </c>
      <c r="S43">
        <f t="shared" si="1"/>
        <v>0.8475868160089447</v>
      </c>
      <c r="T43">
        <f t="shared" si="2"/>
        <v>1</v>
      </c>
      <c r="U43">
        <f t="shared" si="3"/>
        <v>0</v>
      </c>
    </row>
    <row r="44" spans="1:21" x14ac:dyDescent="0.25">
      <c r="A44" t="s">
        <v>245</v>
      </c>
      <c r="B44">
        <v>100</v>
      </c>
      <c r="C44">
        <v>10.714285714285714</v>
      </c>
      <c r="D44">
        <v>35.714285714285715</v>
      </c>
      <c r="E44">
        <v>100</v>
      </c>
      <c r="F44">
        <v>100</v>
      </c>
      <c r="G44">
        <v>7.6923076923076925</v>
      </c>
      <c r="H44">
        <v>87.5</v>
      </c>
      <c r="I44">
        <v>8.7719298245614024</v>
      </c>
      <c r="J44">
        <v>100</v>
      </c>
      <c r="K44">
        <v>0</v>
      </c>
      <c r="L44">
        <v>0</v>
      </c>
      <c r="M44">
        <v>0</v>
      </c>
      <c r="N44">
        <v>100</v>
      </c>
      <c r="O44">
        <v>2</v>
      </c>
      <c r="P44">
        <v>0</v>
      </c>
      <c r="Q44">
        <v>1</v>
      </c>
      <c r="R44">
        <f t="shared" si="0"/>
        <v>7.4537729634546857E-2</v>
      </c>
      <c r="S44">
        <f t="shared" si="1"/>
        <v>0.51862580965409133</v>
      </c>
      <c r="T44">
        <f t="shared" si="2"/>
        <v>1</v>
      </c>
      <c r="U44">
        <f t="shared" si="3"/>
        <v>0</v>
      </c>
    </row>
    <row r="45" spans="1:21" x14ac:dyDescent="0.25">
      <c r="A45" t="s">
        <v>246</v>
      </c>
      <c r="B45">
        <v>100</v>
      </c>
      <c r="C45">
        <v>54.761904761904766</v>
      </c>
      <c r="D45">
        <v>89.589285714285722</v>
      </c>
      <c r="E45">
        <v>50</v>
      </c>
      <c r="F45">
        <v>0</v>
      </c>
      <c r="G45">
        <v>92.307692307692307</v>
      </c>
      <c r="H45">
        <v>87.5</v>
      </c>
      <c r="I45">
        <v>6.140350877192982</v>
      </c>
      <c r="J45">
        <v>100</v>
      </c>
      <c r="K45">
        <v>100</v>
      </c>
      <c r="L45">
        <v>4.4776119402985071</v>
      </c>
      <c r="M45">
        <v>0</v>
      </c>
      <c r="N45">
        <v>0</v>
      </c>
      <c r="O45">
        <v>6</v>
      </c>
      <c r="P45">
        <v>1.3999999999999999E-2</v>
      </c>
      <c r="Q45">
        <v>1</v>
      </c>
      <c r="R45">
        <f t="shared" si="0"/>
        <v>0.98879884819667296</v>
      </c>
      <c r="S45">
        <f t="shared" si="1"/>
        <v>0.72885060710462879</v>
      </c>
      <c r="T45">
        <f t="shared" si="2"/>
        <v>1</v>
      </c>
      <c r="U45">
        <f t="shared" si="3"/>
        <v>0</v>
      </c>
    </row>
    <row r="46" spans="1:21" x14ac:dyDescent="0.25">
      <c r="A46" t="s">
        <v>250</v>
      </c>
      <c r="B46">
        <v>100</v>
      </c>
      <c r="C46">
        <v>49.603174603174608</v>
      </c>
      <c r="D46">
        <v>30.357142857142854</v>
      </c>
      <c r="E46">
        <v>50</v>
      </c>
      <c r="F46">
        <v>0</v>
      </c>
      <c r="G46">
        <v>15.384615384615385</v>
      </c>
      <c r="H46">
        <v>37.5</v>
      </c>
      <c r="I46">
        <v>49.122807017543856</v>
      </c>
      <c r="J46">
        <v>100</v>
      </c>
      <c r="K46">
        <v>100</v>
      </c>
      <c r="L46">
        <v>1.4925373134328357</v>
      </c>
      <c r="M46">
        <v>100</v>
      </c>
      <c r="N46">
        <v>0</v>
      </c>
      <c r="O46">
        <v>4.3999999999999995</v>
      </c>
      <c r="P46">
        <v>2</v>
      </c>
      <c r="Q46">
        <v>1</v>
      </c>
      <c r="R46">
        <f t="shared" si="0"/>
        <v>3.0982408247326783</v>
      </c>
      <c r="S46">
        <f t="shared" si="1"/>
        <v>0.9568201224519739</v>
      </c>
      <c r="T46">
        <f t="shared" si="2"/>
        <v>1</v>
      </c>
      <c r="U46">
        <f t="shared" si="3"/>
        <v>0</v>
      </c>
    </row>
    <row r="47" spans="1:21" x14ac:dyDescent="0.25">
      <c r="A47" t="s">
        <v>254</v>
      </c>
      <c r="B47">
        <v>100</v>
      </c>
      <c r="C47">
        <v>43.920634920634924</v>
      </c>
      <c r="D47">
        <v>17.857142857142858</v>
      </c>
      <c r="E47">
        <v>50</v>
      </c>
      <c r="F47">
        <v>0</v>
      </c>
      <c r="G47">
        <v>76.923076923076934</v>
      </c>
      <c r="H47">
        <v>37.5</v>
      </c>
      <c r="I47">
        <v>17.543859649122805</v>
      </c>
      <c r="J47">
        <v>100</v>
      </c>
      <c r="K47">
        <v>100</v>
      </c>
      <c r="L47">
        <v>8.9552238805970141</v>
      </c>
      <c r="M47">
        <v>100</v>
      </c>
      <c r="N47">
        <v>0</v>
      </c>
      <c r="O47">
        <v>23.5</v>
      </c>
      <c r="P47">
        <v>0</v>
      </c>
      <c r="Q47">
        <v>1</v>
      </c>
      <c r="R47">
        <f t="shared" si="0"/>
        <v>1.5882234984662684</v>
      </c>
      <c r="S47">
        <f t="shared" si="1"/>
        <v>0.83036601492821083</v>
      </c>
      <c r="T47">
        <f t="shared" si="2"/>
        <v>1</v>
      </c>
      <c r="U47">
        <f t="shared" si="3"/>
        <v>0</v>
      </c>
    </row>
    <row r="48" spans="1:21" x14ac:dyDescent="0.25">
      <c r="A48" t="s">
        <v>266</v>
      </c>
      <c r="B48">
        <v>100</v>
      </c>
      <c r="C48">
        <v>58.730158730158735</v>
      </c>
      <c r="D48">
        <v>2.089285714285714</v>
      </c>
      <c r="E48">
        <v>50</v>
      </c>
      <c r="F48">
        <v>0</v>
      </c>
      <c r="G48">
        <v>38.461538461538467</v>
      </c>
      <c r="H48">
        <v>25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7.2499999999999991</v>
      </c>
      <c r="P48">
        <v>0</v>
      </c>
      <c r="Q48">
        <v>0</v>
      </c>
      <c r="R48">
        <f t="shared" si="0"/>
        <v>-3.3922397780280749</v>
      </c>
      <c r="S48">
        <f t="shared" si="1"/>
        <v>3.253887301140973E-2</v>
      </c>
      <c r="T48">
        <f t="shared" si="2"/>
        <v>0</v>
      </c>
      <c r="U48">
        <f t="shared" si="3"/>
        <v>0</v>
      </c>
    </row>
    <row r="49" spans="1:21" x14ac:dyDescent="0.25">
      <c r="A49" t="s">
        <v>269</v>
      </c>
      <c r="B49">
        <v>0</v>
      </c>
      <c r="C49">
        <v>28.968253968253972</v>
      </c>
      <c r="D49">
        <v>21.428571428571427</v>
      </c>
      <c r="E49">
        <v>50</v>
      </c>
      <c r="F49">
        <v>0</v>
      </c>
      <c r="G49">
        <v>23.076923076923077</v>
      </c>
      <c r="H49">
        <v>87.5</v>
      </c>
      <c r="I49">
        <v>4.3859649122807012</v>
      </c>
      <c r="J49">
        <v>0</v>
      </c>
      <c r="K49">
        <v>0</v>
      </c>
      <c r="L49">
        <v>0</v>
      </c>
      <c r="M49">
        <v>0</v>
      </c>
      <c r="N49">
        <v>0</v>
      </c>
      <c r="O49">
        <v>13.600000000000001</v>
      </c>
      <c r="P49">
        <v>0</v>
      </c>
      <c r="Q49">
        <v>0</v>
      </c>
      <c r="R49">
        <f t="shared" si="0"/>
        <v>-3.2104533119811487</v>
      </c>
      <c r="S49">
        <f t="shared" si="1"/>
        <v>3.8774235629737516E-2</v>
      </c>
      <c r="T49">
        <f t="shared" si="2"/>
        <v>0</v>
      </c>
      <c r="U49">
        <f t="shared" si="3"/>
        <v>0</v>
      </c>
    </row>
    <row r="50" spans="1:21" x14ac:dyDescent="0.25">
      <c r="A50" t="s">
        <v>282</v>
      </c>
      <c r="B50">
        <v>100</v>
      </c>
      <c r="C50">
        <v>6.222222222222225</v>
      </c>
      <c r="D50">
        <v>15.928571428571429</v>
      </c>
      <c r="E50">
        <v>50</v>
      </c>
      <c r="F50">
        <v>0</v>
      </c>
      <c r="G50">
        <v>7.6923076923076925</v>
      </c>
      <c r="H50">
        <v>87.5</v>
      </c>
      <c r="I50">
        <v>0.8771929824561403</v>
      </c>
      <c r="J50">
        <v>0</v>
      </c>
      <c r="K50">
        <v>0</v>
      </c>
      <c r="L50">
        <v>0</v>
      </c>
      <c r="M50">
        <v>0</v>
      </c>
      <c r="N50">
        <v>100</v>
      </c>
      <c r="O50">
        <v>4</v>
      </c>
      <c r="P50">
        <v>0</v>
      </c>
      <c r="Q50">
        <v>0</v>
      </c>
      <c r="R50">
        <f t="shared" si="0"/>
        <v>-2.8761006844511696</v>
      </c>
      <c r="S50">
        <f t="shared" si="1"/>
        <v>5.3347715987519063E-2</v>
      </c>
      <c r="T50">
        <f t="shared" si="2"/>
        <v>0</v>
      </c>
      <c r="U50">
        <f t="shared" si="3"/>
        <v>0</v>
      </c>
    </row>
    <row r="51" spans="1:21" x14ac:dyDescent="0.25">
      <c r="A51" t="s">
        <v>284</v>
      </c>
      <c r="B51">
        <v>100</v>
      </c>
      <c r="C51">
        <v>15.079365079365079</v>
      </c>
      <c r="D51">
        <v>45.089285714285715</v>
      </c>
      <c r="E51">
        <v>50</v>
      </c>
      <c r="F51">
        <v>0</v>
      </c>
      <c r="G51">
        <v>7.6923076923076925</v>
      </c>
      <c r="H51">
        <v>87.5</v>
      </c>
      <c r="I51">
        <v>0.43859649122807015</v>
      </c>
      <c r="J51">
        <v>0</v>
      </c>
      <c r="K51">
        <v>100</v>
      </c>
      <c r="L51">
        <v>2.9850746268656714</v>
      </c>
      <c r="M51">
        <v>0</v>
      </c>
      <c r="N51">
        <v>0</v>
      </c>
      <c r="O51">
        <v>0</v>
      </c>
      <c r="P51">
        <v>5.5519999999999996</v>
      </c>
      <c r="Q51">
        <v>0</v>
      </c>
      <c r="R51">
        <f t="shared" si="0"/>
        <v>0.48613897066838074</v>
      </c>
      <c r="S51">
        <f t="shared" si="1"/>
        <v>0.61919645164257109</v>
      </c>
      <c r="T51">
        <f t="shared" si="2"/>
        <v>1</v>
      </c>
      <c r="U51">
        <f t="shared" si="3"/>
        <v>1</v>
      </c>
    </row>
    <row r="52" spans="1:21" x14ac:dyDescent="0.25">
      <c r="A52" t="s">
        <v>285</v>
      </c>
      <c r="B52">
        <v>100</v>
      </c>
      <c r="C52">
        <v>6.0793650793650764</v>
      </c>
      <c r="D52">
        <v>35.714285714285715</v>
      </c>
      <c r="E52">
        <v>50</v>
      </c>
      <c r="F52">
        <v>0</v>
      </c>
      <c r="G52">
        <v>92.307692307692307</v>
      </c>
      <c r="H52">
        <v>37.5</v>
      </c>
      <c r="I52">
        <v>0.57894736842105265</v>
      </c>
      <c r="J52">
        <v>0</v>
      </c>
      <c r="K52">
        <v>100</v>
      </c>
      <c r="L52">
        <v>1.4925373134328357</v>
      </c>
      <c r="M52">
        <v>0</v>
      </c>
      <c r="N52">
        <v>0</v>
      </c>
      <c r="O52">
        <v>6</v>
      </c>
      <c r="P52">
        <v>1E-3</v>
      </c>
      <c r="Q52">
        <v>0</v>
      </c>
      <c r="R52">
        <f t="shared" si="0"/>
        <v>-2.0838132135140288</v>
      </c>
      <c r="S52">
        <f t="shared" si="1"/>
        <v>0.11068007454283604</v>
      </c>
      <c r="T52">
        <f t="shared" si="2"/>
        <v>0</v>
      </c>
      <c r="U52">
        <f t="shared" si="3"/>
        <v>0</v>
      </c>
    </row>
    <row r="53" spans="1:21" x14ac:dyDescent="0.25">
      <c r="A53" t="s">
        <v>291</v>
      </c>
      <c r="B53">
        <v>100</v>
      </c>
      <c r="C53">
        <v>18.523809523809526</v>
      </c>
      <c r="D53">
        <v>1.9285714285714288</v>
      </c>
      <c r="E53">
        <v>50</v>
      </c>
      <c r="F53">
        <v>0</v>
      </c>
      <c r="G53">
        <v>92.307692307692307</v>
      </c>
      <c r="H53">
        <v>87.5</v>
      </c>
      <c r="I53">
        <v>0.57894736842105265</v>
      </c>
      <c r="J53">
        <v>0</v>
      </c>
      <c r="K53">
        <v>100</v>
      </c>
      <c r="L53">
        <v>1.4925373134328357</v>
      </c>
      <c r="M53">
        <v>0</v>
      </c>
      <c r="N53">
        <v>0</v>
      </c>
      <c r="O53">
        <v>13.600000000000001</v>
      </c>
      <c r="P53">
        <v>0.44400000000000006</v>
      </c>
      <c r="Q53">
        <v>0</v>
      </c>
      <c r="R53">
        <f t="shared" si="0"/>
        <v>-1.8817280963009511</v>
      </c>
      <c r="S53">
        <f t="shared" si="1"/>
        <v>0.13219050690679834</v>
      </c>
      <c r="T53">
        <f t="shared" si="2"/>
        <v>0</v>
      </c>
      <c r="U53">
        <f t="shared" si="3"/>
        <v>0</v>
      </c>
    </row>
    <row r="54" spans="1:21" x14ac:dyDescent="0.25">
      <c r="A54" t="s">
        <v>299</v>
      </c>
      <c r="B54">
        <v>0</v>
      </c>
      <c r="C54">
        <v>69.571428571428569</v>
      </c>
      <c r="D54">
        <v>7.1428571428571423</v>
      </c>
      <c r="E54">
        <v>50</v>
      </c>
      <c r="F54">
        <v>0</v>
      </c>
      <c r="G54">
        <v>38.461538461538467</v>
      </c>
      <c r="H54">
        <v>25</v>
      </c>
      <c r="I54">
        <v>22.807017543859647</v>
      </c>
      <c r="J54">
        <v>0</v>
      </c>
      <c r="K54">
        <v>100</v>
      </c>
      <c r="L54">
        <v>1.4925373134328357</v>
      </c>
      <c r="M54">
        <v>0</v>
      </c>
      <c r="N54">
        <v>0</v>
      </c>
      <c r="O54">
        <v>0</v>
      </c>
      <c r="P54">
        <v>0.01</v>
      </c>
      <c r="Q54">
        <v>0</v>
      </c>
      <c r="R54">
        <f t="shared" si="0"/>
        <v>-1.9923470900522862</v>
      </c>
      <c r="S54">
        <f t="shared" si="1"/>
        <v>0.12000877295870724</v>
      </c>
      <c r="T54">
        <f t="shared" si="2"/>
        <v>0</v>
      </c>
      <c r="U54">
        <f t="shared" si="3"/>
        <v>0</v>
      </c>
    </row>
    <row r="55" spans="1:21" x14ac:dyDescent="0.25">
      <c r="A55" t="s">
        <v>302</v>
      </c>
      <c r="B55">
        <v>0</v>
      </c>
      <c r="C55">
        <v>3.4444444444444446</v>
      </c>
      <c r="D55">
        <v>10.267857142857142</v>
      </c>
      <c r="E55">
        <v>50</v>
      </c>
      <c r="F55">
        <v>0</v>
      </c>
      <c r="G55">
        <v>76.923076923076934</v>
      </c>
      <c r="H55">
        <v>87.5</v>
      </c>
      <c r="I55">
        <v>0.2982456140350877</v>
      </c>
      <c r="J55">
        <v>0</v>
      </c>
      <c r="K55">
        <v>0</v>
      </c>
      <c r="L55">
        <v>0</v>
      </c>
      <c r="M55">
        <v>0</v>
      </c>
      <c r="N55">
        <v>0</v>
      </c>
      <c r="O55">
        <v>6</v>
      </c>
      <c r="P55">
        <v>0</v>
      </c>
      <c r="Q55">
        <v>0</v>
      </c>
      <c r="R55">
        <f t="shared" si="0"/>
        <v>-2.4514544716146638</v>
      </c>
      <c r="S55">
        <f t="shared" si="1"/>
        <v>7.9332251528070039E-2</v>
      </c>
      <c r="T55">
        <f t="shared" si="2"/>
        <v>0</v>
      </c>
      <c r="U55">
        <f t="shared" si="3"/>
        <v>0</v>
      </c>
    </row>
    <row r="56" spans="1:21" x14ac:dyDescent="0.25">
      <c r="A56" t="s">
        <v>305</v>
      </c>
      <c r="B56">
        <v>100</v>
      </c>
      <c r="C56">
        <v>15.476190476190476</v>
      </c>
      <c r="D56">
        <v>9.8214285714285712</v>
      </c>
      <c r="E56">
        <v>50</v>
      </c>
      <c r="F56">
        <v>0</v>
      </c>
      <c r="G56">
        <v>38.461538461538467</v>
      </c>
      <c r="H56">
        <v>25</v>
      </c>
      <c r="I56">
        <v>15.789473684210526</v>
      </c>
      <c r="J56">
        <v>0</v>
      </c>
      <c r="K56">
        <v>0</v>
      </c>
      <c r="L56">
        <v>0</v>
      </c>
      <c r="M56">
        <v>0</v>
      </c>
      <c r="N56">
        <v>0</v>
      </c>
      <c r="O56">
        <v>8</v>
      </c>
      <c r="P56">
        <v>2.5000000000000001E-2</v>
      </c>
      <c r="Q56">
        <v>0</v>
      </c>
      <c r="R56">
        <f t="shared" si="0"/>
        <v>-2.4000290619776212</v>
      </c>
      <c r="S56">
        <f t="shared" si="1"/>
        <v>8.3170480399691951E-2</v>
      </c>
      <c r="T56">
        <f t="shared" si="2"/>
        <v>0</v>
      </c>
      <c r="U56">
        <f t="shared" si="3"/>
        <v>0</v>
      </c>
    </row>
    <row r="57" spans="1:21" x14ac:dyDescent="0.25">
      <c r="A57" t="s">
        <v>310</v>
      </c>
      <c r="B57">
        <v>100</v>
      </c>
      <c r="C57">
        <v>8.3333333333333321</v>
      </c>
      <c r="D57">
        <v>6.25</v>
      </c>
      <c r="E57">
        <v>100</v>
      </c>
      <c r="F57">
        <v>100</v>
      </c>
      <c r="G57">
        <v>7.6923076923076925</v>
      </c>
      <c r="H57">
        <v>87.5</v>
      </c>
      <c r="I57">
        <v>8.192982456140351</v>
      </c>
      <c r="J57">
        <v>0</v>
      </c>
      <c r="K57">
        <v>0</v>
      </c>
      <c r="L57">
        <v>0</v>
      </c>
      <c r="M57">
        <v>100</v>
      </c>
      <c r="N57">
        <v>0</v>
      </c>
      <c r="O57">
        <v>5.6000000000000005</v>
      </c>
      <c r="P57">
        <v>6.0000000000000001E-3</v>
      </c>
      <c r="Q57">
        <v>0</v>
      </c>
      <c r="R57">
        <f t="shared" si="0"/>
        <v>-3.7971927809951387</v>
      </c>
      <c r="S57">
        <f t="shared" si="1"/>
        <v>2.1941433096494781E-2</v>
      </c>
      <c r="T57">
        <f t="shared" si="2"/>
        <v>0</v>
      </c>
      <c r="U57">
        <f t="shared" si="3"/>
        <v>0</v>
      </c>
    </row>
    <row r="58" spans="1:21" x14ac:dyDescent="0.25">
      <c r="A58" t="s">
        <v>311</v>
      </c>
      <c r="B58">
        <v>0</v>
      </c>
      <c r="C58">
        <v>4.0952380952380931</v>
      </c>
      <c r="D58">
        <v>0.75</v>
      </c>
      <c r="E58">
        <v>50</v>
      </c>
      <c r="F58">
        <v>0</v>
      </c>
      <c r="G58">
        <v>0</v>
      </c>
      <c r="H58">
        <v>87.5</v>
      </c>
      <c r="I58">
        <v>0.43859649122807015</v>
      </c>
      <c r="J58">
        <v>0</v>
      </c>
      <c r="K58">
        <v>0</v>
      </c>
      <c r="L58">
        <v>0</v>
      </c>
      <c r="M58">
        <v>0</v>
      </c>
      <c r="N58">
        <v>0</v>
      </c>
      <c r="O58">
        <v>10</v>
      </c>
      <c r="P58">
        <v>1E-3</v>
      </c>
      <c r="Q58">
        <v>0</v>
      </c>
      <c r="R58">
        <f t="shared" si="0"/>
        <v>-2.8884428719382624</v>
      </c>
      <c r="S58">
        <f t="shared" si="1"/>
        <v>5.2727839121784401E-2</v>
      </c>
      <c r="T58">
        <f t="shared" si="2"/>
        <v>0</v>
      </c>
      <c r="U58">
        <f t="shared" si="3"/>
        <v>0</v>
      </c>
    </row>
    <row r="59" spans="1:21" x14ac:dyDescent="0.25">
      <c r="A59" t="s">
        <v>318</v>
      </c>
      <c r="B59">
        <v>100</v>
      </c>
      <c r="C59">
        <v>36.507936507936506</v>
      </c>
      <c r="D59">
        <v>0.4464285714285714</v>
      </c>
      <c r="E59">
        <v>100</v>
      </c>
      <c r="F59">
        <v>100</v>
      </c>
      <c r="G59">
        <v>7.6923076923076925</v>
      </c>
      <c r="H59">
        <v>87.5</v>
      </c>
      <c r="I59">
        <v>5.2631578947368416</v>
      </c>
      <c r="J59">
        <v>0</v>
      </c>
      <c r="K59">
        <v>0</v>
      </c>
      <c r="L59">
        <v>0</v>
      </c>
      <c r="M59">
        <v>100</v>
      </c>
      <c r="N59">
        <v>0</v>
      </c>
      <c r="O59">
        <v>11.600000000000001</v>
      </c>
      <c r="P59">
        <v>0.11299999999999999</v>
      </c>
      <c r="Q59">
        <v>1</v>
      </c>
      <c r="R59">
        <f t="shared" si="0"/>
        <v>-4.2874191594688797</v>
      </c>
      <c r="S59">
        <f t="shared" si="1"/>
        <v>1.3554103203047863E-2</v>
      </c>
      <c r="T59">
        <f t="shared" si="2"/>
        <v>0</v>
      </c>
      <c r="U59">
        <f t="shared" si="3"/>
        <v>1</v>
      </c>
    </row>
    <row r="60" spans="1:21" x14ac:dyDescent="0.25">
      <c r="A60" t="s">
        <v>334</v>
      </c>
      <c r="B60">
        <v>0</v>
      </c>
      <c r="C60">
        <v>30.952380952380953</v>
      </c>
      <c r="D60">
        <v>10.714285714285714</v>
      </c>
      <c r="E60">
        <v>100</v>
      </c>
      <c r="F60">
        <v>100</v>
      </c>
      <c r="G60">
        <v>0</v>
      </c>
      <c r="H60">
        <v>87.5</v>
      </c>
      <c r="I60">
        <v>7.0175438596491224</v>
      </c>
      <c r="J60">
        <v>0</v>
      </c>
      <c r="K60">
        <v>0</v>
      </c>
      <c r="L60">
        <v>0</v>
      </c>
      <c r="M60">
        <v>0</v>
      </c>
      <c r="N60">
        <v>0</v>
      </c>
      <c r="O60">
        <v>9</v>
      </c>
      <c r="P60">
        <v>0</v>
      </c>
      <c r="Q60">
        <v>0</v>
      </c>
      <c r="R60">
        <f t="shared" si="0"/>
        <v>-3.9139664922959865</v>
      </c>
      <c r="S60">
        <f t="shared" si="1"/>
        <v>1.9570517619362824E-2</v>
      </c>
      <c r="T60">
        <f t="shared" si="2"/>
        <v>0</v>
      </c>
      <c r="U60">
        <f t="shared" si="3"/>
        <v>0</v>
      </c>
    </row>
    <row r="61" spans="1:21" x14ac:dyDescent="0.25">
      <c r="A61" t="s">
        <v>335</v>
      </c>
      <c r="B61">
        <v>100</v>
      </c>
      <c r="C61">
        <v>22.61904761904762</v>
      </c>
      <c r="D61">
        <v>10.714285714285714</v>
      </c>
      <c r="E61">
        <v>50</v>
      </c>
      <c r="F61">
        <v>0</v>
      </c>
      <c r="G61">
        <v>92.307692307692307</v>
      </c>
      <c r="H61">
        <v>87.5</v>
      </c>
      <c r="I61">
        <v>2.6315789473684208</v>
      </c>
      <c r="J61">
        <v>0</v>
      </c>
      <c r="K61">
        <v>0</v>
      </c>
      <c r="L61">
        <v>0</v>
      </c>
      <c r="M61">
        <v>100</v>
      </c>
      <c r="N61">
        <v>0</v>
      </c>
      <c r="O61">
        <v>15</v>
      </c>
      <c r="P61">
        <v>6.7000000000000004E-2</v>
      </c>
      <c r="Q61">
        <v>0</v>
      </c>
      <c r="R61">
        <f t="shared" si="0"/>
        <v>-3.0921641182082675</v>
      </c>
      <c r="S61">
        <f t="shared" si="1"/>
        <v>4.343163706132367E-2</v>
      </c>
      <c r="T61">
        <f t="shared" si="2"/>
        <v>0</v>
      </c>
      <c r="U61">
        <f t="shared" si="3"/>
        <v>0</v>
      </c>
    </row>
    <row r="62" spans="1:21" x14ac:dyDescent="0.25">
      <c r="A62" t="s">
        <v>340</v>
      </c>
      <c r="B62">
        <v>100</v>
      </c>
      <c r="C62">
        <v>39.952380952380956</v>
      </c>
      <c r="D62">
        <v>6.25</v>
      </c>
      <c r="E62">
        <v>50</v>
      </c>
      <c r="F62">
        <v>0</v>
      </c>
      <c r="G62">
        <v>61.53846153846154</v>
      </c>
      <c r="H62">
        <v>87.5</v>
      </c>
      <c r="I62">
        <v>1.7543859649122806</v>
      </c>
      <c r="J62">
        <v>0</v>
      </c>
      <c r="K62">
        <v>0</v>
      </c>
      <c r="L62">
        <v>0</v>
      </c>
      <c r="M62">
        <v>100</v>
      </c>
      <c r="N62">
        <v>0</v>
      </c>
      <c r="O62">
        <v>15</v>
      </c>
      <c r="P62">
        <v>2E-3</v>
      </c>
      <c r="Q62">
        <v>0</v>
      </c>
      <c r="R62">
        <f t="shared" si="0"/>
        <v>-3.5010322647451639</v>
      </c>
      <c r="S62">
        <f t="shared" si="1"/>
        <v>2.9282873964229812E-2</v>
      </c>
      <c r="T62">
        <f t="shared" si="2"/>
        <v>0</v>
      </c>
      <c r="U62">
        <f t="shared" si="3"/>
        <v>0</v>
      </c>
    </row>
    <row r="63" spans="1:21" x14ac:dyDescent="0.25">
      <c r="A63" t="s">
        <v>341</v>
      </c>
      <c r="B63">
        <v>100</v>
      </c>
      <c r="C63">
        <v>77.777777777777786</v>
      </c>
      <c r="D63">
        <v>25</v>
      </c>
      <c r="E63">
        <v>50</v>
      </c>
      <c r="F63">
        <v>0</v>
      </c>
      <c r="G63">
        <v>30.76923076923077</v>
      </c>
      <c r="H63">
        <v>100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1.2E-2</v>
      </c>
      <c r="Q63">
        <v>0</v>
      </c>
      <c r="R63">
        <f t="shared" si="0"/>
        <v>-3.6563956434733713</v>
      </c>
      <c r="S63">
        <f t="shared" si="1"/>
        <v>2.5175267148029687E-2</v>
      </c>
      <c r="T63">
        <f t="shared" si="2"/>
        <v>0</v>
      </c>
      <c r="U63">
        <f t="shared" si="3"/>
        <v>0</v>
      </c>
    </row>
    <row r="64" spans="1:21" x14ac:dyDescent="0.25">
      <c r="A64" t="s">
        <v>344</v>
      </c>
      <c r="B64">
        <v>100</v>
      </c>
      <c r="C64">
        <v>22.349206349206348</v>
      </c>
      <c r="D64">
        <v>5.3571428571428568</v>
      </c>
      <c r="E64">
        <v>50</v>
      </c>
      <c r="F64">
        <v>0</v>
      </c>
      <c r="G64">
        <v>92.307692307692307</v>
      </c>
      <c r="H64">
        <v>87.5</v>
      </c>
      <c r="I64">
        <v>7.8947368421052628</v>
      </c>
      <c r="J64">
        <v>0</v>
      </c>
      <c r="K64">
        <v>100</v>
      </c>
      <c r="L64">
        <v>1.4925373134328357</v>
      </c>
      <c r="M64">
        <v>100</v>
      </c>
      <c r="N64">
        <v>0</v>
      </c>
      <c r="O64">
        <v>5</v>
      </c>
      <c r="P64">
        <v>3.0000000000000001E-3</v>
      </c>
      <c r="Q64">
        <v>0</v>
      </c>
      <c r="R64">
        <f t="shared" si="0"/>
        <v>-2.0639756090430845</v>
      </c>
      <c r="S64">
        <f t="shared" si="1"/>
        <v>0.11264782259610352</v>
      </c>
      <c r="T64">
        <f t="shared" si="2"/>
        <v>0</v>
      </c>
      <c r="U64">
        <f t="shared" si="3"/>
        <v>0</v>
      </c>
    </row>
    <row r="65" spans="1:21" x14ac:dyDescent="0.25">
      <c r="A65" t="s">
        <v>351</v>
      </c>
      <c r="B65">
        <v>100</v>
      </c>
      <c r="C65">
        <v>43.523809523809526</v>
      </c>
      <c r="D65">
        <v>4.7678571428571423</v>
      </c>
      <c r="E65">
        <v>50</v>
      </c>
      <c r="F65">
        <v>0</v>
      </c>
      <c r="G65">
        <v>23.076923076923077</v>
      </c>
      <c r="H65">
        <v>87.5</v>
      </c>
      <c r="I65">
        <v>0.57894736842105265</v>
      </c>
      <c r="J65">
        <v>0</v>
      </c>
      <c r="K65">
        <v>0</v>
      </c>
      <c r="L65">
        <v>0</v>
      </c>
      <c r="M65">
        <v>0</v>
      </c>
      <c r="N65">
        <v>0</v>
      </c>
      <c r="O65">
        <v>8.4</v>
      </c>
      <c r="P65">
        <v>0</v>
      </c>
      <c r="Q65">
        <v>0</v>
      </c>
      <c r="R65">
        <f t="shared" si="0"/>
        <v>-3.2944644720102891</v>
      </c>
      <c r="S65">
        <f t="shared" si="1"/>
        <v>3.5761579410270583E-2</v>
      </c>
      <c r="T65">
        <f t="shared" si="2"/>
        <v>0</v>
      </c>
      <c r="U65">
        <f t="shared" si="3"/>
        <v>0</v>
      </c>
    </row>
    <row r="66" spans="1:21" x14ac:dyDescent="0.25">
      <c r="A66" t="s">
        <v>361</v>
      </c>
      <c r="B66">
        <v>0</v>
      </c>
      <c r="C66">
        <v>14.285714285714285</v>
      </c>
      <c r="D66">
        <v>22.017857142857142</v>
      </c>
      <c r="E66">
        <v>50</v>
      </c>
      <c r="F66">
        <v>0</v>
      </c>
      <c r="G66">
        <v>0</v>
      </c>
      <c r="H66">
        <v>87.5</v>
      </c>
      <c r="I66">
        <v>0.57894736842105265</v>
      </c>
      <c r="J66">
        <v>0</v>
      </c>
      <c r="K66">
        <v>0</v>
      </c>
      <c r="L66">
        <v>0</v>
      </c>
      <c r="M66">
        <v>0</v>
      </c>
      <c r="N66">
        <v>0</v>
      </c>
      <c r="O66">
        <v>11</v>
      </c>
      <c r="P66">
        <v>1</v>
      </c>
      <c r="Q66">
        <v>0</v>
      </c>
      <c r="R66">
        <f t="shared" si="0"/>
        <v>-2.6880323868715141</v>
      </c>
      <c r="S66">
        <f t="shared" si="1"/>
        <v>6.3683241879462851E-2</v>
      </c>
      <c r="T66">
        <f t="shared" si="2"/>
        <v>0</v>
      </c>
      <c r="U66">
        <f t="shared" si="3"/>
        <v>0</v>
      </c>
    </row>
    <row r="67" spans="1:21" x14ac:dyDescent="0.25">
      <c r="A67" t="s">
        <v>366</v>
      </c>
      <c r="B67">
        <v>100</v>
      </c>
      <c r="C67">
        <v>19.968253968253965</v>
      </c>
      <c r="D67">
        <v>46.428571428571431</v>
      </c>
      <c r="E67">
        <v>50</v>
      </c>
      <c r="F67">
        <v>0</v>
      </c>
      <c r="G67">
        <v>30.76923076923077</v>
      </c>
      <c r="H67">
        <v>12.5</v>
      </c>
      <c r="I67">
        <v>0</v>
      </c>
      <c r="J67">
        <v>0</v>
      </c>
      <c r="K67">
        <v>0</v>
      </c>
      <c r="L67">
        <v>0</v>
      </c>
      <c r="M67">
        <v>100</v>
      </c>
      <c r="N67">
        <v>0</v>
      </c>
      <c r="O67">
        <v>7.0000000000000009</v>
      </c>
      <c r="P67">
        <v>1.1100000000000001</v>
      </c>
      <c r="Q67">
        <v>0</v>
      </c>
      <c r="R67">
        <f t="shared" si="0"/>
        <v>-3.0644073979990152</v>
      </c>
      <c r="S67">
        <f t="shared" si="1"/>
        <v>4.4599524632936573E-2</v>
      </c>
      <c r="T67">
        <f t="shared" si="2"/>
        <v>0</v>
      </c>
      <c r="U67">
        <f t="shared" si="3"/>
        <v>0</v>
      </c>
    </row>
    <row r="68" spans="1:21" x14ac:dyDescent="0.25">
      <c r="A68" t="s">
        <v>368</v>
      </c>
      <c r="B68">
        <v>100</v>
      </c>
      <c r="C68">
        <v>19.841269841269842</v>
      </c>
      <c r="D68">
        <v>5.5</v>
      </c>
      <c r="E68">
        <v>50</v>
      </c>
      <c r="F68">
        <v>0</v>
      </c>
      <c r="G68">
        <v>92.307692307692307</v>
      </c>
      <c r="H68">
        <v>87.5</v>
      </c>
      <c r="I68">
        <v>0.43859649122807015</v>
      </c>
      <c r="J68">
        <v>0</v>
      </c>
      <c r="K68">
        <v>0</v>
      </c>
      <c r="L68">
        <v>0</v>
      </c>
      <c r="M68">
        <v>0</v>
      </c>
      <c r="N68">
        <v>0</v>
      </c>
      <c r="O68">
        <v>5</v>
      </c>
      <c r="P68">
        <v>0</v>
      </c>
      <c r="Q68">
        <v>0</v>
      </c>
      <c r="R68">
        <f t="shared" si="0"/>
        <v>-2.5499265907215012</v>
      </c>
      <c r="S68">
        <f t="shared" si="1"/>
        <v>7.243141721694886E-2</v>
      </c>
      <c r="T68">
        <f t="shared" si="2"/>
        <v>0</v>
      </c>
      <c r="U68">
        <f t="shared" si="3"/>
        <v>0</v>
      </c>
    </row>
    <row r="69" spans="1:21" x14ac:dyDescent="0.25">
      <c r="A69" t="s">
        <v>372</v>
      </c>
      <c r="B69">
        <v>100</v>
      </c>
      <c r="C69">
        <v>32.80952380952381</v>
      </c>
      <c r="D69">
        <v>4.7678571428571423</v>
      </c>
      <c r="E69">
        <v>50</v>
      </c>
      <c r="F69">
        <v>0</v>
      </c>
      <c r="G69">
        <v>46.153846153846153</v>
      </c>
      <c r="H69">
        <v>0</v>
      </c>
      <c r="I69">
        <v>0.43859649122807015</v>
      </c>
      <c r="J69">
        <v>0</v>
      </c>
      <c r="K69">
        <v>0</v>
      </c>
      <c r="L69">
        <v>0</v>
      </c>
      <c r="M69">
        <v>100</v>
      </c>
      <c r="N69">
        <v>0</v>
      </c>
      <c r="O69">
        <v>22</v>
      </c>
      <c r="P69">
        <v>4.5</v>
      </c>
      <c r="Q69">
        <v>0</v>
      </c>
      <c r="R69">
        <f t="shared" si="0"/>
        <v>-1.3412316577619956</v>
      </c>
      <c r="S69">
        <f t="shared" si="1"/>
        <v>0.20730758585715162</v>
      </c>
      <c r="T69">
        <f t="shared" si="2"/>
        <v>0</v>
      </c>
      <c r="U69">
        <f t="shared" si="3"/>
        <v>0</v>
      </c>
    </row>
    <row r="70" spans="1:21" x14ac:dyDescent="0.25">
      <c r="A70" t="s">
        <v>373</v>
      </c>
      <c r="B70">
        <v>100</v>
      </c>
      <c r="C70">
        <v>31.476190476190474</v>
      </c>
      <c r="D70">
        <v>0.89285714285714279</v>
      </c>
      <c r="E70">
        <v>50</v>
      </c>
      <c r="F70">
        <v>0</v>
      </c>
      <c r="G70">
        <v>46.153846153846153</v>
      </c>
      <c r="H70">
        <v>0</v>
      </c>
      <c r="I70">
        <v>14.035087719298245</v>
      </c>
      <c r="J70">
        <v>0</v>
      </c>
      <c r="K70">
        <v>0</v>
      </c>
      <c r="L70">
        <v>0</v>
      </c>
      <c r="M70">
        <v>100</v>
      </c>
      <c r="N70">
        <v>100</v>
      </c>
      <c r="O70">
        <v>21</v>
      </c>
      <c r="P70">
        <v>0</v>
      </c>
      <c r="Q70">
        <v>0</v>
      </c>
      <c r="R70">
        <f t="shared" si="0"/>
        <v>-3.1936313285398805</v>
      </c>
      <c r="S70">
        <f t="shared" si="1"/>
        <v>3.9406091816796732E-2</v>
      </c>
      <c r="T70">
        <f t="shared" si="2"/>
        <v>0</v>
      </c>
      <c r="U70">
        <f t="shared" si="3"/>
        <v>0</v>
      </c>
    </row>
    <row r="71" spans="1:21" x14ac:dyDescent="0.25">
      <c r="A71" t="s">
        <v>375</v>
      </c>
      <c r="B71">
        <v>0</v>
      </c>
      <c r="C71">
        <v>14.158730158730162</v>
      </c>
      <c r="D71">
        <v>25</v>
      </c>
      <c r="E71">
        <v>50</v>
      </c>
      <c r="F71">
        <v>0</v>
      </c>
      <c r="G71">
        <v>7.6923076923076925</v>
      </c>
      <c r="H71">
        <v>87.5</v>
      </c>
      <c r="I71">
        <v>0.57894736842105265</v>
      </c>
      <c r="J71">
        <v>0</v>
      </c>
      <c r="K71">
        <v>0</v>
      </c>
      <c r="L71">
        <v>0</v>
      </c>
      <c r="M71">
        <v>0</v>
      </c>
      <c r="N71">
        <v>0</v>
      </c>
      <c r="O71">
        <v>8</v>
      </c>
      <c r="P71">
        <v>0</v>
      </c>
      <c r="Q71">
        <v>0</v>
      </c>
      <c r="R71">
        <f t="shared" ref="R71:R134" si="4">$Q$4+SUMPRODUCT($B$4:$P$4,B71:P71)</f>
        <v>-3.1278168910079502</v>
      </c>
      <c r="S71">
        <f t="shared" ref="S71:S134" si="5">1/(1+EXP(0-R71))</f>
        <v>4.1974307523513513E-2</v>
      </c>
      <c r="T71">
        <f t="shared" ref="T71:T134" si="6">IF(S71&lt;=0.5,0,1)</f>
        <v>0</v>
      </c>
      <c r="U71">
        <f t="shared" ref="U71:U134" si="7">IF(Q71=T71, 0, 1)</f>
        <v>0</v>
      </c>
    </row>
    <row r="72" spans="1:21" x14ac:dyDescent="0.25">
      <c r="A72" t="s">
        <v>376</v>
      </c>
      <c r="B72">
        <v>0</v>
      </c>
      <c r="C72">
        <v>16.793650793650791</v>
      </c>
      <c r="D72">
        <v>8.9285714285714288</v>
      </c>
      <c r="E72">
        <v>100</v>
      </c>
      <c r="F72">
        <v>100</v>
      </c>
      <c r="G72">
        <v>46.153846153846153</v>
      </c>
      <c r="H72">
        <v>0</v>
      </c>
      <c r="I72">
        <v>15.789473684210526</v>
      </c>
      <c r="J72">
        <v>0</v>
      </c>
      <c r="K72">
        <v>0</v>
      </c>
      <c r="L72">
        <v>0</v>
      </c>
      <c r="M72">
        <v>0</v>
      </c>
      <c r="N72">
        <v>0</v>
      </c>
      <c r="O72">
        <v>10</v>
      </c>
      <c r="P72">
        <v>0.45599999999999996</v>
      </c>
      <c r="Q72">
        <v>0</v>
      </c>
      <c r="R72">
        <f t="shared" si="4"/>
        <v>-2.9954751229052272</v>
      </c>
      <c r="S72">
        <f t="shared" si="5"/>
        <v>4.7630711136742679E-2</v>
      </c>
      <c r="T72">
        <f t="shared" si="6"/>
        <v>0</v>
      </c>
      <c r="U72">
        <f t="shared" si="7"/>
        <v>0</v>
      </c>
    </row>
    <row r="73" spans="1:21" x14ac:dyDescent="0.25">
      <c r="A73" t="s">
        <v>385</v>
      </c>
      <c r="B73">
        <v>100</v>
      </c>
      <c r="C73">
        <v>41.539682539682545</v>
      </c>
      <c r="D73">
        <v>17.857142857142858</v>
      </c>
      <c r="E73">
        <v>50</v>
      </c>
      <c r="F73">
        <v>0</v>
      </c>
      <c r="G73">
        <v>46.153846153846153</v>
      </c>
      <c r="H73">
        <v>0</v>
      </c>
      <c r="I73">
        <v>0.73684210526315785</v>
      </c>
      <c r="J73">
        <v>0</v>
      </c>
      <c r="K73">
        <v>0</v>
      </c>
      <c r="L73">
        <v>0</v>
      </c>
      <c r="M73">
        <v>0</v>
      </c>
      <c r="N73">
        <v>0</v>
      </c>
      <c r="O73">
        <v>27.500000000000004</v>
      </c>
      <c r="P73">
        <v>0</v>
      </c>
      <c r="Q73">
        <v>0</v>
      </c>
      <c r="R73">
        <f t="shared" si="4"/>
        <v>-3.7546855977002833</v>
      </c>
      <c r="S73">
        <f t="shared" si="5"/>
        <v>2.2872415783149393E-2</v>
      </c>
      <c r="T73">
        <f t="shared" si="6"/>
        <v>0</v>
      </c>
      <c r="U73">
        <f t="shared" si="7"/>
        <v>0</v>
      </c>
    </row>
    <row r="74" spans="1:21" x14ac:dyDescent="0.25">
      <c r="A74" t="s">
        <v>388</v>
      </c>
      <c r="B74">
        <v>100</v>
      </c>
      <c r="C74">
        <v>43.523809523809526</v>
      </c>
      <c r="D74">
        <v>4.4642857142857144</v>
      </c>
      <c r="E74">
        <v>100</v>
      </c>
      <c r="F74">
        <v>100</v>
      </c>
      <c r="G74">
        <v>92.307692307692307</v>
      </c>
      <c r="H74">
        <v>87.5</v>
      </c>
      <c r="I74">
        <v>0.8771929824561403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0.19499999999999998</v>
      </c>
      <c r="Q74">
        <v>0</v>
      </c>
      <c r="R74">
        <f t="shared" si="4"/>
        <v>-3.4419603672788588</v>
      </c>
      <c r="S74">
        <f t="shared" si="5"/>
        <v>3.1009524984575283E-2</v>
      </c>
      <c r="T74">
        <f t="shared" si="6"/>
        <v>0</v>
      </c>
      <c r="U74">
        <f t="shared" si="7"/>
        <v>0</v>
      </c>
    </row>
    <row r="75" spans="1:21" x14ac:dyDescent="0.25">
      <c r="A75" t="s">
        <v>398</v>
      </c>
      <c r="B75">
        <v>100</v>
      </c>
      <c r="C75">
        <v>32.142857142857146</v>
      </c>
      <c r="D75">
        <v>18.160714285714285</v>
      </c>
      <c r="E75">
        <v>100</v>
      </c>
      <c r="F75">
        <v>100</v>
      </c>
      <c r="G75">
        <v>46.153846153846153</v>
      </c>
      <c r="H75">
        <v>0</v>
      </c>
      <c r="I75">
        <v>3.807017543859649</v>
      </c>
      <c r="J75">
        <v>0</v>
      </c>
      <c r="K75">
        <v>0</v>
      </c>
      <c r="L75">
        <v>0</v>
      </c>
      <c r="M75">
        <v>100</v>
      </c>
      <c r="N75">
        <v>0</v>
      </c>
      <c r="O75">
        <v>24</v>
      </c>
      <c r="P75">
        <v>0</v>
      </c>
      <c r="Q75">
        <v>0</v>
      </c>
      <c r="R75">
        <f t="shared" si="4"/>
        <v>-4.6227590544176698</v>
      </c>
      <c r="S75">
        <f t="shared" si="5"/>
        <v>9.7300451185099359E-3</v>
      </c>
      <c r="T75">
        <f t="shared" si="6"/>
        <v>0</v>
      </c>
      <c r="U75">
        <f t="shared" si="7"/>
        <v>0</v>
      </c>
    </row>
    <row r="76" spans="1:21" x14ac:dyDescent="0.25">
      <c r="A76" t="s">
        <v>399</v>
      </c>
      <c r="B76">
        <v>0</v>
      </c>
      <c r="C76">
        <v>88.492063492063494</v>
      </c>
      <c r="D76">
        <v>21.428571428571427</v>
      </c>
      <c r="E76">
        <v>50</v>
      </c>
      <c r="F76">
        <v>0</v>
      </c>
      <c r="G76">
        <v>38.461538461538467</v>
      </c>
      <c r="H76">
        <v>25</v>
      </c>
      <c r="I76">
        <v>0</v>
      </c>
      <c r="J76">
        <v>0</v>
      </c>
      <c r="K76">
        <v>0</v>
      </c>
      <c r="L76">
        <v>0</v>
      </c>
      <c r="M76">
        <v>0</v>
      </c>
      <c r="N76">
        <v>100</v>
      </c>
      <c r="O76">
        <v>0</v>
      </c>
      <c r="P76">
        <v>0</v>
      </c>
      <c r="Q76">
        <v>0</v>
      </c>
      <c r="R76">
        <f t="shared" si="4"/>
        <v>-3.6916197485221653</v>
      </c>
      <c r="S76">
        <f t="shared" si="5"/>
        <v>2.4325122524892655E-2</v>
      </c>
      <c r="T76">
        <f t="shared" si="6"/>
        <v>0</v>
      </c>
      <c r="U76">
        <f t="shared" si="7"/>
        <v>0</v>
      </c>
    </row>
    <row r="77" spans="1:21" x14ac:dyDescent="0.25">
      <c r="A77" t="s">
        <v>401</v>
      </c>
      <c r="B77">
        <v>100</v>
      </c>
      <c r="C77">
        <v>3.5714285714285712</v>
      </c>
      <c r="D77">
        <v>11.160714285714286</v>
      </c>
      <c r="E77">
        <v>50</v>
      </c>
      <c r="F77">
        <v>0</v>
      </c>
      <c r="G77">
        <v>92.307692307692307</v>
      </c>
      <c r="H77">
        <v>87.5</v>
      </c>
      <c r="I77">
        <v>0.2982456140350877</v>
      </c>
      <c r="J77">
        <v>0</v>
      </c>
      <c r="K77">
        <v>100</v>
      </c>
      <c r="L77">
        <v>1.4925373134328357</v>
      </c>
      <c r="M77">
        <v>0</v>
      </c>
      <c r="N77">
        <v>0</v>
      </c>
      <c r="O77">
        <v>0</v>
      </c>
      <c r="P77">
        <v>6.0000000000000001E-3</v>
      </c>
      <c r="Q77">
        <v>0</v>
      </c>
      <c r="R77">
        <f t="shared" si="4"/>
        <v>-1.6814533137433081</v>
      </c>
      <c r="S77">
        <f t="shared" si="5"/>
        <v>0.15690312208101004</v>
      </c>
      <c r="T77">
        <f t="shared" si="6"/>
        <v>0</v>
      </c>
      <c r="U77">
        <f t="shared" si="7"/>
        <v>0</v>
      </c>
    </row>
    <row r="78" spans="1:21" x14ac:dyDescent="0.25">
      <c r="A78" t="s">
        <v>409</v>
      </c>
      <c r="B78">
        <v>100</v>
      </c>
      <c r="C78">
        <v>13.888888888888889</v>
      </c>
      <c r="D78">
        <v>0.4464285714285714</v>
      </c>
      <c r="E78">
        <v>100</v>
      </c>
      <c r="F78">
        <v>100</v>
      </c>
      <c r="G78">
        <v>61.53846153846154</v>
      </c>
      <c r="H78">
        <v>87.5</v>
      </c>
      <c r="I78">
        <v>0.43859649122807015</v>
      </c>
      <c r="J78">
        <v>0</v>
      </c>
      <c r="K78">
        <v>0</v>
      </c>
      <c r="L78">
        <v>0</v>
      </c>
      <c r="M78">
        <v>0</v>
      </c>
      <c r="N78">
        <v>0</v>
      </c>
      <c r="O78">
        <v>10</v>
      </c>
      <c r="P78">
        <v>6.9999999999999993E-2</v>
      </c>
      <c r="Q78">
        <v>0</v>
      </c>
      <c r="R78">
        <f t="shared" si="4"/>
        <v>-3.531006893583359</v>
      </c>
      <c r="S78">
        <f t="shared" si="5"/>
        <v>2.8442750219187633E-2</v>
      </c>
      <c r="T78">
        <f t="shared" si="6"/>
        <v>0</v>
      </c>
      <c r="U78">
        <f t="shared" si="7"/>
        <v>0</v>
      </c>
    </row>
    <row r="79" spans="1:21" x14ac:dyDescent="0.25">
      <c r="A79" t="s">
        <v>421</v>
      </c>
      <c r="B79">
        <v>100</v>
      </c>
      <c r="C79">
        <v>56.222222222222229</v>
      </c>
      <c r="D79">
        <v>8.1785714285714288</v>
      </c>
      <c r="E79">
        <v>50</v>
      </c>
      <c r="F79">
        <v>0</v>
      </c>
      <c r="G79">
        <v>38.461538461538467</v>
      </c>
      <c r="H79">
        <v>25</v>
      </c>
      <c r="I79">
        <v>1.0175438596491229</v>
      </c>
      <c r="J79">
        <v>0</v>
      </c>
      <c r="K79">
        <v>0</v>
      </c>
      <c r="L79">
        <v>0</v>
      </c>
      <c r="M79">
        <v>0</v>
      </c>
      <c r="N79">
        <v>0</v>
      </c>
      <c r="O79">
        <v>10</v>
      </c>
      <c r="P79">
        <v>3.0000000000000001E-3</v>
      </c>
      <c r="Q79">
        <v>0</v>
      </c>
      <c r="R79">
        <f t="shared" si="4"/>
        <v>-3.4456711993752611</v>
      </c>
      <c r="S79">
        <f t="shared" si="5"/>
        <v>3.0898215989150934E-2</v>
      </c>
      <c r="T79">
        <f t="shared" si="6"/>
        <v>0</v>
      </c>
      <c r="U79">
        <f t="shared" si="7"/>
        <v>0</v>
      </c>
    </row>
    <row r="80" spans="1:21" x14ac:dyDescent="0.25">
      <c r="A80" t="s">
        <v>425</v>
      </c>
      <c r="B80">
        <v>100</v>
      </c>
      <c r="C80">
        <v>12.825396825396822</v>
      </c>
      <c r="D80">
        <v>5.5</v>
      </c>
      <c r="E80">
        <v>50</v>
      </c>
      <c r="F80">
        <v>0</v>
      </c>
      <c r="G80">
        <v>61.53846153846154</v>
      </c>
      <c r="H80">
        <v>87.5</v>
      </c>
      <c r="I80">
        <v>0.2982456140350877</v>
      </c>
      <c r="J80">
        <v>0</v>
      </c>
      <c r="K80">
        <v>0</v>
      </c>
      <c r="L80">
        <v>0</v>
      </c>
      <c r="M80">
        <v>100</v>
      </c>
      <c r="N80">
        <v>0</v>
      </c>
      <c r="O80">
        <v>17.8</v>
      </c>
      <c r="P80">
        <v>0</v>
      </c>
      <c r="Q80">
        <v>0</v>
      </c>
      <c r="R80">
        <f t="shared" si="4"/>
        <v>-3.2736845522064444</v>
      </c>
      <c r="S80">
        <f t="shared" si="5"/>
        <v>3.6485080381108898E-2</v>
      </c>
      <c r="T80">
        <f t="shared" si="6"/>
        <v>0</v>
      </c>
      <c r="U80">
        <f t="shared" si="7"/>
        <v>0</v>
      </c>
    </row>
    <row r="81" spans="1:21" x14ac:dyDescent="0.25">
      <c r="A81" t="s">
        <v>430</v>
      </c>
      <c r="B81">
        <v>0</v>
      </c>
      <c r="C81">
        <v>62.825396825396815</v>
      </c>
      <c r="D81">
        <v>0.5892857142857143</v>
      </c>
      <c r="E81">
        <v>50</v>
      </c>
      <c r="F81">
        <v>0</v>
      </c>
      <c r="G81">
        <v>38.461538461538467</v>
      </c>
      <c r="H81">
        <v>25</v>
      </c>
      <c r="I81">
        <v>0</v>
      </c>
      <c r="J81">
        <v>0</v>
      </c>
      <c r="K81">
        <v>0</v>
      </c>
      <c r="L81">
        <v>0</v>
      </c>
      <c r="M81">
        <v>100</v>
      </c>
      <c r="N81">
        <v>100</v>
      </c>
      <c r="O81">
        <v>3.1</v>
      </c>
      <c r="P81">
        <v>2.7E-2</v>
      </c>
      <c r="Q81">
        <v>0</v>
      </c>
      <c r="R81">
        <f t="shared" si="4"/>
        <v>-3.578124435328129</v>
      </c>
      <c r="S81">
        <f t="shared" si="5"/>
        <v>2.716924646056362E-2</v>
      </c>
      <c r="T81">
        <f t="shared" si="6"/>
        <v>0</v>
      </c>
      <c r="U81">
        <f t="shared" si="7"/>
        <v>0</v>
      </c>
    </row>
    <row r="82" spans="1:21" x14ac:dyDescent="0.25">
      <c r="A82" t="s">
        <v>431</v>
      </c>
      <c r="B82">
        <v>0</v>
      </c>
      <c r="C82">
        <v>21.301587301587304</v>
      </c>
      <c r="D82">
        <v>4.4642857142857144</v>
      </c>
      <c r="E82">
        <v>50</v>
      </c>
      <c r="F82">
        <v>0</v>
      </c>
      <c r="G82">
        <v>38.461538461538467</v>
      </c>
      <c r="H82">
        <v>25</v>
      </c>
      <c r="I82">
        <v>0</v>
      </c>
      <c r="J82">
        <v>0</v>
      </c>
      <c r="K82">
        <v>100</v>
      </c>
      <c r="L82">
        <v>1.4925373134328357</v>
      </c>
      <c r="M82">
        <v>0</v>
      </c>
      <c r="N82">
        <v>0</v>
      </c>
      <c r="O82">
        <v>4.5999999999999996</v>
      </c>
      <c r="P82">
        <v>0.3</v>
      </c>
      <c r="Q82">
        <v>0</v>
      </c>
      <c r="R82">
        <f t="shared" si="4"/>
        <v>-2.0806990953159019</v>
      </c>
      <c r="S82">
        <f t="shared" si="5"/>
        <v>0.11098696901074284</v>
      </c>
      <c r="T82">
        <f t="shared" si="6"/>
        <v>0</v>
      </c>
      <c r="U82">
        <f t="shared" si="7"/>
        <v>0</v>
      </c>
    </row>
    <row r="83" spans="1:21" x14ac:dyDescent="0.25">
      <c r="A83" t="s">
        <v>439</v>
      </c>
      <c r="B83">
        <v>0</v>
      </c>
      <c r="C83">
        <v>21.555555555555554</v>
      </c>
      <c r="D83">
        <v>5.9464285714285712</v>
      </c>
      <c r="E83">
        <v>50</v>
      </c>
      <c r="F83">
        <v>0</v>
      </c>
      <c r="G83">
        <v>38.461538461538467</v>
      </c>
      <c r="H83">
        <v>25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17</v>
      </c>
      <c r="P83">
        <v>1E-3</v>
      </c>
      <c r="Q83">
        <v>0</v>
      </c>
      <c r="R83">
        <f t="shared" si="4"/>
        <v>-3.1529024497048281</v>
      </c>
      <c r="S83">
        <f t="shared" si="5"/>
        <v>4.0977065805071274E-2</v>
      </c>
      <c r="T83">
        <f t="shared" si="6"/>
        <v>0</v>
      </c>
      <c r="U83">
        <f t="shared" si="7"/>
        <v>0</v>
      </c>
    </row>
    <row r="84" spans="1:21" x14ac:dyDescent="0.25">
      <c r="A84" t="s">
        <v>443</v>
      </c>
      <c r="B84">
        <v>100</v>
      </c>
      <c r="C84">
        <v>36.111111111111107</v>
      </c>
      <c r="D84">
        <v>15.178571428571427</v>
      </c>
      <c r="E84">
        <v>50</v>
      </c>
      <c r="F84">
        <v>0</v>
      </c>
      <c r="G84">
        <v>76.923076923076934</v>
      </c>
      <c r="H84">
        <v>87.5</v>
      </c>
      <c r="I84">
        <v>12.280701754385964</v>
      </c>
      <c r="J84">
        <v>0</v>
      </c>
      <c r="K84">
        <v>0</v>
      </c>
      <c r="L84">
        <v>0</v>
      </c>
      <c r="M84">
        <v>0</v>
      </c>
      <c r="N84">
        <v>0</v>
      </c>
      <c r="O84">
        <v>22.7</v>
      </c>
      <c r="P84">
        <v>0.05</v>
      </c>
      <c r="Q84">
        <v>0</v>
      </c>
      <c r="R84">
        <f t="shared" si="4"/>
        <v>-2.9368854547491052</v>
      </c>
      <c r="S84">
        <f t="shared" si="5"/>
        <v>5.0360014418048361E-2</v>
      </c>
      <c r="T84">
        <f t="shared" si="6"/>
        <v>0</v>
      </c>
      <c r="U84">
        <f t="shared" si="7"/>
        <v>0</v>
      </c>
    </row>
    <row r="85" spans="1:21" x14ac:dyDescent="0.25">
      <c r="A85" t="s">
        <v>450</v>
      </c>
      <c r="B85">
        <v>100</v>
      </c>
      <c r="C85">
        <v>16.396825396825392</v>
      </c>
      <c r="D85">
        <v>3.125</v>
      </c>
      <c r="E85">
        <v>50</v>
      </c>
      <c r="F85">
        <v>0</v>
      </c>
      <c r="G85">
        <v>69.230769230769226</v>
      </c>
      <c r="H85">
        <v>87.5</v>
      </c>
      <c r="I85">
        <v>0.2982456140350877</v>
      </c>
      <c r="J85">
        <v>0</v>
      </c>
      <c r="K85">
        <v>100</v>
      </c>
      <c r="L85">
        <v>5.9701492537313428</v>
      </c>
      <c r="M85">
        <v>0</v>
      </c>
      <c r="N85">
        <v>0</v>
      </c>
      <c r="O85">
        <v>12.7</v>
      </c>
      <c r="P85">
        <v>1.95</v>
      </c>
      <c r="Q85">
        <v>0</v>
      </c>
      <c r="R85">
        <f t="shared" si="4"/>
        <v>-0.84371551222404406</v>
      </c>
      <c r="S85">
        <f t="shared" si="5"/>
        <v>0.30075283169020373</v>
      </c>
      <c r="T85">
        <f t="shared" si="6"/>
        <v>0</v>
      </c>
      <c r="U85">
        <f t="shared" si="7"/>
        <v>0</v>
      </c>
    </row>
    <row r="86" spans="1:21" x14ac:dyDescent="0.25">
      <c r="A86" t="s">
        <v>451</v>
      </c>
      <c r="B86">
        <v>100</v>
      </c>
      <c r="C86">
        <v>12.96825396825397</v>
      </c>
      <c r="D86">
        <v>1.7857142857142856</v>
      </c>
      <c r="E86">
        <v>50</v>
      </c>
      <c r="F86">
        <v>0</v>
      </c>
      <c r="G86">
        <v>7.6923076923076925</v>
      </c>
      <c r="H86">
        <v>87.5</v>
      </c>
      <c r="I86">
        <v>0.43859649122807015</v>
      </c>
      <c r="J86">
        <v>0</v>
      </c>
      <c r="K86">
        <v>0</v>
      </c>
      <c r="L86">
        <v>0</v>
      </c>
      <c r="M86">
        <v>0</v>
      </c>
      <c r="N86">
        <v>0</v>
      </c>
      <c r="O86">
        <v>18</v>
      </c>
      <c r="P86">
        <v>0</v>
      </c>
      <c r="Q86">
        <v>0</v>
      </c>
      <c r="R86">
        <f t="shared" si="4"/>
        <v>-3.2112780464492259</v>
      </c>
      <c r="S86">
        <f t="shared" si="5"/>
        <v>3.8743508810920264E-2</v>
      </c>
      <c r="T86">
        <f t="shared" si="6"/>
        <v>0</v>
      </c>
      <c r="U86">
        <f t="shared" si="7"/>
        <v>0</v>
      </c>
    </row>
    <row r="87" spans="1:21" x14ac:dyDescent="0.25">
      <c r="A87" t="s">
        <v>454</v>
      </c>
      <c r="B87">
        <v>0</v>
      </c>
      <c r="C87">
        <v>21.952380952380953</v>
      </c>
      <c r="D87">
        <v>10.714285714285714</v>
      </c>
      <c r="E87">
        <v>50</v>
      </c>
      <c r="F87">
        <v>0</v>
      </c>
      <c r="G87">
        <v>69.230769230769226</v>
      </c>
      <c r="H87">
        <v>87.5</v>
      </c>
      <c r="I87">
        <v>9.7894736842105274</v>
      </c>
      <c r="J87">
        <v>0</v>
      </c>
      <c r="K87">
        <v>100</v>
      </c>
      <c r="L87">
        <v>1.4925373134328357</v>
      </c>
      <c r="M87">
        <v>100</v>
      </c>
      <c r="N87">
        <v>0</v>
      </c>
      <c r="O87">
        <v>14.000000000000002</v>
      </c>
      <c r="P87">
        <v>0.01</v>
      </c>
      <c r="Q87">
        <v>0</v>
      </c>
      <c r="R87">
        <f t="shared" si="4"/>
        <v>-2.3381378240379895</v>
      </c>
      <c r="S87">
        <f t="shared" si="5"/>
        <v>8.801327135872869E-2</v>
      </c>
      <c r="T87">
        <f t="shared" si="6"/>
        <v>0</v>
      </c>
      <c r="U87">
        <f t="shared" si="7"/>
        <v>0</v>
      </c>
    </row>
    <row r="88" spans="1:21" x14ac:dyDescent="0.25">
      <c r="A88" t="s">
        <v>456</v>
      </c>
      <c r="B88">
        <v>0</v>
      </c>
      <c r="C88">
        <v>26.460317460317462</v>
      </c>
      <c r="D88">
        <v>4.9107142857142856</v>
      </c>
      <c r="E88">
        <v>50</v>
      </c>
      <c r="F88">
        <v>0</v>
      </c>
      <c r="G88">
        <v>92.307692307692307</v>
      </c>
      <c r="H88">
        <v>37.5</v>
      </c>
      <c r="I88">
        <v>0.14035087719298248</v>
      </c>
      <c r="J88">
        <v>0</v>
      </c>
      <c r="K88">
        <v>100</v>
      </c>
      <c r="L88">
        <v>4.4776119402985071</v>
      </c>
      <c r="M88">
        <v>0</v>
      </c>
      <c r="N88">
        <v>0</v>
      </c>
      <c r="O88">
        <v>0</v>
      </c>
      <c r="P88">
        <v>3.3000000000000002E-2</v>
      </c>
      <c r="Q88">
        <v>0</v>
      </c>
      <c r="R88">
        <f t="shared" si="4"/>
        <v>-1.6534803631117905</v>
      </c>
      <c r="S88">
        <f t="shared" si="5"/>
        <v>0.16063912317983534</v>
      </c>
      <c r="T88">
        <f t="shared" si="6"/>
        <v>0</v>
      </c>
      <c r="U88">
        <f t="shared" si="7"/>
        <v>0</v>
      </c>
    </row>
    <row r="89" spans="1:21" x14ac:dyDescent="0.25">
      <c r="A89" t="s">
        <v>459</v>
      </c>
      <c r="B89">
        <v>0</v>
      </c>
      <c r="C89">
        <v>12.96825396825397</v>
      </c>
      <c r="D89">
        <v>41.660714285714285</v>
      </c>
      <c r="E89">
        <v>50</v>
      </c>
      <c r="F89">
        <v>0</v>
      </c>
      <c r="G89">
        <v>61.53846153846154</v>
      </c>
      <c r="H89">
        <v>37.5</v>
      </c>
      <c r="I89">
        <v>0.2982456140350877</v>
      </c>
      <c r="J89">
        <v>0</v>
      </c>
      <c r="K89">
        <v>0</v>
      </c>
      <c r="L89">
        <v>0</v>
      </c>
      <c r="M89">
        <v>0</v>
      </c>
      <c r="N89">
        <v>0</v>
      </c>
      <c r="O89">
        <v>16</v>
      </c>
      <c r="P89">
        <v>5.0000000000000001E-3</v>
      </c>
      <c r="Q89">
        <v>0</v>
      </c>
      <c r="R89">
        <f t="shared" si="4"/>
        <v>-3.1863251021868289</v>
      </c>
      <c r="S89">
        <f t="shared" si="5"/>
        <v>3.968358884173924E-2</v>
      </c>
      <c r="T89">
        <f t="shared" si="6"/>
        <v>0</v>
      </c>
      <c r="U89">
        <f t="shared" si="7"/>
        <v>0</v>
      </c>
    </row>
    <row r="90" spans="1:21" x14ac:dyDescent="0.25">
      <c r="A90" t="s">
        <v>461</v>
      </c>
      <c r="B90">
        <v>100</v>
      </c>
      <c r="C90">
        <v>5.8253968253968278</v>
      </c>
      <c r="D90">
        <v>23.214285714285715</v>
      </c>
      <c r="E90">
        <v>50</v>
      </c>
      <c r="F90">
        <v>0</v>
      </c>
      <c r="G90">
        <v>46.153846153846153</v>
      </c>
      <c r="H90">
        <v>87.5</v>
      </c>
      <c r="I90">
        <v>0.43859649122807015</v>
      </c>
      <c r="J90">
        <v>0</v>
      </c>
      <c r="K90">
        <v>0</v>
      </c>
      <c r="L90">
        <v>0</v>
      </c>
      <c r="M90">
        <v>0</v>
      </c>
      <c r="N90">
        <v>0</v>
      </c>
      <c r="O90">
        <v>3</v>
      </c>
      <c r="P90">
        <v>0.1</v>
      </c>
      <c r="Q90">
        <v>0</v>
      </c>
      <c r="R90">
        <f t="shared" si="4"/>
        <v>-2.6752406538250515</v>
      </c>
      <c r="S90">
        <f t="shared" si="5"/>
        <v>6.4450253752791176E-2</v>
      </c>
      <c r="T90">
        <f t="shared" si="6"/>
        <v>0</v>
      </c>
      <c r="U90">
        <f t="shared" si="7"/>
        <v>0</v>
      </c>
    </row>
    <row r="91" spans="1:21" x14ac:dyDescent="0.25">
      <c r="A91" t="s">
        <v>465</v>
      </c>
      <c r="B91">
        <v>100</v>
      </c>
      <c r="C91">
        <v>15.603174603174599</v>
      </c>
      <c r="D91">
        <v>2.9821428571428572</v>
      </c>
      <c r="E91">
        <v>50</v>
      </c>
      <c r="F91">
        <v>0</v>
      </c>
      <c r="G91">
        <v>46.153846153846153</v>
      </c>
      <c r="H91">
        <v>37.5</v>
      </c>
      <c r="I91">
        <v>0.2982456140350877</v>
      </c>
      <c r="J91">
        <v>0</v>
      </c>
      <c r="K91">
        <v>0</v>
      </c>
      <c r="L91">
        <v>0</v>
      </c>
      <c r="M91">
        <v>100</v>
      </c>
      <c r="N91">
        <v>0</v>
      </c>
      <c r="O91">
        <v>11</v>
      </c>
      <c r="P91">
        <v>5.0000000000000001E-3</v>
      </c>
      <c r="Q91">
        <v>0</v>
      </c>
      <c r="R91">
        <f t="shared" si="4"/>
        <v>-3.2188526887147182</v>
      </c>
      <c r="S91">
        <f t="shared" si="5"/>
        <v>3.8462394097653008E-2</v>
      </c>
      <c r="T91">
        <f t="shared" si="6"/>
        <v>0</v>
      </c>
      <c r="U91">
        <f t="shared" si="7"/>
        <v>0</v>
      </c>
    </row>
    <row r="92" spans="1:21" x14ac:dyDescent="0.25">
      <c r="A92" t="s">
        <v>473</v>
      </c>
      <c r="B92">
        <v>100</v>
      </c>
      <c r="C92">
        <v>96.952380952380949</v>
      </c>
      <c r="D92">
        <v>67.857142857142861</v>
      </c>
      <c r="E92">
        <v>100</v>
      </c>
      <c r="F92">
        <v>100</v>
      </c>
      <c r="G92">
        <v>38.461538461538467</v>
      </c>
      <c r="H92">
        <v>25</v>
      </c>
      <c r="I92">
        <v>0.14035087719298248</v>
      </c>
      <c r="J92">
        <v>0</v>
      </c>
      <c r="K92">
        <v>100</v>
      </c>
      <c r="L92">
        <v>2.9850746268656714</v>
      </c>
      <c r="M92">
        <v>0</v>
      </c>
      <c r="N92">
        <v>0</v>
      </c>
      <c r="O92">
        <v>0</v>
      </c>
      <c r="P92">
        <v>0.35100000000000003</v>
      </c>
      <c r="Q92">
        <v>0</v>
      </c>
      <c r="R92">
        <f t="shared" si="4"/>
        <v>-4.2090049483380882</v>
      </c>
      <c r="S92">
        <f t="shared" si="5"/>
        <v>1.4643528934479937E-2</v>
      </c>
      <c r="T92">
        <f t="shared" si="6"/>
        <v>0</v>
      </c>
      <c r="U92">
        <f t="shared" si="7"/>
        <v>0</v>
      </c>
    </row>
    <row r="93" spans="1:21" x14ac:dyDescent="0.25">
      <c r="A93" t="s">
        <v>475</v>
      </c>
      <c r="B93">
        <v>100</v>
      </c>
      <c r="C93">
        <v>17.063492063492063</v>
      </c>
      <c r="D93">
        <v>47.625</v>
      </c>
      <c r="E93">
        <v>100</v>
      </c>
      <c r="F93">
        <v>100</v>
      </c>
      <c r="G93">
        <v>0</v>
      </c>
      <c r="H93">
        <v>87.5</v>
      </c>
      <c r="I93">
        <v>0.14035087719298248</v>
      </c>
      <c r="J93">
        <v>0</v>
      </c>
      <c r="K93">
        <v>0</v>
      </c>
      <c r="L93">
        <v>0</v>
      </c>
      <c r="M93">
        <v>100</v>
      </c>
      <c r="N93">
        <v>0</v>
      </c>
      <c r="O93">
        <v>6</v>
      </c>
      <c r="P93">
        <v>0.47499999999999998</v>
      </c>
      <c r="Q93">
        <v>0</v>
      </c>
      <c r="R93">
        <f t="shared" si="4"/>
        <v>-4.3315807609608106</v>
      </c>
      <c r="S93">
        <f t="shared" si="5"/>
        <v>1.2976154933624265E-2</v>
      </c>
      <c r="T93">
        <f t="shared" si="6"/>
        <v>0</v>
      </c>
      <c r="U93">
        <f t="shared" si="7"/>
        <v>0</v>
      </c>
    </row>
    <row r="94" spans="1:21" x14ac:dyDescent="0.25">
      <c r="A94" t="s">
        <v>483</v>
      </c>
      <c r="B94">
        <v>0</v>
      </c>
      <c r="C94">
        <v>17.857142857142858</v>
      </c>
      <c r="D94">
        <v>3.125</v>
      </c>
      <c r="E94">
        <v>50</v>
      </c>
      <c r="F94">
        <v>0</v>
      </c>
      <c r="G94">
        <v>100</v>
      </c>
      <c r="H94">
        <v>37.5</v>
      </c>
      <c r="I94">
        <v>3.6491228070175441</v>
      </c>
      <c r="J94">
        <v>100</v>
      </c>
      <c r="K94">
        <v>0</v>
      </c>
      <c r="L94">
        <v>0</v>
      </c>
      <c r="M94">
        <v>100</v>
      </c>
      <c r="N94">
        <v>0</v>
      </c>
      <c r="O94">
        <v>8</v>
      </c>
      <c r="P94">
        <v>5.86</v>
      </c>
      <c r="Q94">
        <v>1</v>
      </c>
      <c r="R94">
        <f t="shared" si="4"/>
        <v>4.0992607063858051</v>
      </c>
      <c r="S94">
        <f t="shared" si="5"/>
        <v>0.98368564053747776</v>
      </c>
      <c r="T94">
        <f t="shared" si="6"/>
        <v>1</v>
      </c>
      <c r="U94">
        <f t="shared" si="7"/>
        <v>0</v>
      </c>
    </row>
    <row r="95" spans="1:21" x14ac:dyDescent="0.25">
      <c r="A95" t="s">
        <v>488</v>
      </c>
      <c r="B95">
        <v>0</v>
      </c>
      <c r="C95">
        <v>79.888888888888886</v>
      </c>
      <c r="D95">
        <v>0.5892857142857143</v>
      </c>
      <c r="E95">
        <v>50</v>
      </c>
      <c r="F95">
        <v>0</v>
      </c>
      <c r="G95">
        <v>38.461538461538467</v>
      </c>
      <c r="H95">
        <v>25</v>
      </c>
      <c r="I95">
        <v>0</v>
      </c>
      <c r="J95">
        <v>100</v>
      </c>
      <c r="K95">
        <v>100</v>
      </c>
      <c r="L95">
        <v>1.4925373134328357</v>
      </c>
      <c r="M95">
        <v>0</v>
      </c>
      <c r="N95">
        <v>0</v>
      </c>
      <c r="O95">
        <v>11.600000000000001</v>
      </c>
      <c r="P95">
        <v>0.1</v>
      </c>
      <c r="Q95">
        <v>1</v>
      </c>
      <c r="R95">
        <f t="shared" si="4"/>
        <v>0.65393979555638282</v>
      </c>
      <c r="S95">
        <f t="shared" si="5"/>
        <v>0.65789773659248119</v>
      </c>
      <c r="T95">
        <f t="shared" si="6"/>
        <v>1</v>
      </c>
      <c r="U95">
        <f t="shared" si="7"/>
        <v>0</v>
      </c>
    </row>
    <row r="96" spans="1:21" x14ac:dyDescent="0.25">
      <c r="A96" t="s">
        <v>493</v>
      </c>
      <c r="B96">
        <v>0</v>
      </c>
      <c r="C96">
        <v>17.460317460317459</v>
      </c>
      <c r="D96">
        <v>10.714285714285714</v>
      </c>
      <c r="E96">
        <v>50</v>
      </c>
      <c r="F96">
        <v>0</v>
      </c>
      <c r="G96">
        <v>76.923076923076934</v>
      </c>
      <c r="H96">
        <v>37.5</v>
      </c>
      <c r="I96">
        <v>6.4385964912280702</v>
      </c>
      <c r="J96">
        <v>100</v>
      </c>
      <c r="K96">
        <v>100</v>
      </c>
      <c r="L96">
        <v>28.35820895522388</v>
      </c>
      <c r="M96">
        <v>0</v>
      </c>
      <c r="N96">
        <v>0</v>
      </c>
      <c r="O96">
        <v>0</v>
      </c>
      <c r="P96">
        <v>0.5</v>
      </c>
      <c r="Q96">
        <v>1</v>
      </c>
      <c r="R96">
        <f t="shared" si="4"/>
        <v>4.2757870570831571</v>
      </c>
      <c r="S96">
        <f t="shared" si="5"/>
        <v>0.98628948779818126</v>
      </c>
      <c r="T96">
        <f t="shared" si="6"/>
        <v>1</v>
      </c>
      <c r="U96">
        <f t="shared" si="7"/>
        <v>0</v>
      </c>
    </row>
    <row r="97" spans="1:21" x14ac:dyDescent="0.25">
      <c r="A97" t="s">
        <v>497</v>
      </c>
      <c r="B97">
        <v>0</v>
      </c>
      <c r="C97">
        <v>51.19047619047619</v>
      </c>
      <c r="D97">
        <v>14.285714285714285</v>
      </c>
      <c r="E97">
        <v>50</v>
      </c>
      <c r="F97">
        <v>0</v>
      </c>
      <c r="G97">
        <v>53.846153846153847</v>
      </c>
      <c r="H97">
        <v>50</v>
      </c>
      <c r="I97">
        <v>0</v>
      </c>
      <c r="J97">
        <v>100</v>
      </c>
      <c r="K97">
        <v>0</v>
      </c>
      <c r="L97">
        <v>0</v>
      </c>
      <c r="M97">
        <v>0</v>
      </c>
      <c r="N97">
        <v>0</v>
      </c>
      <c r="O97">
        <v>5</v>
      </c>
      <c r="P97">
        <v>0.96</v>
      </c>
      <c r="Q97">
        <v>1</v>
      </c>
      <c r="R97">
        <f t="shared" si="4"/>
        <v>1.0149408956956849</v>
      </c>
      <c r="S97">
        <f t="shared" si="5"/>
        <v>0.73398597653248565</v>
      </c>
      <c r="T97">
        <f t="shared" si="6"/>
        <v>1</v>
      </c>
      <c r="U97">
        <f t="shared" si="7"/>
        <v>0</v>
      </c>
    </row>
    <row r="98" spans="1:21" x14ac:dyDescent="0.25">
      <c r="A98" t="s">
        <v>505</v>
      </c>
      <c r="B98">
        <v>0</v>
      </c>
      <c r="C98">
        <v>25.793650793650798</v>
      </c>
      <c r="D98">
        <v>18.892857142857142</v>
      </c>
      <c r="E98">
        <v>50</v>
      </c>
      <c r="F98">
        <v>0</v>
      </c>
      <c r="G98">
        <v>30.76923076923077</v>
      </c>
      <c r="H98">
        <v>12.5</v>
      </c>
      <c r="I98">
        <v>7.8947368421052628</v>
      </c>
      <c r="J98">
        <v>100</v>
      </c>
      <c r="K98">
        <v>100</v>
      </c>
      <c r="L98">
        <v>7.4626865671641784</v>
      </c>
      <c r="M98">
        <v>100</v>
      </c>
      <c r="N98">
        <v>0</v>
      </c>
      <c r="O98">
        <v>4.95</v>
      </c>
      <c r="P98">
        <v>0.5</v>
      </c>
      <c r="Q98">
        <v>1</v>
      </c>
      <c r="R98">
        <f t="shared" si="4"/>
        <v>1.8846652853453523</v>
      </c>
      <c r="S98">
        <f t="shared" si="5"/>
        <v>0.86814607233360275</v>
      </c>
      <c r="T98">
        <f t="shared" si="6"/>
        <v>1</v>
      </c>
      <c r="U98">
        <f t="shared" si="7"/>
        <v>0</v>
      </c>
    </row>
    <row r="99" spans="1:21" x14ac:dyDescent="0.25">
      <c r="A99" t="s">
        <v>508</v>
      </c>
      <c r="B99">
        <v>0</v>
      </c>
      <c r="C99">
        <v>23.539682539682538</v>
      </c>
      <c r="D99">
        <v>5.9464285714285712</v>
      </c>
      <c r="E99">
        <v>50</v>
      </c>
      <c r="F99">
        <v>0</v>
      </c>
      <c r="G99">
        <v>76.923076923076934</v>
      </c>
      <c r="H99">
        <v>87.5</v>
      </c>
      <c r="I99">
        <v>8.4736842105263168</v>
      </c>
      <c r="J99">
        <v>100</v>
      </c>
      <c r="K99">
        <v>0</v>
      </c>
      <c r="L99">
        <v>0</v>
      </c>
      <c r="M99">
        <v>100</v>
      </c>
      <c r="N99">
        <v>0</v>
      </c>
      <c r="O99">
        <v>22</v>
      </c>
      <c r="P99">
        <v>0</v>
      </c>
      <c r="Q99">
        <v>0</v>
      </c>
      <c r="R99">
        <f t="shared" si="4"/>
        <v>0.59910667378266247</v>
      </c>
      <c r="S99">
        <f t="shared" si="5"/>
        <v>0.64545190068231284</v>
      </c>
      <c r="T99">
        <f t="shared" si="6"/>
        <v>1</v>
      </c>
      <c r="U99">
        <f t="shared" si="7"/>
        <v>1</v>
      </c>
    </row>
    <row r="100" spans="1:21" x14ac:dyDescent="0.25">
      <c r="A100" t="s">
        <v>515</v>
      </c>
      <c r="B100">
        <v>0</v>
      </c>
      <c r="C100">
        <v>17.190476190476186</v>
      </c>
      <c r="D100">
        <v>2.3928571428571432</v>
      </c>
      <c r="E100">
        <v>50</v>
      </c>
      <c r="F100">
        <v>0</v>
      </c>
      <c r="G100">
        <v>0</v>
      </c>
      <c r="H100">
        <v>37.5</v>
      </c>
      <c r="I100">
        <v>6.140350877192982</v>
      </c>
      <c r="J100">
        <v>100</v>
      </c>
      <c r="K100">
        <v>0</v>
      </c>
      <c r="L100">
        <v>0</v>
      </c>
      <c r="M100">
        <v>0</v>
      </c>
      <c r="N100">
        <v>0</v>
      </c>
      <c r="O100">
        <v>20</v>
      </c>
      <c r="P100">
        <v>0</v>
      </c>
      <c r="Q100">
        <v>0</v>
      </c>
      <c r="R100">
        <f t="shared" si="4"/>
        <v>0.56957844275120983</v>
      </c>
      <c r="S100">
        <f t="shared" si="5"/>
        <v>0.63866589732471346</v>
      </c>
      <c r="T100">
        <f t="shared" si="6"/>
        <v>1</v>
      </c>
      <c r="U100">
        <f t="shared" si="7"/>
        <v>1</v>
      </c>
    </row>
    <row r="101" spans="1:21" x14ac:dyDescent="0.25">
      <c r="A101" t="s">
        <v>519</v>
      </c>
      <c r="B101">
        <v>0</v>
      </c>
      <c r="C101">
        <v>32.015873015873019</v>
      </c>
      <c r="D101">
        <v>5.6607142857142856</v>
      </c>
      <c r="E101">
        <v>100</v>
      </c>
      <c r="F101">
        <v>100</v>
      </c>
      <c r="G101">
        <v>38.461538461538467</v>
      </c>
      <c r="H101">
        <v>25</v>
      </c>
      <c r="I101">
        <v>0</v>
      </c>
      <c r="J101">
        <v>100</v>
      </c>
      <c r="K101">
        <v>0</v>
      </c>
      <c r="L101">
        <v>0</v>
      </c>
      <c r="M101">
        <v>0</v>
      </c>
      <c r="N101">
        <v>0</v>
      </c>
      <c r="O101">
        <v>16</v>
      </c>
      <c r="P101">
        <v>0</v>
      </c>
      <c r="Q101">
        <v>0</v>
      </c>
      <c r="R101">
        <f t="shared" si="4"/>
        <v>-0.39090539156349724</v>
      </c>
      <c r="S101">
        <f t="shared" si="5"/>
        <v>0.40349936512953177</v>
      </c>
      <c r="T101">
        <f t="shared" si="6"/>
        <v>0</v>
      </c>
      <c r="U101">
        <f t="shared" si="7"/>
        <v>0</v>
      </c>
    </row>
    <row r="102" spans="1:21" x14ac:dyDescent="0.25">
      <c r="A102" t="s">
        <v>527</v>
      </c>
      <c r="B102">
        <v>100</v>
      </c>
      <c r="C102">
        <v>25.920634920634917</v>
      </c>
      <c r="D102">
        <v>3.7142857142857144</v>
      </c>
      <c r="E102">
        <v>100</v>
      </c>
      <c r="F102">
        <v>100</v>
      </c>
      <c r="G102">
        <v>46.153846153846153</v>
      </c>
      <c r="H102">
        <v>0</v>
      </c>
      <c r="I102">
        <v>1.7543859649122806</v>
      </c>
      <c r="J102">
        <v>100</v>
      </c>
      <c r="K102">
        <v>100</v>
      </c>
      <c r="L102">
        <v>14.925373134328357</v>
      </c>
      <c r="M102">
        <v>100</v>
      </c>
      <c r="N102">
        <v>0</v>
      </c>
      <c r="O102">
        <v>6.6000000000000005</v>
      </c>
      <c r="P102">
        <v>2.7999999999999997E-2</v>
      </c>
      <c r="Q102">
        <v>0</v>
      </c>
      <c r="R102">
        <f t="shared" si="4"/>
        <v>1.2608642384671898</v>
      </c>
      <c r="S102">
        <f t="shared" si="5"/>
        <v>0.77917484574245999</v>
      </c>
      <c r="T102">
        <f t="shared" si="6"/>
        <v>1</v>
      </c>
      <c r="U102">
        <f t="shared" si="7"/>
        <v>1</v>
      </c>
    </row>
    <row r="103" spans="1:21" x14ac:dyDescent="0.25">
      <c r="A103" t="s">
        <v>530</v>
      </c>
      <c r="B103">
        <v>100</v>
      </c>
      <c r="C103">
        <v>16.142857142857146</v>
      </c>
      <c r="D103">
        <v>5.3571428571428568</v>
      </c>
      <c r="E103">
        <v>50</v>
      </c>
      <c r="F103">
        <v>0</v>
      </c>
      <c r="G103">
        <v>23.076923076923077</v>
      </c>
      <c r="H103">
        <v>37.5</v>
      </c>
      <c r="I103">
        <v>6.5789473684210522</v>
      </c>
      <c r="J103">
        <v>100</v>
      </c>
      <c r="K103">
        <v>100</v>
      </c>
      <c r="L103">
        <v>8.9552238805970141</v>
      </c>
      <c r="M103">
        <v>0</v>
      </c>
      <c r="N103">
        <v>0</v>
      </c>
      <c r="O103">
        <v>10</v>
      </c>
      <c r="P103">
        <v>0.32700000000000001</v>
      </c>
      <c r="Q103">
        <v>1</v>
      </c>
      <c r="R103">
        <f t="shared" si="4"/>
        <v>2.2183174795628355</v>
      </c>
      <c r="S103">
        <f t="shared" si="5"/>
        <v>0.90188240921949325</v>
      </c>
      <c r="T103">
        <f t="shared" si="6"/>
        <v>1</v>
      </c>
      <c r="U103">
        <f t="shared" si="7"/>
        <v>0</v>
      </c>
    </row>
    <row r="104" spans="1:21" x14ac:dyDescent="0.25">
      <c r="A104" t="s">
        <v>531</v>
      </c>
      <c r="B104">
        <v>100</v>
      </c>
      <c r="C104">
        <v>30.82539682539683</v>
      </c>
      <c r="D104">
        <v>3.5714285714285712</v>
      </c>
      <c r="E104">
        <v>50</v>
      </c>
      <c r="F104">
        <v>0</v>
      </c>
      <c r="G104">
        <v>100</v>
      </c>
      <c r="H104">
        <v>87.5</v>
      </c>
      <c r="I104">
        <v>2.6315789473684208</v>
      </c>
      <c r="J104">
        <v>100</v>
      </c>
      <c r="K104">
        <v>100</v>
      </c>
      <c r="L104">
        <v>10.44776119402985</v>
      </c>
      <c r="M104">
        <v>100</v>
      </c>
      <c r="N104">
        <v>0</v>
      </c>
      <c r="O104">
        <v>17</v>
      </c>
      <c r="P104">
        <v>4.0710000000000006</v>
      </c>
      <c r="Q104">
        <v>1</v>
      </c>
      <c r="R104">
        <f t="shared" si="4"/>
        <v>3.9589546235768061</v>
      </c>
      <c r="S104">
        <f t="shared" si="5"/>
        <v>0.9812742908554295</v>
      </c>
      <c r="T104">
        <f t="shared" si="6"/>
        <v>1</v>
      </c>
      <c r="U104">
        <f t="shared" si="7"/>
        <v>0</v>
      </c>
    </row>
    <row r="105" spans="1:21" x14ac:dyDescent="0.25">
      <c r="A105" t="s">
        <v>534</v>
      </c>
      <c r="B105">
        <v>100</v>
      </c>
      <c r="C105">
        <v>59.650793650793645</v>
      </c>
      <c r="D105">
        <v>35.714285714285715</v>
      </c>
      <c r="E105">
        <v>50</v>
      </c>
      <c r="F105">
        <v>0</v>
      </c>
      <c r="G105">
        <v>46.153846153846153</v>
      </c>
      <c r="H105">
        <v>0</v>
      </c>
      <c r="I105">
        <v>0</v>
      </c>
      <c r="J105">
        <v>100</v>
      </c>
      <c r="K105">
        <v>100</v>
      </c>
      <c r="L105">
        <v>16.417910447761194</v>
      </c>
      <c r="M105">
        <v>0</v>
      </c>
      <c r="N105">
        <v>0</v>
      </c>
      <c r="O105">
        <v>0</v>
      </c>
      <c r="P105">
        <v>1.2489999999999999</v>
      </c>
      <c r="Q105">
        <v>1</v>
      </c>
      <c r="R105">
        <f t="shared" si="4"/>
        <v>2.5990478682712563</v>
      </c>
      <c r="S105">
        <f t="shared" si="5"/>
        <v>0.93080027693398726</v>
      </c>
      <c r="T105">
        <f t="shared" si="6"/>
        <v>1</v>
      </c>
      <c r="U105">
        <f t="shared" si="7"/>
        <v>0</v>
      </c>
    </row>
    <row r="106" spans="1:21" x14ac:dyDescent="0.25">
      <c r="A106" t="s">
        <v>541</v>
      </c>
      <c r="B106">
        <v>100</v>
      </c>
      <c r="C106">
        <v>59.793650793650798</v>
      </c>
      <c r="D106">
        <v>0.14285714285714285</v>
      </c>
      <c r="E106">
        <v>50</v>
      </c>
      <c r="F106">
        <v>0</v>
      </c>
      <c r="G106">
        <v>100</v>
      </c>
      <c r="H106">
        <v>37.5</v>
      </c>
      <c r="I106">
        <v>0.14035087719298248</v>
      </c>
      <c r="J106">
        <v>100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3</v>
      </c>
      <c r="Q106">
        <v>1</v>
      </c>
      <c r="R106">
        <f t="shared" si="4"/>
        <v>2.43923261930868</v>
      </c>
      <c r="S106">
        <f t="shared" si="5"/>
        <v>0.91977047893735175</v>
      </c>
      <c r="T106">
        <f t="shared" si="6"/>
        <v>1</v>
      </c>
      <c r="U106">
        <f t="shared" si="7"/>
        <v>0</v>
      </c>
    </row>
    <row r="107" spans="1:21" x14ac:dyDescent="0.25">
      <c r="A107" t="s">
        <v>543</v>
      </c>
      <c r="B107">
        <v>0</v>
      </c>
      <c r="C107">
        <v>17.857142857142858</v>
      </c>
      <c r="D107">
        <v>44.035714285714285</v>
      </c>
      <c r="E107">
        <v>50</v>
      </c>
      <c r="F107">
        <v>0</v>
      </c>
      <c r="G107">
        <v>15.384615384615385</v>
      </c>
      <c r="H107">
        <v>37.5</v>
      </c>
      <c r="I107">
        <v>12.280701754385964</v>
      </c>
      <c r="J107">
        <v>100</v>
      </c>
      <c r="K107">
        <v>100</v>
      </c>
      <c r="L107">
        <v>8.9552238805970141</v>
      </c>
      <c r="M107">
        <v>0</v>
      </c>
      <c r="N107">
        <v>0</v>
      </c>
      <c r="O107">
        <v>20</v>
      </c>
      <c r="P107">
        <v>0.45799999999999996</v>
      </c>
      <c r="Q107">
        <v>1</v>
      </c>
      <c r="R107">
        <f t="shared" si="4"/>
        <v>1.8819431343072193</v>
      </c>
      <c r="S107">
        <f t="shared" si="5"/>
        <v>0.86783415948011133</v>
      </c>
      <c r="T107">
        <f t="shared" si="6"/>
        <v>1</v>
      </c>
      <c r="U107">
        <f t="shared" si="7"/>
        <v>0</v>
      </c>
    </row>
    <row r="108" spans="1:21" x14ac:dyDescent="0.25">
      <c r="A108" t="s">
        <v>544</v>
      </c>
      <c r="B108">
        <v>100</v>
      </c>
      <c r="C108">
        <v>20.634920634920633</v>
      </c>
      <c r="D108">
        <v>4.0178571428571432</v>
      </c>
      <c r="E108">
        <v>50</v>
      </c>
      <c r="F108">
        <v>0</v>
      </c>
      <c r="G108">
        <v>100</v>
      </c>
      <c r="H108">
        <v>37.5</v>
      </c>
      <c r="I108">
        <v>4.3859649122807012</v>
      </c>
      <c r="J108">
        <v>100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5.298</v>
      </c>
      <c r="Q108">
        <v>1</v>
      </c>
      <c r="R108">
        <f t="shared" si="4"/>
        <v>4.2570686322584832</v>
      </c>
      <c r="S108">
        <f t="shared" si="5"/>
        <v>0.98603404957417373</v>
      </c>
      <c r="T108">
        <f t="shared" si="6"/>
        <v>1</v>
      </c>
      <c r="U108">
        <f t="shared" si="7"/>
        <v>0</v>
      </c>
    </row>
    <row r="109" spans="1:21" x14ac:dyDescent="0.25">
      <c r="A109" t="s">
        <v>546</v>
      </c>
      <c r="B109">
        <v>100</v>
      </c>
      <c r="C109">
        <v>16.936507936507937</v>
      </c>
      <c r="D109">
        <v>44.053571428571431</v>
      </c>
      <c r="E109">
        <v>50</v>
      </c>
      <c r="F109">
        <v>0</v>
      </c>
      <c r="G109">
        <v>76.923076923076934</v>
      </c>
      <c r="H109">
        <v>37.5</v>
      </c>
      <c r="I109">
        <v>5.5614035087719298</v>
      </c>
      <c r="J109">
        <v>100</v>
      </c>
      <c r="K109">
        <v>0</v>
      </c>
      <c r="L109">
        <v>0</v>
      </c>
      <c r="M109">
        <v>100</v>
      </c>
      <c r="N109">
        <v>0</v>
      </c>
      <c r="O109">
        <v>6</v>
      </c>
      <c r="P109">
        <v>0</v>
      </c>
      <c r="Q109">
        <v>1</v>
      </c>
      <c r="R109">
        <f t="shared" si="4"/>
        <v>0.58520275520713039</v>
      </c>
      <c r="S109">
        <f t="shared" si="5"/>
        <v>0.64226367954942143</v>
      </c>
      <c r="T109">
        <f t="shared" si="6"/>
        <v>1</v>
      </c>
      <c r="U109">
        <f t="shared" si="7"/>
        <v>0</v>
      </c>
    </row>
    <row r="110" spans="1:21" x14ac:dyDescent="0.25">
      <c r="A110" t="s">
        <v>551</v>
      </c>
      <c r="B110">
        <v>100</v>
      </c>
      <c r="C110">
        <v>46.555555555555557</v>
      </c>
      <c r="D110">
        <v>1.3392857142857142</v>
      </c>
      <c r="E110">
        <v>100</v>
      </c>
      <c r="F110">
        <v>100</v>
      </c>
      <c r="G110">
        <v>7.6923076923076925</v>
      </c>
      <c r="H110">
        <v>87.5</v>
      </c>
      <c r="I110">
        <v>1.3157894736842104</v>
      </c>
      <c r="J110">
        <v>100</v>
      </c>
      <c r="K110">
        <v>100</v>
      </c>
      <c r="L110">
        <v>11.940298507462686</v>
      </c>
      <c r="M110">
        <v>100</v>
      </c>
      <c r="N110">
        <v>0</v>
      </c>
      <c r="O110">
        <v>15</v>
      </c>
      <c r="P110">
        <v>0.16199999999999998</v>
      </c>
      <c r="Q110">
        <v>1</v>
      </c>
      <c r="R110">
        <f t="shared" si="4"/>
        <v>0.47451403559546179</v>
      </c>
      <c r="S110">
        <f t="shared" si="5"/>
        <v>0.61645161007682669</v>
      </c>
      <c r="T110">
        <f t="shared" si="6"/>
        <v>1</v>
      </c>
      <c r="U110">
        <f t="shared" si="7"/>
        <v>0</v>
      </c>
    </row>
    <row r="111" spans="1:21" x14ac:dyDescent="0.25">
      <c r="A111" t="s">
        <v>553</v>
      </c>
      <c r="B111">
        <v>100</v>
      </c>
      <c r="C111">
        <v>72.61904761904762</v>
      </c>
      <c r="D111">
        <v>9.8214285714285712</v>
      </c>
      <c r="E111">
        <v>50</v>
      </c>
      <c r="F111">
        <v>0</v>
      </c>
      <c r="G111">
        <v>92.307692307692307</v>
      </c>
      <c r="H111">
        <v>87.5</v>
      </c>
      <c r="I111">
        <v>6.140350877192982</v>
      </c>
      <c r="J111">
        <v>100</v>
      </c>
      <c r="K111">
        <v>100</v>
      </c>
      <c r="L111">
        <v>7.4626865671641784</v>
      </c>
      <c r="M111">
        <v>100</v>
      </c>
      <c r="N111">
        <v>0</v>
      </c>
      <c r="O111">
        <v>3</v>
      </c>
      <c r="P111">
        <v>5.8000000000000003E-2</v>
      </c>
      <c r="Q111">
        <v>1</v>
      </c>
      <c r="R111">
        <f t="shared" si="4"/>
        <v>1.4470627807529879</v>
      </c>
      <c r="S111">
        <f t="shared" si="5"/>
        <v>0.80954598144289536</v>
      </c>
      <c r="T111">
        <f t="shared" si="6"/>
        <v>1</v>
      </c>
      <c r="U111">
        <f t="shared" si="7"/>
        <v>0</v>
      </c>
    </row>
    <row r="112" spans="1:21" x14ac:dyDescent="0.25">
      <c r="A112" t="s">
        <v>554</v>
      </c>
      <c r="B112">
        <v>100</v>
      </c>
      <c r="C112">
        <v>11.507936507936508</v>
      </c>
      <c r="D112">
        <v>10.714285714285714</v>
      </c>
      <c r="E112">
        <v>100</v>
      </c>
      <c r="F112">
        <v>100</v>
      </c>
      <c r="G112">
        <v>23.076923076923077</v>
      </c>
      <c r="H112">
        <v>87.5</v>
      </c>
      <c r="I112">
        <v>3.807017543859649</v>
      </c>
      <c r="J112">
        <v>100</v>
      </c>
      <c r="K112">
        <v>100</v>
      </c>
      <c r="L112">
        <v>11.940298507462686</v>
      </c>
      <c r="M112">
        <v>100</v>
      </c>
      <c r="N112">
        <v>0</v>
      </c>
      <c r="O112">
        <v>8</v>
      </c>
      <c r="P112">
        <v>1E-3</v>
      </c>
      <c r="Q112">
        <v>1</v>
      </c>
      <c r="R112">
        <f t="shared" si="4"/>
        <v>1.0848205821317176</v>
      </c>
      <c r="S112">
        <f t="shared" si="5"/>
        <v>0.74740514930025581</v>
      </c>
      <c r="T112">
        <f t="shared" si="6"/>
        <v>1</v>
      </c>
      <c r="U112">
        <f t="shared" si="7"/>
        <v>0</v>
      </c>
    </row>
    <row r="113" spans="1:21" x14ac:dyDescent="0.25">
      <c r="A113" t="s">
        <v>555</v>
      </c>
      <c r="B113">
        <v>100</v>
      </c>
      <c r="C113">
        <v>12.96825396825397</v>
      </c>
      <c r="D113">
        <v>1.9285714285714288</v>
      </c>
      <c r="E113">
        <v>100</v>
      </c>
      <c r="F113">
        <v>100</v>
      </c>
      <c r="G113">
        <v>100</v>
      </c>
      <c r="H113">
        <v>87.5</v>
      </c>
      <c r="I113">
        <v>0.14035087719298248</v>
      </c>
      <c r="J113">
        <v>100</v>
      </c>
      <c r="K113">
        <v>100</v>
      </c>
      <c r="L113">
        <v>1.4925373134328357</v>
      </c>
      <c r="M113">
        <v>100</v>
      </c>
      <c r="N113">
        <v>0</v>
      </c>
      <c r="O113">
        <v>42</v>
      </c>
      <c r="P113">
        <v>5.9000000000000004E-2</v>
      </c>
      <c r="Q113">
        <v>1</v>
      </c>
      <c r="R113">
        <f t="shared" si="4"/>
        <v>-0.14725755447072686</v>
      </c>
      <c r="S113">
        <f t="shared" si="5"/>
        <v>0.46325199345363566</v>
      </c>
      <c r="T113">
        <f t="shared" si="6"/>
        <v>0</v>
      </c>
      <c r="U113">
        <f t="shared" si="7"/>
        <v>1</v>
      </c>
    </row>
    <row r="114" spans="1:21" x14ac:dyDescent="0.25">
      <c r="A114" t="s">
        <v>557</v>
      </c>
      <c r="B114">
        <v>0</v>
      </c>
      <c r="C114">
        <v>10.444444444444443</v>
      </c>
      <c r="D114">
        <v>35.714285714285715</v>
      </c>
      <c r="E114">
        <v>50</v>
      </c>
      <c r="F114">
        <v>0</v>
      </c>
      <c r="G114">
        <v>7.6923076923076925</v>
      </c>
      <c r="H114">
        <v>37.5</v>
      </c>
      <c r="I114">
        <v>3.5087719298245612</v>
      </c>
      <c r="J114">
        <v>100</v>
      </c>
      <c r="K114">
        <v>100</v>
      </c>
      <c r="L114">
        <v>5.9701492537313428</v>
      </c>
      <c r="M114">
        <v>0</v>
      </c>
      <c r="N114">
        <v>0</v>
      </c>
      <c r="O114">
        <v>2.5</v>
      </c>
      <c r="P114">
        <v>1.4650000000000001</v>
      </c>
      <c r="Q114">
        <v>1</v>
      </c>
      <c r="R114">
        <f t="shared" si="4"/>
        <v>2.4570249702037525</v>
      </c>
      <c r="S114">
        <f t="shared" si="5"/>
        <v>0.92107365791401852</v>
      </c>
      <c r="T114">
        <f t="shared" si="6"/>
        <v>1</v>
      </c>
      <c r="U114">
        <f t="shared" si="7"/>
        <v>0</v>
      </c>
    </row>
    <row r="115" spans="1:21" x14ac:dyDescent="0.25">
      <c r="A115" t="s">
        <v>565</v>
      </c>
      <c r="B115">
        <v>100</v>
      </c>
      <c r="C115">
        <v>55.158730158730165</v>
      </c>
      <c r="D115">
        <v>15.178571428571427</v>
      </c>
      <c r="E115">
        <v>50</v>
      </c>
      <c r="F115">
        <v>0</v>
      </c>
      <c r="G115">
        <v>69.230769230769226</v>
      </c>
      <c r="H115">
        <v>87.5</v>
      </c>
      <c r="I115">
        <v>0.43859649122807015</v>
      </c>
      <c r="J115">
        <v>100</v>
      </c>
      <c r="K115">
        <v>0</v>
      </c>
      <c r="L115">
        <v>0</v>
      </c>
      <c r="M115">
        <v>100</v>
      </c>
      <c r="N115">
        <v>0</v>
      </c>
      <c r="O115">
        <v>11.25</v>
      </c>
      <c r="P115">
        <v>0</v>
      </c>
      <c r="Q115">
        <v>1</v>
      </c>
      <c r="R115">
        <f t="shared" si="4"/>
        <v>3.3759452456616046E-2</v>
      </c>
      <c r="S115">
        <f t="shared" si="5"/>
        <v>0.50843906162905672</v>
      </c>
      <c r="T115">
        <f t="shared" si="6"/>
        <v>1</v>
      </c>
      <c r="U115">
        <f t="shared" si="7"/>
        <v>0</v>
      </c>
    </row>
    <row r="116" spans="1:21" x14ac:dyDescent="0.25">
      <c r="A116" t="s">
        <v>566</v>
      </c>
      <c r="B116">
        <v>100</v>
      </c>
      <c r="C116">
        <v>30.031746031746039</v>
      </c>
      <c r="D116">
        <v>32.142857142857146</v>
      </c>
      <c r="E116">
        <v>100</v>
      </c>
      <c r="F116">
        <v>100</v>
      </c>
      <c r="G116">
        <v>92.307692307692307</v>
      </c>
      <c r="H116">
        <v>37.5</v>
      </c>
      <c r="I116">
        <v>18.421052631578945</v>
      </c>
      <c r="J116">
        <v>100</v>
      </c>
      <c r="K116">
        <v>0</v>
      </c>
      <c r="L116">
        <v>0</v>
      </c>
      <c r="M116">
        <v>100</v>
      </c>
      <c r="N116">
        <v>0</v>
      </c>
      <c r="O116">
        <v>7.7</v>
      </c>
      <c r="P116">
        <v>0</v>
      </c>
      <c r="Q116">
        <v>1</v>
      </c>
      <c r="R116">
        <f t="shared" si="4"/>
        <v>0.14561744907293228</v>
      </c>
      <c r="S116">
        <f t="shared" si="5"/>
        <v>0.53634017053236072</v>
      </c>
      <c r="T116">
        <f t="shared" si="6"/>
        <v>1</v>
      </c>
      <c r="U116">
        <f t="shared" si="7"/>
        <v>0</v>
      </c>
    </row>
    <row r="117" spans="1:21" x14ac:dyDescent="0.25">
      <c r="A117" t="s">
        <v>569</v>
      </c>
      <c r="B117">
        <v>100</v>
      </c>
      <c r="C117">
        <v>79.888888888888886</v>
      </c>
      <c r="D117">
        <v>71.428571428571431</v>
      </c>
      <c r="E117">
        <v>50</v>
      </c>
      <c r="F117">
        <v>0</v>
      </c>
      <c r="G117">
        <v>100</v>
      </c>
      <c r="H117">
        <v>37.5</v>
      </c>
      <c r="I117">
        <v>61.403508771929829</v>
      </c>
      <c r="J117">
        <v>100</v>
      </c>
      <c r="K117">
        <v>100</v>
      </c>
      <c r="L117">
        <v>13.432835820895523</v>
      </c>
      <c r="M117">
        <v>100</v>
      </c>
      <c r="N117">
        <v>0</v>
      </c>
      <c r="O117">
        <v>0</v>
      </c>
      <c r="P117">
        <v>1</v>
      </c>
      <c r="Q117">
        <v>1</v>
      </c>
      <c r="R117">
        <f t="shared" si="4"/>
        <v>3.6998630720836987</v>
      </c>
      <c r="S117">
        <f t="shared" si="5"/>
        <v>0.97586975441702128</v>
      </c>
      <c r="T117">
        <f t="shared" si="6"/>
        <v>1</v>
      </c>
      <c r="U117">
        <f t="shared" si="7"/>
        <v>0</v>
      </c>
    </row>
    <row r="118" spans="1:21" x14ac:dyDescent="0.25">
      <c r="A118" t="s">
        <v>574</v>
      </c>
      <c r="B118">
        <v>100</v>
      </c>
      <c r="C118">
        <v>21.031746031746032</v>
      </c>
      <c r="D118">
        <v>2.6785714285714284</v>
      </c>
      <c r="E118">
        <v>50</v>
      </c>
      <c r="F118">
        <v>0</v>
      </c>
      <c r="G118">
        <v>7.6923076923076925</v>
      </c>
      <c r="H118">
        <v>37.5</v>
      </c>
      <c r="I118">
        <v>14.912280701754385</v>
      </c>
      <c r="J118">
        <v>100</v>
      </c>
      <c r="K118">
        <v>100</v>
      </c>
      <c r="L118">
        <v>4.4776119402985071</v>
      </c>
      <c r="M118">
        <v>100</v>
      </c>
      <c r="N118">
        <v>0</v>
      </c>
      <c r="O118">
        <v>15.6</v>
      </c>
      <c r="P118">
        <v>0.15</v>
      </c>
      <c r="Q118">
        <v>1</v>
      </c>
      <c r="R118">
        <f t="shared" si="4"/>
        <v>1.4822979983962279</v>
      </c>
      <c r="S118">
        <f t="shared" si="5"/>
        <v>0.81491942890218272</v>
      </c>
      <c r="T118">
        <f t="shared" si="6"/>
        <v>1</v>
      </c>
      <c r="U118">
        <f t="shared" si="7"/>
        <v>0</v>
      </c>
    </row>
    <row r="119" spans="1:21" x14ac:dyDescent="0.25">
      <c r="A119" t="s">
        <v>581</v>
      </c>
      <c r="B119">
        <v>0</v>
      </c>
      <c r="C119">
        <v>25</v>
      </c>
      <c r="D119">
        <v>1.6428571428571428</v>
      </c>
      <c r="E119">
        <v>50</v>
      </c>
      <c r="F119">
        <v>0</v>
      </c>
      <c r="G119">
        <v>61.53846153846154</v>
      </c>
      <c r="H119">
        <v>87.5</v>
      </c>
      <c r="I119">
        <v>1.8947368421052633</v>
      </c>
      <c r="J119">
        <v>100</v>
      </c>
      <c r="K119">
        <v>100</v>
      </c>
      <c r="L119">
        <v>5.9701492537313428</v>
      </c>
      <c r="M119">
        <v>0</v>
      </c>
      <c r="N119">
        <v>0</v>
      </c>
      <c r="O119">
        <v>19</v>
      </c>
      <c r="P119">
        <v>0.5</v>
      </c>
      <c r="Q119">
        <v>1</v>
      </c>
      <c r="R119">
        <f t="shared" si="4"/>
        <v>1.9067380720275797</v>
      </c>
      <c r="S119">
        <f t="shared" si="5"/>
        <v>0.87065224351828019</v>
      </c>
      <c r="T119">
        <f t="shared" si="6"/>
        <v>1</v>
      </c>
      <c r="U119">
        <f t="shared" si="7"/>
        <v>0</v>
      </c>
    </row>
    <row r="120" spans="1:21" x14ac:dyDescent="0.25">
      <c r="A120" t="s">
        <v>584</v>
      </c>
      <c r="B120">
        <v>100</v>
      </c>
      <c r="C120">
        <v>15.349206349206352</v>
      </c>
      <c r="D120">
        <v>2.089285714285714</v>
      </c>
      <c r="E120">
        <v>50</v>
      </c>
      <c r="F120">
        <v>0</v>
      </c>
      <c r="G120">
        <v>7.6923076923076925</v>
      </c>
      <c r="H120">
        <v>37.5</v>
      </c>
      <c r="I120">
        <v>0.2982456140350877</v>
      </c>
      <c r="J120">
        <v>100</v>
      </c>
      <c r="K120">
        <v>0</v>
      </c>
      <c r="L120">
        <v>0</v>
      </c>
      <c r="M120">
        <v>0</v>
      </c>
      <c r="N120">
        <v>0</v>
      </c>
      <c r="O120">
        <v>9</v>
      </c>
      <c r="P120">
        <v>0</v>
      </c>
      <c r="Q120">
        <v>0</v>
      </c>
      <c r="R120">
        <f t="shared" si="4"/>
        <v>0.66690468571671158</v>
      </c>
      <c r="S120">
        <f t="shared" si="5"/>
        <v>0.66080972045317032</v>
      </c>
      <c r="T120">
        <f t="shared" si="6"/>
        <v>1</v>
      </c>
      <c r="U120">
        <f t="shared" si="7"/>
        <v>1</v>
      </c>
    </row>
    <row r="121" spans="1:21" x14ac:dyDescent="0.25">
      <c r="A121" t="s">
        <v>586</v>
      </c>
      <c r="B121">
        <v>100</v>
      </c>
      <c r="C121">
        <v>3.8412698412698441</v>
      </c>
      <c r="D121">
        <v>0.14285714285714285</v>
      </c>
      <c r="E121">
        <v>50</v>
      </c>
      <c r="F121">
        <v>0</v>
      </c>
      <c r="G121">
        <v>7.6923076923076925</v>
      </c>
      <c r="H121">
        <v>87.5</v>
      </c>
      <c r="I121">
        <v>0.14035087719298248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</v>
      </c>
      <c r="R121">
        <f t="shared" si="4"/>
        <v>-2.6498050789309291</v>
      </c>
      <c r="S121">
        <f t="shared" si="5"/>
        <v>6.6001024362471183E-2</v>
      </c>
      <c r="T121">
        <f t="shared" si="6"/>
        <v>0</v>
      </c>
      <c r="U121">
        <f t="shared" si="7"/>
        <v>1</v>
      </c>
    </row>
    <row r="122" spans="1:21" x14ac:dyDescent="0.25">
      <c r="A122" t="s">
        <v>595</v>
      </c>
      <c r="B122">
        <v>100</v>
      </c>
      <c r="C122">
        <v>14.158730158730162</v>
      </c>
      <c r="D122">
        <v>2.6785714285714284</v>
      </c>
      <c r="E122">
        <v>50</v>
      </c>
      <c r="F122">
        <v>0</v>
      </c>
      <c r="G122">
        <v>46.153846153846153</v>
      </c>
      <c r="H122">
        <v>87.5</v>
      </c>
      <c r="I122">
        <v>5.5614035087719298</v>
      </c>
      <c r="J122">
        <v>0</v>
      </c>
      <c r="K122">
        <v>100</v>
      </c>
      <c r="L122">
        <v>1.4925373134328357</v>
      </c>
      <c r="M122">
        <v>100</v>
      </c>
      <c r="N122">
        <v>0</v>
      </c>
      <c r="O122">
        <v>20</v>
      </c>
      <c r="P122">
        <v>9.0000000000000011E-3</v>
      </c>
      <c r="Q122">
        <v>0</v>
      </c>
      <c r="R122">
        <f t="shared" si="4"/>
        <v>-2.6323982724867596</v>
      </c>
      <c r="S122">
        <f t="shared" si="5"/>
        <v>6.7082205538991913E-2</v>
      </c>
      <c r="T122">
        <f t="shared" si="6"/>
        <v>0</v>
      </c>
      <c r="U122">
        <f t="shared" si="7"/>
        <v>0</v>
      </c>
    </row>
    <row r="123" spans="1:21" x14ac:dyDescent="0.25">
      <c r="A123" t="s">
        <v>603</v>
      </c>
      <c r="B123">
        <v>100</v>
      </c>
      <c r="C123">
        <v>15.873015873015872</v>
      </c>
      <c r="D123">
        <v>42.857142857142854</v>
      </c>
      <c r="E123">
        <v>50</v>
      </c>
      <c r="F123">
        <v>0</v>
      </c>
      <c r="G123">
        <v>7.6923076923076925</v>
      </c>
      <c r="H123">
        <v>87.5</v>
      </c>
      <c r="I123">
        <v>7.3157894736842106</v>
      </c>
      <c r="J123">
        <v>0</v>
      </c>
      <c r="K123">
        <v>0</v>
      </c>
      <c r="L123">
        <v>0</v>
      </c>
      <c r="M123">
        <v>0</v>
      </c>
      <c r="N123">
        <v>100</v>
      </c>
      <c r="O123">
        <v>4</v>
      </c>
      <c r="P123">
        <v>0</v>
      </c>
      <c r="Q123">
        <v>0</v>
      </c>
      <c r="R123">
        <f t="shared" si="4"/>
        <v>-3.0151250829890772</v>
      </c>
      <c r="S123">
        <f t="shared" si="5"/>
        <v>4.6747230844467205E-2</v>
      </c>
      <c r="T123">
        <f t="shared" si="6"/>
        <v>0</v>
      </c>
      <c r="U123">
        <f t="shared" si="7"/>
        <v>0</v>
      </c>
    </row>
    <row r="124" spans="1:21" x14ac:dyDescent="0.25">
      <c r="A124" t="s">
        <v>607</v>
      </c>
      <c r="B124">
        <v>0</v>
      </c>
      <c r="C124">
        <v>14.555555555555557</v>
      </c>
      <c r="D124">
        <v>4.4642857142857144</v>
      </c>
      <c r="E124">
        <v>50</v>
      </c>
      <c r="F124">
        <v>0</v>
      </c>
      <c r="G124">
        <v>76.923076923076934</v>
      </c>
      <c r="H124">
        <v>87.5</v>
      </c>
      <c r="I124">
        <v>0.8771929824561403</v>
      </c>
      <c r="J124">
        <v>0</v>
      </c>
      <c r="K124">
        <v>0</v>
      </c>
      <c r="L124">
        <v>0</v>
      </c>
      <c r="M124">
        <v>100</v>
      </c>
      <c r="N124">
        <v>0</v>
      </c>
      <c r="O124">
        <v>6</v>
      </c>
      <c r="P124">
        <v>0.80899999999999994</v>
      </c>
      <c r="Q124">
        <v>0</v>
      </c>
      <c r="R124">
        <f t="shared" si="4"/>
        <v>-2.4161402121036817</v>
      </c>
      <c r="S124">
        <f t="shared" si="5"/>
        <v>8.1950175903343844E-2</v>
      </c>
      <c r="T124">
        <f t="shared" si="6"/>
        <v>0</v>
      </c>
      <c r="U124">
        <f t="shared" si="7"/>
        <v>0</v>
      </c>
    </row>
    <row r="125" spans="1:21" x14ac:dyDescent="0.25">
      <c r="A125" t="s">
        <v>608</v>
      </c>
      <c r="B125">
        <v>0</v>
      </c>
      <c r="C125">
        <v>21.428571428571427</v>
      </c>
      <c r="D125">
        <v>1.0357142857142856</v>
      </c>
      <c r="E125">
        <v>50</v>
      </c>
      <c r="F125">
        <v>0</v>
      </c>
      <c r="G125">
        <v>69.230769230769226</v>
      </c>
      <c r="H125">
        <v>37.5</v>
      </c>
      <c r="I125">
        <v>0.43859649122807015</v>
      </c>
      <c r="J125">
        <v>0</v>
      </c>
      <c r="K125">
        <v>100</v>
      </c>
      <c r="L125">
        <v>1.4925373134328357</v>
      </c>
      <c r="M125">
        <v>100</v>
      </c>
      <c r="N125">
        <v>0</v>
      </c>
      <c r="O125">
        <v>13.600000000000001</v>
      </c>
      <c r="P125">
        <v>0.108</v>
      </c>
      <c r="Q125">
        <v>0</v>
      </c>
      <c r="R125">
        <f t="shared" si="4"/>
        <v>-2.5148982076452082</v>
      </c>
      <c r="S125">
        <f t="shared" si="5"/>
        <v>7.4820337569290518E-2</v>
      </c>
      <c r="T125">
        <f t="shared" si="6"/>
        <v>0</v>
      </c>
      <c r="U125">
        <f t="shared" si="7"/>
        <v>0</v>
      </c>
    </row>
    <row r="126" spans="1:21" x14ac:dyDescent="0.25">
      <c r="A126" t="s">
        <v>615</v>
      </c>
      <c r="B126">
        <v>100</v>
      </c>
      <c r="C126">
        <v>23.539682539682538</v>
      </c>
      <c r="D126">
        <v>12.946428571428573</v>
      </c>
      <c r="E126">
        <v>50</v>
      </c>
      <c r="F126">
        <v>0</v>
      </c>
      <c r="G126">
        <v>0</v>
      </c>
      <c r="H126">
        <v>87.5</v>
      </c>
      <c r="I126">
        <v>0.8771929824561403</v>
      </c>
      <c r="J126">
        <v>0</v>
      </c>
      <c r="K126">
        <v>0</v>
      </c>
      <c r="L126">
        <v>0</v>
      </c>
      <c r="M126">
        <v>100</v>
      </c>
      <c r="N126">
        <v>0</v>
      </c>
      <c r="O126">
        <v>5</v>
      </c>
      <c r="P126">
        <v>0</v>
      </c>
      <c r="Q126">
        <v>0</v>
      </c>
      <c r="R126">
        <f t="shared" si="4"/>
        <v>-3.4713877302916467</v>
      </c>
      <c r="S126">
        <f t="shared" si="5"/>
        <v>3.0137392877195791E-2</v>
      </c>
      <c r="T126">
        <f t="shared" si="6"/>
        <v>0</v>
      </c>
      <c r="U126">
        <f t="shared" si="7"/>
        <v>0</v>
      </c>
    </row>
    <row r="127" spans="1:21" x14ac:dyDescent="0.25">
      <c r="A127" t="s">
        <v>621</v>
      </c>
      <c r="B127">
        <v>100</v>
      </c>
      <c r="C127">
        <v>37.428571428571431</v>
      </c>
      <c r="D127">
        <v>9.5178571428571423</v>
      </c>
      <c r="E127">
        <v>50</v>
      </c>
      <c r="F127">
        <v>0</v>
      </c>
      <c r="G127">
        <v>15.384615384615385</v>
      </c>
      <c r="H127">
        <v>87.5</v>
      </c>
      <c r="I127">
        <v>0.57894736842105265</v>
      </c>
      <c r="J127">
        <v>0</v>
      </c>
      <c r="K127">
        <v>0</v>
      </c>
      <c r="L127">
        <v>0</v>
      </c>
      <c r="M127">
        <v>100</v>
      </c>
      <c r="N127">
        <v>0</v>
      </c>
      <c r="O127">
        <v>0</v>
      </c>
      <c r="P127">
        <v>0.501</v>
      </c>
      <c r="Q127">
        <v>0</v>
      </c>
      <c r="R127">
        <f t="shared" si="4"/>
        <v>-3.1526366369686523</v>
      </c>
      <c r="S127">
        <f t="shared" si="5"/>
        <v>4.098751297423342E-2</v>
      </c>
      <c r="T127">
        <f t="shared" si="6"/>
        <v>0</v>
      </c>
      <c r="U127">
        <f t="shared" si="7"/>
        <v>0</v>
      </c>
    </row>
    <row r="128" spans="1:21" x14ac:dyDescent="0.25">
      <c r="A128" t="s">
        <v>622</v>
      </c>
      <c r="B128">
        <v>0</v>
      </c>
      <c r="C128">
        <v>11.238095238095235</v>
      </c>
      <c r="D128">
        <v>30.357142857142854</v>
      </c>
      <c r="E128">
        <v>50</v>
      </c>
      <c r="F128">
        <v>0</v>
      </c>
      <c r="G128">
        <v>7.6923076923076925</v>
      </c>
      <c r="H128">
        <v>87.5</v>
      </c>
      <c r="I128">
        <v>0.57894736842105265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0.35100000000000003</v>
      </c>
      <c r="Q128">
        <v>0</v>
      </c>
      <c r="R128">
        <f t="shared" si="4"/>
        <v>-2.7539700368793429</v>
      </c>
      <c r="S128">
        <f t="shared" si="5"/>
        <v>5.9862828592110784E-2</v>
      </c>
      <c r="T128">
        <f t="shared" si="6"/>
        <v>0</v>
      </c>
      <c r="U128">
        <f t="shared" si="7"/>
        <v>0</v>
      </c>
    </row>
    <row r="129" spans="1:21" x14ac:dyDescent="0.25">
      <c r="A129" t="s">
        <v>627</v>
      </c>
      <c r="B129">
        <v>0</v>
      </c>
      <c r="C129">
        <v>3.3015873015873018</v>
      </c>
      <c r="D129">
        <v>27.232142857142854</v>
      </c>
      <c r="E129">
        <v>50</v>
      </c>
      <c r="F129">
        <v>0</v>
      </c>
      <c r="G129">
        <v>76.923076923076934</v>
      </c>
      <c r="H129">
        <v>87.5</v>
      </c>
      <c r="I129">
        <v>0.43859649122807015</v>
      </c>
      <c r="J129">
        <v>0</v>
      </c>
      <c r="K129">
        <v>100</v>
      </c>
      <c r="L129">
        <v>1.4925373134328357</v>
      </c>
      <c r="M129">
        <v>100</v>
      </c>
      <c r="N129">
        <v>0</v>
      </c>
      <c r="O129">
        <v>0</v>
      </c>
      <c r="P129">
        <v>0.16</v>
      </c>
      <c r="Q129">
        <v>0</v>
      </c>
      <c r="R129">
        <f t="shared" si="4"/>
        <v>-2.0908484375135163</v>
      </c>
      <c r="S129">
        <f t="shared" si="5"/>
        <v>0.10998949179715592</v>
      </c>
      <c r="T129">
        <f t="shared" si="6"/>
        <v>0</v>
      </c>
      <c r="U129">
        <f t="shared" si="7"/>
        <v>0</v>
      </c>
    </row>
    <row r="130" spans="1:21" x14ac:dyDescent="0.25">
      <c r="A130" t="s">
        <v>632</v>
      </c>
      <c r="B130">
        <v>100</v>
      </c>
      <c r="C130">
        <v>18.920634920634924</v>
      </c>
      <c r="D130">
        <v>11.607142857142858</v>
      </c>
      <c r="E130">
        <v>50</v>
      </c>
      <c r="F130">
        <v>0</v>
      </c>
      <c r="G130">
        <v>7.6923076923076925</v>
      </c>
      <c r="H130">
        <v>37.5</v>
      </c>
      <c r="I130">
        <v>8.0350877192982448</v>
      </c>
      <c r="J130">
        <v>0</v>
      </c>
      <c r="K130">
        <v>100</v>
      </c>
      <c r="L130">
        <v>1.4925373134328357</v>
      </c>
      <c r="M130">
        <v>100</v>
      </c>
      <c r="N130">
        <v>0</v>
      </c>
      <c r="O130">
        <v>20.8</v>
      </c>
      <c r="P130">
        <v>2.1000000000000001E-2</v>
      </c>
      <c r="Q130">
        <v>0</v>
      </c>
      <c r="R130">
        <f t="shared" si="4"/>
        <v>-2.9275130259020292</v>
      </c>
      <c r="S130">
        <f t="shared" si="5"/>
        <v>5.0810133969387355E-2</v>
      </c>
      <c r="T130">
        <f t="shared" si="6"/>
        <v>0</v>
      </c>
      <c r="U130">
        <f t="shared" si="7"/>
        <v>0</v>
      </c>
    </row>
    <row r="131" spans="1:21" x14ac:dyDescent="0.25">
      <c r="A131" t="s">
        <v>647</v>
      </c>
      <c r="B131">
        <v>0</v>
      </c>
      <c r="C131">
        <v>57.936507936507944</v>
      </c>
      <c r="D131">
        <v>2.9821428571428572</v>
      </c>
      <c r="E131">
        <v>50</v>
      </c>
      <c r="F131">
        <v>0</v>
      </c>
      <c r="G131">
        <v>0</v>
      </c>
      <c r="H131">
        <v>87.5</v>
      </c>
      <c r="I131">
        <v>1.7543859649122806</v>
      </c>
      <c r="J131">
        <v>0</v>
      </c>
      <c r="K131">
        <v>0</v>
      </c>
      <c r="L131">
        <v>0</v>
      </c>
      <c r="M131">
        <v>100</v>
      </c>
      <c r="N131">
        <v>0</v>
      </c>
      <c r="O131">
        <v>12</v>
      </c>
      <c r="P131">
        <v>0.11700000000000001</v>
      </c>
      <c r="Q131">
        <v>0</v>
      </c>
      <c r="R131">
        <f t="shared" si="4"/>
        <v>-3.8494927069770126</v>
      </c>
      <c r="S131">
        <f t="shared" si="5"/>
        <v>2.0846696924166439E-2</v>
      </c>
      <c r="T131">
        <f t="shared" si="6"/>
        <v>0</v>
      </c>
      <c r="U131">
        <f t="shared" si="7"/>
        <v>0</v>
      </c>
    </row>
    <row r="132" spans="1:21" x14ac:dyDescent="0.25">
      <c r="A132" t="s">
        <v>648</v>
      </c>
      <c r="B132">
        <v>0</v>
      </c>
      <c r="C132">
        <v>37.428571428571431</v>
      </c>
      <c r="D132">
        <v>8.9285714285714288</v>
      </c>
      <c r="E132">
        <v>50</v>
      </c>
      <c r="F132">
        <v>0</v>
      </c>
      <c r="G132">
        <v>46.153846153846153</v>
      </c>
      <c r="H132">
        <v>37.5</v>
      </c>
      <c r="I132">
        <v>0.73684210526315785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13</v>
      </c>
      <c r="P132">
        <v>0.246</v>
      </c>
      <c r="Q132">
        <v>0</v>
      </c>
      <c r="R132">
        <f t="shared" si="4"/>
        <v>-3.0775332642266759</v>
      </c>
      <c r="S132">
        <f t="shared" si="5"/>
        <v>4.4043557420793474E-2</v>
      </c>
      <c r="T132">
        <f t="shared" si="6"/>
        <v>0</v>
      </c>
      <c r="U132">
        <f t="shared" si="7"/>
        <v>0</v>
      </c>
    </row>
    <row r="133" spans="1:21" x14ac:dyDescent="0.25">
      <c r="A133" t="s">
        <v>653</v>
      </c>
      <c r="B133">
        <v>0</v>
      </c>
      <c r="C133">
        <v>10.047619047619046</v>
      </c>
      <c r="D133">
        <v>4.4642857142857144</v>
      </c>
      <c r="E133">
        <v>50</v>
      </c>
      <c r="F133">
        <v>0</v>
      </c>
      <c r="G133">
        <v>7.6923076923076925</v>
      </c>
      <c r="H133">
        <v>87.5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f t="shared" si="4"/>
        <v>-2.7219604397653319</v>
      </c>
      <c r="S133">
        <f t="shared" si="5"/>
        <v>6.168989012545021E-2</v>
      </c>
      <c r="T133">
        <f t="shared" si="6"/>
        <v>0</v>
      </c>
      <c r="U133">
        <f t="shared" si="7"/>
        <v>0</v>
      </c>
    </row>
    <row r="134" spans="1:21" x14ac:dyDescent="0.25">
      <c r="A134" t="s">
        <v>656</v>
      </c>
      <c r="B134">
        <v>100</v>
      </c>
      <c r="C134">
        <v>35.984126984126988</v>
      </c>
      <c r="D134">
        <v>2.6785714285714284</v>
      </c>
      <c r="E134">
        <v>100</v>
      </c>
      <c r="F134">
        <v>100</v>
      </c>
      <c r="G134">
        <v>23.076923076923077</v>
      </c>
      <c r="H134">
        <v>87.5</v>
      </c>
      <c r="I134">
        <v>2.0526315789473686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12</v>
      </c>
      <c r="P134">
        <v>3.0000000000000001E-3</v>
      </c>
      <c r="Q134">
        <v>0</v>
      </c>
      <c r="R134">
        <f t="shared" si="4"/>
        <v>-4.066526321864429</v>
      </c>
      <c r="S134">
        <f t="shared" si="5"/>
        <v>1.6848090434258545E-2</v>
      </c>
      <c r="T134">
        <f t="shared" si="6"/>
        <v>0</v>
      </c>
      <c r="U134">
        <f t="shared" si="7"/>
        <v>0</v>
      </c>
    </row>
    <row r="135" spans="1:21" x14ac:dyDescent="0.25">
      <c r="A135" t="s">
        <v>662</v>
      </c>
      <c r="B135">
        <v>100</v>
      </c>
      <c r="C135">
        <v>33.730158730158735</v>
      </c>
      <c r="D135">
        <v>12.053571428571429</v>
      </c>
      <c r="E135">
        <v>50</v>
      </c>
      <c r="F135">
        <v>0</v>
      </c>
      <c r="G135">
        <v>7.6923076923076925</v>
      </c>
      <c r="H135">
        <v>37.5</v>
      </c>
      <c r="I135">
        <v>29.087719298245613</v>
      </c>
      <c r="J135">
        <v>0</v>
      </c>
      <c r="K135">
        <v>0</v>
      </c>
      <c r="L135">
        <v>0</v>
      </c>
      <c r="M135">
        <v>100</v>
      </c>
      <c r="N135">
        <v>0</v>
      </c>
      <c r="O135">
        <v>0</v>
      </c>
      <c r="P135">
        <v>0</v>
      </c>
      <c r="Q135">
        <v>0</v>
      </c>
      <c r="R135">
        <f t="shared" ref="R135" si="8">$Q$4+SUMPRODUCT($B$4:$P$4,B135:P135)</f>
        <v>-2.5102015838806278</v>
      </c>
      <c r="S135">
        <f t="shared" ref="S135" si="9">1/(1+EXP(0-R135))</f>
        <v>7.5146098371379769E-2</v>
      </c>
      <c r="T135">
        <f t="shared" ref="T135" si="10">IF(S135&lt;=0.5,0,1)</f>
        <v>0</v>
      </c>
      <c r="U135">
        <f t="shared" ref="U135" si="11">IF(Q135=T135, 0, 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Training</vt:lpstr>
      <vt:lpstr>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2023-07-31T02:46:04Z</dcterms:modified>
</cp:coreProperties>
</file>