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zhou\OneDrive - University of Saint Joseph\Hong\bookswriting\dataMiningInExcel_2ndEdition\Apress\chapter8-hie\"/>
    </mc:Choice>
  </mc:AlternateContent>
  <bookViews>
    <workbookView xWindow="-120" yWindow="-120" windowWidth="20730" windowHeight="11160" firstSheet="4" activeTab="14"/>
  </bookViews>
  <sheets>
    <sheet name="1" sheetId="1" r:id="rId1"/>
    <sheet name="2" sheetId="16" r:id="rId2"/>
    <sheet name="3" sheetId="17" r:id="rId3"/>
    <sheet name="4" sheetId="18" r:id="rId4"/>
    <sheet name="5" sheetId="19" r:id="rId5"/>
    <sheet name="6" sheetId="20" r:id="rId6"/>
    <sheet name="7" sheetId="21" r:id="rId7"/>
    <sheet name="8" sheetId="22" r:id="rId8"/>
    <sheet name="9" sheetId="23" r:id="rId9"/>
    <sheet name="hc-1" sheetId="25" r:id="rId10"/>
    <sheet name="hc-2" sheetId="27" r:id="rId11"/>
    <sheet name="hc-3" sheetId="28" r:id="rId12"/>
    <sheet name="hc-4" sheetId="30" r:id="rId13"/>
    <sheet name="hc-5" sheetId="31" r:id="rId14"/>
    <sheet name="hc-6" sheetId="32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31" l="1"/>
  <c r="F15" i="31"/>
  <c r="E15" i="31"/>
  <c r="D15" i="31"/>
  <c r="C15" i="31"/>
  <c r="B15" i="31"/>
  <c r="G14" i="31"/>
  <c r="F14" i="31"/>
  <c r="E14" i="31"/>
  <c r="D14" i="31"/>
  <c r="C14" i="31"/>
  <c r="B14" i="31"/>
  <c r="G13" i="31"/>
  <c r="F13" i="31"/>
  <c r="E13" i="31"/>
  <c r="D13" i="31"/>
  <c r="C13" i="31"/>
  <c r="B13" i="31"/>
  <c r="G12" i="31"/>
  <c r="F12" i="31"/>
  <c r="E12" i="31"/>
  <c r="D12" i="31"/>
  <c r="C12" i="31"/>
  <c r="B12" i="31"/>
  <c r="M11" i="31"/>
  <c r="L11" i="31"/>
  <c r="K11" i="31"/>
  <c r="J11" i="31"/>
  <c r="G11" i="31"/>
  <c r="F11" i="31"/>
  <c r="E11" i="31"/>
  <c r="D11" i="31"/>
  <c r="C11" i="31"/>
  <c r="B11" i="31"/>
  <c r="G10" i="31"/>
  <c r="F10" i="31"/>
  <c r="E10" i="31"/>
  <c r="D10" i="31"/>
  <c r="C10" i="31"/>
  <c r="B10" i="31"/>
  <c r="K11" i="30"/>
  <c r="L11" i="30"/>
  <c r="M11" i="30"/>
  <c r="J11" i="30"/>
  <c r="G15" i="30"/>
  <c r="F15" i="30"/>
  <c r="E15" i="30"/>
  <c r="D15" i="30"/>
  <c r="C15" i="30"/>
  <c r="B15" i="30"/>
  <c r="G14" i="30"/>
  <c r="F14" i="30"/>
  <c r="E14" i="30"/>
  <c r="D14" i="30"/>
  <c r="C14" i="30"/>
  <c r="B14" i="30"/>
  <c r="G13" i="30"/>
  <c r="F13" i="30"/>
  <c r="E13" i="30"/>
  <c r="D13" i="30"/>
  <c r="C13" i="30"/>
  <c r="B13" i="30"/>
  <c r="G12" i="30"/>
  <c r="F12" i="30"/>
  <c r="E12" i="30"/>
  <c r="D12" i="30"/>
  <c r="C12" i="30"/>
  <c r="B12" i="30"/>
  <c r="G11" i="30"/>
  <c r="F11" i="30"/>
  <c r="E11" i="30"/>
  <c r="D11" i="30"/>
  <c r="C11" i="30"/>
  <c r="B11" i="30"/>
  <c r="G10" i="30"/>
  <c r="F10" i="30"/>
  <c r="E10" i="30"/>
  <c r="D10" i="30"/>
  <c r="C10" i="30"/>
  <c r="B10" i="30"/>
  <c r="J11" i="28"/>
  <c r="K11" i="28"/>
  <c r="L11" i="28"/>
  <c r="M11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K11" i="27"/>
  <c r="L11" i="27"/>
  <c r="M11" i="27"/>
  <c r="J11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K11" i="25"/>
  <c r="L11" i="25"/>
  <c r="M11" i="25"/>
  <c r="J11" i="25"/>
  <c r="H15" i="31" l="1"/>
  <c r="H10" i="31"/>
  <c r="H14" i="31"/>
  <c r="H13" i="31"/>
  <c r="H12" i="31"/>
  <c r="H11" i="31"/>
  <c r="H15" i="30"/>
  <c r="H11" i="30"/>
  <c r="H13" i="30"/>
  <c r="H10" i="30"/>
  <c r="H14" i="30"/>
  <c r="H12" i="30"/>
  <c r="H10" i="28"/>
  <c r="H15" i="28"/>
  <c r="H14" i="28"/>
  <c r="H13" i="28"/>
  <c r="H12" i="28"/>
  <c r="H11" i="28"/>
  <c r="H13" i="27"/>
  <c r="H10" i="27"/>
  <c r="H15" i="27"/>
  <c r="H14" i="27"/>
  <c r="H12" i="27"/>
  <c r="H11" i="27"/>
  <c r="G15" i="25"/>
  <c r="F15" i="25"/>
  <c r="E15" i="25"/>
  <c r="D15" i="25"/>
  <c r="C15" i="25"/>
  <c r="B15" i="25"/>
  <c r="G14" i="25"/>
  <c r="F14" i="25"/>
  <c r="E14" i="25"/>
  <c r="D14" i="25"/>
  <c r="C14" i="25"/>
  <c r="B14" i="25"/>
  <c r="G13" i="25"/>
  <c r="F13" i="25"/>
  <c r="E13" i="25"/>
  <c r="D13" i="25"/>
  <c r="C13" i="25"/>
  <c r="B13" i="25"/>
  <c r="G12" i="25"/>
  <c r="F12" i="25"/>
  <c r="E12" i="25"/>
  <c r="D12" i="25"/>
  <c r="C12" i="25"/>
  <c r="B12" i="25"/>
  <c r="G11" i="25"/>
  <c r="F11" i="25"/>
  <c r="E11" i="25"/>
  <c r="D11" i="25"/>
  <c r="C11" i="25"/>
  <c r="B11" i="25"/>
  <c r="G10" i="25"/>
  <c r="F10" i="25"/>
  <c r="E10" i="25"/>
  <c r="D10" i="25"/>
  <c r="C10" i="25"/>
  <c r="B10" i="25"/>
  <c r="H15" i="25" l="1"/>
  <c r="H12" i="25"/>
  <c r="H11" i="25"/>
  <c r="H10" i="25"/>
  <c r="H14" i="25"/>
  <c r="H13" i="25"/>
  <c r="F1" i="23" l="1"/>
  <c r="F1" i="22"/>
  <c r="F1" i="21"/>
  <c r="F1" i="20"/>
  <c r="F1" i="19"/>
  <c r="F1" i="18"/>
  <c r="F1" i="17"/>
  <c r="F1" i="16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P3" i="1"/>
  <c r="Q3" i="1"/>
  <c r="R3" i="1"/>
  <c r="S3" i="1"/>
  <c r="T3" i="1"/>
  <c r="U23" i="1" l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U51" i="1"/>
  <c r="U47" i="1"/>
  <c r="U43" i="1"/>
  <c r="U39" i="1"/>
  <c r="U35" i="1"/>
  <c r="U31" i="1"/>
  <c r="U27" i="1"/>
  <c r="U19" i="1"/>
  <c r="U15" i="1"/>
  <c r="U11" i="1"/>
  <c r="U7" i="1"/>
  <c r="U49" i="1"/>
  <c r="U45" i="1"/>
  <c r="U41" i="1"/>
  <c r="U37" i="1"/>
  <c r="U33" i="1"/>
  <c r="U29" i="1"/>
  <c r="U25" i="1"/>
  <c r="U21" i="1"/>
  <c r="U17" i="1"/>
  <c r="U13" i="1"/>
  <c r="U9" i="1"/>
  <c r="U5" i="1"/>
  <c r="U50" i="1"/>
  <c r="U46" i="1"/>
  <c r="U42" i="1"/>
  <c r="U38" i="1"/>
  <c r="U34" i="1"/>
  <c r="U30" i="1"/>
  <c r="U26" i="1"/>
  <c r="U22" i="1"/>
  <c r="U18" i="1"/>
  <c r="U14" i="1"/>
  <c r="U10" i="1"/>
  <c r="U6" i="1"/>
  <c r="O3" i="1" l="1"/>
  <c r="U3" i="1" s="1"/>
  <c r="W37" i="16"/>
  <c r="W44" i="16"/>
  <c r="W3" i="16"/>
  <c r="W29" i="16"/>
  <c r="H3" i="16"/>
  <c r="W51" i="16"/>
  <c r="W47" i="16"/>
  <c r="M6" i="16"/>
  <c r="W31" i="16"/>
  <c r="K6" i="16"/>
  <c r="W52" i="16"/>
  <c r="W16" i="16"/>
  <c r="M5" i="16"/>
  <c r="I5" i="16"/>
  <c r="W6" i="16"/>
  <c r="W43" i="16"/>
  <c r="W30" i="16"/>
  <c r="L4" i="16"/>
  <c r="W5" i="16"/>
  <c r="W15" i="16"/>
  <c r="H4" i="16"/>
  <c r="W32" i="16"/>
  <c r="W13" i="16"/>
  <c r="W27" i="16"/>
  <c r="W24" i="16"/>
  <c r="L3" i="16"/>
  <c r="W25" i="16"/>
  <c r="W34" i="16"/>
  <c r="J3" i="16"/>
  <c r="W8" i="16"/>
  <c r="W18" i="16"/>
  <c r="K3" i="16"/>
  <c r="I6" i="16"/>
  <c r="W36" i="16"/>
  <c r="H5" i="16"/>
  <c r="W40" i="16"/>
  <c r="W14" i="16"/>
  <c r="W38" i="16"/>
  <c r="W22" i="16"/>
  <c r="W21" i="16"/>
  <c r="W26" i="16"/>
  <c r="L5" i="16"/>
  <c r="W7" i="16"/>
  <c r="W11" i="16"/>
  <c r="W17" i="16"/>
  <c r="W39" i="16"/>
  <c r="J6" i="16"/>
  <c r="W49" i="16"/>
  <c r="W28" i="16"/>
  <c r="W10" i="16"/>
  <c r="W45" i="16"/>
  <c r="W42" i="16"/>
  <c r="W50" i="16"/>
  <c r="W48" i="16"/>
  <c r="W19" i="16"/>
  <c r="J5" i="16"/>
  <c r="J4" i="16"/>
  <c r="W41" i="16"/>
  <c r="L6" i="16"/>
  <c r="M3" i="16"/>
  <c r="W4" i="16"/>
  <c r="I3" i="16"/>
  <c r="W46" i="16"/>
  <c r="W12" i="16"/>
  <c r="H6" i="16"/>
  <c r="W33" i="16"/>
  <c r="W23" i="16"/>
  <c r="W9" i="16"/>
  <c r="K5" i="16"/>
  <c r="W35" i="16"/>
  <c r="M4" i="16"/>
  <c r="W20" i="16"/>
  <c r="I4" i="16"/>
  <c r="K4" i="16"/>
  <c r="T24" i="16" l="1"/>
  <c r="T27" i="16"/>
  <c r="T10" i="16"/>
  <c r="T36" i="16"/>
  <c r="T51" i="16"/>
  <c r="T14" i="16"/>
  <c r="T45" i="16"/>
  <c r="T5" i="16"/>
  <c r="T41" i="16"/>
  <c r="T46" i="16"/>
  <c r="T49" i="16"/>
  <c r="T13" i="16"/>
  <c r="T43" i="16"/>
  <c r="T19" i="16"/>
  <c r="T38" i="16"/>
  <c r="T3" i="16"/>
  <c r="T15" i="16"/>
  <c r="T37" i="16"/>
  <c r="T7" i="16"/>
  <c r="T48" i="16"/>
  <c r="T16" i="16"/>
  <c r="T22" i="16"/>
  <c r="T44" i="16"/>
  <c r="T28" i="16"/>
  <c r="T20" i="16"/>
  <c r="T34" i="16"/>
  <c r="T9" i="16"/>
  <c r="T50" i="16"/>
  <c r="T40" i="16"/>
  <c r="T11" i="16"/>
  <c r="T26" i="16"/>
  <c r="T31" i="16"/>
  <c r="T17" i="16"/>
  <c r="T12" i="16"/>
  <c r="T32" i="16"/>
  <c r="T25" i="16"/>
  <c r="T42" i="16"/>
  <c r="T18" i="16"/>
  <c r="T52" i="16"/>
  <c r="T33" i="16"/>
  <c r="T21" i="16"/>
  <c r="T30" i="16"/>
  <c r="T4" i="16"/>
  <c r="T35" i="16"/>
  <c r="T23" i="16"/>
  <c r="T39" i="16"/>
  <c r="T8" i="16"/>
  <c r="T29" i="16"/>
  <c r="T47" i="16"/>
  <c r="T6" i="16"/>
  <c r="O25" i="16"/>
  <c r="O10" i="16"/>
  <c r="O37" i="16"/>
  <c r="O35" i="16"/>
  <c r="O48" i="16"/>
  <c r="O28" i="16"/>
  <c r="O29" i="16"/>
  <c r="O8" i="16"/>
  <c r="O43" i="16"/>
  <c r="O36" i="16"/>
  <c r="O17" i="16"/>
  <c r="O22" i="16"/>
  <c r="O18" i="16"/>
  <c r="O20" i="16"/>
  <c r="O32" i="16"/>
  <c r="O15" i="16"/>
  <c r="O5" i="16"/>
  <c r="O33" i="16"/>
  <c r="O30" i="16"/>
  <c r="O50" i="16"/>
  <c r="O6" i="16"/>
  <c r="O31" i="16"/>
  <c r="O44" i="16"/>
  <c r="O4" i="16"/>
  <c r="O19" i="16"/>
  <c r="O42" i="16"/>
  <c r="O27" i="16"/>
  <c r="O11" i="16"/>
  <c r="O45" i="16"/>
  <c r="O14" i="16"/>
  <c r="O21" i="16"/>
  <c r="O47" i="16"/>
  <c r="O39" i="16"/>
  <c r="O51" i="16"/>
  <c r="O34" i="16"/>
  <c r="O38" i="16"/>
  <c r="O41" i="16"/>
  <c r="O23" i="16"/>
  <c r="O24" i="16"/>
  <c r="O52" i="16"/>
  <c r="O46" i="16"/>
  <c r="O16" i="16"/>
  <c r="O40" i="16"/>
  <c r="O7" i="16"/>
  <c r="O13" i="16"/>
  <c r="O49" i="16"/>
  <c r="O12" i="16"/>
  <c r="O9" i="16"/>
  <c r="O26" i="16"/>
  <c r="S48" i="16"/>
  <c r="S11" i="16"/>
  <c r="S34" i="16"/>
  <c r="S41" i="16"/>
  <c r="S24" i="16"/>
  <c r="S50" i="16"/>
  <c r="S52" i="16"/>
  <c r="S42" i="16"/>
  <c r="S22" i="16"/>
  <c r="S20" i="16"/>
  <c r="S29" i="16"/>
  <c r="S44" i="16"/>
  <c r="S12" i="16"/>
  <c r="S36" i="16"/>
  <c r="S31" i="16"/>
  <c r="S30" i="16"/>
  <c r="S38" i="16"/>
  <c r="S47" i="16"/>
  <c r="S15" i="16"/>
  <c r="S25" i="16"/>
  <c r="S18" i="16"/>
  <c r="S40" i="16"/>
  <c r="S4" i="16"/>
  <c r="S43" i="16"/>
  <c r="S6" i="16"/>
  <c r="S14" i="16"/>
  <c r="S49" i="16"/>
  <c r="S19" i="16"/>
  <c r="S35" i="16"/>
  <c r="S16" i="16"/>
  <c r="S3" i="16"/>
  <c r="S28" i="16"/>
  <c r="S32" i="16"/>
  <c r="S51" i="16"/>
  <c r="S8" i="16"/>
  <c r="S21" i="16"/>
  <c r="S37" i="16"/>
  <c r="S26" i="16"/>
  <c r="S9" i="16"/>
  <c r="S33" i="16"/>
  <c r="S10" i="16"/>
  <c r="S7" i="16"/>
  <c r="S13" i="16"/>
  <c r="S17" i="16"/>
  <c r="S5" i="16"/>
  <c r="S39" i="16"/>
  <c r="S45" i="16"/>
  <c r="S27" i="16"/>
  <c r="S23" i="16"/>
  <c r="S46" i="16"/>
  <c r="R29" i="16"/>
  <c r="R16" i="16"/>
  <c r="R10" i="16"/>
  <c r="R33" i="16"/>
  <c r="R3" i="16"/>
  <c r="R17" i="16"/>
  <c r="R34" i="16"/>
  <c r="R32" i="16"/>
  <c r="R52" i="16"/>
  <c r="R43" i="16"/>
  <c r="R14" i="16"/>
  <c r="R27" i="16"/>
  <c r="R5" i="16"/>
  <c r="R42" i="16"/>
  <c r="R9" i="16"/>
  <c r="R40" i="16"/>
  <c r="R41" i="16"/>
  <c r="R13" i="16"/>
  <c r="R19" i="16"/>
  <c r="R50" i="16"/>
  <c r="R22" i="16"/>
  <c r="R48" i="16"/>
  <c r="R39" i="16"/>
  <c r="R38" i="16"/>
  <c r="R51" i="16"/>
  <c r="R4" i="16"/>
  <c r="R21" i="16"/>
  <c r="R12" i="16"/>
  <c r="R36" i="16"/>
  <c r="R30" i="16"/>
  <c r="R24" i="16"/>
  <c r="R37" i="16"/>
  <c r="R25" i="16"/>
  <c r="R45" i="16"/>
  <c r="R6" i="16"/>
  <c r="R11" i="16"/>
  <c r="R26" i="16"/>
  <c r="R8" i="16"/>
  <c r="R35" i="16"/>
  <c r="R49" i="16"/>
  <c r="R46" i="16"/>
  <c r="R44" i="16"/>
  <c r="R23" i="16"/>
  <c r="R47" i="16"/>
  <c r="R15" i="16"/>
  <c r="R18" i="16"/>
  <c r="R20" i="16"/>
  <c r="R31" i="16"/>
  <c r="R7" i="16"/>
  <c r="R28" i="16"/>
  <c r="P40" i="16"/>
  <c r="P39" i="16"/>
  <c r="P19" i="16"/>
  <c r="P43" i="16"/>
  <c r="P13" i="16"/>
  <c r="P27" i="16"/>
  <c r="P29" i="16"/>
  <c r="P7" i="16"/>
  <c r="P11" i="16"/>
  <c r="P10" i="16"/>
  <c r="P52" i="16"/>
  <c r="P45" i="16"/>
  <c r="P12" i="16"/>
  <c r="P16" i="16"/>
  <c r="P24" i="16"/>
  <c r="P47" i="16"/>
  <c r="P30" i="16"/>
  <c r="P34" i="16"/>
  <c r="P44" i="16"/>
  <c r="P5" i="16"/>
  <c r="P38" i="16"/>
  <c r="P23" i="16"/>
  <c r="P37" i="16"/>
  <c r="P42" i="16"/>
  <c r="P4" i="16"/>
  <c r="P17" i="16"/>
  <c r="P18" i="16"/>
  <c r="P8" i="16"/>
  <c r="P20" i="16"/>
  <c r="P50" i="16"/>
  <c r="P41" i="16"/>
  <c r="P46" i="16"/>
  <c r="P28" i="16"/>
  <c r="P6" i="16"/>
  <c r="P36" i="16"/>
  <c r="P14" i="16"/>
  <c r="P31" i="16"/>
  <c r="P35" i="16"/>
  <c r="P15" i="16"/>
  <c r="P49" i="16"/>
  <c r="P22" i="16"/>
  <c r="P26" i="16"/>
  <c r="P25" i="16"/>
  <c r="P48" i="16"/>
  <c r="P51" i="16"/>
  <c r="P21" i="16"/>
  <c r="P3" i="16"/>
  <c r="P32" i="16"/>
  <c r="P33" i="16"/>
  <c r="P9" i="16"/>
  <c r="Q35" i="16"/>
  <c r="Q6" i="16"/>
  <c r="Q4" i="16"/>
  <c r="Q50" i="16"/>
  <c r="Q14" i="16"/>
  <c r="Q18" i="16"/>
  <c r="Q26" i="16"/>
  <c r="Q37" i="16"/>
  <c r="Q13" i="16"/>
  <c r="Q29" i="16"/>
  <c r="Q8" i="16"/>
  <c r="Q32" i="16"/>
  <c r="Q16" i="16"/>
  <c r="Q48" i="16"/>
  <c r="Q38" i="16"/>
  <c r="Q30" i="16"/>
  <c r="Q39" i="16"/>
  <c r="Q12" i="16"/>
  <c r="Q15" i="16"/>
  <c r="Q27" i="16"/>
  <c r="Q51" i="16"/>
  <c r="Q40" i="16"/>
  <c r="Q23" i="16"/>
  <c r="Q34" i="16"/>
  <c r="Q41" i="16"/>
  <c r="Q22" i="16"/>
  <c r="Q7" i="16"/>
  <c r="Q28" i="16"/>
  <c r="Q17" i="16"/>
  <c r="Q24" i="16"/>
  <c r="Q3" i="16"/>
  <c r="Q9" i="16"/>
  <c r="Q49" i="16"/>
  <c r="Q25" i="16"/>
  <c r="Q19" i="16"/>
  <c r="Q31" i="16"/>
  <c r="Q21" i="16"/>
  <c r="Q33" i="16"/>
  <c r="Q44" i="16"/>
  <c r="Q36" i="16"/>
  <c r="Q43" i="16"/>
  <c r="Q5" i="16"/>
  <c r="Q52" i="16"/>
  <c r="Q46" i="16"/>
  <c r="Q11" i="16"/>
  <c r="Q10" i="16"/>
  <c r="Q47" i="16"/>
  <c r="Q42" i="16"/>
  <c r="Q45" i="16"/>
  <c r="Q20" i="16"/>
  <c r="O3" i="16"/>
  <c r="U32" i="16" l="1"/>
  <c r="X32" i="16" s="1"/>
  <c r="U36" i="16"/>
  <c r="U46" i="16"/>
  <c r="X46" i="16" s="1"/>
  <c r="U42" i="16"/>
  <c r="X42" i="16" s="1"/>
  <c r="U9" i="16"/>
  <c r="X9" i="16" s="1"/>
  <c r="U39" i="16"/>
  <c r="X39" i="16" s="1"/>
  <c r="U34" i="16"/>
  <c r="X34" i="16" s="1"/>
  <c r="U25" i="16"/>
  <c r="X25" i="16" s="1"/>
  <c r="U45" i="16"/>
  <c r="U48" i="16"/>
  <c r="U27" i="16"/>
  <c r="U44" i="16"/>
  <c r="X44" i="16" s="1"/>
  <c r="U26" i="16"/>
  <c r="X26" i="16" s="1"/>
  <c r="U33" i="16"/>
  <c r="X33" i="16" s="1"/>
  <c r="U4" i="16"/>
  <c r="X4" i="16" s="1"/>
  <c r="U30" i="16"/>
  <c r="U11" i="16"/>
  <c r="X11" i="16" s="1"/>
  <c r="U40" i="16"/>
  <c r="X40" i="16" s="1"/>
  <c r="U19" i="16"/>
  <c r="X19" i="16" s="1"/>
  <c r="U10" i="16"/>
  <c r="X10" i="16" s="1"/>
  <c r="U37" i="16"/>
  <c r="X37" i="16" s="1"/>
  <c r="U12" i="16"/>
  <c r="U49" i="16"/>
  <c r="U31" i="16"/>
  <c r="X31" i="16" s="1"/>
  <c r="U20" i="16"/>
  <c r="X20" i="16" s="1"/>
  <c r="U17" i="16"/>
  <c r="U51" i="16"/>
  <c r="X51" i="16" s="1"/>
  <c r="U16" i="16"/>
  <c r="X16" i="16" s="1"/>
  <c r="U15" i="16"/>
  <c r="U23" i="16"/>
  <c r="X23" i="16" s="1"/>
  <c r="U47" i="16"/>
  <c r="X47" i="16" s="1"/>
  <c r="U43" i="16"/>
  <c r="X43" i="16" s="1"/>
  <c r="U13" i="16"/>
  <c r="X13" i="16" s="1"/>
  <c r="U41" i="16"/>
  <c r="X41" i="16" s="1"/>
  <c r="U6" i="16"/>
  <c r="X6" i="16" s="1"/>
  <c r="U18" i="16"/>
  <c r="U8" i="16"/>
  <c r="U14" i="16"/>
  <c r="X14" i="16" s="1"/>
  <c r="U24" i="16"/>
  <c r="X24" i="16" s="1"/>
  <c r="U29" i="16"/>
  <c r="X29" i="16" s="1"/>
  <c r="U52" i="16"/>
  <c r="X52" i="16" s="1"/>
  <c r="U7" i="16"/>
  <c r="X7" i="16" s="1"/>
  <c r="U38" i="16"/>
  <c r="X38" i="16" s="1"/>
  <c r="U50" i="16"/>
  <c r="X50" i="16" s="1"/>
  <c r="U22" i="16"/>
  <c r="U35" i="16"/>
  <c r="X35" i="16" s="1"/>
  <c r="U5" i="16"/>
  <c r="X5" i="16" s="1"/>
  <c r="U28" i="16"/>
  <c r="X28" i="16" s="1"/>
  <c r="U21" i="16"/>
  <c r="X21" i="16" s="1"/>
  <c r="U3" i="16"/>
  <c r="X3" i="16" s="1"/>
  <c r="W34" i="17"/>
  <c r="W20" i="17"/>
  <c r="W10" i="17"/>
  <c r="W14" i="17"/>
  <c r="W7" i="17"/>
  <c r="W18" i="17"/>
  <c r="J6" i="17"/>
  <c r="M3" i="17"/>
  <c r="I5" i="17"/>
  <c r="K6" i="17"/>
  <c r="W30" i="17"/>
  <c r="L6" i="17"/>
  <c r="W22" i="17"/>
  <c r="W25" i="17"/>
  <c r="W40" i="17"/>
  <c r="W16" i="17"/>
  <c r="W35" i="17"/>
  <c r="W13" i="17"/>
  <c r="W50" i="17"/>
  <c r="M4" i="17"/>
  <c r="H4" i="17"/>
  <c r="H5" i="17"/>
  <c r="K3" i="17"/>
  <c r="W29" i="17"/>
  <c r="L3" i="17"/>
  <c r="W32" i="17"/>
  <c r="W45" i="17"/>
  <c r="W17" i="17"/>
  <c r="W26" i="17"/>
  <c r="W47" i="17"/>
  <c r="W52" i="17"/>
  <c r="W8" i="17"/>
  <c r="K4" i="17"/>
  <c r="L4" i="17"/>
  <c r="H3" i="17"/>
  <c r="M5" i="17"/>
  <c r="W44" i="17"/>
  <c r="I4" i="17"/>
  <c r="W36" i="17"/>
  <c r="W48" i="17"/>
  <c r="W33" i="17"/>
  <c r="W37" i="17"/>
  <c r="W24" i="17"/>
  <c r="W21" i="17"/>
  <c r="H6" i="17"/>
  <c r="W51" i="17"/>
  <c r="L5" i="17"/>
  <c r="W23" i="17"/>
  <c r="W46" i="17"/>
  <c r="W27" i="17"/>
  <c r="W4" i="17"/>
  <c r="W15" i="17"/>
  <c r="W5" i="17"/>
  <c r="W41" i="17"/>
  <c r="J4" i="17"/>
  <c r="I6" i="17"/>
  <c r="I3" i="17"/>
  <c r="J5" i="17"/>
  <c r="W9" i="17"/>
  <c r="W49" i="17"/>
  <c r="M6" i="17"/>
  <c r="W39" i="17"/>
  <c r="W28" i="17"/>
  <c r="K5" i="17"/>
  <c r="W42" i="17"/>
  <c r="W31" i="17"/>
  <c r="W19" i="17"/>
  <c r="W12" i="17"/>
  <c r="W43" i="17"/>
  <c r="W6" i="17"/>
  <c r="W3" i="17"/>
  <c r="J3" i="17"/>
  <c r="W38" i="17"/>
  <c r="W11" i="17"/>
  <c r="X36" i="16" l="1"/>
  <c r="X27" i="16"/>
  <c r="X45" i="16"/>
  <c r="X48" i="16"/>
  <c r="X49" i="16"/>
  <c r="X15" i="16"/>
  <c r="X12" i="16"/>
  <c r="X17" i="16"/>
  <c r="X30" i="16"/>
  <c r="X8" i="16"/>
  <c r="X22" i="16"/>
  <c r="X18" i="16"/>
  <c r="R13" i="17"/>
  <c r="R37" i="17"/>
  <c r="R3" i="17"/>
  <c r="R10" i="17"/>
  <c r="R33" i="17"/>
  <c r="R48" i="17"/>
  <c r="R36" i="17"/>
  <c r="R22" i="17"/>
  <c r="R25" i="17"/>
  <c r="R34" i="17"/>
  <c r="R29" i="17"/>
  <c r="R7" i="17"/>
  <c r="R40" i="17"/>
  <c r="R15" i="17"/>
  <c r="R21" i="17"/>
  <c r="R14" i="17"/>
  <c r="R31" i="17"/>
  <c r="R19" i="17"/>
  <c r="R50" i="17"/>
  <c r="R44" i="17"/>
  <c r="R30" i="17"/>
  <c r="R24" i="17"/>
  <c r="R4" i="17"/>
  <c r="R27" i="17"/>
  <c r="R52" i="17"/>
  <c r="R28" i="17"/>
  <c r="R9" i="17"/>
  <c r="R18" i="17"/>
  <c r="R11" i="17"/>
  <c r="R38" i="17"/>
  <c r="R41" i="17"/>
  <c r="R8" i="17"/>
  <c r="R45" i="17"/>
  <c r="R47" i="17"/>
  <c r="R23" i="17"/>
  <c r="R49" i="17"/>
  <c r="R5" i="17"/>
  <c r="R26" i="17"/>
  <c r="R35" i="17"/>
  <c r="R42" i="17"/>
  <c r="R32" i="17"/>
  <c r="R43" i="17"/>
  <c r="R46" i="17"/>
  <c r="R17" i="17"/>
  <c r="R12" i="17"/>
  <c r="R51" i="17"/>
  <c r="R16" i="17"/>
  <c r="R6" i="17"/>
  <c r="R39" i="17"/>
  <c r="R20" i="17"/>
  <c r="O24" i="17"/>
  <c r="O7" i="17"/>
  <c r="O45" i="17"/>
  <c r="O22" i="17"/>
  <c r="O52" i="17"/>
  <c r="O29" i="17"/>
  <c r="O33" i="17"/>
  <c r="O25" i="17"/>
  <c r="O31" i="17"/>
  <c r="O38" i="17"/>
  <c r="O51" i="17"/>
  <c r="O19" i="17"/>
  <c r="O4" i="17"/>
  <c r="O14" i="17"/>
  <c r="O18" i="17"/>
  <c r="O34" i="17"/>
  <c r="O39" i="17"/>
  <c r="O50" i="17"/>
  <c r="O32" i="17"/>
  <c r="O21" i="17"/>
  <c r="O16" i="17"/>
  <c r="O23" i="17"/>
  <c r="O30" i="17"/>
  <c r="O47" i="17"/>
  <c r="O41" i="17"/>
  <c r="O27" i="17"/>
  <c r="O28" i="17"/>
  <c r="O11" i="17"/>
  <c r="O17" i="17"/>
  <c r="O10" i="17"/>
  <c r="O26" i="17"/>
  <c r="O36" i="17"/>
  <c r="O44" i="17"/>
  <c r="O12" i="17"/>
  <c r="O9" i="17"/>
  <c r="O20" i="17"/>
  <c r="O48" i="17"/>
  <c r="O37" i="17"/>
  <c r="O46" i="17"/>
  <c r="O40" i="17"/>
  <c r="O35" i="17"/>
  <c r="O6" i="17"/>
  <c r="O15" i="17"/>
  <c r="O13" i="17"/>
  <c r="O43" i="17"/>
  <c r="O42" i="17"/>
  <c r="O49" i="17"/>
  <c r="O5" i="17"/>
  <c r="O8" i="17"/>
  <c r="P43" i="17"/>
  <c r="P32" i="17"/>
  <c r="P3" i="17"/>
  <c r="P29" i="17"/>
  <c r="P26" i="17"/>
  <c r="P35" i="17"/>
  <c r="P8" i="17"/>
  <c r="P16" i="17"/>
  <c r="P6" i="17"/>
  <c r="P52" i="17"/>
  <c r="P19" i="17"/>
  <c r="P17" i="17"/>
  <c r="P50" i="17"/>
  <c r="P7" i="17"/>
  <c r="P25" i="17"/>
  <c r="P21" i="17"/>
  <c r="P39" i="17"/>
  <c r="P15" i="17"/>
  <c r="P51" i="17"/>
  <c r="P20" i="17"/>
  <c r="P46" i="17"/>
  <c r="P10" i="17"/>
  <c r="P37" i="17"/>
  <c r="P13" i="17"/>
  <c r="P4" i="17"/>
  <c r="P47" i="17"/>
  <c r="P48" i="17"/>
  <c r="P22" i="17"/>
  <c r="P41" i="17"/>
  <c r="P31" i="17"/>
  <c r="P11" i="17"/>
  <c r="P18" i="17"/>
  <c r="P33" i="17"/>
  <c r="P12" i="17"/>
  <c r="P40" i="17"/>
  <c r="P14" i="17"/>
  <c r="P30" i="17"/>
  <c r="P24" i="17"/>
  <c r="P23" i="17"/>
  <c r="P5" i="17"/>
  <c r="P44" i="17"/>
  <c r="P34" i="17"/>
  <c r="P42" i="17"/>
  <c r="P9" i="17"/>
  <c r="P45" i="17"/>
  <c r="P49" i="17"/>
  <c r="P27" i="17"/>
  <c r="P28" i="17"/>
  <c r="P38" i="17"/>
  <c r="P36" i="17"/>
  <c r="T25" i="17"/>
  <c r="T51" i="17"/>
  <c r="T44" i="17"/>
  <c r="T38" i="17"/>
  <c r="T22" i="17"/>
  <c r="T29" i="17"/>
  <c r="T21" i="17"/>
  <c r="T28" i="17"/>
  <c r="T4" i="17"/>
  <c r="T37" i="17"/>
  <c r="T16" i="17"/>
  <c r="T5" i="17"/>
  <c r="T47" i="17"/>
  <c r="T45" i="17"/>
  <c r="T23" i="17"/>
  <c r="T18" i="17"/>
  <c r="T26" i="17"/>
  <c r="T9" i="17"/>
  <c r="T32" i="17"/>
  <c r="T27" i="17"/>
  <c r="T3" i="17"/>
  <c r="T49" i="17"/>
  <c r="T35" i="17"/>
  <c r="T13" i="17"/>
  <c r="T43" i="17"/>
  <c r="T40" i="17"/>
  <c r="T33" i="17"/>
  <c r="T31" i="17"/>
  <c r="T46" i="17"/>
  <c r="T48" i="17"/>
  <c r="T20" i="17"/>
  <c r="T52" i="17"/>
  <c r="T15" i="17"/>
  <c r="T36" i="17"/>
  <c r="T19" i="17"/>
  <c r="T41" i="17"/>
  <c r="T42" i="17"/>
  <c r="T39" i="17"/>
  <c r="T14" i="17"/>
  <c r="T24" i="17"/>
  <c r="T10" i="17"/>
  <c r="T50" i="17"/>
  <c r="T30" i="17"/>
  <c r="T34" i="17"/>
  <c r="T6" i="17"/>
  <c r="T7" i="17"/>
  <c r="T8" i="17"/>
  <c r="T12" i="17"/>
  <c r="T17" i="17"/>
  <c r="T11" i="17"/>
  <c r="S8" i="17"/>
  <c r="S46" i="17"/>
  <c r="S21" i="17"/>
  <c r="S7" i="17"/>
  <c r="S37" i="17"/>
  <c r="S25" i="17"/>
  <c r="S27" i="17"/>
  <c r="S17" i="17"/>
  <c r="S16" i="17"/>
  <c r="S35" i="17"/>
  <c r="S11" i="17"/>
  <c r="S23" i="17"/>
  <c r="S51" i="17"/>
  <c r="S45" i="17"/>
  <c r="S44" i="17"/>
  <c r="S43" i="17"/>
  <c r="S47" i="17"/>
  <c r="S28" i="17"/>
  <c r="S3" i="17"/>
  <c r="S4" i="17"/>
  <c r="S24" i="17"/>
  <c r="S15" i="17"/>
  <c r="S5" i="17"/>
  <c r="S52" i="17"/>
  <c r="S10" i="17"/>
  <c r="S19" i="17"/>
  <c r="S41" i="17"/>
  <c r="S34" i="17"/>
  <c r="S26" i="17"/>
  <c r="S48" i="17"/>
  <c r="S33" i="17"/>
  <c r="S29" i="17"/>
  <c r="S32" i="17"/>
  <c r="S31" i="17"/>
  <c r="S13" i="17"/>
  <c r="S49" i="17"/>
  <c r="S30" i="17"/>
  <c r="S38" i="17"/>
  <c r="S42" i="17"/>
  <c r="S18" i="17"/>
  <c r="S9" i="17"/>
  <c r="S39" i="17"/>
  <c r="S40" i="17"/>
  <c r="S22" i="17"/>
  <c r="S14" i="17"/>
  <c r="S50" i="17"/>
  <c r="S12" i="17"/>
  <c r="S6" i="17"/>
  <c r="S20" i="17"/>
  <c r="S36" i="17"/>
  <c r="Q49" i="17"/>
  <c r="Q20" i="17"/>
  <c r="Q25" i="17"/>
  <c r="Q29" i="17"/>
  <c r="Q5" i="17"/>
  <c r="Q26" i="17"/>
  <c r="Q35" i="17"/>
  <c r="Q7" i="17"/>
  <c r="Q12" i="17"/>
  <c r="Q6" i="17"/>
  <c r="Q50" i="17"/>
  <c r="Q39" i="17"/>
  <c r="Q17" i="17"/>
  <c r="Q19" i="17"/>
  <c r="Q21" i="17"/>
  <c r="Q14" i="17"/>
  <c r="Q13" i="17"/>
  <c r="Q11" i="17"/>
  <c r="Q8" i="17"/>
  <c r="Q30" i="17"/>
  <c r="Q46" i="17"/>
  <c r="Q43" i="17"/>
  <c r="Q38" i="17"/>
  <c r="Q41" i="17"/>
  <c r="Q4" i="17"/>
  <c r="Q44" i="17"/>
  <c r="Q33" i="17"/>
  <c r="Q27" i="17"/>
  <c r="Q40" i="17"/>
  <c r="Q23" i="17"/>
  <c r="Q10" i="17"/>
  <c r="Q52" i="17"/>
  <c r="Q36" i="17"/>
  <c r="Q48" i="17"/>
  <c r="Q28" i="17"/>
  <c r="Q31" i="17"/>
  <c r="Q15" i="17"/>
  <c r="Q32" i="17"/>
  <c r="Q37" i="17"/>
  <c r="Q47" i="17"/>
  <c r="Q9" i="17"/>
  <c r="Q45" i="17"/>
  <c r="Q18" i="17"/>
  <c r="Q3" i="17"/>
  <c r="Q42" i="17"/>
  <c r="Q34" i="17"/>
  <c r="Q24" i="17"/>
  <c r="Q16" i="17"/>
  <c r="Q22" i="17"/>
  <c r="Q51" i="17"/>
  <c r="U15" i="17" l="1"/>
  <c r="X15" i="17" s="1"/>
  <c r="I10" i="16"/>
  <c r="U48" i="17"/>
  <c r="U17" i="17"/>
  <c r="X17" i="17" s="1"/>
  <c r="U7" i="17"/>
  <c r="X7" i="17" s="1"/>
  <c r="U4" i="17"/>
  <c r="X4" i="17" s="1"/>
  <c r="U25" i="17"/>
  <c r="X25" i="17" s="1"/>
  <c r="U49" i="17"/>
  <c r="X49" i="17" s="1"/>
  <c r="U24" i="17"/>
  <c r="X24" i="17" s="1"/>
  <c r="U38" i="17"/>
  <c r="X38" i="17" s="1"/>
  <c r="U35" i="17"/>
  <c r="X35" i="17" s="1"/>
  <c r="U43" i="17"/>
  <c r="X43" i="17" s="1"/>
  <c r="U40" i="17"/>
  <c r="X40" i="17" s="1"/>
  <c r="U31" i="17"/>
  <c r="X31" i="17" s="1"/>
  <c r="U39" i="17"/>
  <c r="X39" i="17" s="1"/>
  <c r="U8" i="17"/>
  <c r="X8" i="17" s="1"/>
  <c r="U41" i="17"/>
  <c r="X41" i="17" s="1"/>
  <c r="U13" i="17"/>
  <c r="X13" i="17" s="1"/>
  <c r="U36" i="17"/>
  <c r="X36" i="17" s="1"/>
  <c r="U34" i="17"/>
  <c r="X34" i="17" s="1"/>
  <c r="U12" i="17"/>
  <c r="X12" i="17" s="1"/>
  <c r="U47" i="17"/>
  <c r="X47" i="17" s="1"/>
  <c r="U9" i="17"/>
  <c r="X9" i="17" s="1"/>
  <c r="U28" i="17"/>
  <c r="X28" i="17" s="1"/>
  <c r="U32" i="17"/>
  <c r="X32" i="17" s="1"/>
  <c r="U51" i="17"/>
  <c r="X51" i="17" s="1"/>
  <c r="U5" i="17"/>
  <c r="X5" i="17" s="1"/>
  <c r="U27" i="17"/>
  <c r="X27" i="17" s="1"/>
  <c r="U11" i="17"/>
  <c r="X11" i="17" s="1"/>
  <c r="U6" i="17"/>
  <c r="X6" i="17" s="1"/>
  <c r="U33" i="17"/>
  <c r="X33" i="17" s="1"/>
  <c r="U44" i="17"/>
  <c r="X44" i="17" s="1"/>
  <c r="U45" i="17"/>
  <c r="X45" i="17" s="1"/>
  <c r="U30" i="17"/>
  <c r="X30" i="17" s="1"/>
  <c r="U46" i="17"/>
  <c r="X46" i="17" s="1"/>
  <c r="U50" i="17"/>
  <c r="X50" i="17" s="1"/>
  <c r="U26" i="17"/>
  <c r="X26" i="17" s="1"/>
  <c r="U42" i="17"/>
  <c r="X42" i="17" s="1"/>
  <c r="U37" i="17"/>
  <c r="X37" i="17" s="1"/>
  <c r="U10" i="17"/>
  <c r="X10" i="17" s="1"/>
  <c r="U23" i="17"/>
  <c r="X23" i="17" s="1"/>
  <c r="U14" i="17"/>
  <c r="X14" i="17" s="1"/>
  <c r="U29" i="17"/>
  <c r="X29" i="17" s="1"/>
  <c r="U21" i="17"/>
  <c r="X21" i="17" s="1"/>
  <c r="U19" i="17"/>
  <c r="X19" i="17" s="1"/>
  <c r="U18" i="17"/>
  <c r="U22" i="17"/>
  <c r="X22" i="17" s="1"/>
  <c r="U20" i="17"/>
  <c r="X20" i="17" s="1"/>
  <c r="U16" i="17"/>
  <c r="X16" i="17" s="1"/>
  <c r="U52" i="17"/>
  <c r="X52" i="17" s="1"/>
  <c r="O3" i="17"/>
  <c r="U3" i="17" s="1"/>
  <c r="W49" i="18"/>
  <c r="W50" i="18"/>
  <c r="M6" i="18"/>
  <c r="W28" i="18"/>
  <c r="W31" i="18"/>
  <c r="J6" i="18"/>
  <c r="W12" i="18"/>
  <c r="W21" i="18"/>
  <c r="J5" i="18"/>
  <c r="W9" i="18"/>
  <c r="W42" i="18"/>
  <c r="W40" i="18"/>
  <c r="W47" i="18"/>
  <c r="W11" i="18"/>
  <c r="W20" i="18"/>
  <c r="W26" i="18"/>
  <c r="L6" i="18"/>
  <c r="W39" i="18"/>
  <c r="H3" i="18"/>
  <c r="W38" i="18"/>
  <c r="W14" i="18"/>
  <c r="W43" i="18"/>
  <c r="W22" i="18"/>
  <c r="W35" i="18"/>
  <c r="H6" i="18"/>
  <c r="W23" i="18"/>
  <c r="W32" i="18"/>
  <c r="I5" i="18"/>
  <c r="H5" i="18"/>
  <c r="W33" i="18"/>
  <c r="W8" i="18"/>
  <c r="H4" i="18"/>
  <c r="W25" i="18"/>
  <c r="L4" i="18"/>
  <c r="W16" i="18"/>
  <c r="W19" i="18"/>
  <c r="W41" i="18"/>
  <c r="L3" i="18"/>
  <c r="W17" i="18"/>
  <c r="W30" i="18"/>
  <c r="W44" i="18"/>
  <c r="W10" i="18"/>
  <c r="K4" i="18"/>
  <c r="J3" i="18"/>
  <c r="W48" i="18"/>
  <c r="M5" i="18"/>
  <c r="W37" i="18"/>
  <c r="W3" i="18"/>
  <c r="M3" i="18"/>
  <c r="W5" i="18"/>
  <c r="W36" i="18"/>
  <c r="W15" i="18"/>
  <c r="W29" i="18"/>
  <c r="J4" i="18"/>
  <c r="I3" i="18"/>
  <c r="W4" i="18"/>
  <c r="W24" i="18"/>
  <c r="W7" i="18"/>
  <c r="W13" i="18"/>
  <c r="W6" i="18"/>
  <c r="W18" i="18"/>
  <c r="K3" i="18"/>
  <c r="M4" i="18"/>
  <c r="W27" i="18"/>
  <c r="I4" i="18"/>
  <c r="W46" i="18"/>
  <c r="W52" i="18"/>
  <c r="K6" i="18"/>
  <c r="W45" i="18"/>
  <c r="W34" i="18"/>
  <c r="K5" i="18"/>
  <c r="L5" i="18"/>
  <c r="W51" i="18"/>
  <c r="I6" i="18"/>
  <c r="X48" i="17" l="1"/>
  <c r="X18" i="17"/>
  <c r="R15" i="18"/>
  <c r="R9" i="18"/>
  <c r="R32" i="18"/>
  <c r="R33" i="18"/>
  <c r="R21" i="18"/>
  <c r="R40" i="18"/>
  <c r="R36" i="18"/>
  <c r="R23" i="18"/>
  <c r="R12" i="18"/>
  <c r="R14" i="18"/>
  <c r="R25" i="18"/>
  <c r="R50" i="18"/>
  <c r="R48" i="18"/>
  <c r="R47" i="18"/>
  <c r="R28" i="18"/>
  <c r="R35" i="18"/>
  <c r="R6" i="18"/>
  <c r="R10" i="18"/>
  <c r="R27" i="18"/>
  <c r="R24" i="18"/>
  <c r="R52" i="18"/>
  <c r="R41" i="18"/>
  <c r="R16" i="18"/>
  <c r="R4" i="18"/>
  <c r="R13" i="18"/>
  <c r="R39" i="18"/>
  <c r="R37" i="18"/>
  <c r="R49" i="18"/>
  <c r="R51" i="18"/>
  <c r="R44" i="18"/>
  <c r="R7" i="18"/>
  <c r="R29" i="18"/>
  <c r="R19" i="18"/>
  <c r="R38" i="18"/>
  <c r="R42" i="18"/>
  <c r="R5" i="18"/>
  <c r="R22" i="18"/>
  <c r="R20" i="18"/>
  <c r="R17" i="18"/>
  <c r="R45" i="18"/>
  <c r="R18" i="18"/>
  <c r="R3" i="18"/>
  <c r="R11" i="18"/>
  <c r="R30" i="18"/>
  <c r="R26" i="18"/>
  <c r="R34" i="18"/>
  <c r="R43" i="18"/>
  <c r="R8" i="18"/>
  <c r="R31" i="18"/>
  <c r="R46" i="18"/>
  <c r="P28" i="18"/>
  <c r="P3" i="18"/>
  <c r="P12" i="18"/>
  <c r="P25" i="18"/>
  <c r="P8" i="18"/>
  <c r="P5" i="18"/>
  <c r="P49" i="18"/>
  <c r="P16" i="18"/>
  <c r="P42" i="18"/>
  <c r="P21" i="18"/>
  <c r="P46" i="18"/>
  <c r="P38" i="18"/>
  <c r="P41" i="18"/>
  <c r="P14" i="18"/>
  <c r="P11" i="18"/>
  <c r="P34" i="18"/>
  <c r="P17" i="18"/>
  <c r="P31" i="18"/>
  <c r="P22" i="18"/>
  <c r="P48" i="18"/>
  <c r="P44" i="18"/>
  <c r="P24" i="18"/>
  <c r="P51" i="18"/>
  <c r="P13" i="18"/>
  <c r="P40" i="18"/>
  <c r="P23" i="18"/>
  <c r="P29" i="18"/>
  <c r="P4" i="18"/>
  <c r="P7" i="18"/>
  <c r="P36" i="18"/>
  <c r="P27" i="18"/>
  <c r="P37" i="18"/>
  <c r="P39" i="18"/>
  <c r="P10" i="18"/>
  <c r="P18" i="18"/>
  <c r="P30" i="18"/>
  <c r="P50" i="18"/>
  <c r="P43" i="18"/>
  <c r="P35" i="18"/>
  <c r="P6" i="18"/>
  <c r="P52" i="18"/>
  <c r="P47" i="18"/>
  <c r="P32" i="18"/>
  <c r="P20" i="18"/>
  <c r="P45" i="18"/>
  <c r="P26" i="18"/>
  <c r="P15" i="18"/>
  <c r="P33" i="18"/>
  <c r="P19" i="18"/>
  <c r="P9" i="18"/>
  <c r="O17" i="18"/>
  <c r="O22" i="18"/>
  <c r="O31" i="18"/>
  <c r="O12" i="18"/>
  <c r="O25" i="18"/>
  <c r="O16" i="18"/>
  <c r="O4" i="18"/>
  <c r="O43" i="18"/>
  <c r="O34" i="18"/>
  <c r="O13" i="18"/>
  <c r="O42" i="18"/>
  <c r="O46" i="18"/>
  <c r="O41" i="18"/>
  <c r="O49" i="18"/>
  <c r="O14" i="18"/>
  <c r="O9" i="18"/>
  <c r="O28" i="18"/>
  <c r="O39" i="18"/>
  <c r="O15" i="18"/>
  <c r="O6" i="18"/>
  <c r="O44" i="18"/>
  <c r="O10" i="18"/>
  <c r="O36" i="18"/>
  <c r="O33" i="18"/>
  <c r="O30" i="18"/>
  <c r="O26" i="18"/>
  <c r="O11" i="18"/>
  <c r="O23" i="18"/>
  <c r="O50" i="18"/>
  <c r="O5" i="18"/>
  <c r="O45" i="18"/>
  <c r="O52" i="18"/>
  <c r="O37" i="18"/>
  <c r="O51" i="18"/>
  <c r="O24" i="18"/>
  <c r="O8" i="18"/>
  <c r="O21" i="18"/>
  <c r="O38" i="18"/>
  <c r="O19" i="18"/>
  <c r="O32" i="18"/>
  <c r="O47" i="18"/>
  <c r="O27" i="18"/>
  <c r="O48" i="18"/>
  <c r="O20" i="18"/>
  <c r="O35" i="18"/>
  <c r="O7" i="18"/>
  <c r="O29" i="18"/>
  <c r="O40" i="18"/>
  <c r="O18" i="18"/>
  <c r="T17" i="18"/>
  <c r="T22" i="18"/>
  <c r="T25" i="18"/>
  <c r="T12" i="18"/>
  <c r="T31" i="18"/>
  <c r="T13" i="18"/>
  <c r="T30" i="18"/>
  <c r="T15" i="18"/>
  <c r="T52" i="18"/>
  <c r="T8" i="18"/>
  <c r="T20" i="18"/>
  <c r="T21" i="18"/>
  <c r="T19" i="18"/>
  <c r="T3" i="18"/>
  <c r="T29" i="18"/>
  <c r="T26" i="18"/>
  <c r="T18" i="18"/>
  <c r="T24" i="18"/>
  <c r="T50" i="18"/>
  <c r="T51" i="18"/>
  <c r="T48" i="18"/>
  <c r="T47" i="18"/>
  <c r="T27" i="18"/>
  <c r="T16" i="18"/>
  <c r="T33" i="18"/>
  <c r="T28" i="18"/>
  <c r="T45" i="18"/>
  <c r="T6" i="18"/>
  <c r="T39" i="18"/>
  <c r="T46" i="18"/>
  <c r="T5" i="18"/>
  <c r="T44" i="18"/>
  <c r="T9" i="18"/>
  <c r="T7" i="18"/>
  <c r="T42" i="18"/>
  <c r="T14" i="18"/>
  <c r="T49" i="18"/>
  <c r="T40" i="18"/>
  <c r="T4" i="18"/>
  <c r="T23" i="18"/>
  <c r="T37" i="18"/>
  <c r="T35" i="18"/>
  <c r="T38" i="18"/>
  <c r="T43" i="18"/>
  <c r="T34" i="18"/>
  <c r="T36" i="18"/>
  <c r="T10" i="18"/>
  <c r="T11" i="18"/>
  <c r="T41" i="18"/>
  <c r="T32" i="18"/>
  <c r="Q14" i="18"/>
  <c r="Q40" i="18"/>
  <c r="Q21" i="18"/>
  <c r="Q11" i="18"/>
  <c r="Q9" i="18"/>
  <c r="Q26" i="18"/>
  <c r="Q10" i="18"/>
  <c r="Q6" i="18"/>
  <c r="Q17" i="18"/>
  <c r="Q24" i="18"/>
  <c r="Q51" i="18"/>
  <c r="Q48" i="18"/>
  <c r="Q50" i="18"/>
  <c r="Q20" i="18"/>
  <c r="Q5" i="18"/>
  <c r="Q39" i="18"/>
  <c r="Q23" i="18"/>
  <c r="Q47" i="18"/>
  <c r="Q37" i="18"/>
  <c r="Q7" i="18"/>
  <c r="Q41" i="18"/>
  <c r="Q49" i="18"/>
  <c r="Q46" i="18"/>
  <c r="Q44" i="18"/>
  <c r="Q43" i="18"/>
  <c r="Q33" i="18"/>
  <c r="Q12" i="18"/>
  <c r="Q30" i="18"/>
  <c r="Q4" i="18"/>
  <c r="Q28" i="18"/>
  <c r="Q25" i="18"/>
  <c r="Q16" i="18"/>
  <c r="Q38" i="18"/>
  <c r="Q45" i="18"/>
  <c r="Q35" i="18"/>
  <c r="Q34" i="18"/>
  <c r="Q3" i="18"/>
  <c r="Q27" i="18"/>
  <c r="Q36" i="18"/>
  <c r="Q15" i="18"/>
  <c r="Q52" i="18"/>
  <c r="Q22" i="18"/>
  <c r="Q29" i="18"/>
  <c r="Q19" i="18"/>
  <c r="Q42" i="18"/>
  <c r="Q13" i="18"/>
  <c r="Q31" i="18"/>
  <c r="Q18" i="18"/>
  <c r="Q8" i="18"/>
  <c r="Q32" i="18"/>
  <c r="S3" i="18"/>
  <c r="S46" i="18"/>
  <c r="S8" i="18"/>
  <c r="S16" i="18"/>
  <c r="S32" i="18"/>
  <c r="S13" i="18"/>
  <c r="S45" i="18"/>
  <c r="S36" i="18"/>
  <c r="S25" i="18"/>
  <c r="S34" i="18"/>
  <c r="S52" i="18"/>
  <c r="S30" i="18"/>
  <c r="S37" i="18"/>
  <c r="S33" i="18"/>
  <c r="S17" i="18"/>
  <c r="S15" i="18"/>
  <c r="S6" i="18"/>
  <c r="S22" i="18"/>
  <c r="S29" i="18"/>
  <c r="S35" i="18"/>
  <c r="S24" i="18"/>
  <c r="S4" i="18"/>
  <c r="S12" i="18"/>
  <c r="S14" i="18"/>
  <c r="S21" i="18"/>
  <c r="S27" i="18"/>
  <c r="S9" i="18"/>
  <c r="S20" i="18"/>
  <c r="S38" i="18"/>
  <c r="S49" i="18"/>
  <c r="S26" i="18"/>
  <c r="S48" i="18"/>
  <c r="S50" i="18"/>
  <c r="S11" i="18"/>
  <c r="S19" i="18"/>
  <c r="S41" i="18"/>
  <c r="S47" i="18"/>
  <c r="S39" i="18"/>
  <c r="S10" i="18"/>
  <c r="S51" i="18"/>
  <c r="S31" i="18"/>
  <c r="S5" i="18"/>
  <c r="S43" i="18"/>
  <c r="S28" i="18"/>
  <c r="S44" i="18"/>
  <c r="S42" i="18"/>
  <c r="S40" i="18"/>
  <c r="S23" i="18"/>
  <c r="S18" i="18"/>
  <c r="S7" i="18"/>
  <c r="X3" i="17"/>
  <c r="I10" i="17" l="1"/>
  <c r="U48" i="18"/>
  <c r="X48" i="18" s="1"/>
  <c r="U11" i="18"/>
  <c r="X11" i="18" s="1"/>
  <c r="U31" i="18"/>
  <c r="X31" i="18" s="1"/>
  <c r="U20" i="18"/>
  <c r="X20" i="18" s="1"/>
  <c r="U8" i="18"/>
  <c r="X8" i="18" s="1"/>
  <c r="U23" i="18"/>
  <c r="X23" i="18" s="1"/>
  <c r="U6" i="18"/>
  <c r="X6" i="18" s="1"/>
  <c r="U46" i="18"/>
  <c r="X46" i="18" s="1"/>
  <c r="U12" i="18"/>
  <c r="X12" i="18" s="1"/>
  <c r="U27" i="18"/>
  <c r="X27" i="18" s="1"/>
  <c r="U51" i="18"/>
  <c r="X51" i="18" s="1"/>
  <c r="U26" i="18"/>
  <c r="X26" i="18" s="1"/>
  <c r="U39" i="18"/>
  <c r="X39" i="18" s="1"/>
  <c r="U13" i="18"/>
  <c r="X13" i="18" s="1"/>
  <c r="U22" i="18"/>
  <c r="X22" i="18" s="1"/>
  <c r="U42" i="18"/>
  <c r="U18" i="18"/>
  <c r="X18" i="18" s="1"/>
  <c r="U47" i="18"/>
  <c r="X47" i="18" s="1"/>
  <c r="U37" i="18"/>
  <c r="X37" i="18" s="1"/>
  <c r="U30" i="18"/>
  <c r="X30" i="18" s="1"/>
  <c r="U28" i="18"/>
  <c r="X28" i="18" s="1"/>
  <c r="U34" i="18"/>
  <c r="X34" i="18" s="1"/>
  <c r="U17" i="18"/>
  <c r="X17" i="18" s="1"/>
  <c r="U40" i="18"/>
  <c r="X40" i="18" s="1"/>
  <c r="U32" i="18"/>
  <c r="X32" i="18" s="1"/>
  <c r="U52" i="18"/>
  <c r="X52" i="18" s="1"/>
  <c r="U33" i="18"/>
  <c r="X33" i="18" s="1"/>
  <c r="U9" i="18"/>
  <c r="X9" i="18" s="1"/>
  <c r="U43" i="18"/>
  <c r="X43" i="18" s="1"/>
  <c r="U15" i="18"/>
  <c r="X15" i="18" s="1"/>
  <c r="U29" i="18"/>
  <c r="X29" i="18" s="1"/>
  <c r="U19" i="18"/>
  <c r="X19" i="18" s="1"/>
  <c r="U45" i="18"/>
  <c r="X45" i="18" s="1"/>
  <c r="U36" i="18"/>
  <c r="X36" i="18" s="1"/>
  <c r="U14" i="18"/>
  <c r="X14" i="18" s="1"/>
  <c r="U4" i="18"/>
  <c r="X4" i="18" s="1"/>
  <c r="U7" i="18"/>
  <c r="X7" i="18" s="1"/>
  <c r="U38" i="18"/>
  <c r="X38" i="18" s="1"/>
  <c r="U5" i="18"/>
  <c r="X5" i="18" s="1"/>
  <c r="U10" i="18"/>
  <c r="X10" i="18" s="1"/>
  <c r="U49" i="18"/>
  <c r="X49" i="18" s="1"/>
  <c r="U16" i="18"/>
  <c r="X16" i="18" s="1"/>
  <c r="U24" i="18"/>
  <c r="X24" i="18" s="1"/>
  <c r="U35" i="18"/>
  <c r="X35" i="18" s="1"/>
  <c r="U21" i="18"/>
  <c r="U50" i="18"/>
  <c r="X50" i="18" s="1"/>
  <c r="U44" i="18"/>
  <c r="X44" i="18" s="1"/>
  <c r="U41" i="18"/>
  <c r="X41" i="18" s="1"/>
  <c r="U25" i="18"/>
  <c r="X25" i="18" s="1"/>
  <c r="W21" i="19"/>
  <c r="W42" i="19"/>
  <c r="W8" i="19"/>
  <c r="X42" i="18" l="1"/>
  <c r="X21" i="18"/>
  <c r="O3" i="18"/>
  <c r="U3" i="18" s="1"/>
  <c r="I6" i="19"/>
  <c r="W16" i="19"/>
  <c r="W32" i="19"/>
  <c r="W48" i="19"/>
  <c r="W19" i="19"/>
  <c r="W52" i="19"/>
  <c r="W11" i="19"/>
  <c r="W12" i="19"/>
  <c r="W41" i="19"/>
  <c r="K3" i="19"/>
  <c r="W18" i="19"/>
  <c r="J6" i="19"/>
  <c r="I4" i="19"/>
  <c r="M6" i="19"/>
  <c r="M3" i="19"/>
  <c r="W14" i="19"/>
  <c r="W7" i="19"/>
  <c r="L3" i="19"/>
  <c r="W37" i="19"/>
  <c r="H4" i="19"/>
  <c r="L6" i="19"/>
  <c r="W38" i="19"/>
  <c r="W23" i="19"/>
  <c r="K5" i="19"/>
  <c r="W29" i="19"/>
  <c r="W22" i="19"/>
  <c r="W43" i="19"/>
  <c r="W39" i="19"/>
  <c r="W51" i="19"/>
  <c r="L5" i="19"/>
  <c r="L4" i="19"/>
  <c r="K4" i="19"/>
  <c r="I5" i="19"/>
  <c r="M5" i="19"/>
  <c r="H5" i="19"/>
  <c r="K6" i="19"/>
  <c r="W20" i="19"/>
  <c r="W25" i="19"/>
  <c r="M4" i="19"/>
  <c r="W17" i="19"/>
  <c r="W46" i="19"/>
  <c r="W33" i="19"/>
  <c r="W45" i="19"/>
  <c r="W40" i="19"/>
  <c r="W3" i="19"/>
  <c r="W31" i="19"/>
  <c r="J4" i="19"/>
  <c r="W10" i="19"/>
  <c r="I3" i="19"/>
  <c r="W34" i="19"/>
  <c r="W28" i="19"/>
  <c r="W26" i="19"/>
  <c r="W44" i="19"/>
  <c r="J5" i="19"/>
  <c r="H6" i="19"/>
  <c r="W6" i="19"/>
  <c r="W50" i="19"/>
  <c r="W49" i="19"/>
  <c r="W36" i="19"/>
  <c r="W15" i="19"/>
  <c r="W35" i="19"/>
  <c r="W24" i="19"/>
  <c r="W13" i="19"/>
  <c r="H3" i="19"/>
  <c r="W30" i="19"/>
  <c r="W9" i="19"/>
  <c r="W47" i="19"/>
  <c r="W27" i="19"/>
  <c r="W5" i="19"/>
  <c r="W4" i="19"/>
  <c r="J3" i="19"/>
  <c r="O28" i="19" l="1"/>
  <c r="O24" i="19"/>
  <c r="O38" i="19"/>
  <c r="O26" i="19"/>
  <c r="O8" i="19"/>
  <c r="O44" i="19"/>
  <c r="O32" i="19"/>
  <c r="O4" i="19"/>
  <c r="O31" i="19"/>
  <c r="O49" i="19"/>
  <c r="O33" i="19"/>
  <c r="O25" i="19"/>
  <c r="O6" i="19"/>
  <c r="O37" i="19"/>
  <c r="O14" i="19"/>
  <c r="O11" i="19"/>
  <c r="O7" i="19"/>
  <c r="O12" i="19"/>
  <c r="O13" i="19"/>
  <c r="O47" i="19"/>
  <c r="O16" i="19"/>
  <c r="O27" i="19"/>
  <c r="O36" i="19"/>
  <c r="O51" i="19"/>
  <c r="O30" i="19"/>
  <c r="O50" i="19"/>
  <c r="O17" i="19"/>
  <c r="O23" i="19"/>
  <c r="O46" i="19"/>
  <c r="O43" i="19"/>
  <c r="O52" i="19"/>
  <c r="O45" i="19"/>
  <c r="O34" i="19"/>
  <c r="O10" i="19"/>
  <c r="O41" i="19"/>
  <c r="O19" i="19"/>
  <c r="O40" i="19"/>
  <c r="O18" i="19"/>
  <c r="O9" i="19"/>
  <c r="O48" i="19"/>
  <c r="O29" i="19"/>
  <c r="O35" i="19"/>
  <c r="O22" i="19"/>
  <c r="O5" i="19"/>
  <c r="O42" i="19"/>
  <c r="O20" i="19"/>
  <c r="O39" i="19"/>
  <c r="O21" i="19"/>
  <c r="O15" i="19"/>
  <c r="T8" i="19"/>
  <c r="T12" i="19"/>
  <c r="T5" i="19"/>
  <c r="T42" i="19"/>
  <c r="T52" i="19"/>
  <c r="T26" i="19"/>
  <c r="T20" i="19"/>
  <c r="T23" i="19"/>
  <c r="T35" i="19"/>
  <c r="T3" i="19"/>
  <c r="T47" i="19"/>
  <c r="T18" i="19"/>
  <c r="T14" i="19"/>
  <c r="T44" i="19"/>
  <c r="T49" i="19"/>
  <c r="T24" i="19"/>
  <c r="T21" i="19"/>
  <c r="T25" i="19"/>
  <c r="T29" i="19"/>
  <c r="T40" i="19"/>
  <c r="T9" i="19"/>
  <c r="T10" i="19"/>
  <c r="T37" i="19"/>
  <c r="T13" i="19"/>
  <c r="T45" i="19"/>
  <c r="T4" i="19"/>
  <c r="T17" i="19"/>
  <c r="T50" i="19"/>
  <c r="T30" i="19"/>
  <c r="T39" i="19"/>
  <c r="T32" i="19"/>
  <c r="T43" i="19"/>
  <c r="T41" i="19"/>
  <c r="T34" i="19"/>
  <c r="T27" i="19"/>
  <c r="T15" i="19"/>
  <c r="T7" i="19"/>
  <c r="T38" i="19"/>
  <c r="T46" i="19"/>
  <c r="T19" i="19"/>
  <c r="T33" i="19"/>
  <c r="T31" i="19"/>
  <c r="T51" i="19"/>
  <c r="T28" i="19"/>
  <c r="T36" i="19"/>
  <c r="T11" i="19"/>
  <c r="T48" i="19"/>
  <c r="T6" i="19"/>
  <c r="T16" i="19"/>
  <c r="T22" i="19"/>
  <c r="Q29" i="19"/>
  <c r="Q49" i="19"/>
  <c r="Q52" i="19"/>
  <c r="Q26" i="19"/>
  <c r="Q47" i="19"/>
  <c r="Q24" i="19"/>
  <c r="Q3" i="19"/>
  <c r="Q43" i="19"/>
  <c r="Q31" i="19"/>
  <c r="Q11" i="19"/>
  <c r="Q36" i="19"/>
  <c r="Q21" i="19"/>
  <c r="Q14" i="19"/>
  <c r="Q28" i="19"/>
  <c r="Q40" i="19"/>
  <c r="Q45" i="19"/>
  <c r="Q4" i="19"/>
  <c r="Q12" i="19"/>
  <c r="Q25" i="19"/>
  <c r="Q23" i="19"/>
  <c r="Q41" i="19"/>
  <c r="Q22" i="19"/>
  <c r="Q42" i="19"/>
  <c r="Q9" i="19"/>
  <c r="Q46" i="19"/>
  <c r="Q16" i="19"/>
  <c r="Q15" i="19"/>
  <c r="Q34" i="19"/>
  <c r="Q30" i="19"/>
  <c r="Q10" i="19"/>
  <c r="Q38" i="19"/>
  <c r="Q32" i="19"/>
  <c r="Q6" i="19"/>
  <c r="Q19" i="19"/>
  <c r="Q7" i="19"/>
  <c r="Q39" i="19"/>
  <c r="Q17" i="19"/>
  <c r="Q44" i="19"/>
  <c r="Q20" i="19"/>
  <c r="Q13" i="19"/>
  <c r="Q51" i="19"/>
  <c r="Q27" i="19"/>
  <c r="Q33" i="19"/>
  <c r="Q37" i="19"/>
  <c r="Q8" i="19"/>
  <c r="Q5" i="19"/>
  <c r="Q48" i="19"/>
  <c r="Q50" i="19"/>
  <c r="Q18" i="19"/>
  <c r="Q35" i="19"/>
  <c r="S25" i="19"/>
  <c r="S23" i="19"/>
  <c r="S35" i="19"/>
  <c r="S38" i="19"/>
  <c r="S50" i="19"/>
  <c r="S16" i="19"/>
  <c r="S28" i="19"/>
  <c r="S6" i="19"/>
  <c r="S13" i="19"/>
  <c r="S12" i="19"/>
  <c r="S27" i="19"/>
  <c r="S48" i="19"/>
  <c r="S9" i="19"/>
  <c r="S14" i="19"/>
  <c r="S5" i="19"/>
  <c r="S39" i="19"/>
  <c r="S44" i="19"/>
  <c r="S3" i="19"/>
  <c r="S46" i="19"/>
  <c r="S4" i="19"/>
  <c r="S11" i="19"/>
  <c r="S29" i="19"/>
  <c r="S24" i="19"/>
  <c r="S34" i="19"/>
  <c r="S43" i="19"/>
  <c r="S26" i="19"/>
  <c r="S33" i="19"/>
  <c r="S21" i="19"/>
  <c r="S49" i="19"/>
  <c r="S18" i="19"/>
  <c r="S52" i="19"/>
  <c r="S10" i="19"/>
  <c r="S30" i="19"/>
  <c r="S42" i="19"/>
  <c r="S47" i="19"/>
  <c r="S7" i="19"/>
  <c r="S15" i="19"/>
  <c r="S45" i="19"/>
  <c r="S22" i="19"/>
  <c r="S20" i="19"/>
  <c r="S37" i="19"/>
  <c r="S32" i="19"/>
  <c r="S40" i="19"/>
  <c r="S51" i="19"/>
  <c r="S31" i="19"/>
  <c r="S36" i="19"/>
  <c r="S41" i="19"/>
  <c r="S17" i="19"/>
  <c r="S8" i="19"/>
  <c r="S19" i="19"/>
  <c r="P10" i="19"/>
  <c r="P49" i="19"/>
  <c r="P4" i="19"/>
  <c r="P45" i="19"/>
  <c r="P31" i="19"/>
  <c r="P16" i="19"/>
  <c r="P21" i="19"/>
  <c r="P34" i="19"/>
  <c r="P5" i="19"/>
  <c r="P32" i="19"/>
  <c r="P36" i="19"/>
  <c r="P41" i="19"/>
  <c r="P50" i="19"/>
  <c r="P3" i="19"/>
  <c r="P14" i="19"/>
  <c r="P29" i="19"/>
  <c r="P42" i="19"/>
  <c r="P20" i="19"/>
  <c r="P28" i="19"/>
  <c r="P17" i="19"/>
  <c r="P6" i="19"/>
  <c r="P15" i="19"/>
  <c r="P46" i="19"/>
  <c r="P7" i="19"/>
  <c r="P25" i="19"/>
  <c r="P47" i="19"/>
  <c r="P23" i="19"/>
  <c r="P8" i="19"/>
  <c r="P40" i="19"/>
  <c r="P43" i="19"/>
  <c r="P13" i="19"/>
  <c r="P18" i="19"/>
  <c r="P19" i="19"/>
  <c r="P9" i="19"/>
  <c r="P12" i="19"/>
  <c r="P35" i="19"/>
  <c r="P39" i="19"/>
  <c r="P26" i="19"/>
  <c r="P48" i="19"/>
  <c r="P24" i="19"/>
  <c r="P38" i="19"/>
  <c r="P22" i="19"/>
  <c r="P27" i="19"/>
  <c r="P44" i="19"/>
  <c r="P51" i="19"/>
  <c r="P52" i="19"/>
  <c r="P33" i="19"/>
  <c r="P30" i="19"/>
  <c r="P11" i="19"/>
  <c r="P37" i="19"/>
  <c r="R23" i="19"/>
  <c r="R21" i="19"/>
  <c r="R25" i="19"/>
  <c r="R34" i="19"/>
  <c r="R41" i="19"/>
  <c r="R6" i="19"/>
  <c r="R16" i="19"/>
  <c r="R14" i="19"/>
  <c r="R19" i="19"/>
  <c r="R12" i="19"/>
  <c r="R36" i="19"/>
  <c r="R3" i="19"/>
  <c r="R40" i="19"/>
  <c r="R15" i="19"/>
  <c r="R13" i="19"/>
  <c r="R11" i="19"/>
  <c r="R52" i="19"/>
  <c r="R10" i="19"/>
  <c r="R5" i="19"/>
  <c r="R38" i="19"/>
  <c r="R7" i="19"/>
  <c r="R48" i="19"/>
  <c r="R43" i="19"/>
  <c r="R37" i="19"/>
  <c r="R33" i="19"/>
  <c r="R42" i="19"/>
  <c r="R50" i="19"/>
  <c r="R46" i="19"/>
  <c r="R26" i="19"/>
  <c r="R28" i="19"/>
  <c r="R4" i="19"/>
  <c r="R39" i="19"/>
  <c r="R47" i="19"/>
  <c r="R44" i="19"/>
  <c r="R30" i="19"/>
  <c r="R17" i="19"/>
  <c r="R51" i="19"/>
  <c r="R49" i="19"/>
  <c r="R45" i="19"/>
  <c r="R31" i="19"/>
  <c r="R29" i="19"/>
  <c r="R35" i="19"/>
  <c r="R32" i="19"/>
  <c r="R9" i="19"/>
  <c r="R24" i="19"/>
  <c r="R22" i="19"/>
  <c r="R20" i="19"/>
  <c r="R27" i="19"/>
  <c r="R18" i="19"/>
  <c r="R8" i="19"/>
  <c r="X3" i="18"/>
  <c r="I10" i="18" s="1"/>
  <c r="U21" i="19" l="1"/>
  <c r="X21" i="19" s="1"/>
  <c r="U48" i="19"/>
  <c r="X48" i="19" s="1"/>
  <c r="U45" i="19"/>
  <c r="X45" i="19" s="1"/>
  <c r="U51" i="19"/>
  <c r="X51" i="19" s="1"/>
  <c r="U11" i="19"/>
  <c r="X11" i="19" s="1"/>
  <c r="U4" i="19"/>
  <c r="X4" i="19" s="1"/>
  <c r="U39" i="19"/>
  <c r="X39" i="19" s="1"/>
  <c r="U9" i="19"/>
  <c r="X9" i="19" s="1"/>
  <c r="U52" i="19"/>
  <c r="X52" i="19" s="1"/>
  <c r="U36" i="19"/>
  <c r="X36" i="19" s="1"/>
  <c r="U14" i="19"/>
  <c r="X14" i="19" s="1"/>
  <c r="U32" i="19"/>
  <c r="X32" i="19" s="1"/>
  <c r="U20" i="19"/>
  <c r="X20" i="19" s="1"/>
  <c r="U18" i="19"/>
  <c r="X18" i="19" s="1"/>
  <c r="U43" i="19"/>
  <c r="X43" i="19" s="1"/>
  <c r="U27" i="19"/>
  <c r="X27" i="19" s="1"/>
  <c r="U37" i="19"/>
  <c r="X37" i="19" s="1"/>
  <c r="U44" i="19"/>
  <c r="X44" i="19" s="1"/>
  <c r="U42" i="19"/>
  <c r="X42" i="19" s="1"/>
  <c r="U40" i="19"/>
  <c r="X40" i="19" s="1"/>
  <c r="U46" i="19"/>
  <c r="X46" i="19" s="1"/>
  <c r="U16" i="19"/>
  <c r="X16" i="19" s="1"/>
  <c r="U6" i="19"/>
  <c r="X6" i="19" s="1"/>
  <c r="U8" i="19"/>
  <c r="X8" i="19" s="1"/>
  <c r="U5" i="19"/>
  <c r="X5" i="19" s="1"/>
  <c r="U19" i="19"/>
  <c r="X19" i="19" s="1"/>
  <c r="U23" i="19"/>
  <c r="X23" i="19" s="1"/>
  <c r="U47" i="19"/>
  <c r="X47" i="19" s="1"/>
  <c r="U25" i="19"/>
  <c r="X25" i="19" s="1"/>
  <c r="U26" i="19"/>
  <c r="X26" i="19" s="1"/>
  <c r="U22" i="19"/>
  <c r="X22" i="19" s="1"/>
  <c r="U41" i="19"/>
  <c r="X41" i="19" s="1"/>
  <c r="U17" i="19"/>
  <c r="X17" i="19" s="1"/>
  <c r="U13" i="19"/>
  <c r="U33" i="19"/>
  <c r="X33" i="19" s="1"/>
  <c r="U38" i="19"/>
  <c r="X38" i="19" s="1"/>
  <c r="U35" i="19"/>
  <c r="X35" i="19" s="1"/>
  <c r="U10" i="19"/>
  <c r="X10" i="19" s="1"/>
  <c r="U50" i="19"/>
  <c r="X50" i="19" s="1"/>
  <c r="U12" i="19"/>
  <c r="X12" i="19" s="1"/>
  <c r="U49" i="19"/>
  <c r="X49" i="19" s="1"/>
  <c r="U24" i="19"/>
  <c r="X24" i="19" s="1"/>
  <c r="U15" i="19"/>
  <c r="X15" i="19" s="1"/>
  <c r="U29" i="19"/>
  <c r="X29" i="19" s="1"/>
  <c r="U34" i="19"/>
  <c r="X34" i="19" s="1"/>
  <c r="U30" i="19"/>
  <c r="X30" i="19" s="1"/>
  <c r="U7" i="19"/>
  <c r="X7" i="19" s="1"/>
  <c r="U31" i="19"/>
  <c r="U28" i="19"/>
  <c r="X28" i="19" s="1"/>
  <c r="W31" i="20"/>
  <c r="W40" i="20"/>
  <c r="W13" i="20"/>
  <c r="X31" i="19" l="1"/>
  <c r="X13" i="19"/>
  <c r="O3" i="19"/>
  <c r="U3" i="19" s="1"/>
  <c r="I4" i="20"/>
  <c r="K6" i="20"/>
  <c r="W36" i="20"/>
  <c r="W29" i="20"/>
  <c r="M3" i="20"/>
  <c r="W28" i="20"/>
  <c r="W41" i="20"/>
  <c r="L6" i="20"/>
  <c r="W37" i="20"/>
  <c r="H3" i="20"/>
  <c r="W25" i="20"/>
  <c r="J3" i="20"/>
  <c r="I5" i="20"/>
  <c r="W17" i="20"/>
  <c r="W42" i="20"/>
  <c r="W27" i="20"/>
  <c r="I6" i="20"/>
  <c r="W52" i="20"/>
  <c r="W46" i="20"/>
  <c r="W24" i="20"/>
  <c r="K3" i="20"/>
  <c r="W49" i="20"/>
  <c r="K4" i="20"/>
  <c r="L3" i="20"/>
  <c r="W9" i="20"/>
  <c r="W18" i="20"/>
  <c r="W51" i="20"/>
  <c r="W43" i="20"/>
  <c r="W23" i="20"/>
  <c r="W30" i="20"/>
  <c r="W3" i="20"/>
  <c r="W50" i="20"/>
  <c r="W20" i="20"/>
  <c r="W47" i="20"/>
  <c r="M5" i="20"/>
  <c r="W12" i="20"/>
  <c r="W7" i="20"/>
  <c r="L5" i="20"/>
  <c r="W48" i="20"/>
  <c r="W45" i="20"/>
  <c r="M6" i="20"/>
  <c r="J5" i="20"/>
  <c r="W6" i="20"/>
  <c r="W38" i="20"/>
  <c r="L4" i="20"/>
  <c r="K5" i="20"/>
  <c r="W35" i="20"/>
  <c r="W15" i="20"/>
  <c r="W11" i="20"/>
  <c r="W4" i="20"/>
  <c r="J4" i="20"/>
  <c r="W34" i="20"/>
  <c r="W8" i="20"/>
  <c r="I3" i="20"/>
  <c r="H5" i="20"/>
  <c r="J6" i="20"/>
  <c r="W39" i="20"/>
  <c r="H4" i="20"/>
  <c r="W21" i="20"/>
  <c r="W16" i="20"/>
  <c r="W33" i="20"/>
  <c r="W44" i="20"/>
  <c r="H6" i="20"/>
  <c r="W5" i="20"/>
  <c r="W10" i="20"/>
  <c r="M4" i="20"/>
  <c r="W26" i="20"/>
  <c r="W19" i="20"/>
  <c r="W22" i="20"/>
  <c r="W14" i="20"/>
  <c r="W32" i="20"/>
  <c r="R24" i="20" l="1"/>
  <c r="R25" i="20"/>
  <c r="R47" i="20"/>
  <c r="R16" i="20"/>
  <c r="R52" i="20"/>
  <c r="R26" i="20"/>
  <c r="R31" i="20"/>
  <c r="R23" i="20"/>
  <c r="R48" i="20"/>
  <c r="R39" i="20"/>
  <c r="R19" i="20"/>
  <c r="R44" i="20"/>
  <c r="R50" i="20"/>
  <c r="R32" i="20"/>
  <c r="R12" i="20"/>
  <c r="R40" i="20"/>
  <c r="R49" i="20"/>
  <c r="R45" i="20"/>
  <c r="R36" i="20"/>
  <c r="R35" i="20"/>
  <c r="R13" i="20"/>
  <c r="R6" i="20"/>
  <c r="R46" i="20"/>
  <c r="R22" i="20"/>
  <c r="R37" i="20"/>
  <c r="R28" i="20"/>
  <c r="R20" i="20"/>
  <c r="R42" i="20"/>
  <c r="R5" i="20"/>
  <c r="R4" i="20"/>
  <c r="R29" i="20"/>
  <c r="R38" i="20"/>
  <c r="R34" i="20"/>
  <c r="R17" i="20"/>
  <c r="R8" i="20"/>
  <c r="R30" i="20"/>
  <c r="R21" i="20"/>
  <c r="R10" i="20"/>
  <c r="R51" i="20"/>
  <c r="R9" i="20"/>
  <c r="R3" i="20"/>
  <c r="R14" i="20"/>
  <c r="R15" i="20"/>
  <c r="R27" i="20"/>
  <c r="R41" i="20"/>
  <c r="R33" i="20"/>
  <c r="R11" i="20"/>
  <c r="R7" i="20"/>
  <c r="R43" i="20"/>
  <c r="R18" i="20"/>
  <c r="S37" i="20"/>
  <c r="S11" i="20"/>
  <c r="S9" i="20"/>
  <c r="S25" i="20"/>
  <c r="S30" i="20"/>
  <c r="S52" i="20"/>
  <c r="S33" i="20"/>
  <c r="S12" i="20"/>
  <c r="S10" i="20"/>
  <c r="S32" i="20"/>
  <c r="S8" i="20"/>
  <c r="S13" i="20"/>
  <c r="S35" i="20"/>
  <c r="S50" i="20"/>
  <c r="S34" i="20"/>
  <c r="S27" i="20"/>
  <c r="S31" i="20"/>
  <c r="S14" i="20"/>
  <c r="S24" i="20"/>
  <c r="S3" i="20"/>
  <c r="S44" i="20"/>
  <c r="S49" i="20"/>
  <c r="S22" i="20"/>
  <c r="S36" i="20"/>
  <c r="S46" i="20"/>
  <c r="S41" i="20"/>
  <c r="S28" i="20"/>
  <c r="S7" i="20"/>
  <c r="S15" i="20"/>
  <c r="S47" i="20"/>
  <c r="S21" i="20"/>
  <c r="S16" i="20"/>
  <c r="S19" i="20"/>
  <c r="S23" i="20"/>
  <c r="S5" i="20"/>
  <c r="S38" i="20"/>
  <c r="S26" i="20"/>
  <c r="S45" i="20"/>
  <c r="S17" i="20"/>
  <c r="S48" i="20"/>
  <c r="S40" i="20"/>
  <c r="S29" i="20"/>
  <c r="S42" i="20"/>
  <c r="S6" i="20"/>
  <c r="S20" i="20"/>
  <c r="S43" i="20"/>
  <c r="S4" i="20"/>
  <c r="S39" i="20"/>
  <c r="S18" i="20"/>
  <c r="S51" i="20"/>
  <c r="Q14" i="20"/>
  <c r="Q40" i="20"/>
  <c r="Q16" i="20"/>
  <c r="Q30" i="20"/>
  <c r="Q29" i="20"/>
  <c r="Q19" i="20"/>
  <c r="Q21" i="20"/>
  <c r="Q11" i="20"/>
  <c r="Q9" i="20"/>
  <c r="Q22" i="20"/>
  <c r="Q51" i="20"/>
  <c r="Q31" i="20"/>
  <c r="Q49" i="20"/>
  <c r="Q25" i="20"/>
  <c r="Q3" i="20"/>
  <c r="Q13" i="20"/>
  <c r="Q32" i="20"/>
  <c r="Q52" i="20"/>
  <c r="Q6" i="20"/>
  <c r="Q17" i="20"/>
  <c r="Q47" i="20"/>
  <c r="Q41" i="20"/>
  <c r="Q28" i="20"/>
  <c r="Q18" i="20"/>
  <c r="Q26" i="20"/>
  <c r="Q15" i="20"/>
  <c r="Q7" i="20"/>
  <c r="Q8" i="20"/>
  <c r="Q44" i="20"/>
  <c r="Q35" i="20"/>
  <c r="Q5" i="20"/>
  <c r="Q50" i="20"/>
  <c r="Q4" i="20"/>
  <c r="Q24" i="20"/>
  <c r="Q12" i="20"/>
  <c r="Q36" i="20"/>
  <c r="Q27" i="20"/>
  <c r="Q43" i="20"/>
  <c r="Q42" i="20"/>
  <c r="Q23" i="20"/>
  <c r="Q46" i="20"/>
  <c r="Q45" i="20"/>
  <c r="Q20" i="20"/>
  <c r="Q39" i="20"/>
  <c r="Q48" i="20"/>
  <c r="Q34" i="20"/>
  <c r="Q33" i="20"/>
  <c r="Q38" i="20"/>
  <c r="Q37" i="20"/>
  <c r="Q10" i="20"/>
  <c r="T12" i="20"/>
  <c r="T7" i="20"/>
  <c r="T28" i="20"/>
  <c r="T10" i="20"/>
  <c r="T29" i="20"/>
  <c r="T15" i="20"/>
  <c r="T8" i="20"/>
  <c r="T5" i="20"/>
  <c r="T19" i="20"/>
  <c r="T9" i="20"/>
  <c r="T42" i="20"/>
  <c r="T16" i="20"/>
  <c r="T39" i="20"/>
  <c r="T44" i="20"/>
  <c r="T49" i="20"/>
  <c r="T41" i="20"/>
  <c r="T34" i="20"/>
  <c r="T20" i="20"/>
  <c r="T48" i="20"/>
  <c r="T31" i="20"/>
  <c r="T11" i="20"/>
  <c r="T24" i="20"/>
  <c r="T51" i="20"/>
  <c r="T3" i="20"/>
  <c r="T46" i="20"/>
  <c r="T40" i="20"/>
  <c r="T45" i="20"/>
  <c r="T25" i="20"/>
  <c r="T13" i="20"/>
  <c r="T43" i="20"/>
  <c r="T4" i="20"/>
  <c r="T21" i="20"/>
  <c r="T38" i="20"/>
  <c r="T36" i="20"/>
  <c r="T22" i="20"/>
  <c r="T6" i="20"/>
  <c r="T26" i="20"/>
  <c r="T33" i="20"/>
  <c r="T23" i="20"/>
  <c r="T50" i="20"/>
  <c r="T14" i="20"/>
  <c r="T35" i="20"/>
  <c r="T18" i="20"/>
  <c r="T30" i="20"/>
  <c r="T37" i="20"/>
  <c r="T47" i="20"/>
  <c r="T52" i="20"/>
  <c r="T27" i="20"/>
  <c r="T32" i="20"/>
  <c r="T17" i="20"/>
  <c r="O16" i="20"/>
  <c r="O4" i="20"/>
  <c r="O46" i="20"/>
  <c r="O10" i="20"/>
  <c r="O14" i="20"/>
  <c r="O15" i="20"/>
  <c r="O6" i="20"/>
  <c r="O36" i="20"/>
  <c r="O23" i="20"/>
  <c r="O9" i="20"/>
  <c r="O47" i="20"/>
  <c r="O37" i="20"/>
  <c r="O44" i="20"/>
  <c r="O20" i="20"/>
  <c r="O21" i="20"/>
  <c r="O34" i="20"/>
  <c r="O17" i="20"/>
  <c r="O40" i="20"/>
  <c r="O13" i="20"/>
  <c r="O32" i="20"/>
  <c r="O43" i="20"/>
  <c r="O33" i="20"/>
  <c r="O28" i="20"/>
  <c r="O50" i="20"/>
  <c r="O27" i="20"/>
  <c r="O25" i="20"/>
  <c r="O5" i="20"/>
  <c r="O22" i="20"/>
  <c r="O19" i="20"/>
  <c r="O35" i="20"/>
  <c r="O42" i="20"/>
  <c r="O51" i="20"/>
  <c r="O18" i="20"/>
  <c r="O49" i="20"/>
  <c r="O7" i="20"/>
  <c r="O26" i="20"/>
  <c r="O45" i="20"/>
  <c r="O29" i="20"/>
  <c r="O48" i="20"/>
  <c r="O39" i="20"/>
  <c r="O12" i="20"/>
  <c r="O11" i="20"/>
  <c r="O41" i="20"/>
  <c r="O24" i="20"/>
  <c r="O31" i="20"/>
  <c r="O38" i="20"/>
  <c r="O8" i="20"/>
  <c r="O52" i="20"/>
  <c r="O30" i="20"/>
  <c r="P41" i="20"/>
  <c r="P45" i="20"/>
  <c r="P6" i="20"/>
  <c r="P35" i="20"/>
  <c r="P52" i="20"/>
  <c r="P39" i="20"/>
  <c r="P50" i="20"/>
  <c r="P3" i="20"/>
  <c r="P5" i="20"/>
  <c r="P10" i="20"/>
  <c r="P22" i="20"/>
  <c r="P34" i="20"/>
  <c r="P31" i="20"/>
  <c r="P33" i="20"/>
  <c r="P37" i="20"/>
  <c r="P20" i="20"/>
  <c r="P12" i="20"/>
  <c r="P36" i="20"/>
  <c r="P17" i="20"/>
  <c r="P15" i="20"/>
  <c r="P47" i="20"/>
  <c r="P29" i="20"/>
  <c r="P28" i="20"/>
  <c r="P8" i="20"/>
  <c r="P40" i="20"/>
  <c r="P48" i="20"/>
  <c r="P21" i="20"/>
  <c r="P13" i="20"/>
  <c r="P43" i="20"/>
  <c r="P14" i="20"/>
  <c r="P26" i="20"/>
  <c r="P32" i="20"/>
  <c r="P46" i="20"/>
  <c r="P19" i="20"/>
  <c r="P24" i="20"/>
  <c r="P11" i="20"/>
  <c r="P18" i="20"/>
  <c r="P38" i="20"/>
  <c r="P30" i="20"/>
  <c r="P49" i="20"/>
  <c r="P4" i="20"/>
  <c r="P23" i="20"/>
  <c r="P9" i="20"/>
  <c r="P42" i="20"/>
  <c r="P27" i="20"/>
  <c r="P16" i="20"/>
  <c r="P7" i="20"/>
  <c r="P51" i="20"/>
  <c r="P44" i="20"/>
  <c r="P25" i="20"/>
  <c r="X3" i="19"/>
  <c r="I10" i="19" s="1"/>
  <c r="U52" i="20" l="1"/>
  <c r="X52" i="20" s="1"/>
  <c r="U31" i="20"/>
  <c r="X31" i="20" s="1"/>
  <c r="U41" i="20"/>
  <c r="X41" i="20" s="1"/>
  <c r="U39" i="20"/>
  <c r="X39" i="20" s="1"/>
  <c r="U51" i="20"/>
  <c r="X51" i="20" s="1"/>
  <c r="U50" i="20"/>
  <c r="X50" i="20" s="1"/>
  <c r="U34" i="20"/>
  <c r="X34" i="20" s="1"/>
  <c r="U36" i="20"/>
  <c r="X36" i="20" s="1"/>
  <c r="U8" i="20"/>
  <c r="X8" i="20" s="1"/>
  <c r="U48" i="20"/>
  <c r="X48" i="20" s="1"/>
  <c r="U42" i="20"/>
  <c r="X42" i="20" s="1"/>
  <c r="U28" i="20"/>
  <c r="U21" i="20"/>
  <c r="X21" i="20" s="1"/>
  <c r="U6" i="20"/>
  <c r="X6" i="20" s="1"/>
  <c r="U38" i="20"/>
  <c r="X38" i="20" s="1"/>
  <c r="U29" i="20"/>
  <c r="X29" i="20" s="1"/>
  <c r="U35" i="20"/>
  <c r="X35" i="20" s="1"/>
  <c r="U33" i="20"/>
  <c r="X33" i="20" s="1"/>
  <c r="U20" i="20"/>
  <c r="X20" i="20" s="1"/>
  <c r="U15" i="20"/>
  <c r="X15" i="20" s="1"/>
  <c r="U45" i="20"/>
  <c r="X45" i="20" s="1"/>
  <c r="U19" i="20"/>
  <c r="X19" i="20" s="1"/>
  <c r="U43" i="20"/>
  <c r="X43" i="20" s="1"/>
  <c r="U44" i="20"/>
  <c r="X44" i="20" s="1"/>
  <c r="U14" i="20"/>
  <c r="X14" i="20" s="1"/>
  <c r="U24" i="20"/>
  <c r="X24" i="20" s="1"/>
  <c r="U26" i="20"/>
  <c r="U22" i="20"/>
  <c r="X22" i="20" s="1"/>
  <c r="U32" i="20"/>
  <c r="X32" i="20" s="1"/>
  <c r="U37" i="20"/>
  <c r="X37" i="20" s="1"/>
  <c r="U10" i="20"/>
  <c r="X10" i="20" s="1"/>
  <c r="U7" i="20"/>
  <c r="X7" i="20" s="1"/>
  <c r="U5" i="20"/>
  <c r="X5" i="20" s="1"/>
  <c r="U13" i="20"/>
  <c r="X13" i="20" s="1"/>
  <c r="U47" i="20"/>
  <c r="X47" i="20" s="1"/>
  <c r="U46" i="20"/>
  <c r="X46" i="20" s="1"/>
  <c r="U11" i="20"/>
  <c r="X11" i="20" s="1"/>
  <c r="U49" i="20"/>
  <c r="X49" i="20" s="1"/>
  <c r="U25" i="20"/>
  <c r="X25" i="20" s="1"/>
  <c r="U40" i="20"/>
  <c r="X40" i="20" s="1"/>
  <c r="U9" i="20"/>
  <c r="X9" i="20" s="1"/>
  <c r="U4" i="20"/>
  <c r="X4" i="20" s="1"/>
  <c r="U30" i="20"/>
  <c r="X30" i="20" s="1"/>
  <c r="U12" i="20"/>
  <c r="X12" i="20" s="1"/>
  <c r="U18" i="20"/>
  <c r="X18" i="20" s="1"/>
  <c r="U27" i="20"/>
  <c r="X27" i="20" s="1"/>
  <c r="U17" i="20"/>
  <c r="X17" i="20" s="1"/>
  <c r="U23" i="20"/>
  <c r="X23" i="20" s="1"/>
  <c r="U16" i="20"/>
  <c r="X16" i="20" s="1"/>
  <c r="W28" i="21"/>
  <c r="W26" i="21"/>
  <c r="W12" i="21"/>
  <c r="X26" i="20" l="1"/>
  <c r="X28" i="20"/>
  <c r="O3" i="20"/>
  <c r="U3" i="20" s="1"/>
  <c r="M6" i="21"/>
  <c r="W25" i="21"/>
  <c r="L3" i="21"/>
  <c r="W51" i="21"/>
  <c r="W5" i="21"/>
  <c r="W18" i="21"/>
  <c r="H6" i="21"/>
  <c r="W11" i="21"/>
  <c r="W48" i="21"/>
  <c r="W43" i="21"/>
  <c r="W9" i="21"/>
  <c r="W41" i="21"/>
  <c r="W30" i="21"/>
  <c r="J6" i="21"/>
  <c r="M4" i="21"/>
  <c r="J5" i="21"/>
  <c r="W8" i="21"/>
  <c r="W37" i="21"/>
  <c r="W31" i="21"/>
  <c r="W38" i="21"/>
  <c r="W19" i="21"/>
  <c r="I4" i="21"/>
  <c r="W23" i="21"/>
  <c r="W33" i="21"/>
  <c r="W16" i="21"/>
  <c r="W24" i="21"/>
  <c r="J3" i="21"/>
  <c r="H5" i="21"/>
  <c r="W14" i="21"/>
  <c r="W10" i="21"/>
  <c r="W47" i="21"/>
  <c r="W3" i="21"/>
  <c r="W20" i="21"/>
  <c r="W29" i="21"/>
  <c r="K5" i="21"/>
  <c r="W52" i="21"/>
  <c r="W15" i="21"/>
  <c r="W44" i="21"/>
  <c r="L5" i="21"/>
  <c r="W6" i="21"/>
  <c r="I3" i="21"/>
  <c r="W13" i="21"/>
  <c r="L4" i="21"/>
  <c r="M5" i="21"/>
  <c r="L6" i="21"/>
  <c r="W7" i="21"/>
  <c r="K4" i="21"/>
  <c r="H4" i="21"/>
  <c r="W21" i="21"/>
  <c r="W4" i="21"/>
  <c r="K3" i="21"/>
  <c r="W35" i="21"/>
  <c r="W45" i="21"/>
  <c r="W17" i="21"/>
  <c r="W39" i="21"/>
  <c r="H3" i="21"/>
  <c r="I5" i="21"/>
  <c r="I6" i="21"/>
  <c r="W50" i="21"/>
  <c r="W49" i="21"/>
  <c r="W22" i="21"/>
  <c r="W34" i="21"/>
  <c r="W40" i="21"/>
  <c r="J4" i="21"/>
  <c r="K6" i="21"/>
  <c r="W32" i="21"/>
  <c r="W27" i="21"/>
  <c r="W36" i="21"/>
  <c r="W42" i="21"/>
  <c r="W46" i="21"/>
  <c r="M3" i="21"/>
  <c r="P27" i="21" l="1"/>
  <c r="P5" i="21"/>
  <c r="P43" i="21"/>
  <c r="P31" i="21"/>
  <c r="P9" i="21"/>
  <c r="P39" i="21"/>
  <c r="P34" i="21"/>
  <c r="P48" i="21"/>
  <c r="P10" i="21"/>
  <c r="P19" i="21"/>
  <c r="P33" i="21"/>
  <c r="P40" i="21"/>
  <c r="P52" i="21"/>
  <c r="P36" i="21"/>
  <c r="P25" i="21"/>
  <c r="P21" i="21"/>
  <c r="P12" i="21"/>
  <c r="P8" i="21"/>
  <c r="P37" i="21"/>
  <c r="P15" i="21"/>
  <c r="P24" i="21"/>
  <c r="P47" i="21"/>
  <c r="P26" i="21"/>
  <c r="P42" i="21"/>
  <c r="P20" i="21"/>
  <c r="P16" i="21"/>
  <c r="P4" i="21"/>
  <c r="P13" i="21"/>
  <c r="P7" i="21"/>
  <c r="P49" i="21"/>
  <c r="P51" i="21"/>
  <c r="P18" i="21"/>
  <c r="P6" i="21"/>
  <c r="P29" i="21"/>
  <c r="P14" i="21"/>
  <c r="P17" i="21"/>
  <c r="P32" i="21"/>
  <c r="P44" i="21"/>
  <c r="P30" i="21"/>
  <c r="P46" i="21"/>
  <c r="P23" i="21"/>
  <c r="P45" i="21"/>
  <c r="P50" i="21"/>
  <c r="P35" i="21"/>
  <c r="P28" i="21"/>
  <c r="P3" i="21"/>
  <c r="P11" i="21"/>
  <c r="P22" i="21"/>
  <c r="P38" i="21"/>
  <c r="P41" i="21"/>
  <c r="Q44" i="21"/>
  <c r="Q45" i="21"/>
  <c r="Q38" i="21"/>
  <c r="Q21" i="21"/>
  <c r="Q5" i="21"/>
  <c r="Q20" i="21"/>
  <c r="Q14" i="21"/>
  <c r="Q46" i="21"/>
  <c r="Q28" i="21"/>
  <c r="Q22" i="21"/>
  <c r="Q42" i="21"/>
  <c r="Q18" i="21"/>
  <c r="Q35" i="21"/>
  <c r="Q29" i="21"/>
  <c r="Q39" i="21"/>
  <c r="Q6" i="21"/>
  <c r="Q15" i="21"/>
  <c r="Q37" i="21"/>
  <c r="Q32" i="21"/>
  <c r="Q40" i="21"/>
  <c r="Q24" i="21"/>
  <c r="Q13" i="21"/>
  <c r="Q36" i="21"/>
  <c r="Q30" i="21"/>
  <c r="Q41" i="21"/>
  <c r="Q19" i="21"/>
  <c r="Q31" i="21"/>
  <c r="Q16" i="21"/>
  <c r="Q4" i="21"/>
  <c r="Q50" i="21"/>
  <c r="Q25" i="21"/>
  <c r="Q49" i="21"/>
  <c r="Q33" i="21"/>
  <c r="Q8" i="21"/>
  <c r="Q48" i="21"/>
  <c r="Q11" i="21"/>
  <c r="Q3" i="21"/>
  <c r="Q34" i="21"/>
  <c r="Q9" i="21"/>
  <c r="Q10" i="21"/>
  <c r="Q27" i="21"/>
  <c r="Q52" i="21"/>
  <c r="Q47" i="21"/>
  <c r="Q7" i="21"/>
  <c r="Q26" i="21"/>
  <c r="Q51" i="21"/>
  <c r="Q43" i="21"/>
  <c r="Q23" i="21"/>
  <c r="Q17" i="21"/>
  <c r="Q12" i="21"/>
  <c r="O49" i="21"/>
  <c r="O30" i="21"/>
  <c r="O32" i="21"/>
  <c r="O45" i="21"/>
  <c r="O52" i="21"/>
  <c r="O22" i="21"/>
  <c r="O6" i="21"/>
  <c r="O43" i="21"/>
  <c r="O14" i="21"/>
  <c r="O19" i="21"/>
  <c r="O23" i="21"/>
  <c r="O41" i="21"/>
  <c r="O35" i="21"/>
  <c r="O40" i="21"/>
  <c r="O50" i="21"/>
  <c r="O11" i="21"/>
  <c r="O51" i="21"/>
  <c r="O21" i="21"/>
  <c r="O31" i="21"/>
  <c r="O46" i="21"/>
  <c r="O34" i="21"/>
  <c r="O16" i="21"/>
  <c r="O18" i="21"/>
  <c r="O27" i="21"/>
  <c r="O9" i="21"/>
  <c r="O29" i="21"/>
  <c r="O12" i="21"/>
  <c r="O39" i="21"/>
  <c r="O20" i="21"/>
  <c r="O25" i="21"/>
  <c r="O5" i="21"/>
  <c r="O8" i="21"/>
  <c r="O15" i="21"/>
  <c r="O33" i="21"/>
  <c r="O4" i="21"/>
  <c r="O37" i="21"/>
  <c r="O24" i="21"/>
  <c r="O38" i="21"/>
  <c r="O17" i="21"/>
  <c r="O47" i="21"/>
  <c r="O44" i="21"/>
  <c r="O10" i="21"/>
  <c r="O3" i="21"/>
  <c r="O36" i="21"/>
  <c r="O42" i="21"/>
  <c r="O26" i="21"/>
  <c r="O48" i="21"/>
  <c r="O28" i="21"/>
  <c r="O7" i="21"/>
  <c r="O13" i="21"/>
  <c r="T28" i="21"/>
  <c r="T48" i="21"/>
  <c r="T44" i="21"/>
  <c r="T50" i="21"/>
  <c r="T22" i="21"/>
  <c r="T32" i="21"/>
  <c r="T3" i="21"/>
  <c r="T7" i="21"/>
  <c r="T36" i="21"/>
  <c r="T23" i="21"/>
  <c r="T12" i="21"/>
  <c r="T40" i="21"/>
  <c r="T42" i="21"/>
  <c r="T45" i="21"/>
  <c r="T21" i="21"/>
  <c r="T34" i="21"/>
  <c r="T43" i="21"/>
  <c r="T27" i="21"/>
  <c r="T35" i="21"/>
  <c r="T37" i="21"/>
  <c r="T17" i="21"/>
  <c r="T14" i="21"/>
  <c r="T52" i="21"/>
  <c r="T10" i="21"/>
  <c r="T24" i="21"/>
  <c r="T31" i="21"/>
  <c r="T6" i="21"/>
  <c r="T5" i="21"/>
  <c r="T25" i="21"/>
  <c r="T38" i="21"/>
  <c r="T8" i="21"/>
  <c r="T46" i="21"/>
  <c r="T20" i="21"/>
  <c r="T4" i="21"/>
  <c r="T16" i="21"/>
  <c r="T9" i="21"/>
  <c r="T33" i="21"/>
  <c r="T18" i="21"/>
  <c r="T41" i="21"/>
  <c r="T15" i="21"/>
  <c r="T19" i="21"/>
  <c r="T49" i="21"/>
  <c r="T29" i="21"/>
  <c r="T51" i="21"/>
  <c r="T47" i="21"/>
  <c r="T30" i="21"/>
  <c r="T26" i="21"/>
  <c r="T11" i="21"/>
  <c r="T39" i="21"/>
  <c r="T13" i="21"/>
  <c r="R44" i="21"/>
  <c r="R10" i="21"/>
  <c r="R24" i="21"/>
  <c r="R25" i="21"/>
  <c r="R39" i="21"/>
  <c r="R22" i="21"/>
  <c r="R21" i="21"/>
  <c r="R33" i="21"/>
  <c r="R52" i="21"/>
  <c r="R9" i="21"/>
  <c r="R36" i="21"/>
  <c r="R6" i="21"/>
  <c r="R20" i="21"/>
  <c r="R19" i="21"/>
  <c r="R42" i="21"/>
  <c r="R18" i="21"/>
  <c r="R15" i="21"/>
  <c r="R43" i="21"/>
  <c r="R48" i="21"/>
  <c r="R3" i="21"/>
  <c r="R45" i="21"/>
  <c r="R30" i="21"/>
  <c r="R38" i="21"/>
  <c r="R14" i="21"/>
  <c r="R11" i="21"/>
  <c r="R13" i="21"/>
  <c r="R17" i="21"/>
  <c r="R29" i="21"/>
  <c r="R31" i="21"/>
  <c r="R40" i="21"/>
  <c r="R51" i="21"/>
  <c r="R37" i="21"/>
  <c r="R12" i="21"/>
  <c r="R47" i="21"/>
  <c r="R27" i="21"/>
  <c r="R49" i="21"/>
  <c r="R8" i="21"/>
  <c r="R7" i="21"/>
  <c r="R35" i="21"/>
  <c r="R34" i="21"/>
  <c r="R28" i="21"/>
  <c r="R32" i="21"/>
  <c r="R5" i="21"/>
  <c r="R46" i="21"/>
  <c r="R50" i="21"/>
  <c r="R23" i="21"/>
  <c r="R41" i="21"/>
  <c r="R4" i="21"/>
  <c r="R16" i="21"/>
  <c r="R26" i="21"/>
  <c r="S12" i="21"/>
  <c r="S24" i="21"/>
  <c r="S52" i="21"/>
  <c r="S29" i="21"/>
  <c r="S7" i="21"/>
  <c r="S37" i="21"/>
  <c r="S14" i="21"/>
  <c r="S26" i="21"/>
  <c r="S34" i="21"/>
  <c r="S45" i="21"/>
  <c r="S20" i="21"/>
  <c r="S42" i="21"/>
  <c r="S38" i="21"/>
  <c r="S50" i="21"/>
  <c r="S15" i="21"/>
  <c r="S46" i="21"/>
  <c r="S30" i="21"/>
  <c r="S31" i="21"/>
  <c r="S3" i="21"/>
  <c r="S25" i="21"/>
  <c r="S16" i="21"/>
  <c r="S9" i="21"/>
  <c r="S4" i="21"/>
  <c r="S21" i="21"/>
  <c r="S18" i="21"/>
  <c r="S41" i="21"/>
  <c r="S35" i="21"/>
  <c r="S33" i="21"/>
  <c r="S8" i="21"/>
  <c r="S32" i="21"/>
  <c r="S49" i="21"/>
  <c r="S27" i="21"/>
  <c r="S36" i="21"/>
  <c r="S13" i="21"/>
  <c r="S22" i="21"/>
  <c r="S5" i="21"/>
  <c r="S43" i="21"/>
  <c r="S17" i="21"/>
  <c r="S39" i="21"/>
  <c r="S47" i="21"/>
  <c r="S11" i="21"/>
  <c r="S51" i="21"/>
  <c r="S28" i="21"/>
  <c r="S6" i="21"/>
  <c r="S48" i="21"/>
  <c r="S40" i="21"/>
  <c r="S23" i="21"/>
  <c r="S44" i="21"/>
  <c r="S19" i="21"/>
  <c r="S10" i="21"/>
  <c r="X3" i="20"/>
  <c r="I10" i="20" s="1"/>
  <c r="U36" i="21" l="1"/>
  <c r="X36" i="21" s="1"/>
  <c r="U37" i="21"/>
  <c r="X37" i="21" s="1"/>
  <c r="U39" i="21"/>
  <c r="X39" i="21" s="1"/>
  <c r="U46" i="21"/>
  <c r="X46" i="21" s="1"/>
  <c r="U41" i="21"/>
  <c r="X41" i="21" s="1"/>
  <c r="U45" i="21"/>
  <c r="X45" i="21" s="1"/>
  <c r="U3" i="21"/>
  <c r="X3" i="21" s="1"/>
  <c r="U4" i="21"/>
  <c r="X4" i="21" s="1"/>
  <c r="U12" i="21"/>
  <c r="X12" i="21" s="1"/>
  <c r="U31" i="21"/>
  <c r="X31" i="21" s="1"/>
  <c r="U23" i="21"/>
  <c r="X23" i="21" s="1"/>
  <c r="U32" i="21"/>
  <c r="X32" i="21" s="1"/>
  <c r="U13" i="21"/>
  <c r="X13" i="21" s="1"/>
  <c r="U10" i="21"/>
  <c r="X10" i="21" s="1"/>
  <c r="U33" i="21"/>
  <c r="X33" i="21" s="1"/>
  <c r="U29" i="21"/>
  <c r="X29" i="21" s="1"/>
  <c r="U21" i="21"/>
  <c r="X21" i="21" s="1"/>
  <c r="U19" i="21"/>
  <c r="X19" i="21" s="1"/>
  <c r="U30" i="21"/>
  <c r="X30" i="21" s="1"/>
  <c r="U7" i="21"/>
  <c r="X7" i="21" s="1"/>
  <c r="U44" i="21"/>
  <c r="U15" i="21"/>
  <c r="X15" i="21" s="1"/>
  <c r="U9" i="21"/>
  <c r="X9" i="21" s="1"/>
  <c r="U51" i="21"/>
  <c r="X51" i="21" s="1"/>
  <c r="U14" i="21"/>
  <c r="U49" i="21"/>
  <c r="U28" i="21"/>
  <c r="X28" i="21" s="1"/>
  <c r="U47" i="21"/>
  <c r="X47" i="21" s="1"/>
  <c r="U8" i="21"/>
  <c r="X8" i="21" s="1"/>
  <c r="U27" i="21"/>
  <c r="X27" i="21" s="1"/>
  <c r="U11" i="21"/>
  <c r="X11" i="21" s="1"/>
  <c r="U43" i="21"/>
  <c r="X43" i="21" s="1"/>
  <c r="U48" i="21"/>
  <c r="X48" i="21" s="1"/>
  <c r="U17" i="21"/>
  <c r="X17" i="21" s="1"/>
  <c r="U5" i="21"/>
  <c r="X5" i="21" s="1"/>
  <c r="U18" i="21"/>
  <c r="X18" i="21" s="1"/>
  <c r="U50" i="21"/>
  <c r="X50" i="21" s="1"/>
  <c r="U6" i="21"/>
  <c r="X6" i="21" s="1"/>
  <c r="U26" i="21"/>
  <c r="X26" i="21" s="1"/>
  <c r="U38" i="21"/>
  <c r="X38" i="21" s="1"/>
  <c r="U25" i="21"/>
  <c r="X25" i="21" s="1"/>
  <c r="U16" i="21"/>
  <c r="X16" i="21" s="1"/>
  <c r="U40" i="21"/>
  <c r="U22" i="21"/>
  <c r="X22" i="21" s="1"/>
  <c r="U42" i="21"/>
  <c r="X42" i="21" s="1"/>
  <c r="U24" i="21"/>
  <c r="X24" i="21" s="1"/>
  <c r="U20" i="21"/>
  <c r="X20" i="21" s="1"/>
  <c r="U34" i="21"/>
  <c r="X34" i="21" s="1"/>
  <c r="U35" i="21"/>
  <c r="X35" i="21" s="1"/>
  <c r="U52" i="21"/>
  <c r="X52" i="21" s="1"/>
  <c r="W49" i="22"/>
  <c r="W42" i="22"/>
  <c r="W14" i="22"/>
  <c r="W40" i="22"/>
  <c r="W44" i="22"/>
  <c r="X44" i="21" l="1"/>
  <c r="X40" i="21"/>
  <c r="X49" i="21"/>
  <c r="X14" i="21"/>
  <c r="W28" i="22"/>
  <c r="L3" i="22"/>
  <c r="K6" i="22"/>
  <c r="W37" i="22"/>
  <c r="M5" i="22"/>
  <c r="J4" i="22"/>
  <c r="H5" i="22"/>
  <c r="H3" i="22"/>
  <c r="L4" i="22"/>
  <c r="L5" i="22"/>
  <c r="W38" i="22"/>
  <c r="J5" i="22"/>
  <c r="W8" i="22"/>
  <c r="M4" i="22"/>
  <c r="W43" i="22"/>
  <c r="J3" i="22"/>
  <c r="W46" i="22"/>
  <c r="W26" i="22"/>
  <c r="L6" i="22"/>
  <c r="K4" i="22"/>
  <c r="W50" i="22"/>
  <c r="W9" i="22"/>
  <c r="H4" i="22"/>
  <c r="W15" i="22"/>
  <c r="W20" i="22"/>
  <c r="J6" i="22"/>
  <c r="W4" i="22"/>
  <c r="W22" i="22"/>
  <c r="W32" i="22"/>
  <c r="W41" i="22"/>
  <c r="I5" i="22"/>
  <c r="W33" i="22"/>
  <c r="M6" i="22"/>
  <c r="K3" i="22"/>
  <c r="W36" i="22"/>
  <c r="W19" i="22"/>
  <c r="W10" i="22"/>
  <c r="W7" i="22"/>
  <c r="M3" i="22"/>
  <c r="K5" i="22"/>
  <c r="W11" i="22"/>
  <c r="W21" i="22"/>
  <c r="W5" i="22"/>
  <c r="W45" i="22"/>
  <c r="I4" i="22"/>
  <c r="W6" i="22"/>
  <c r="W30" i="22"/>
  <c r="W31" i="22"/>
  <c r="W51" i="22"/>
  <c r="I3" i="22"/>
  <c r="W52" i="22"/>
  <c r="W12" i="22"/>
  <c r="W29" i="22"/>
  <c r="W23" i="22"/>
  <c r="W25" i="22"/>
  <c r="W18" i="22"/>
  <c r="I6" i="22"/>
  <c r="W48" i="22"/>
  <c r="W47" i="22"/>
  <c r="H6" i="22"/>
  <c r="W34" i="22"/>
  <c r="W17" i="22"/>
  <c r="W24" i="22"/>
  <c r="W13" i="22"/>
  <c r="W39" i="22"/>
  <c r="W3" i="22"/>
  <c r="W27" i="22"/>
  <c r="W35" i="22"/>
  <c r="W16" i="22"/>
  <c r="I10" i="21" l="1"/>
  <c r="T47" i="22"/>
  <c r="T10" i="22"/>
  <c r="T9" i="22"/>
  <c r="T21" i="22"/>
  <c r="T46" i="22"/>
  <c r="T30" i="22"/>
  <c r="T19" i="22"/>
  <c r="T14" i="22"/>
  <c r="T17" i="22"/>
  <c r="T23" i="22"/>
  <c r="T20" i="22"/>
  <c r="T13" i="22"/>
  <c r="T22" i="22"/>
  <c r="T16" i="22"/>
  <c r="T28" i="22"/>
  <c r="T12" i="22"/>
  <c r="T29" i="22"/>
  <c r="T50" i="22"/>
  <c r="T51" i="22"/>
  <c r="T36" i="22"/>
  <c r="T27" i="22"/>
  <c r="T31" i="22"/>
  <c r="T44" i="22"/>
  <c r="T25" i="22"/>
  <c r="T42" i="22"/>
  <c r="T35" i="22"/>
  <c r="T18" i="22"/>
  <c r="T37" i="22"/>
  <c r="T49" i="22"/>
  <c r="T15" i="22"/>
  <c r="T48" i="22"/>
  <c r="T26" i="22"/>
  <c r="T24" i="22"/>
  <c r="T52" i="22"/>
  <c r="T33" i="22"/>
  <c r="T38" i="22"/>
  <c r="T8" i="22"/>
  <c r="T32" i="22"/>
  <c r="T5" i="22"/>
  <c r="T11" i="22"/>
  <c r="T3" i="22"/>
  <c r="T43" i="22"/>
  <c r="T6" i="22"/>
  <c r="T7" i="22"/>
  <c r="T45" i="22"/>
  <c r="T41" i="22"/>
  <c r="T4" i="22"/>
  <c r="T40" i="22"/>
  <c r="T34" i="22"/>
  <c r="T39" i="22"/>
  <c r="P50" i="22"/>
  <c r="P13" i="22"/>
  <c r="P35" i="22"/>
  <c r="P19" i="22"/>
  <c r="P4" i="22"/>
  <c r="P17" i="22"/>
  <c r="P52" i="22"/>
  <c r="P43" i="22"/>
  <c r="P49" i="22"/>
  <c r="P16" i="22"/>
  <c r="P12" i="22"/>
  <c r="P37" i="22"/>
  <c r="P26" i="22"/>
  <c r="P51" i="22"/>
  <c r="P18" i="22"/>
  <c r="P9" i="22"/>
  <c r="P5" i="22"/>
  <c r="P34" i="22"/>
  <c r="P48" i="22"/>
  <c r="P47" i="22"/>
  <c r="P42" i="22"/>
  <c r="P32" i="22"/>
  <c r="P15" i="22"/>
  <c r="P27" i="22"/>
  <c r="P25" i="22"/>
  <c r="P38" i="22"/>
  <c r="P46" i="22"/>
  <c r="P40" i="22"/>
  <c r="P23" i="22"/>
  <c r="P14" i="22"/>
  <c r="P41" i="22"/>
  <c r="P3" i="22"/>
  <c r="P10" i="22"/>
  <c r="P31" i="22"/>
  <c r="P22" i="22"/>
  <c r="P28" i="22"/>
  <c r="P8" i="22"/>
  <c r="P29" i="22"/>
  <c r="P39" i="22"/>
  <c r="P30" i="22"/>
  <c r="P36" i="22"/>
  <c r="P24" i="22"/>
  <c r="P7" i="22"/>
  <c r="P45" i="22"/>
  <c r="P21" i="22"/>
  <c r="P44" i="22"/>
  <c r="P6" i="22"/>
  <c r="P20" i="22"/>
  <c r="P33" i="22"/>
  <c r="P11" i="22"/>
  <c r="S43" i="22"/>
  <c r="S17" i="22"/>
  <c r="S4" i="22"/>
  <c r="S50" i="22"/>
  <c r="S39" i="22"/>
  <c r="S41" i="22"/>
  <c r="S45" i="22"/>
  <c r="S30" i="22"/>
  <c r="S22" i="22"/>
  <c r="S32" i="22"/>
  <c r="S52" i="22"/>
  <c r="S16" i="22"/>
  <c r="S25" i="22"/>
  <c r="S29" i="22"/>
  <c r="S13" i="22"/>
  <c r="S7" i="22"/>
  <c r="S49" i="22"/>
  <c r="S21" i="22"/>
  <c r="S23" i="22"/>
  <c r="S12" i="22"/>
  <c r="S11" i="22"/>
  <c r="S34" i="22"/>
  <c r="S24" i="22"/>
  <c r="S51" i="22"/>
  <c r="S8" i="22"/>
  <c r="S38" i="22"/>
  <c r="S3" i="22"/>
  <c r="S19" i="22"/>
  <c r="S40" i="22"/>
  <c r="S31" i="22"/>
  <c r="S9" i="22"/>
  <c r="S36" i="22"/>
  <c r="S37" i="22"/>
  <c r="S15" i="22"/>
  <c r="S10" i="22"/>
  <c r="S14" i="22"/>
  <c r="S5" i="22"/>
  <c r="S28" i="22"/>
  <c r="S33" i="22"/>
  <c r="S20" i="22"/>
  <c r="S27" i="22"/>
  <c r="S47" i="22"/>
  <c r="S42" i="22"/>
  <c r="S44" i="22"/>
  <c r="S46" i="22"/>
  <c r="S35" i="22"/>
  <c r="S48" i="22"/>
  <c r="S6" i="22"/>
  <c r="S18" i="22"/>
  <c r="S26" i="22"/>
  <c r="Q51" i="22"/>
  <c r="Q22" i="22"/>
  <c r="Q28" i="22"/>
  <c r="Q15" i="22"/>
  <c r="Q11" i="22"/>
  <c r="Q6" i="22"/>
  <c r="Q48" i="22"/>
  <c r="Q36" i="22"/>
  <c r="Q17" i="22"/>
  <c r="Q37" i="22"/>
  <c r="Q41" i="22"/>
  <c r="Q21" i="22"/>
  <c r="Q44" i="22"/>
  <c r="Q35" i="22"/>
  <c r="Q24" i="22"/>
  <c r="Q50" i="22"/>
  <c r="Q8" i="22"/>
  <c r="Q12" i="22"/>
  <c r="Q4" i="22"/>
  <c r="Q32" i="22"/>
  <c r="Q31" i="22"/>
  <c r="Q9" i="22"/>
  <c r="Q29" i="22"/>
  <c r="Q34" i="22"/>
  <c r="Q43" i="22"/>
  <c r="Q14" i="22"/>
  <c r="Q7" i="22"/>
  <c r="Q13" i="22"/>
  <c r="Q42" i="22"/>
  <c r="Q23" i="22"/>
  <c r="Q18" i="22"/>
  <c r="Q27" i="22"/>
  <c r="Q45" i="22"/>
  <c r="Q20" i="22"/>
  <c r="Q33" i="22"/>
  <c r="Q52" i="22"/>
  <c r="Q25" i="22"/>
  <c r="Q40" i="22"/>
  <c r="Q10" i="22"/>
  <c r="Q19" i="22"/>
  <c r="Q16" i="22"/>
  <c r="Q3" i="22"/>
  <c r="Q26" i="22"/>
  <c r="Q38" i="22"/>
  <c r="Q47" i="22"/>
  <c r="Q39" i="22"/>
  <c r="Q49" i="22"/>
  <c r="Q5" i="22"/>
  <c r="Q46" i="22"/>
  <c r="Q30" i="22"/>
  <c r="R40" i="22"/>
  <c r="R39" i="22"/>
  <c r="R25" i="22"/>
  <c r="R10" i="22"/>
  <c r="R52" i="22"/>
  <c r="R36" i="22"/>
  <c r="R29" i="22"/>
  <c r="R26" i="22"/>
  <c r="R44" i="22"/>
  <c r="R37" i="22"/>
  <c r="R14" i="22"/>
  <c r="R7" i="22"/>
  <c r="R9" i="22"/>
  <c r="R32" i="22"/>
  <c r="R50" i="22"/>
  <c r="R19" i="22"/>
  <c r="R22" i="22"/>
  <c r="R16" i="22"/>
  <c r="R20" i="22"/>
  <c r="R38" i="22"/>
  <c r="R48" i="22"/>
  <c r="R42" i="22"/>
  <c r="R21" i="22"/>
  <c r="R51" i="22"/>
  <c r="R3" i="22"/>
  <c r="R23" i="22"/>
  <c r="R47" i="22"/>
  <c r="R12" i="22"/>
  <c r="R17" i="22"/>
  <c r="R35" i="22"/>
  <c r="R5" i="22"/>
  <c r="R49" i="22"/>
  <c r="R27" i="22"/>
  <c r="R46" i="22"/>
  <c r="R8" i="22"/>
  <c r="R30" i="22"/>
  <c r="R31" i="22"/>
  <c r="R28" i="22"/>
  <c r="R34" i="22"/>
  <c r="R13" i="22"/>
  <c r="R6" i="22"/>
  <c r="R24" i="22"/>
  <c r="R4" i="22"/>
  <c r="R11" i="22"/>
  <c r="R33" i="22"/>
  <c r="R18" i="22"/>
  <c r="R43" i="22"/>
  <c r="R15" i="22"/>
  <c r="R45" i="22"/>
  <c r="R41" i="22"/>
  <c r="O38" i="22"/>
  <c r="O11" i="22"/>
  <c r="O14" i="22"/>
  <c r="O24" i="22"/>
  <c r="O18" i="22"/>
  <c r="O26" i="22"/>
  <c r="O10" i="22"/>
  <c r="O9" i="22"/>
  <c r="O20" i="22"/>
  <c r="O42" i="22"/>
  <c r="O33" i="22"/>
  <c r="O44" i="22"/>
  <c r="O23" i="22"/>
  <c r="O48" i="22"/>
  <c r="O52" i="22"/>
  <c r="O47" i="22"/>
  <c r="O16" i="22"/>
  <c r="O29" i="22"/>
  <c r="O8" i="22"/>
  <c r="O34" i="22"/>
  <c r="O32" i="22"/>
  <c r="O25" i="22"/>
  <c r="O7" i="22"/>
  <c r="O46" i="22"/>
  <c r="O21" i="22"/>
  <c r="O28" i="22"/>
  <c r="O5" i="22"/>
  <c r="O12" i="22"/>
  <c r="O22" i="22"/>
  <c r="O51" i="22"/>
  <c r="O19" i="22"/>
  <c r="O31" i="22"/>
  <c r="O17" i="22"/>
  <c r="O40" i="22"/>
  <c r="O50" i="22"/>
  <c r="O43" i="22"/>
  <c r="O37" i="22"/>
  <c r="O45" i="22"/>
  <c r="O15" i="22"/>
  <c r="O49" i="22"/>
  <c r="O4" i="22"/>
  <c r="O35" i="22"/>
  <c r="O41" i="22"/>
  <c r="O36" i="22"/>
  <c r="O27" i="22"/>
  <c r="O6" i="22"/>
  <c r="O13" i="22"/>
  <c r="O3" i="22"/>
  <c r="O30" i="22"/>
  <c r="O39" i="22"/>
  <c r="U49" i="22" l="1"/>
  <c r="U8" i="22"/>
  <c r="X8" i="22" s="1"/>
  <c r="U13" i="22"/>
  <c r="U24" i="22"/>
  <c r="X24" i="22" s="1"/>
  <c r="U44" i="22"/>
  <c r="U25" i="22"/>
  <c r="U9" i="22"/>
  <c r="X9" i="22" s="1"/>
  <c r="U39" i="22"/>
  <c r="X39" i="22" s="1"/>
  <c r="U46" i="22"/>
  <c r="X46" i="22" s="1"/>
  <c r="U7" i="22"/>
  <c r="X7" i="22" s="1"/>
  <c r="U41" i="22"/>
  <c r="X41" i="22" s="1"/>
  <c r="U33" i="22"/>
  <c r="X33" i="22" s="1"/>
  <c r="U34" i="22"/>
  <c r="X34" i="22" s="1"/>
  <c r="U52" i="22"/>
  <c r="X52" i="22" s="1"/>
  <c r="U47" i="22"/>
  <c r="U38" i="22"/>
  <c r="X38" i="22" s="1"/>
  <c r="U36" i="22"/>
  <c r="X36" i="22" s="1"/>
  <c r="U37" i="22"/>
  <c r="U27" i="22"/>
  <c r="U50" i="22"/>
  <c r="X50" i="22" s="1"/>
  <c r="U43" i="22"/>
  <c r="U19" i="22"/>
  <c r="X19" i="22" s="1"/>
  <c r="U6" i="22"/>
  <c r="X6" i="22" s="1"/>
  <c r="U15" i="22"/>
  <c r="X15" i="22" s="1"/>
  <c r="U31" i="22"/>
  <c r="X31" i="22" s="1"/>
  <c r="U14" i="22"/>
  <c r="U22" i="22"/>
  <c r="U51" i="22"/>
  <c r="X51" i="22" s="1"/>
  <c r="U35" i="22"/>
  <c r="U12" i="22"/>
  <c r="X12" i="22" s="1"/>
  <c r="U48" i="22"/>
  <c r="X48" i="22" s="1"/>
  <c r="U10" i="22"/>
  <c r="X10" i="22" s="1"/>
  <c r="U11" i="22"/>
  <c r="X11" i="22" s="1"/>
  <c r="U3" i="22"/>
  <c r="U5" i="22"/>
  <c r="X5" i="22" s="1"/>
  <c r="U28" i="22"/>
  <c r="X28" i="22" s="1"/>
  <c r="U4" i="22"/>
  <c r="X4" i="22" s="1"/>
  <c r="U21" i="22"/>
  <c r="X21" i="22" s="1"/>
  <c r="U20" i="22"/>
  <c r="X20" i="22" s="1"/>
  <c r="U23" i="22"/>
  <c r="X23" i="22" s="1"/>
  <c r="U30" i="22"/>
  <c r="U40" i="22"/>
  <c r="U29" i="22"/>
  <c r="X29" i="22" s="1"/>
  <c r="U17" i="22"/>
  <c r="X17" i="22" s="1"/>
  <c r="U16" i="22"/>
  <c r="X16" i="22" s="1"/>
  <c r="U45" i="22"/>
  <c r="X45" i="22" s="1"/>
  <c r="U26" i="22"/>
  <c r="X26" i="22" s="1"/>
  <c r="U32" i="22"/>
  <c r="X32" i="22" s="1"/>
  <c r="U18" i="22"/>
  <c r="X18" i="22" s="1"/>
  <c r="U42" i="22"/>
  <c r="M4" i="23"/>
  <c r="K4" i="23"/>
  <c r="I3" i="23"/>
  <c r="W7" i="23"/>
  <c r="W29" i="23"/>
  <c r="K6" i="23"/>
  <c r="K3" i="23"/>
  <c r="W17" i="23"/>
  <c r="W4" i="23"/>
  <c r="W16" i="23"/>
  <c r="M5" i="23"/>
  <c r="J6" i="23"/>
  <c r="W38" i="23"/>
  <c r="W26" i="23"/>
  <c r="L3" i="23"/>
  <c r="H3" i="23"/>
  <c r="L6" i="23"/>
  <c r="H4" i="23"/>
  <c r="J5" i="23"/>
  <c r="W50" i="23"/>
  <c r="M3" i="23"/>
  <c r="I4" i="23"/>
  <c r="W9" i="23"/>
  <c r="W32" i="23"/>
  <c r="W21" i="23"/>
  <c r="H5" i="23"/>
  <c r="W10" i="23"/>
  <c r="W13" i="23"/>
  <c r="W24" i="23"/>
  <c r="W18" i="23"/>
  <c r="J4" i="23"/>
  <c r="W33" i="23"/>
  <c r="H6" i="23"/>
  <c r="L4" i="23"/>
  <c r="W35" i="23"/>
  <c r="W27" i="23"/>
  <c r="I6" i="23"/>
  <c r="W8" i="23"/>
  <c r="W45" i="23"/>
  <c r="W43" i="23"/>
  <c r="W23" i="23"/>
  <c r="W48" i="23"/>
  <c r="W28" i="23"/>
  <c r="W6" i="23"/>
  <c r="W39" i="23"/>
  <c r="W46" i="23"/>
  <c r="W30" i="23"/>
  <c r="L5" i="23"/>
  <c r="W36" i="23"/>
  <c r="W37" i="23"/>
  <c r="W44" i="23"/>
  <c r="W25" i="23"/>
  <c r="W15" i="23"/>
  <c r="W19" i="23"/>
  <c r="W14" i="23"/>
  <c r="W52" i="23"/>
  <c r="W41" i="23"/>
  <c r="W40" i="23"/>
  <c r="I5" i="23"/>
  <c r="W5" i="23"/>
  <c r="W31" i="23"/>
  <c r="W34" i="23"/>
  <c r="W47" i="23"/>
  <c r="W42" i="23"/>
  <c r="J3" i="23"/>
  <c r="W3" i="23"/>
  <c r="W51" i="23"/>
  <c r="W49" i="23"/>
  <c r="W20" i="23"/>
  <c r="K5" i="23"/>
  <c r="M6" i="23"/>
  <c r="W11" i="23"/>
  <c r="W22" i="23"/>
  <c r="W12" i="23"/>
  <c r="X49" i="22" l="1"/>
  <c r="X13" i="22"/>
  <c r="X25" i="22"/>
  <c r="X44" i="22"/>
  <c r="X37" i="22"/>
  <c r="X27" i="22"/>
  <c r="X47" i="22"/>
  <c r="X3" i="22"/>
  <c r="X43" i="22"/>
  <c r="X22" i="22"/>
  <c r="X35" i="22"/>
  <c r="X14" i="22"/>
  <c r="T28" i="23"/>
  <c r="T11" i="23"/>
  <c r="T43" i="23"/>
  <c r="T47" i="23"/>
  <c r="T18" i="23"/>
  <c r="T8" i="23"/>
  <c r="T9" i="23"/>
  <c r="T19" i="23"/>
  <c r="T42" i="23"/>
  <c r="T44" i="23"/>
  <c r="T26" i="23"/>
  <c r="T41" i="23"/>
  <c r="T14" i="23"/>
  <c r="T32" i="23"/>
  <c r="T50" i="23"/>
  <c r="T39" i="23"/>
  <c r="T4" i="23"/>
  <c r="T3" i="23"/>
  <c r="T52" i="23"/>
  <c r="T30" i="23"/>
  <c r="T34" i="23"/>
  <c r="T49" i="23"/>
  <c r="T23" i="23"/>
  <c r="T21" i="23"/>
  <c r="T38" i="23"/>
  <c r="T31" i="23"/>
  <c r="T16" i="23"/>
  <c r="T12" i="23"/>
  <c r="T46" i="23"/>
  <c r="T48" i="23"/>
  <c r="T20" i="23"/>
  <c r="T35" i="23"/>
  <c r="T13" i="23"/>
  <c r="T22" i="23"/>
  <c r="T51" i="23"/>
  <c r="T15" i="23"/>
  <c r="T29" i="23"/>
  <c r="T40" i="23"/>
  <c r="T27" i="23"/>
  <c r="T37" i="23"/>
  <c r="T10" i="23"/>
  <c r="T7" i="23"/>
  <c r="T17" i="23"/>
  <c r="T24" i="23"/>
  <c r="T45" i="23"/>
  <c r="T33" i="23"/>
  <c r="T5" i="23"/>
  <c r="T36" i="23"/>
  <c r="T6" i="23"/>
  <c r="T25" i="23"/>
  <c r="O47" i="23"/>
  <c r="O9" i="23"/>
  <c r="O36" i="23"/>
  <c r="O12" i="23"/>
  <c r="O29" i="23"/>
  <c r="O41" i="23"/>
  <c r="O43" i="23"/>
  <c r="O44" i="23"/>
  <c r="O3" i="23"/>
  <c r="O28" i="23"/>
  <c r="O37" i="23"/>
  <c r="O52" i="23"/>
  <c r="O49" i="23"/>
  <c r="O15" i="23"/>
  <c r="O33" i="23"/>
  <c r="O26" i="23"/>
  <c r="O22" i="23"/>
  <c r="O13" i="23"/>
  <c r="O30" i="23"/>
  <c r="O24" i="23"/>
  <c r="O17" i="23"/>
  <c r="O23" i="23"/>
  <c r="O14" i="23"/>
  <c r="O8" i="23"/>
  <c r="O48" i="23"/>
  <c r="O16" i="23"/>
  <c r="O51" i="23"/>
  <c r="O20" i="23"/>
  <c r="O45" i="23"/>
  <c r="O21" i="23"/>
  <c r="O31" i="23"/>
  <c r="O7" i="23"/>
  <c r="O40" i="23"/>
  <c r="O10" i="23"/>
  <c r="O11" i="23"/>
  <c r="O27" i="23"/>
  <c r="O34" i="23"/>
  <c r="O18" i="23"/>
  <c r="O39" i="23"/>
  <c r="O6" i="23"/>
  <c r="O32" i="23"/>
  <c r="O4" i="23"/>
  <c r="O25" i="23"/>
  <c r="O35" i="23"/>
  <c r="O38" i="23"/>
  <c r="O50" i="23"/>
  <c r="O5" i="23"/>
  <c r="O46" i="23"/>
  <c r="O42" i="23"/>
  <c r="O19" i="23"/>
  <c r="S49" i="23"/>
  <c r="S42" i="23"/>
  <c r="S26" i="23"/>
  <c r="S50" i="23"/>
  <c r="S36" i="23"/>
  <c r="S9" i="23"/>
  <c r="S25" i="23"/>
  <c r="S27" i="23"/>
  <c r="S16" i="23"/>
  <c r="S28" i="23"/>
  <c r="S33" i="23"/>
  <c r="S39" i="23"/>
  <c r="S38" i="23"/>
  <c r="S47" i="23"/>
  <c r="S10" i="23"/>
  <c r="S29" i="23"/>
  <c r="S40" i="23"/>
  <c r="S46" i="23"/>
  <c r="S21" i="23"/>
  <c r="S41" i="23"/>
  <c r="S31" i="23"/>
  <c r="S48" i="23"/>
  <c r="S35" i="23"/>
  <c r="S15" i="23"/>
  <c r="S8" i="23"/>
  <c r="S14" i="23"/>
  <c r="S24" i="23"/>
  <c r="S11" i="23"/>
  <c r="S18" i="23"/>
  <c r="S23" i="23"/>
  <c r="S32" i="23"/>
  <c r="S13" i="23"/>
  <c r="S22" i="23"/>
  <c r="S44" i="23"/>
  <c r="S37" i="23"/>
  <c r="S12" i="23"/>
  <c r="S51" i="23"/>
  <c r="S45" i="23"/>
  <c r="S34" i="23"/>
  <c r="S19" i="23"/>
  <c r="S7" i="23"/>
  <c r="S5" i="23"/>
  <c r="S17" i="23"/>
  <c r="S43" i="23"/>
  <c r="S30" i="23"/>
  <c r="S52" i="23"/>
  <c r="S3" i="23"/>
  <c r="S6" i="23"/>
  <c r="S4" i="23"/>
  <c r="S20" i="23"/>
  <c r="R45" i="23"/>
  <c r="R3" i="23"/>
  <c r="R40" i="23"/>
  <c r="R46" i="23"/>
  <c r="R23" i="23"/>
  <c r="R10" i="23"/>
  <c r="R14" i="23"/>
  <c r="R42" i="23"/>
  <c r="R36" i="23"/>
  <c r="R38" i="23"/>
  <c r="R52" i="23"/>
  <c r="R44" i="23"/>
  <c r="R29" i="23"/>
  <c r="R15" i="23"/>
  <c r="R9" i="23"/>
  <c r="R39" i="23"/>
  <c r="R21" i="23"/>
  <c r="R22" i="23"/>
  <c r="R24" i="23"/>
  <c r="R8" i="23"/>
  <c r="R13" i="23"/>
  <c r="R34" i="23"/>
  <c r="R43" i="23"/>
  <c r="R16" i="23"/>
  <c r="R7" i="23"/>
  <c r="R26" i="23"/>
  <c r="R5" i="23"/>
  <c r="R11" i="23"/>
  <c r="R12" i="23"/>
  <c r="R50" i="23"/>
  <c r="R30" i="23"/>
  <c r="R27" i="23"/>
  <c r="R4" i="23"/>
  <c r="R31" i="23"/>
  <c r="R20" i="23"/>
  <c r="R33" i="23"/>
  <c r="R32" i="23"/>
  <c r="R35" i="23"/>
  <c r="R25" i="23"/>
  <c r="R17" i="23"/>
  <c r="R47" i="23"/>
  <c r="R18" i="23"/>
  <c r="R51" i="23"/>
  <c r="R37" i="23"/>
  <c r="R49" i="23"/>
  <c r="R41" i="23"/>
  <c r="R6" i="23"/>
  <c r="R19" i="23"/>
  <c r="R48" i="23"/>
  <c r="R28" i="23"/>
  <c r="Q47" i="23"/>
  <c r="Q20" i="23"/>
  <c r="Q36" i="23"/>
  <c r="Q50" i="23"/>
  <c r="Q22" i="23"/>
  <c r="Q52" i="23"/>
  <c r="Q40" i="23"/>
  <c r="Q38" i="23"/>
  <c r="Q48" i="23"/>
  <c r="Q42" i="23"/>
  <c r="Q13" i="23"/>
  <c r="Q19" i="23"/>
  <c r="Q28" i="23"/>
  <c r="Q39" i="23"/>
  <c r="Q24" i="23"/>
  <c r="Q5" i="23"/>
  <c r="Q16" i="23"/>
  <c r="Q46" i="23"/>
  <c r="Q3" i="23"/>
  <c r="Q32" i="23"/>
  <c r="Q27" i="23"/>
  <c r="Q17" i="23"/>
  <c r="Q21" i="23"/>
  <c r="Q26" i="23"/>
  <c r="Q43" i="23"/>
  <c r="Q45" i="23"/>
  <c r="Q31" i="23"/>
  <c r="Q30" i="23"/>
  <c r="Q4" i="23"/>
  <c r="Q6" i="23"/>
  <c r="Q34" i="23"/>
  <c r="Q10" i="23"/>
  <c r="Q9" i="23"/>
  <c r="Q35" i="23"/>
  <c r="Q15" i="23"/>
  <c r="Q33" i="23"/>
  <c r="Q7" i="23"/>
  <c r="Q8" i="23"/>
  <c r="Q23" i="23"/>
  <c r="Q29" i="23"/>
  <c r="Q51" i="23"/>
  <c r="Q44" i="23"/>
  <c r="Q18" i="23"/>
  <c r="Q25" i="23"/>
  <c r="Q12" i="23"/>
  <c r="Q37" i="23"/>
  <c r="Q49" i="23"/>
  <c r="Q41" i="23"/>
  <c r="Q11" i="23"/>
  <c r="Q14" i="23"/>
  <c r="P19" i="23"/>
  <c r="P7" i="23"/>
  <c r="P14" i="23"/>
  <c r="P35" i="23"/>
  <c r="P46" i="23"/>
  <c r="P28" i="23"/>
  <c r="P27" i="23"/>
  <c r="P16" i="23"/>
  <c r="P23" i="23"/>
  <c r="P15" i="23"/>
  <c r="P32" i="23"/>
  <c r="P43" i="23"/>
  <c r="P48" i="23"/>
  <c r="P6" i="23"/>
  <c r="P25" i="23"/>
  <c r="P4" i="23"/>
  <c r="P38" i="23"/>
  <c r="P44" i="23"/>
  <c r="P49" i="23"/>
  <c r="P22" i="23"/>
  <c r="P36" i="23"/>
  <c r="P40" i="23"/>
  <c r="P50" i="23"/>
  <c r="P17" i="23"/>
  <c r="P5" i="23"/>
  <c r="P41" i="23"/>
  <c r="P8" i="23"/>
  <c r="P20" i="23"/>
  <c r="P24" i="23"/>
  <c r="P42" i="23"/>
  <c r="P29" i="23"/>
  <c r="P33" i="23"/>
  <c r="P34" i="23"/>
  <c r="P11" i="23"/>
  <c r="P18" i="23"/>
  <c r="P10" i="23"/>
  <c r="P3" i="23"/>
  <c r="P9" i="23"/>
  <c r="P13" i="23"/>
  <c r="P52" i="23"/>
  <c r="P26" i="23"/>
  <c r="P47" i="23"/>
  <c r="P51" i="23"/>
  <c r="P37" i="23"/>
  <c r="P30" i="23"/>
  <c r="P21" i="23"/>
  <c r="P39" i="23"/>
  <c r="P45" i="23"/>
  <c r="P31" i="23"/>
  <c r="P12" i="23"/>
  <c r="X30" i="22"/>
  <c r="X42" i="22"/>
  <c r="X40" i="22"/>
  <c r="U33" i="23" l="1"/>
  <c r="X33" i="23" s="1"/>
  <c r="U13" i="23"/>
  <c r="X13" i="23" s="1"/>
  <c r="U20" i="23"/>
  <c r="X20" i="23" s="1"/>
  <c r="U44" i="23"/>
  <c r="X44" i="23" s="1"/>
  <c r="U32" i="23"/>
  <c r="X32" i="23" s="1"/>
  <c r="U38" i="23"/>
  <c r="X38" i="23" s="1"/>
  <c r="U18" i="23"/>
  <c r="X18" i="23" s="1"/>
  <c r="U50" i="23"/>
  <c r="X50" i="23" s="1"/>
  <c r="U24" i="23"/>
  <c r="X24" i="23" s="1"/>
  <c r="U36" i="23"/>
  <c r="X36" i="23" s="1"/>
  <c r="U10" i="23"/>
  <c r="X10" i="23" s="1"/>
  <c r="U22" i="23"/>
  <c r="X22" i="23" s="1"/>
  <c r="U43" i="23"/>
  <c r="X43" i="23" s="1"/>
  <c r="U19" i="23"/>
  <c r="X19" i="23" s="1"/>
  <c r="U27" i="23"/>
  <c r="X27" i="23" s="1"/>
  <c r="U28" i="23"/>
  <c r="X28" i="23" s="1"/>
  <c r="U41" i="23"/>
  <c r="X41" i="23" s="1"/>
  <c r="U15" i="23"/>
  <c r="X15" i="23" s="1"/>
  <c r="U12" i="23"/>
  <c r="X12" i="23" s="1"/>
  <c r="U16" i="23"/>
  <c r="X16" i="23" s="1"/>
  <c r="U42" i="23"/>
  <c r="X42" i="23" s="1"/>
  <c r="U6" i="23"/>
  <c r="X6" i="23" s="1"/>
  <c r="U31" i="23"/>
  <c r="X31" i="23" s="1"/>
  <c r="U25" i="23"/>
  <c r="X25" i="23" s="1"/>
  <c r="U11" i="23"/>
  <c r="X11" i="23" s="1"/>
  <c r="U51" i="23"/>
  <c r="X51" i="23" s="1"/>
  <c r="U9" i="23"/>
  <c r="X9" i="23" s="1"/>
  <c r="U47" i="23"/>
  <c r="X47" i="23" s="1"/>
  <c r="U5" i="23"/>
  <c r="X5" i="23" s="1"/>
  <c r="U39" i="23"/>
  <c r="X39" i="23" s="1"/>
  <c r="U30" i="23"/>
  <c r="X30" i="23" s="1"/>
  <c r="U3" i="23"/>
  <c r="X3" i="23" s="1"/>
  <c r="U48" i="23"/>
  <c r="X48" i="23" s="1"/>
  <c r="U46" i="23"/>
  <c r="X46" i="23" s="1"/>
  <c r="U23" i="23"/>
  <c r="X23" i="23" s="1"/>
  <c r="U21" i="23"/>
  <c r="X21" i="23" s="1"/>
  <c r="U40" i="23"/>
  <c r="X40" i="23" s="1"/>
  <c r="U4" i="23"/>
  <c r="X4" i="23" s="1"/>
  <c r="U7" i="23"/>
  <c r="X7" i="23" s="1"/>
  <c r="U26" i="23"/>
  <c r="X26" i="23" s="1"/>
  <c r="U34" i="23"/>
  <c r="X34" i="23" s="1"/>
  <c r="U17" i="23"/>
  <c r="X17" i="23" s="1"/>
  <c r="U49" i="23"/>
  <c r="X49" i="23" s="1"/>
  <c r="U29" i="23"/>
  <c r="X29" i="23" s="1"/>
  <c r="U37" i="23"/>
  <c r="X37" i="23" s="1"/>
  <c r="U35" i="23"/>
  <c r="X35" i="23" s="1"/>
  <c r="U8" i="23"/>
  <c r="X8" i="23" s="1"/>
  <c r="U52" i="23"/>
  <c r="X52" i="23" s="1"/>
  <c r="U14" i="23"/>
  <c r="X14" i="23" s="1"/>
  <c r="I10" i="22"/>
  <c r="U45" i="23"/>
  <c r="X45" i="23" s="1"/>
  <c r="I10" i="23" l="1"/>
</calcChain>
</file>

<file path=xl/sharedStrings.xml><?xml version="1.0" encoding="utf-8"?>
<sst xmlns="http://schemas.openxmlformats.org/spreadsheetml/2006/main" count="1139" uniqueCount="75">
  <si>
    <t>Murder</t>
  </si>
  <si>
    <t>Assault</t>
  </si>
  <si>
    <t>UrbanPop</t>
  </si>
  <si>
    <t>Rape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</si>
  <si>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</si>
  <si>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</si>
  <si>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</si>
  <si>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</si>
  <si>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</si>
  <si>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</si>
  <si>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</si>
  <si>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</si>
  <si>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</si>
  <si>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</si>
  <si>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</si>
  <si>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</si>
  <si>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</si>
  <si>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</si>
  <si>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</si>
  <si>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</si>
  <si>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</si>
  <si>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</si>
  <si>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</si>
  <si>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</si>
  <si>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</si>
  <si>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</si>
  <si>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</si>
  <si>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</si>
  <si>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</si>
  <si>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</si>
  <si>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</si>
  <si>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</si>
  <si>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</si>
  <si>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</si>
  <si>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</si>
  <si>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</si>
  <si>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</si>
  <si>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</si>
  <si>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</si>
  <si>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</si>
  <si>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</si>
  <si>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</si>
  <si>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</si>
  <si>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</si>
  <si>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</si>
  <si>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</si>
  <si>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</si>
  <si>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</si>
  <si>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</si>
  <si>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</si>
  <si>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</si>
  <si>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</si>
  <si>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</si>
  <si>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</si>
  <si>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Country</t>
  </si>
  <si>
    <t>Cluster</t>
  </si>
  <si>
    <t>Distances</t>
  </si>
  <si>
    <t>C1</t>
  </si>
  <si>
    <t>C2</t>
  </si>
  <si>
    <t>C3</t>
  </si>
  <si>
    <t>C4</t>
  </si>
  <si>
    <t>Mean</t>
  </si>
  <si>
    <t>Old cluster</t>
  </si>
  <si>
    <t>convergence</t>
  </si>
  <si>
    <t>Difference</t>
  </si>
  <si>
    <t>C5</t>
  </si>
  <si>
    <t>C6</t>
  </si>
  <si>
    <t>Step-1</t>
  </si>
  <si>
    <t>Step-2</t>
  </si>
  <si>
    <t>Step-3</t>
  </si>
  <si>
    <t>Step-4</t>
  </si>
  <si>
    <t>Step-5</t>
  </si>
  <si>
    <t>Step-6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</si>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</sst>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urier New"/>
      <family val="3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10" xfId="0" applyBorder="1"/>
    <xf numFmtId="0" fontId="19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'hc-6'!$P$1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'hc-6'!$O$2:$O$32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0">
                  <c:v>6</c:v>
                </c:pt>
              </c:numCache>
            </c:numRef>
          </c:xVal>
          <c:yVal>
            <c:numRef>
              <c:f>'hc-6'!$P$2:$P$32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2-413F-B4F4-4364B40A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01439"/>
        <c:axId val="1187198111"/>
      </c:scatterChart>
      <c:valAx>
        <c:axId val="11872014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C1                  C2         C3                  C4                    C5                   C6</a:t>
                </a:r>
                <a:endParaRPr lang="en-US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10420713035870514"/>
              <c:y val="0.8211340769903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87198111"/>
        <c:crosses val="autoZero"/>
        <c:crossBetween val="midCat"/>
      </c:valAx>
      <c:valAx>
        <c:axId val="11871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0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9</xdr:row>
      <xdr:rowOff>76200</xdr:rowOff>
    </xdr:from>
    <xdr:to>
      <xdr:col>14</xdr:col>
      <xdr:colOff>190499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I16" sqref="I16"/>
    </sheetView>
  </sheetViews>
  <sheetFormatPr defaultRowHeight="15" x14ac:dyDescent="0.25"/>
  <sheetData>
    <row r="1" spans="1:21" x14ac:dyDescent="0.25"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</row>
    <row r="2" spans="1:21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</row>
    <row r="3" spans="1:21" x14ac:dyDescent="0.25">
      <c r="A3" t="s">
        <v>4</v>
      </c>
      <c r="B3">
        <v>12</v>
      </c>
      <c r="C3">
        <v>193</v>
      </c>
      <c r="D3">
        <v>51</v>
      </c>
      <c r="E3">
        <v>21</v>
      </c>
      <c r="G3" t="s">
        <v>0</v>
      </c>
      <c r="H3">
        <v>1.3</v>
      </c>
      <c r="I3">
        <v>1.6</v>
      </c>
      <c r="J3">
        <v>11</v>
      </c>
      <c r="K3">
        <v>16</v>
      </c>
      <c r="L3">
        <v>5</v>
      </c>
      <c r="M3">
        <v>16</v>
      </c>
      <c r="O3">
        <f>SQRT(SUMXMY2($B3:$E3, H$3:H$6))</f>
        <v>196.1013513466952</v>
      </c>
      <c r="P3">
        <f t="shared" ref="P3:T3" si="0">SQRT(SUMXMY2($B3:$E3, I$3:I$6))</f>
        <v>44.912804410323787</v>
      </c>
      <c r="Q3">
        <f t="shared" si="0"/>
        <v>34.26368339802363</v>
      </c>
      <c r="R3">
        <f t="shared" si="0"/>
        <v>71.812255221514945</v>
      </c>
      <c r="S3">
        <f t="shared" si="0"/>
        <v>52.848841046895245</v>
      </c>
      <c r="T3">
        <f t="shared" si="0"/>
        <v>16.431676725154983</v>
      </c>
      <c r="U3" t="str">
        <f>INDEX($O$2:$T$2, 1,MATCH(MIN(O3:T3), O3:T3,0))</f>
        <v>C6</v>
      </c>
    </row>
    <row r="4" spans="1:21" x14ac:dyDescent="0.25">
      <c r="A4" t="s">
        <v>5</v>
      </c>
      <c r="B4">
        <v>9</v>
      </c>
      <c r="C4">
        <v>222</v>
      </c>
      <c r="D4">
        <v>39</v>
      </c>
      <c r="E4">
        <v>42</v>
      </c>
      <c r="G4" t="s">
        <v>1</v>
      </c>
      <c r="H4">
        <v>0.5</v>
      </c>
      <c r="I4">
        <v>160</v>
      </c>
      <c r="J4">
        <v>210</v>
      </c>
      <c r="K4">
        <v>122</v>
      </c>
      <c r="L4">
        <v>155</v>
      </c>
      <c r="M4">
        <v>190</v>
      </c>
      <c r="O4">
        <f t="shared" ref="O4:O52" si="1">SQRT(SUMXMY2($B4:$E4, H$3:H$6))</f>
        <v>225.83963336845903</v>
      </c>
      <c r="P4">
        <f t="shared" ref="P4:P52" si="2">SQRT(SUMXMY2($B4:$E4, I$3:I$6))</f>
        <v>78.916158041303561</v>
      </c>
      <c r="Q4">
        <f t="shared" ref="Q4:Q52" si="3">SQRT(SUMXMY2($B4:$E4, J$3:J$6))</f>
        <v>36.945906403822335</v>
      </c>
      <c r="R4">
        <f t="shared" ref="R4:R52" si="4">SQRT(SUMXMY2($B4:$E4, K$3:K$6))</f>
        <v>103.31505214633539</v>
      </c>
      <c r="S4">
        <f t="shared" ref="S4:S52" si="5">SQRT(SUMXMY2($B4:$E4, L$3:L$6))</f>
        <v>85.662126987368225</v>
      </c>
      <c r="T4">
        <f t="shared" ref="T4:T52" si="6">SQRT(SUMXMY2($B4:$E4, M$3:M$6))</f>
        <v>44.10215414239989</v>
      </c>
      <c r="U4" t="str">
        <f t="shared" ref="U4:U52" si="7">INDEX($O$2:$T$2, 1,MATCH(MIN(O4:T4), O4:T4,0))</f>
        <v>C3</v>
      </c>
    </row>
    <row r="5" spans="1:21" x14ac:dyDescent="0.25">
      <c r="A5" t="s">
        <v>6</v>
      </c>
      <c r="B5">
        <v>6</v>
      </c>
      <c r="C5">
        <v>226</v>
      </c>
      <c r="D5">
        <v>72</v>
      </c>
      <c r="E5">
        <v>30</v>
      </c>
      <c r="G5" t="s">
        <v>2</v>
      </c>
      <c r="H5">
        <v>20</v>
      </c>
      <c r="I5">
        <v>79</v>
      </c>
      <c r="J5">
        <v>23</v>
      </c>
      <c r="K5">
        <v>59</v>
      </c>
      <c r="L5">
        <v>87</v>
      </c>
      <c r="M5">
        <v>65</v>
      </c>
      <c r="O5">
        <f t="shared" si="1"/>
        <v>233.03506173964465</v>
      </c>
      <c r="P5">
        <f t="shared" si="2"/>
        <v>68.186215615767964</v>
      </c>
      <c r="Q5">
        <f t="shared" si="3"/>
        <v>55.163393659201205</v>
      </c>
      <c r="R5">
        <f t="shared" si="4"/>
        <v>105.32805893967665</v>
      </c>
      <c r="S5">
        <f t="shared" si="5"/>
        <v>73.40299721401027</v>
      </c>
      <c r="T5">
        <f t="shared" si="6"/>
        <v>38.065732621348559</v>
      </c>
      <c r="U5" t="str">
        <f t="shared" si="7"/>
        <v>C6</v>
      </c>
    </row>
    <row r="6" spans="1:21" x14ac:dyDescent="0.25">
      <c r="A6" t="s">
        <v>7</v>
      </c>
      <c r="B6">
        <v>8</v>
      </c>
      <c r="C6">
        <v>177</v>
      </c>
      <c r="D6">
        <v>50</v>
      </c>
      <c r="E6">
        <v>17</v>
      </c>
      <c r="G6" t="s">
        <v>3</v>
      </c>
      <c r="H6">
        <v>3</v>
      </c>
      <c r="I6">
        <v>15</v>
      </c>
      <c r="J6">
        <v>11</v>
      </c>
      <c r="K6">
        <v>27</v>
      </c>
      <c r="L6">
        <v>19</v>
      </c>
      <c r="M6">
        <v>28</v>
      </c>
      <c r="O6">
        <f t="shared" si="1"/>
        <v>179.7029215121446</v>
      </c>
      <c r="P6">
        <f t="shared" si="2"/>
        <v>34.277689537073528</v>
      </c>
      <c r="Q6">
        <f t="shared" si="3"/>
        <v>43.162483709814474</v>
      </c>
      <c r="R6">
        <f t="shared" si="4"/>
        <v>57.18391382198319</v>
      </c>
      <c r="S6">
        <f t="shared" si="5"/>
        <v>43.197222132910355</v>
      </c>
      <c r="T6">
        <f t="shared" si="6"/>
        <v>24.06241883103193</v>
      </c>
      <c r="U6" t="str">
        <f t="shared" si="7"/>
        <v>C6</v>
      </c>
    </row>
    <row r="7" spans="1:21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si="1"/>
        <v>246.3224309720899</v>
      </c>
      <c r="P7">
        <f t="shared" si="2"/>
        <v>79.241150925513438</v>
      </c>
      <c r="Q7">
        <f t="shared" si="3"/>
        <v>73.443856107914158</v>
      </c>
      <c r="R7">
        <f t="shared" si="4"/>
        <v>117.14520903562382</v>
      </c>
      <c r="S7">
        <f t="shared" si="5"/>
        <v>82.492423894561369</v>
      </c>
      <c r="T7">
        <f t="shared" si="6"/>
        <v>51.652686280579829</v>
      </c>
      <c r="U7" t="str">
        <f t="shared" si="7"/>
        <v>C6</v>
      </c>
    </row>
    <row r="8" spans="1:21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si="1"/>
        <v>182.38404535485006</v>
      </c>
      <c r="P8">
        <f t="shared" si="2"/>
        <v>24.424577785501224</v>
      </c>
      <c r="Q8">
        <f t="shared" si="3"/>
        <v>73.054773971315527</v>
      </c>
      <c r="R8">
        <f t="shared" si="4"/>
        <v>53.721504074253168</v>
      </c>
      <c r="S8">
        <f t="shared" si="5"/>
        <v>25.099800796022265</v>
      </c>
      <c r="T8">
        <f t="shared" si="6"/>
        <v>27.766886753829642</v>
      </c>
      <c r="U8" t="str">
        <f t="shared" si="7"/>
        <v>C2</v>
      </c>
    </row>
    <row r="9" spans="1:21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si="1"/>
        <v>65.061048254696914</v>
      </c>
      <c r="P9">
        <f t="shared" si="2"/>
        <v>125.3298049148725</v>
      </c>
      <c r="Q9">
        <f t="shared" si="3"/>
        <v>182.9371476764629</v>
      </c>
      <c r="R9">
        <f t="shared" si="4"/>
        <v>92.092344958742359</v>
      </c>
      <c r="S9">
        <f t="shared" si="5"/>
        <v>121.29715577869086</v>
      </c>
      <c r="T9">
        <f t="shared" si="6"/>
        <v>157.54999206601059</v>
      </c>
      <c r="U9" t="str">
        <f t="shared" si="7"/>
        <v>C1</v>
      </c>
    </row>
    <row r="10" spans="1:21" x14ac:dyDescent="0.25">
      <c r="A10" t="s">
        <v>11</v>
      </c>
      <c r="B10">
        <v>4</v>
      </c>
      <c r="C10">
        <v>198</v>
      </c>
      <c r="D10">
        <v>70</v>
      </c>
      <c r="E10">
        <v>15</v>
      </c>
      <c r="O10">
        <f t="shared" si="1"/>
        <v>204.10178833121478</v>
      </c>
      <c r="P10">
        <f t="shared" si="2"/>
        <v>39.124928114949938</v>
      </c>
      <c r="Q10">
        <f t="shared" si="3"/>
        <v>49.17316341257699</v>
      </c>
      <c r="R10">
        <f t="shared" si="4"/>
        <v>78.644770964127048</v>
      </c>
      <c r="S10">
        <f t="shared" si="5"/>
        <v>46.421977553740639</v>
      </c>
      <c r="T10">
        <f t="shared" si="6"/>
        <v>20.049937655763422</v>
      </c>
      <c r="U10" t="str">
        <f t="shared" si="7"/>
        <v>C6</v>
      </c>
    </row>
    <row r="11" spans="1:21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si="1"/>
        <v>265.71439554529218</v>
      </c>
      <c r="P11">
        <f t="shared" si="2"/>
        <v>100.90074330747024</v>
      </c>
      <c r="Q11">
        <f t="shared" si="3"/>
        <v>73.259811629569455</v>
      </c>
      <c r="R11">
        <f t="shared" si="4"/>
        <v>137.88400922514546</v>
      </c>
      <c r="S11">
        <f t="shared" si="5"/>
        <v>105.6882207249228</v>
      </c>
      <c r="T11">
        <f t="shared" si="6"/>
        <v>69.677830046579373</v>
      </c>
      <c r="U11" t="str">
        <f t="shared" si="7"/>
        <v>C6</v>
      </c>
    </row>
    <row r="12" spans="1:21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si="1"/>
        <v>141.46709864841364</v>
      </c>
      <c r="P12">
        <f t="shared" si="2"/>
        <v>39.567158098604956</v>
      </c>
      <c r="Q12">
        <f t="shared" si="3"/>
        <v>80.634980002477832</v>
      </c>
      <c r="R12">
        <f t="shared" si="4"/>
        <v>15.968719422671311</v>
      </c>
      <c r="S12">
        <f t="shared" si="5"/>
        <v>41.364235759892871</v>
      </c>
      <c r="T12">
        <f t="shared" si="6"/>
        <v>55.695601262577284</v>
      </c>
      <c r="U12" t="str">
        <f t="shared" si="7"/>
        <v>C4</v>
      </c>
    </row>
    <row r="13" spans="1:21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si="1"/>
        <v>71.03478021363901</v>
      </c>
      <c r="P13">
        <f t="shared" si="2"/>
        <v>128.09590157378182</v>
      </c>
      <c r="Q13">
        <f t="shared" si="3"/>
        <v>187.71520982594885</v>
      </c>
      <c r="R13">
        <f t="shared" si="4"/>
        <v>94.0744386111339</v>
      </c>
      <c r="S13">
        <f t="shared" si="5"/>
        <v>123.11782974045636</v>
      </c>
      <c r="T13">
        <f t="shared" si="6"/>
        <v>159.671537851929</v>
      </c>
      <c r="U13" t="str">
        <f t="shared" si="7"/>
        <v>C1</v>
      </c>
    </row>
    <row r="14" spans="1:21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si="1"/>
        <v>60.613034901743703</v>
      </c>
      <c r="P14">
        <f t="shared" si="2"/>
        <v>110.77707344031074</v>
      </c>
      <c r="Q14">
        <f t="shared" si="3"/>
        <v>158.22136391777187</v>
      </c>
      <c r="R14">
        <f t="shared" si="4"/>
        <v>72.449982746719826</v>
      </c>
      <c r="S14">
        <f t="shared" si="5"/>
        <v>108.97247358851683</v>
      </c>
      <c r="T14">
        <f t="shared" si="6"/>
        <v>139.03956271507761</v>
      </c>
      <c r="U14" t="str">
        <f t="shared" si="7"/>
        <v>C1</v>
      </c>
    </row>
    <row r="15" spans="1:21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si="1"/>
        <v>226.16794644688269</v>
      </c>
      <c r="P15">
        <f t="shared" si="2"/>
        <v>58.818024448293059</v>
      </c>
      <c r="Q15">
        <f t="shared" si="3"/>
        <v>57.288742349610018</v>
      </c>
      <c r="R15">
        <f t="shared" si="4"/>
        <v>98.493654617949886</v>
      </c>
      <c r="S15">
        <f t="shared" si="5"/>
        <v>63.710281744785902</v>
      </c>
      <c r="T15">
        <f t="shared" si="6"/>
        <v>32.863353450309965</v>
      </c>
      <c r="U15" t="str">
        <f t="shared" si="7"/>
        <v>C6</v>
      </c>
    </row>
    <row r="16" spans="1:21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si="1"/>
        <v>54.440242468233002</v>
      </c>
      <c r="P16">
        <f t="shared" si="2"/>
        <v>134.89684948137224</v>
      </c>
      <c r="Q16">
        <f t="shared" si="3"/>
        <v>188.94443627691183</v>
      </c>
      <c r="R16">
        <f t="shared" si="4"/>
        <v>96.938124595021947</v>
      </c>
      <c r="S16">
        <f t="shared" si="5"/>
        <v>130.87780560507576</v>
      </c>
      <c r="T16">
        <f t="shared" si="6"/>
        <v>164.49316095205904</v>
      </c>
      <c r="U16" t="str">
        <f t="shared" si="7"/>
        <v>C1</v>
      </c>
    </row>
    <row r="17" spans="1:21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si="1"/>
        <v>33.550707891190612</v>
      </c>
      <c r="P17">
        <f t="shared" si="2"/>
        <v>162.11159736428485</v>
      </c>
      <c r="Q17">
        <f t="shared" si="3"/>
        <v>212.23338568660682</v>
      </c>
      <c r="R17">
        <f t="shared" si="4"/>
        <v>124.15961501228973</v>
      </c>
      <c r="S17">
        <f t="shared" si="5"/>
        <v>158.93083401278685</v>
      </c>
      <c r="T17">
        <f t="shared" si="6"/>
        <v>191.73682484071756</v>
      </c>
      <c r="U17" t="str">
        <f t="shared" si="7"/>
        <v>C1</v>
      </c>
    </row>
    <row r="18" spans="1:21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si="1"/>
        <v>88.250439092392057</v>
      </c>
      <c r="P18">
        <f t="shared" si="2"/>
        <v>83.25839297031861</v>
      </c>
      <c r="Q18">
        <f t="shared" si="3"/>
        <v>134.45445325462447</v>
      </c>
      <c r="R18">
        <f t="shared" si="4"/>
        <v>45.420259796703057</v>
      </c>
      <c r="S18">
        <f t="shared" si="5"/>
        <v>81.234229238665151</v>
      </c>
      <c r="T18">
        <f t="shared" si="6"/>
        <v>111.77656283854859</v>
      </c>
      <c r="U18" t="str">
        <f t="shared" si="7"/>
        <v>C4</v>
      </c>
    </row>
    <row r="19" spans="1:21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si="1"/>
        <v>74.402553719613678</v>
      </c>
      <c r="P19">
        <f t="shared" si="2"/>
        <v>97.083263233164956</v>
      </c>
      <c r="Q19">
        <f t="shared" si="3"/>
        <v>141.53444810363305</v>
      </c>
      <c r="R19">
        <f t="shared" si="4"/>
        <v>56.435804238089851</v>
      </c>
      <c r="S19">
        <f t="shared" si="5"/>
        <v>95.817534929677663</v>
      </c>
      <c r="T19">
        <f t="shared" si="6"/>
        <v>123.02032352420473</v>
      </c>
      <c r="U19" t="str">
        <f t="shared" si="7"/>
        <v>C4</v>
      </c>
    </row>
    <row r="20" spans="1:21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si="1"/>
        <v>165.06647145922759</v>
      </c>
      <c r="P20">
        <f t="shared" si="2"/>
        <v>22.815784010197852</v>
      </c>
      <c r="Q20">
        <f t="shared" si="3"/>
        <v>64.22616289332565</v>
      </c>
      <c r="R20">
        <f t="shared" si="4"/>
        <v>37.920970451717082</v>
      </c>
      <c r="S20">
        <f t="shared" si="5"/>
        <v>28.142494558940577</v>
      </c>
      <c r="T20">
        <f t="shared" si="6"/>
        <v>32.542280190545959</v>
      </c>
      <c r="U20" t="str">
        <f t="shared" si="7"/>
        <v>C2</v>
      </c>
    </row>
    <row r="21" spans="1:21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si="1"/>
        <v>25.322914524201199</v>
      </c>
      <c r="P21">
        <f t="shared" si="2"/>
        <v>163.67153081706056</v>
      </c>
      <c r="Q21">
        <f t="shared" si="3"/>
        <v>211.32441884458123</v>
      </c>
      <c r="R21">
        <f t="shared" si="4"/>
        <v>125.22224243320353</v>
      </c>
      <c r="S21">
        <f t="shared" si="5"/>
        <v>160.99071401792094</v>
      </c>
      <c r="T21">
        <f t="shared" si="6"/>
        <v>192.68629946106702</v>
      </c>
      <c r="U21" t="str">
        <f t="shared" si="7"/>
        <v>C1</v>
      </c>
    </row>
    <row r="22" spans="1:21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si="1"/>
        <v>264.36705543618706</v>
      </c>
      <c r="P22">
        <f t="shared" si="2"/>
        <v>102.44784038719411</v>
      </c>
      <c r="Q22">
        <f t="shared" si="3"/>
        <v>66.257075093909776</v>
      </c>
      <c r="R22">
        <f t="shared" si="4"/>
        <v>138.19189556555045</v>
      </c>
      <c r="S22">
        <f t="shared" si="5"/>
        <v>108.1988909370147</v>
      </c>
      <c r="T22">
        <f t="shared" si="6"/>
        <v>70.285133563222317</v>
      </c>
      <c r="U22" t="str">
        <f t="shared" si="7"/>
        <v>C3</v>
      </c>
    </row>
    <row r="23" spans="1:21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si="1"/>
        <v>151.1646122609389</v>
      </c>
      <c r="P23">
        <f t="shared" si="2"/>
        <v>22.297085011274458</v>
      </c>
      <c r="Q23">
        <f t="shared" si="3"/>
        <v>93.541434669348533</v>
      </c>
      <c r="R23">
        <f t="shared" si="4"/>
        <v>34.307433596816885</v>
      </c>
      <c r="S23">
        <f t="shared" si="5"/>
        <v>18.947295321496416</v>
      </c>
      <c r="T23">
        <f t="shared" si="6"/>
        <v>58.42944463196617</v>
      </c>
      <c r="U23" t="str">
        <f t="shared" si="7"/>
        <v>C5</v>
      </c>
    </row>
    <row r="24" spans="1:21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si="1"/>
        <v>257.23984916804784</v>
      </c>
      <c r="P24">
        <f t="shared" si="2"/>
        <v>94.288705580254941</v>
      </c>
      <c r="Q24">
        <f t="shared" si="3"/>
        <v>65.436992595931542</v>
      </c>
      <c r="R24">
        <f t="shared" si="4"/>
        <v>129.65724044572289</v>
      </c>
      <c r="S24">
        <f t="shared" si="5"/>
        <v>99.342840708326833</v>
      </c>
      <c r="T24">
        <f t="shared" si="6"/>
        <v>61.676575780437098</v>
      </c>
      <c r="U24" t="str">
        <f t="shared" si="7"/>
        <v>C6</v>
      </c>
    </row>
    <row r="25" spans="1:21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si="1"/>
        <v>43.489538972033259</v>
      </c>
      <c r="P25">
        <f t="shared" si="2"/>
        <v>157.92200606628577</v>
      </c>
      <c r="Q25">
        <f t="shared" si="3"/>
        <v>210.90045044996941</v>
      </c>
      <c r="R25">
        <f t="shared" si="4"/>
        <v>120.68139873236471</v>
      </c>
      <c r="S25">
        <f t="shared" si="5"/>
        <v>154.17522498767434</v>
      </c>
      <c r="T25">
        <f t="shared" si="6"/>
        <v>188.14621973348281</v>
      </c>
      <c r="U25" t="str">
        <f t="shared" si="7"/>
        <v>C1</v>
      </c>
    </row>
    <row r="26" spans="1:21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si="1"/>
        <v>210.44034784232798</v>
      </c>
      <c r="P26">
        <f t="shared" si="2"/>
        <v>61.318512702119577</v>
      </c>
      <c r="Q26">
        <f t="shared" si="3"/>
        <v>21.213203435596427</v>
      </c>
      <c r="R26">
        <f t="shared" si="4"/>
        <v>89.437128755344105</v>
      </c>
      <c r="S26">
        <f t="shared" si="5"/>
        <v>69.749551969887236</v>
      </c>
      <c r="T26">
        <f t="shared" si="6"/>
        <v>32.186953878862163</v>
      </c>
      <c r="U26" t="str">
        <f t="shared" si="7"/>
        <v>C3</v>
      </c>
    </row>
    <row r="27" spans="1:21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si="1"/>
        <v>93.118956179716704</v>
      </c>
      <c r="P27">
        <f t="shared" si="2"/>
        <v>83.270402905233979</v>
      </c>
      <c r="Q27">
        <f t="shared" si="3"/>
        <v>136.53570961473778</v>
      </c>
      <c r="R27">
        <f t="shared" si="4"/>
        <v>42.813549257215293</v>
      </c>
      <c r="S27">
        <f t="shared" si="5"/>
        <v>79.943730210692564</v>
      </c>
      <c r="T27">
        <f t="shared" si="6"/>
        <v>110.36303729057116</v>
      </c>
      <c r="U27" t="str">
        <f t="shared" si="7"/>
        <v>C4</v>
      </c>
    </row>
    <row r="28" spans="1:21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si="1"/>
        <v>33.540125223379832</v>
      </c>
      <c r="P28">
        <f t="shared" si="2"/>
        <v>145.08121863287474</v>
      </c>
      <c r="Q28">
        <f t="shared" si="3"/>
        <v>192.39802493788756</v>
      </c>
      <c r="R28">
        <f t="shared" si="4"/>
        <v>105.21406750050109</v>
      </c>
      <c r="S28">
        <f t="shared" si="5"/>
        <v>142.39382009062049</v>
      </c>
      <c r="T28">
        <f t="shared" si="6"/>
        <v>173.00578025025638</v>
      </c>
      <c r="U28" t="str">
        <f t="shared" si="7"/>
        <v>C1</v>
      </c>
    </row>
    <row r="29" spans="1:21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si="1"/>
        <v>38.646345234704924</v>
      </c>
      <c r="P29">
        <f t="shared" si="2"/>
        <v>151.78524302447849</v>
      </c>
      <c r="Q29">
        <f t="shared" si="3"/>
        <v>202.83490823820242</v>
      </c>
      <c r="R29">
        <f t="shared" si="4"/>
        <v>113.54734695271397</v>
      </c>
      <c r="S29">
        <f t="shared" si="5"/>
        <v>148.40148247237963</v>
      </c>
      <c r="T29">
        <f t="shared" si="6"/>
        <v>181.24568960391858</v>
      </c>
      <c r="U29" t="str">
        <f t="shared" si="7"/>
        <v>C1</v>
      </c>
    </row>
    <row r="30" spans="1:21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si="1"/>
        <v>248.19617241206601</v>
      </c>
      <c r="P30">
        <f t="shared" si="2"/>
        <v>84.435537541961551</v>
      </c>
      <c r="Q30">
        <f t="shared" si="3"/>
        <v>67.594378464484748</v>
      </c>
      <c r="R30">
        <f t="shared" si="4"/>
        <v>119.27279656317278</v>
      </c>
      <c r="S30">
        <f t="shared" si="5"/>
        <v>88.385519175937418</v>
      </c>
      <c r="T30">
        <f t="shared" si="6"/>
        <v>52.449976167773421</v>
      </c>
      <c r="U30" t="str">
        <f t="shared" si="7"/>
        <v>C6</v>
      </c>
    </row>
    <row r="31" spans="1:21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si="1"/>
        <v>33.163986491373436</v>
      </c>
      <c r="P31">
        <f t="shared" si="2"/>
        <v>162.25772708872759</v>
      </c>
      <c r="Q31">
        <f t="shared" si="3"/>
        <v>212.3770467823677</v>
      </c>
      <c r="R31">
        <f t="shared" si="4"/>
        <v>124.87037278714276</v>
      </c>
      <c r="S31">
        <f t="shared" si="5"/>
        <v>159.19802134448784</v>
      </c>
      <c r="T31">
        <f t="shared" si="6"/>
        <v>192.21344906119344</v>
      </c>
      <c r="U31" t="str">
        <f t="shared" si="7"/>
        <v>C1</v>
      </c>
    </row>
    <row r="32" spans="1:21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si="1"/>
        <v>169.20088652250021</v>
      </c>
      <c r="P32">
        <f t="shared" si="2"/>
        <v>10.796295661012623</v>
      </c>
      <c r="Q32">
        <f t="shared" si="3"/>
        <v>84.976467330667489</v>
      </c>
      <c r="R32">
        <f t="shared" si="4"/>
        <v>45.365184888855019</v>
      </c>
      <c r="S32">
        <f t="shared" si="5"/>
        <v>0</v>
      </c>
      <c r="T32">
        <f t="shared" si="6"/>
        <v>43.71498598878879</v>
      </c>
      <c r="U32" t="str">
        <f t="shared" si="7"/>
        <v>C5</v>
      </c>
    </row>
    <row r="33" spans="1:21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si="1"/>
        <v>234.74185821876762</v>
      </c>
      <c r="P33">
        <f t="shared" si="2"/>
        <v>73.370021125797692</v>
      </c>
      <c r="Q33">
        <f t="shared" si="3"/>
        <v>49.839743177508446</v>
      </c>
      <c r="R33">
        <f t="shared" si="4"/>
        <v>107.30796801729124</v>
      </c>
      <c r="S33">
        <f t="shared" si="5"/>
        <v>78.885993687092508</v>
      </c>
      <c r="T33">
        <f t="shared" si="6"/>
        <v>39.42080668885405</v>
      </c>
      <c r="U33" t="str">
        <f t="shared" si="7"/>
        <v>C6</v>
      </c>
    </row>
    <row r="34" spans="1:21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si="1"/>
        <v>174.48363820140844</v>
      </c>
      <c r="P34">
        <f t="shared" si="2"/>
        <v>12.480384609458156</v>
      </c>
      <c r="Q34">
        <f t="shared" si="3"/>
        <v>79.956238030562687</v>
      </c>
      <c r="R34">
        <f t="shared" si="4"/>
        <v>47.560487802376457</v>
      </c>
      <c r="S34">
        <f t="shared" si="5"/>
        <v>8.4852813742385695</v>
      </c>
      <c r="T34">
        <f t="shared" si="6"/>
        <v>36.262928728937489</v>
      </c>
      <c r="U34" t="str">
        <f t="shared" si="7"/>
        <v>C5</v>
      </c>
    </row>
    <row r="35" spans="1:21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si="1"/>
        <v>321.84179343273615</v>
      </c>
      <c r="P35">
        <f t="shared" si="2"/>
        <v>164.95744905884061</v>
      </c>
      <c r="Q35">
        <f t="shared" si="3"/>
        <v>113.19452283569201</v>
      </c>
      <c r="R35">
        <f t="shared" si="4"/>
        <v>200.00499993750157</v>
      </c>
      <c r="S35">
        <f t="shared" si="5"/>
        <v>171.52259326397791</v>
      </c>
      <c r="T35">
        <f t="shared" si="6"/>
        <v>133.3979010329623</v>
      </c>
      <c r="U35" t="str">
        <f t="shared" si="7"/>
        <v>C3</v>
      </c>
    </row>
    <row r="36" spans="1:21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si="1"/>
        <v>35.898328651902446</v>
      </c>
      <c r="P36">
        <f t="shared" si="2"/>
        <v>137.83051186148879</v>
      </c>
      <c r="Q36">
        <f t="shared" si="3"/>
        <v>184.59092610418313</v>
      </c>
      <c r="R36">
        <f t="shared" si="4"/>
        <v>99.718654222768166</v>
      </c>
      <c r="S36">
        <f t="shared" si="5"/>
        <v>135.74243993681563</v>
      </c>
      <c r="T36">
        <f t="shared" si="6"/>
        <v>166.57373742580191</v>
      </c>
      <c r="U36" t="str">
        <f t="shared" si="7"/>
        <v>C1</v>
      </c>
    </row>
    <row r="37" spans="1:21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si="1"/>
        <v>130.84777414996404</v>
      </c>
      <c r="P37">
        <f t="shared" si="2"/>
        <v>42.035223325206687</v>
      </c>
      <c r="Q37">
        <f t="shared" si="3"/>
        <v>104.11051820061218</v>
      </c>
      <c r="R37">
        <f t="shared" si="4"/>
        <v>18.708286933869708</v>
      </c>
      <c r="S37">
        <f t="shared" si="5"/>
        <v>38.7556447501522</v>
      </c>
      <c r="T37">
        <f t="shared" si="6"/>
        <v>72.587877775838024</v>
      </c>
      <c r="U37" t="str">
        <f t="shared" si="7"/>
        <v>C4</v>
      </c>
    </row>
    <row r="38" spans="1:21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si="1"/>
        <v>123.11596159718691</v>
      </c>
      <c r="P38">
        <f t="shared" si="2"/>
        <v>48.649357652491162</v>
      </c>
      <c r="Q38">
        <f t="shared" si="3"/>
        <v>101.3015300970326</v>
      </c>
      <c r="R38">
        <f t="shared" si="4"/>
        <v>15.132745950421556</v>
      </c>
      <c r="S38">
        <f t="shared" si="5"/>
        <v>48.031239834091309</v>
      </c>
      <c r="T38">
        <f t="shared" si="6"/>
        <v>75.630681604756148</v>
      </c>
      <c r="U38" t="str">
        <f t="shared" si="7"/>
        <v>C4</v>
      </c>
    </row>
    <row r="39" spans="1:21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si="1"/>
        <v>112.39902134805267</v>
      </c>
      <c r="P39">
        <f t="shared" si="2"/>
        <v>62.38397230058375</v>
      </c>
      <c r="Q39">
        <f t="shared" si="3"/>
        <v>114.22346518995123</v>
      </c>
      <c r="R39">
        <f t="shared" si="4"/>
        <v>22.583179581272429</v>
      </c>
      <c r="S39">
        <f t="shared" si="5"/>
        <v>60.382116557802114</v>
      </c>
      <c r="T39">
        <f t="shared" si="6"/>
        <v>88.107888409608364</v>
      </c>
      <c r="U39" t="str">
        <f t="shared" si="7"/>
        <v>C4</v>
      </c>
    </row>
    <row r="40" spans="1:21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si="1"/>
        <v>74.219539206330296</v>
      </c>
      <c r="P40">
        <f t="shared" si="2"/>
        <v>103.74372270166519</v>
      </c>
      <c r="Q40">
        <f t="shared" si="3"/>
        <v>159.36749982352111</v>
      </c>
      <c r="R40">
        <f t="shared" si="4"/>
        <v>68.036754772696213</v>
      </c>
      <c r="S40">
        <f t="shared" si="5"/>
        <v>100.20479030465559</v>
      </c>
      <c r="T40">
        <f t="shared" si="6"/>
        <v>134.39494038095333</v>
      </c>
      <c r="U40" t="str">
        <f t="shared" si="7"/>
        <v>C4</v>
      </c>
    </row>
    <row r="41" spans="1:21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si="1"/>
        <v>115.26378442511768</v>
      </c>
      <c r="P41">
        <f t="shared" si="2"/>
        <v>63.915256394698126</v>
      </c>
      <c r="Q41">
        <f t="shared" si="3"/>
        <v>128.39781929612357</v>
      </c>
      <c r="R41">
        <f t="shared" si="4"/>
        <v>43.370496884402883</v>
      </c>
      <c r="S41">
        <f t="shared" si="5"/>
        <v>59.874869519690812</v>
      </c>
      <c r="T41">
        <f t="shared" si="6"/>
        <v>98.478424032881435</v>
      </c>
      <c r="U41" t="str">
        <f t="shared" si="7"/>
        <v>C4</v>
      </c>
    </row>
    <row r="42" spans="1:21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si="1"/>
        <v>212.1959943071499</v>
      </c>
      <c r="P42">
        <f t="shared" si="2"/>
        <v>61.277728417427483</v>
      </c>
      <c r="Q42">
        <f t="shared" si="3"/>
        <v>25.159491250818249</v>
      </c>
      <c r="R42">
        <f t="shared" si="4"/>
        <v>89.207622992656852</v>
      </c>
      <c r="S42">
        <f t="shared" si="5"/>
        <v>69.094138680498801</v>
      </c>
      <c r="T42">
        <f t="shared" si="6"/>
        <v>28.61817604250837</v>
      </c>
      <c r="U42" t="str">
        <f t="shared" si="7"/>
        <v>C3</v>
      </c>
    </row>
    <row r="43" spans="1:21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si="1"/>
        <v>24.76166391824265</v>
      </c>
      <c r="P43">
        <f t="shared" si="2"/>
        <v>163.05814913704864</v>
      </c>
      <c r="Q43">
        <f t="shared" si="3"/>
        <v>210.10949526377908</v>
      </c>
      <c r="R43">
        <f t="shared" si="4"/>
        <v>123.6567830731497</v>
      </c>
      <c r="S43">
        <f t="shared" si="5"/>
        <v>160.3277892319357</v>
      </c>
      <c r="T43">
        <f t="shared" si="6"/>
        <v>191.38965489283896</v>
      </c>
      <c r="U43" t="str">
        <f t="shared" si="7"/>
        <v>C1</v>
      </c>
    </row>
    <row r="44" spans="1:21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si="1"/>
        <v>106.30870143125632</v>
      </c>
      <c r="P44">
        <f t="shared" si="2"/>
        <v>69.532438472989</v>
      </c>
      <c r="Q44">
        <f t="shared" si="3"/>
        <v>120.3577999134248</v>
      </c>
      <c r="R44">
        <f t="shared" si="4"/>
        <v>26.095976701399778</v>
      </c>
      <c r="S44">
        <f t="shared" si="5"/>
        <v>66.83561924602779</v>
      </c>
      <c r="T44">
        <f t="shared" si="6"/>
        <v>94.286796530585335</v>
      </c>
      <c r="U44" t="str">
        <f t="shared" si="7"/>
        <v>C4</v>
      </c>
    </row>
    <row r="45" spans="1:21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si="1"/>
        <v>150.77844673559946</v>
      </c>
      <c r="P45">
        <f t="shared" si="2"/>
        <v>27.549228664338319</v>
      </c>
      <c r="Q45">
        <f t="shared" si="3"/>
        <v>93.085981758801893</v>
      </c>
      <c r="R45">
        <f t="shared" si="4"/>
        <v>25.258661880630179</v>
      </c>
      <c r="S45">
        <f t="shared" si="5"/>
        <v>22.090722034374522</v>
      </c>
      <c r="T45">
        <f t="shared" si="6"/>
        <v>54.981815175565096</v>
      </c>
      <c r="U45" t="str">
        <f t="shared" si="7"/>
        <v>C5</v>
      </c>
    </row>
    <row r="46" spans="1:21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si="1"/>
        <v>74.792646697385976</v>
      </c>
      <c r="P46">
        <f t="shared" si="2"/>
        <v>111.28593801554624</v>
      </c>
      <c r="Q46">
        <f t="shared" si="3"/>
        <v>169.53760644765515</v>
      </c>
      <c r="R46">
        <f t="shared" si="4"/>
        <v>76.459139414461106</v>
      </c>
      <c r="S46">
        <f t="shared" si="5"/>
        <v>106.92988356862641</v>
      </c>
      <c r="T46">
        <f t="shared" si="6"/>
        <v>142.36221408786813</v>
      </c>
      <c r="U46" t="str">
        <f t="shared" si="7"/>
        <v>C1</v>
      </c>
    </row>
    <row r="47" spans="1:21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si="1"/>
        <v>43.985111117286039</v>
      </c>
      <c r="P47">
        <f t="shared" si="2"/>
        <v>128.57779746130356</v>
      </c>
      <c r="Q47">
        <f t="shared" si="3"/>
        <v>166.38752958079522</v>
      </c>
      <c r="R47">
        <f t="shared" si="4"/>
        <v>89.010167958497874</v>
      </c>
      <c r="S47">
        <f t="shared" si="5"/>
        <v>128.19910296098021</v>
      </c>
      <c r="T47">
        <f t="shared" si="6"/>
        <v>153.78494724777195</v>
      </c>
      <c r="U47" t="str">
        <f t="shared" si="7"/>
        <v>C1</v>
      </c>
    </row>
    <row r="48" spans="1:21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si="1"/>
        <v>107.45110515950964</v>
      </c>
      <c r="P48">
        <f t="shared" si="2"/>
        <v>63.805642383726536</v>
      </c>
      <c r="Q48">
        <f t="shared" si="3"/>
        <v>115.61141812122192</v>
      </c>
      <c r="R48">
        <f t="shared" si="4"/>
        <v>26.210684844162312</v>
      </c>
      <c r="S48">
        <f t="shared" si="5"/>
        <v>62.281618476080084</v>
      </c>
      <c r="T48">
        <f t="shared" si="6"/>
        <v>91.509562341866769</v>
      </c>
      <c r="U48" t="str">
        <f t="shared" si="7"/>
        <v>C4</v>
      </c>
    </row>
    <row r="49" spans="1:21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si="1"/>
        <v>83.859048408624332</v>
      </c>
      <c r="P49">
        <f t="shared" si="2"/>
        <v>98.596957356705488</v>
      </c>
      <c r="Q49">
        <f t="shared" si="3"/>
        <v>157.07641452490569</v>
      </c>
      <c r="R49">
        <f t="shared" si="4"/>
        <v>63.482280992415511</v>
      </c>
      <c r="S49">
        <f t="shared" si="5"/>
        <v>94.265582266275743</v>
      </c>
      <c r="T49">
        <f t="shared" si="6"/>
        <v>129.18591254467339</v>
      </c>
      <c r="U49" t="str">
        <f t="shared" si="7"/>
        <v>C4</v>
      </c>
    </row>
    <row r="50" spans="1:21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si="1"/>
        <v>66.377255140597669</v>
      </c>
      <c r="P50">
        <f t="shared" si="2"/>
        <v>105.34495716454585</v>
      </c>
      <c r="Q50">
        <f t="shared" si="3"/>
        <v>145.55411364849843</v>
      </c>
      <c r="R50">
        <f t="shared" si="4"/>
        <v>65.719099202591025</v>
      </c>
      <c r="S50">
        <f t="shared" si="5"/>
        <v>104.92378186092989</v>
      </c>
      <c r="T50">
        <f t="shared" si="6"/>
        <v>130.64455595240085</v>
      </c>
      <c r="U50" t="str">
        <f t="shared" si="7"/>
        <v>C4</v>
      </c>
    </row>
    <row r="51" spans="1:21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si="1"/>
        <v>40.814825737714472</v>
      </c>
      <c r="P51">
        <f t="shared" si="2"/>
        <v>161.08249439340082</v>
      </c>
      <c r="Q51">
        <f t="shared" si="3"/>
        <v>213.41979758213623</v>
      </c>
      <c r="R51">
        <f t="shared" si="4"/>
        <v>123.98632989164572</v>
      </c>
      <c r="S51">
        <f t="shared" si="5"/>
        <v>157.5182846529253</v>
      </c>
      <c r="T51">
        <f t="shared" si="6"/>
        <v>191.39490588832297</v>
      </c>
      <c r="U51" t="str">
        <f t="shared" si="7"/>
        <v>C1</v>
      </c>
    </row>
    <row r="52" spans="1:21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si="1"/>
        <v>146.12782075977182</v>
      </c>
      <c r="P52">
        <f t="shared" si="2"/>
        <v>33.292041090927427</v>
      </c>
      <c r="Q52">
        <f t="shared" si="3"/>
        <v>72.78736154031138</v>
      </c>
      <c r="R52">
        <f t="shared" si="4"/>
        <v>29.34280150224242</v>
      </c>
      <c r="S52">
        <f t="shared" si="5"/>
        <v>38.794329482541649</v>
      </c>
      <c r="T52">
        <f t="shared" si="6"/>
        <v>52.858301145610042</v>
      </c>
      <c r="U52" t="str">
        <f t="shared" si="7"/>
        <v>C4</v>
      </c>
    </row>
  </sheetData>
  <mergeCells count="2">
    <mergeCell ref="O1:R1"/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20" sqref="H2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3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3" x14ac:dyDescent="0.25">
      <c r="A2" t="s">
        <v>57</v>
      </c>
      <c r="B2" s="4">
        <v>2.1692307692307695</v>
      </c>
      <c r="C2" s="4">
        <v>15.184615384615382</v>
      </c>
      <c r="D2" s="4">
        <v>54.384615384615387</v>
      </c>
      <c r="E2" s="4">
        <v>11.076923076923077</v>
      </c>
      <c r="F2">
        <v>11</v>
      </c>
    </row>
    <row r="3" spans="1:13" x14ac:dyDescent="0.25">
      <c r="A3" t="s">
        <v>58</v>
      </c>
      <c r="B3" s="4">
        <v>8.8000000000000007</v>
      </c>
      <c r="C3" s="4">
        <v>179.4</v>
      </c>
      <c r="D3" s="4">
        <v>62</v>
      </c>
      <c r="E3" s="4">
        <v>21.8</v>
      </c>
      <c r="F3">
        <v>12</v>
      </c>
    </row>
    <row r="4" spans="1:13" x14ac:dyDescent="0.25">
      <c r="A4" t="s">
        <v>59</v>
      </c>
      <c r="B4" s="4">
        <v>11.75</v>
      </c>
      <c r="C4" s="4">
        <v>272.75</v>
      </c>
      <c r="D4" s="4">
        <v>62.5</v>
      </c>
      <c r="E4" s="4">
        <v>26.5</v>
      </c>
      <c r="F4">
        <v>13</v>
      </c>
    </row>
    <row r="5" spans="1:13" x14ac:dyDescent="0.25">
      <c r="A5" t="s">
        <v>60</v>
      </c>
      <c r="B5" s="4">
        <v>4.583333333333333</v>
      </c>
      <c r="C5" s="4">
        <v>76.083333333333329</v>
      </c>
      <c r="D5" s="4">
        <v>59.333333333333336</v>
      </c>
      <c r="E5" s="4">
        <v>17.916666666666668</v>
      </c>
      <c r="F5">
        <v>14</v>
      </c>
    </row>
    <row r="6" spans="1:13" x14ac:dyDescent="0.25">
      <c r="A6" t="s">
        <v>65</v>
      </c>
      <c r="B6" s="4">
        <v>7.75</v>
      </c>
      <c r="C6" s="4">
        <v>138.125</v>
      </c>
      <c r="D6" s="4">
        <v>71</v>
      </c>
      <c r="E6" s="4">
        <v>19.125</v>
      </c>
      <c r="F6">
        <v>15</v>
      </c>
    </row>
    <row r="7" spans="1:13" x14ac:dyDescent="0.25">
      <c r="A7" t="s">
        <v>66</v>
      </c>
      <c r="B7" s="4">
        <v>10.125</v>
      </c>
      <c r="C7" s="4">
        <v>223.5</v>
      </c>
      <c r="D7" s="4">
        <v>63.125</v>
      </c>
      <c r="E7" s="4">
        <v>30</v>
      </c>
      <c r="F7">
        <v>16</v>
      </c>
    </row>
    <row r="9" spans="1:13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3" x14ac:dyDescent="0.25">
      <c r="A10">
        <v>1</v>
      </c>
      <c r="B10">
        <f>IFERROR(IF($A10=B$9,1000000,SQRT(SUMXMY2($B2:$E2,INDEX($B$2:$E$7,B$9,0)))),1000000)</f>
        <v>1000000</v>
      </c>
      <c r="C10">
        <f t="shared" ref="C10:G10" si="0">IFERROR(IF($A10=C$9,1000000,SQRT(SUMXMY2($B2:$E2,INDEX($B$2:$E$7,C$9,0)))),1000000)</f>
        <v>164.87461328691231</v>
      </c>
      <c r="D10">
        <f t="shared" si="0"/>
        <v>258.33205232869386</v>
      </c>
      <c r="E10">
        <f t="shared" si="0"/>
        <v>61.528478290113021</v>
      </c>
      <c r="F10">
        <f t="shared" si="0"/>
        <v>124.44406656270407</v>
      </c>
      <c r="G10">
        <f t="shared" si="0"/>
        <v>209.50673233805739</v>
      </c>
      <c r="H10" t="e">
        <f>MATCH(MIN(B$10:G$15),B10:G10,0)</f>
        <v>#N/A</v>
      </c>
    </row>
    <row r="11" spans="1:13" x14ac:dyDescent="0.25">
      <c r="A11">
        <v>2</v>
      </c>
      <c r="B11">
        <f t="shared" ref="B11:G15" si="1">IFERROR(IF($A11=B$9,1000000,SQRT(SUMXMY2($B3:$E3,INDEX($B$2:$E$7,B$9,0)))),1000000)</f>
        <v>164.87461328691231</v>
      </c>
      <c r="C11">
        <f t="shared" si="1"/>
        <v>1000000</v>
      </c>
      <c r="D11">
        <f t="shared" si="1"/>
        <v>93.516121604779983</v>
      </c>
      <c r="E11">
        <f t="shared" si="1"/>
        <v>103.50992840195465</v>
      </c>
      <c r="F11">
        <f t="shared" si="1"/>
        <v>42.342458006119585</v>
      </c>
      <c r="G11">
        <f t="shared" si="1"/>
        <v>44.889544996580213</v>
      </c>
      <c r="H11">
        <f t="shared" ref="H11:H15" si="2">MATCH(MIN(B$10:G$15),B11:G11,0)</f>
        <v>5</v>
      </c>
      <c r="J11" s="4">
        <f>AVERAGE(B3, B6)</f>
        <v>8.2750000000000004</v>
      </c>
      <c r="K11" s="4">
        <f t="shared" ref="K11:M11" si="3">AVERAGE(C3, C6)</f>
        <v>158.76249999999999</v>
      </c>
      <c r="L11" s="4">
        <f t="shared" si="3"/>
        <v>66.5</v>
      </c>
      <c r="M11" s="4">
        <f t="shared" si="3"/>
        <v>20.462499999999999</v>
      </c>
    </row>
    <row r="12" spans="1:13" x14ac:dyDescent="0.25">
      <c r="A12">
        <v>3</v>
      </c>
      <c r="B12">
        <f t="shared" si="1"/>
        <v>258.33205232869386</v>
      </c>
      <c r="C12">
        <f t="shared" si="1"/>
        <v>93.516121604779983</v>
      </c>
      <c r="D12">
        <f t="shared" si="1"/>
        <v>1000000</v>
      </c>
      <c r="E12">
        <f t="shared" si="1"/>
        <v>197.00974665680323</v>
      </c>
      <c r="F12">
        <f t="shared" si="1"/>
        <v>135.15373191295902</v>
      </c>
      <c r="G12">
        <f t="shared" si="1"/>
        <v>49.404896012439899</v>
      </c>
      <c r="H12" t="e">
        <f t="shared" si="2"/>
        <v>#N/A</v>
      </c>
      <c r="J12" s="4">
        <v>8.2750000000000004</v>
      </c>
      <c r="K12" s="4">
        <v>158.76249999999999</v>
      </c>
      <c r="L12" s="4">
        <v>66.5</v>
      </c>
      <c r="M12" s="4">
        <v>20.462499999999999</v>
      </c>
    </row>
    <row r="13" spans="1:13" x14ac:dyDescent="0.25">
      <c r="A13">
        <v>4</v>
      </c>
      <c r="B13">
        <f t="shared" si="1"/>
        <v>61.528478290113021</v>
      </c>
      <c r="C13">
        <f t="shared" si="1"/>
        <v>103.50992840195465</v>
      </c>
      <c r="D13">
        <f t="shared" si="1"/>
        <v>197.00974665680323</v>
      </c>
      <c r="E13">
        <f t="shared" si="1"/>
        <v>1000000</v>
      </c>
      <c r="F13">
        <f t="shared" si="1"/>
        <v>63.21999178354195</v>
      </c>
      <c r="G13">
        <f t="shared" si="1"/>
        <v>148.06338967182643</v>
      </c>
      <c r="H13" t="e">
        <f t="shared" si="2"/>
        <v>#N/A</v>
      </c>
    </row>
    <row r="14" spans="1:13" x14ac:dyDescent="0.25">
      <c r="A14">
        <v>5</v>
      </c>
      <c r="B14">
        <f t="shared" si="1"/>
        <v>124.44406656270407</v>
      </c>
      <c r="C14">
        <f t="shared" si="1"/>
        <v>42.342458006119585</v>
      </c>
      <c r="D14">
        <f t="shared" si="1"/>
        <v>135.15373191295902</v>
      </c>
      <c r="E14">
        <f t="shared" si="1"/>
        <v>63.21999178354195</v>
      </c>
      <c r="F14">
        <f t="shared" si="1"/>
        <v>1000000</v>
      </c>
      <c r="G14">
        <f t="shared" si="1"/>
        <v>86.456997981655604</v>
      </c>
      <c r="H14">
        <f t="shared" si="2"/>
        <v>2</v>
      </c>
    </row>
    <row r="15" spans="1:13" x14ac:dyDescent="0.25">
      <c r="A15">
        <v>6</v>
      </c>
      <c r="B15">
        <f t="shared" si="1"/>
        <v>209.50673233805739</v>
      </c>
      <c r="C15">
        <f t="shared" si="1"/>
        <v>44.889544996580213</v>
      </c>
      <c r="D15">
        <f t="shared" si="1"/>
        <v>49.404896012439899</v>
      </c>
      <c r="E15">
        <f t="shared" si="1"/>
        <v>148.06338967182643</v>
      </c>
      <c r="F15">
        <f t="shared" si="1"/>
        <v>86.456997981655604</v>
      </c>
      <c r="G15">
        <f t="shared" si="1"/>
        <v>1000000</v>
      </c>
      <c r="H15" t="e">
        <f t="shared" si="2"/>
        <v>#N/A</v>
      </c>
    </row>
    <row r="25" spans="7:14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</row>
    <row r="26" spans="7:14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</row>
    <row r="27" spans="7:14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</row>
    <row r="28" spans="7:14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</row>
    <row r="29" spans="7:14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</row>
    <row r="30" spans="7:14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</row>
    <row r="31" spans="7:14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</row>
    <row r="32" spans="7:14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</row>
    <row r="33" spans="7:14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</row>
    <row r="34" spans="7:14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</row>
    <row r="35" spans="7:14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</row>
    <row r="36" spans="7:14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4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4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18" sqref="J18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3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3" x14ac:dyDescent="0.25">
      <c r="A2" t="s">
        <v>57</v>
      </c>
      <c r="B2" s="4">
        <v>2.1692307692307695</v>
      </c>
      <c r="C2" s="4">
        <v>15.184615384615382</v>
      </c>
      <c r="D2" s="4">
        <v>54.384615384615387</v>
      </c>
      <c r="E2" s="4">
        <v>11.076923076923077</v>
      </c>
      <c r="F2">
        <v>11</v>
      </c>
      <c r="G2">
        <v>11</v>
      </c>
    </row>
    <row r="3" spans="1:13" x14ac:dyDescent="0.25">
      <c r="A3" t="s">
        <v>58</v>
      </c>
      <c r="B3" s="4">
        <v>8.2750000000000004</v>
      </c>
      <c r="C3" s="4">
        <v>158.76249999999999</v>
      </c>
      <c r="D3" s="4">
        <v>66.5</v>
      </c>
      <c r="E3" s="4">
        <v>20.462499999999999</v>
      </c>
      <c r="F3">
        <v>12</v>
      </c>
      <c r="G3">
        <v>1</v>
      </c>
    </row>
    <row r="4" spans="1:13" x14ac:dyDescent="0.25">
      <c r="A4" t="s">
        <v>59</v>
      </c>
      <c r="B4" s="4">
        <v>11.75</v>
      </c>
      <c r="C4" s="4">
        <v>272.75</v>
      </c>
      <c r="D4" s="4">
        <v>62.5</v>
      </c>
      <c r="E4" s="4">
        <v>26.5</v>
      </c>
      <c r="F4">
        <v>13</v>
      </c>
      <c r="G4">
        <v>13</v>
      </c>
    </row>
    <row r="5" spans="1:13" x14ac:dyDescent="0.25">
      <c r="A5" t="s">
        <v>60</v>
      </c>
      <c r="B5" s="4">
        <v>4.583333333333333</v>
      </c>
      <c r="C5" s="4">
        <v>76.083333333333329</v>
      </c>
      <c r="D5" s="4">
        <v>59.333333333333336</v>
      </c>
      <c r="E5" s="4">
        <v>17.916666666666668</v>
      </c>
      <c r="F5">
        <v>14</v>
      </c>
      <c r="G5">
        <v>14</v>
      </c>
    </row>
    <row r="6" spans="1:13" x14ac:dyDescent="0.25">
      <c r="A6" t="s">
        <v>65</v>
      </c>
      <c r="B6" s="4"/>
      <c r="C6" s="4"/>
      <c r="D6" s="4"/>
      <c r="E6" s="4"/>
      <c r="F6">
        <v>15</v>
      </c>
      <c r="G6">
        <v>1</v>
      </c>
    </row>
    <row r="7" spans="1:13" x14ac:dyDescent="0.25">
      <c r="A7" t="s">
        <v>66</v>
      </c>
      <c r="B7" s="4">
        <v>10.125</v>
      </c>
      <c r="C7" s="4">
        <v>223.5</v>
      </c>
      <c r="D7" s="4">
        <v>63.125</v>
      </c>
      <c r="E7" s="4">
        <v>30</v>
      </c>
      <c r="F7">
        <v>16</v>
      </c>
      <c r="G7">
        <v>16</v>
      </c>
    </row>
    <row r="9" spans="1:13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3" x14ac:dyDescent="0.25">
      <c r="A10">
        <v>1</v>
      </c>
      <c r="B10">
        <f>IFERROR(IF($A10=B$9,1000000,SQRT(SUMXMY2($B2:$E2,INDEX($B$2:$E$7,B$9,0)))),1000000)</f>
        <v>1000000</v>
      </c>
      <c r="C10">
        <f t="shared" ref="C10:G10" si="0">IFERROR(IF($A10=C$9,1000000,SQRT(SUMXMY2($B2:$E2,INDEX($B$2:$E$7,C$9,0)))),1000000)</f>
        <v>144.52252754185349</v>
      </c>
      <c r="D10">
        <f t="shared" si="0"/>
        <v>258.33205232869386</v>
      </c>
      <c r="E10">
        <f t="shared" si="0"/>
        <v>61.528478290113021</v>
      </c>
      <c r="F10">
        <f t="shared" si="0"/>
        <v>1000000</v>
      </c>
      <c r="G10">
        <f t="shared" si="0"/>
        <v>209.50673233805739</v>
      </c>
      <c r="H10" t="e">
        <f>MATCH(MIN(B$10:G$15),B10:G10,0)</f>
        <v>#N/A</v>
      </c>
    </row>
    <row r="11" spans="1:13" x14ac:dyDescent="0.25">
      <c r="A11">
        <v>2</v>
      </c>
      <c r="B11">
        <f t="shared" ref="B11:G15" si="1">IFERROR(IF($A11=B$9,1000000,SQRT(SUMXMY2($B3:$E3,INDEX($B$2:$E$7,B$9,0)))),1000000)</f>
        <v>144.52252754185349</v>
      </c>
      <c r="C11">
        <f t="shared" si="1"/>
        <v>1000000</v>
      </c>
      <c r="D11">
        <f t="shared" si="1"/>
        <v>114.27019378429357</v>
      </c>
      <c r="E11">
        <f t="shared" si="1"/>
        <v>83.110260389102635</v>
      </c>
      <c r="F11">
        <f t="shared" si="1"/>
        <v>1000000</v>
      </c>
      <c r="G11">
        <f t="shared" si="1"/>
        <v>65.54937785745949</v>
      </c>
      <c r="H11" t="e">
        <f t="shared" ref="H11:H15" si="2">MATCH(MIN(B$10:G$15),B11:G11,0)</f>
        <v>#N/A</v>
      </c>
      <c r="J11" s="4">
        <f>AVERAGE(B4, B7)</f>
        <v>10.9375</v>
      </c>
      <c r="K11" s="4">
        <f t="shared" ref="K11:M11" si="3">AVERAGE(C4, C7)</f>
        <v>248.125</v>
      </c>
      <c r="L11" s="4">
        <f t="shared" si="3"/>
        <v>62.8125</v>
      </c>
      <c r="M11" s="4">
        <f t="shared" si="3"/>
        <v>28.25</v>
      </c>
    </row>
    <row r="12" spans="1:13" x14ac:dyDescent="0.25">
      <c r="A12">
        <v>3</v>
      </c>
      <c r="B12">
        <f t="shared" si="1"/>
        <v>258.33205232869386</v>
      </c>
      <c r="C12">
        <f t="shared" si="1"/>
        <v>114.27019378429357</v>
      </c>
      <c r="D12">
        <f t="shared" si="1"/>
        <v>1000000</v>
      </c>
      <c r="E12">
        <f t="shared" si="1"/>
        <v>197.00974665680323</v>
      </c>
      <c r="F12">
        <f t="shared" si="1"/>
        <v>1000000</v>
      </c>
      <c r="G12">
        <f t="shared" si="1"/>
        <v>49.404896012439899</v>
      </c>
      <c r="H12">
        <f t="shared" si="2"/>
        <v>6</v>
      </c>
      <c r="J12" s="4">
        <v>10.9375</v>
      </c>
      <c r="K12" s="4">
        <v>248.125</v>
      </c>
      <c r="L12" s="4">
        <v>62.8125</v>
      </c>
      <c r="M12" s="4">
        <v>28.25</v>
      </c>
    </row>
    <row r="13" spans="1:13" x14ac:dyDescent="0.25">
      <c r="A13">
        <v>4</v>
      </c>
      <c r="B13">
        <f t="shared" si="1"/>
        <v>61.528478290113021</v>
      </c>
      <c r="C13">
        <f t="shared" si="1"/>
        <v>83.110260389102635</v>
      </c>
      <c r="D13">
        <f t="shared" si="1"/>
        <v>197.00974665680323</v>
      </c>
      <c r="E13">
        <f t="shared" si="1"/>
        <v>1000000</v>
      </c>
      <c r="F13">
        <f t="shared" si="1"/>
        <v>1000000</v>
      </c>
      <c r="G13">
        <f t="shared" si="1"/>
        <v>148.06338967182643</v>
      </c>
      <c r="H13" t="e">
        <f t="shared" si="2"/>
        <v>#N/A</v>
      </c>
    </row>
    <row r="14" spans="1:13" x14ac:dyDescent="0.25">
      <c r="A14">
        <v>5</v>
      </c>
      <c r="B14">
        <f t="shared" si="1"/>
        <v>1000000</v>
      </c>
      <c r="C14">
        <f t="shared" si="1"/>
        <v>1000000</v>
      </c>
      <c r="D14">
        <f t="shared" si="1"/>
        <v>1000000</v>
      </c>
      <c r="E14">
        <f t="shared" si="1"/>
        <v>1000000</v>
      </c>
      <c r="F14">
        <f t="shared" si="1"/>
        <v>1000000</v>
      </c>
      <c r="G14">
        <f t="shared" si="1"/>
        <v>1000000</v>
      </c>
      <c r="H14" t="e">
        <f t="shared" si="2"/>
        <v>#N/A</v>
      </c>
    </row>
    <row r="15" spans="1:13" x14ac:dyDescent="0.25">
      <c r="A15">
        <v>6</v>
      </c>
      <c r="B15">
        <f t="shared" si="1"/>
        <v>209.50673233805739</v>
      </c>
      <c r="C15">
        <f t="shared" si="1"/>
        <v>65.54937785745949</v>
      </c>
      <c r="D15">
        <f t="shared" si="1"/>
        <v>49.404896012439899</v>
      </c>
      <c r="E15">
        <f t="shared" si="1"/>
        <v>148.06338967182643</v>
      </c>
      <c r="F15">
        <f t="shared" si="1"/>
        <v>1000000</v>
      </c>
      <c r="G15">
        <f t="shared" si="1"/>
        <v>1000000</v>
      </c>
      <c r="H15">
        <f t="shared" si="2"/>
        <v>3</v>
      </c>
    </row>
    <row r="25" spans="7:14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</row>
    <row r="26" spans="7:14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</row>
    <row r="27" spans="7:14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</row>
    <row r="28" spans="7:14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</row>
    <row r="29" spans="7:14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</row>
    <row r="30" spans="7:14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</row>
    <row r="31" spans="7:14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</row>
    <row r="32" spans="7:14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</row>
    <row r="33" spans="7:14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</row>
    <row r="34" spans="7:14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</row>
    <row r="35" spans="7:14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</row>
    <row r="36" spans="7:14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4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4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17" sqref="M17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3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3" x14ac:dyDescent="0.25">
      <c r="A2" t="s">
        <v>57</v>
      </c>
      <c r="B2" s="4">
        <v>2.1692307692307695</v>
      </c>
      <c r="C2" s="4">
        <v>15.184615384615382</v>
      </c>
      <c r="D2" s="4">
        <v>54.384615384615387</v>
      </c>
      <c r="E2" s="4">
        <v>11.076923076923077</v>
      </c>
      <c r="F2">
        <v>11</v>
      </c>
      <c r="G2">
        <v>11</v>
      </c>
      <c r="H2">
        <v>11</v>
      </c>
      <c r="I2">
        <v>3</v>
      </c>
    </row>
    <row r="3" spans="1:13" x14ac:dyDescent="0.25">
      <c r="A3" t="s">
        <v>58</v>
      </c>
      <c r="B3" s="4">
        <v>8.2750000000000004</v>
      </c>
      <c r="C3" s="4">
        <v>158.76249999999999</v>
      </c>
      <c r="D3" s="4">
        <v>66.5</v>
      </c>
      <c r="E3" s="4">
        <v>20.462499999999999</v>
      </c>
      <c r="F3">
        <v>12</v>
      </c>
      <c r="G3">
        <v>1</v>
      </c>
      <c r="H3">
        <v>1</v>
      </c>
      <c r="I3">
        <v>1</v>
      </c>
    </row>
    <row r="4" spans="1:13" x14ac:dyDescent="0.25">
      <c r="A4" t="s">
        <v>59</v>
      </c>
      <c r="B4" s="4">
        <v>10.9375</v>
      </c>
      <c r="C4" s="4">
        <v>248.125</v>
      </c>
      <c r="D4" s="4">
        <v>62.8125</v>
      </c>
      <c r="E4" s="4">
        <v>28.25</v>
      </c>
      <c r="F4">
        <v>13</v>
      </c>
      <c r="G4">
        <v>13</v>
      </c>
      <c r="H4">
        <v>2</v>
      </c>
      <c r="I4">
        <v>2</v>
      </c>
    </row>
    <row r="5" spans="1:13" x14ac:dyDescent="0.25">
      <c r="A5" t="s">
        <v>60</v>
      </c>
      <c r="B5" s="4">
        <v>4.583333333333333</v>
      </c>
      <c r="C5" s="4">
        <v>76.083333333333329</v>
      </c>
      <c r="D5" s="4">
        <v>59.333333333333336</v>
      </c>
      <c r="E5" s="4">
        <v>17.916666666666668</v>
      </c>
      <c r="F5">
        <v>14</v>
      </c>
      <c r="G5">
        <v>14</v>
      </c>
      <c r="H5">
        <v>14</v>
      </c>
      <c r="I5">
        <v>3</v>
      </c>
    </row>
    <row r="6" spans="1:13" x14ac:dyDescent="0.25">
      <c r="A6" t="s">
        <v>65</v>
      </c>
      <c r="B6" s="4"/>
      <c r="C6" s="4"/>
      <c r="D6" s="4"/>
      <c r="E6" s="4"/>
      <c r="F6">
        <v>15</v>
      </c>
      <c r="G6">
        <v>1</v>
      </c>
      <c r="H6">
        <v>1</v>
      </c>
      <c r="I6">
        <v>1</v>
      </c>
    </row>
    <row r="7" spans="1:13" x14ac:dyDescent="0.25">
      <c r="A7" t="s">
        <v>66</v>
      </c>
      <c r="B7" s="4"/>
      <c r="C7" s="4"/>
      <c r="D7" s="4"/>
      <c r="E7" s="4"/>
      <c r="F7">
        <v>16</v>
      </c>
      <c r="G7">
        <v>16</v>
      </c>
      <c r="H7">
        <v>2</v>
      </c>
      <c r="I7">
        <v>2</v>
      </c>
    </row>
    <row r="9" spans="1:13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3" x14ac:dyDescent="0.25">
      <c r="A10">
        <v>1</v>
      </c>
      <c r="B10">
        <f>IFERROR(IF($A10=B$9,1000000,SQRT(SUMXMY2($B2:$E2,INDEX($B$2:$E$7,B$9,0)))),1000000)</f>
        <v>1000000</v>
      </c>
      <c r="C10">
        <f t="shared" ref="C10:G10" si="0">IFERROR(IF($A10=C$9,1000000,SQRT(SUMXMY2($B2:$E2,INDEX($B$2:$E$7,C$9,0)))),1000000)</f>
        <v>144.52252754185349</v>
      </c>
      <c r="D10">
        <f t="shared" si="0"/>
        <v>233.88896754691686</v>
      </c>
      <c r="E10">
        <f t="shared" si="0"/>
        <v>61.528478290113021</v>
      </c>
      <c r="F10">
        <f t="shared" si="0"/>
        <v>1000000</v>
      </c>
      <c r="G10">
        <f t="shared" si="0"/>
        <v>1000000</v>
      </c>
      <c r="H10">
        <f>MATCH(MIN(B$10:G$15),B10:G10,0)</f>
        <v>4</v>
      </c>
    </row>
    <row r="11" spans="1:13" x14ac:dyDescent="0.25">
      <c r="A11">
        <v>2</v>
      </c>
      <c r="B11">
        <f t="shared" ref="B11:G15" si="1">IFERROR(IF($A11=B$9,1000000,SQRT(SUMXMY2($B3:$E3,INDEX($B$2:$E$7,B$9,0)))),1000000)</f>
        <v>144.52252754185349</v>
      </c>
      <c r="C11">
        <f t="shared" si="1"/>
        <v>1000000</v>
      </c>
      <c r="D11">
        <f t="shared" si="1"/>
        <v>89.81641344988121</v>
      </c>
      <c r="E11">
        <f t="shared" si="1"/>
        <v>83.110260389102635</v>
      </c>
      <c r="F11">
        <f t="shared" si="1"/>
        <v>1000000</v>
      </c>
      <c r="G11">
        <f t="shared" si="1"/>
        <v>1000000</v>
      </c>
      <c r="H11" t="e">
        <f t="shared" ref="H11:H15" si="2">MATCH(MIN(B$10:G$15),B11:G11,0)</f>
        <v>#N/A</v>
      </c>
      <c r="J11" s="4">
        <f>AVERAGE(B2, B5)</f>
        <v>3.3762820512820513</v>
      </c>
      <c r="K11" s="4">
        <f t="shared" ref="K11:M11" si="3">AVERAGE(C2, C5)</f>
        <v>45.633974358974356</v>
      </c>
      <c r="L11" s="4">
        <f t="shared" si="3"/>
        <v>56.858974358974365</v>
      </c>
      <c r="M11" s="4">
        <f t="shared" si="3"/>
        <v>14.496794871794872</v>
      </c>
    </row>
    <row r="12" spans="1:13" x14ac:dyDescent="0.25">
      <c r="A12">
        <v>3</v>
      </c>
      <c r="B12">
        <f t="shared" si="1"/>
        <v>233.88896754691686</v>
      </c>
      <c r="C12">
        <f t="shared" si="1"/>
        <v>89.81641344988121</v>
      </c>
      <c r="D12">
        <f t="shared" si="1"/>
        <v>1000000</v>
      </c>
      <c r="E12">
        <f t="shared" si="1"/>
        <v>172.50389236751863</v>
      </c>
      <c r="F12">
        <f t="shared" si="1"/>
        <v>1000000</v>
      </c>
      <c r="G12">
        <f t="shared" si="1"/>
        <v>1000000</v>
      </c>
      <c r="H12" t="e">
        <f t="shared" si="2"/>
        <v>#N/A</v>
      </c>
      <c r="J12" s="4">
        <v>3.3762820512820513</v>
      </c>
      <c r="K12" s="4">
        <v>45.633974358974356</v>
      </c>
      <c r="L12" s="4">
        <v>56.858974358974365</v>
      </c>
      <c r="M12" s="4">
        <v>14.496794871794872</v>
      </c>
    </row>
    <row r="13" spans="1:13" x14ac:dyDescent="0.25">
      <c r="A13">
        <v>4</v>
      </c>
      <c r="B13">
        <f t="shared" si="1"/>
        <v>61.528478290113021</v>
      </c>
      <c r="C13">
        <f t="shared" si="1"/>
        <v>83.110260389102635</v>
      </c>
      <c r="D13">
        <f t="shared" si="1"/>
        <v>172.50389236751863</v>
      </c>
      <c r="E13">
        <f t="shared" si="1"/>
        <v>1000000</v>
      </c>
      <c r="F13">
        <f t="shared" si="1"/>
        <v>1000000</v>
      </c>
      <c r="G13">
        <f t="shared" si="1"/>
        <v>1000000</v>
      </c>
      <c r="H13">
        <f t="shared" si="2"/>
        <v>1</v>
      </c>
    </row>
    <row r="14" spans="1:13" x14ac:dyDescent="0.25">
      <c r="A14">
        <v>5</v>
      </c>
      <c r="B14">
        <f t="shared" si="1"/>
        <v>1000000</v>
      </c>
      <c r="C14">
        <f t="shared" si="1"/>
        <v>1000000</v>
      </c>
      <c r="D14">
        <f t="shared" si="1"/>
        <v>1000000</v>
      </c>
      <c r="E14">
        <f t="shared" si="1"/>
        <v>1000000</v>
      </c>
      <c r="F14">
        <f t="shared" si="1"/>
        <v>1000000</v>
      </c>
      <c r="G14">
        <f t="shared" si="1"/>
        <v>1000000</v>
      </c>
      <c r="H14" t="e">
        <f t="shared" si="2"/>
        <v>#N/A</v>
      </c>
    </row>
    <row r="15" spans="1:13" x14ac:dyDescent="0.25">
      <c r="A15">
        <v>6</v>
      </c>
      <c r="B15">
        <f t="shared" si="1"/>
        <v>1000000</v>
      </c>
      <c r="C15">
        <f t="shared" si="1"/>
        <v>1000000</v>
      </c>
      <c r="D15">
        <f t="shared" si="1"/>
        <v>1000000</v>
      </c>
      <c r="E15">
        <f t="shared" si="1"/>
        <v>1000000</v>
      </c>
      <c r="F15">
        <f t="shared" si="1"/>
        <v>1000000</v>
      </c>
      <c r="G15">
        <f t="shared" si="1"/>
        <v>1000000</v>
      </c>
      <c r="H15" t="e">
        <f t="shared" si="2"/>
        <v>#N/A</v>
      </c>
    </row>
    <row r="25" spans="7:14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</row>
    <row r="26" spans="7:14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</row>
    <row r="27" spans="7:14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</row>
    <row r="28" spans="7:14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</row>
    <row r="29" spans="7:14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</row>
    <row r="30" spans="7:14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</row>
    <row r="31" spans="7:14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</row>
    <row r="32" spans="7:14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</row>
    <row r="33" spans="7:14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</row>
    <row r="34" spans="7:14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</row>
    <row r="35" spans="7:14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</row>
    <row r="36" spans="7:14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4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4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B4" sqref="B4:E4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3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3" x14ac:dyDescent="0.25">
      <c r="A2" t="s">
        <v>57</v>
      </c>
      <c r="B2" s="4">
        <v>3.3762820512820513</v>
      </c>
      <c r="C2" s="4">
        <v>45.633974358974356</v>
      </c>
      <c r="D2" s="4">
        <v>56.858974358974365</v>
      </c>
      <c r="E2" s="4">
        <v>14.496794871794872</v>
      </c>
      <c r="F2">
        <v>11</v>
      </c>
      <c r="G2">
        <v>11</v>
      </c>
      <c r="H2">
        <v>11</v>
      </c>
      <c r="I2">
        <v>3</v>
      </c>
    </row>
    <row r="3" spans="1:13" x14ac:dyDescent="0.25">
      <c r="A3" t="s">
        <v>58</v>
      </c>
      <c r="B3" s="4">
        <v>8.2750000000000004</v>
      </c>
      <c r="C3" s="4">
        <v>158.76249999999999</v>
      </c>
      <c r="D3" s="4">
        <v>66.5</v>
      </c>
      <c r="E3" s="4">
        <v>20.462499999999999</v>
      </c>
      <c r="F3">
        <v>12</v>
      </c>
      <c r="G3">
        <v>1</v>
      </c>
      <c r="H3">
        <v>1</v>
      </c>
      <c r="I3">
        <v>1</v>
      </c>
    </row>
    <row r="4" spans="1:13" x14ac:dyDescent="0.25">
      <c r="A4" t="s">
        <v>59</v>
      </c>
      <c r="B4" s="4">
        <v>10.9375</v>
      </c>
      <c r="C4" s="4">
        <v>248.125</v>
      </c>
      <c r="D4" s="4">
        <v>62.8125</v>
      </c>
      <c r="E4" s="4">
        <v>28.25</v>
      </c>
      <c r="F4">
        <v>13</v>
      </c>
      <c r="G4">
        <v>13</v>
      </c>
      <c r="H4">
        <v>2</v>
      </c>
      <c r="I4">
        <v>2</v>
      </c>
    </row>
    <row r="5" spans="1:13" x14ac:dyDescent="0.25">
      <c r="A5" t="s">
        <v>60</v>
      </c>
      <c r="B5" s="4"/>
      <c r="C5" s="4"/>
      <c r="D5" s="4"/>
      <c r="E5" s="4"/>
      <c r="F5">
        <v>14</v>
      </c>
      <c r="G5">
        <v>14</v>
      </c>
      <c r="H5">
        <v>14</v>
      </c>
      <c r="I5">
        <v>3</v>
      </c>
    </row>
    <row r="6" spans="1:13" x14ac:dyDescent="0.25">
      <c r="A6" t="s">
        <v>65</v>
      </c>
      <c r="B6" s="4"/>
      <c r="C6" s="4"/>
      <c r="D6" s="4"/>
      <c r="E6" s="4"/>
      <c r="F6">
        <v>15</v>
      </c>
      <c r="G6">
        <v>1</v>
      </c>
      <c r="H6">
        <v>1</v>
      </c>
      <c r="I6">
        <v>1</v>
      </c>
    </row>
    <row r="7" spans="1:13" x14ac:dyDescent="0.25">
      <c r="A7" t="s">
        <v>66</v>
      </c>
      <c r="B7" s="4"/>
      <c r="C7" s="4"/>
      <c r="D7" s="4"/>
      <c r="E7" s="4"/>
      <c r="F7">
        <v>16</v>
      </c>
      <c r="G7">
        <v>16</v>
      </c>
      <c r="H7">
        <v>2</v>
      </c>
      <c r="I7">
        <v>2</v>
      </c>
    </row>
    <row r="9" spans="1:13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3" x14ac:dyDescent="0.25">
      <c r="A10">
        <v>1</v>
      </c>
      <c r="B10">
        <f>IFERROR(IF($A10=B$9,1000000,SQRT(SUMXMY2($B2:$E2,INDEX($B$2:$E$7,B$9,0)))),1000000)</f>
        <v>1000000</v>
      </c>
      <c r="C10">
        <f t="shared" ref="C10:G10" si="0">IFERROR(IF($A10=C$9,1000000,SQRT(SUMXMY2($B2:$E2,INDEX($B$2:$E$7,C$9,0)))),1000000)</f>
        <v>113.80070195012371</v>
      </c>
      <c r="D10">
        <f t="shared" si="0"/>
        <v>203.18558659727651</v>
      </c>
      <c r="E10">
        <f t="shared" si="0"/>
        <v>1000000</v>
      </c>
      <c r="F10">
        <f t="shared" si="0"/>
        <v>1000000</v>
      </c>
      <c r="G10">
        <f t="shared" si="0"/>
        <v>1000000</v>
      </c>
      <c r="H10" t="e">
        <f>MATCH(MIN(B$10:G$15),B10:G10,0)</f>
        <v>#N/A</v>
      </c>
    </row>
    <row r="11" spans="1:13" x14ac:dyDescent="0.25">
      <c r="A11">
        <v>2</v>
      </c>
      <c r="B11">
        <f t="shared" ref="B11:G15" si="1">IFERROR(IF($A11=B$9,1000000,SQRT(SUMXMY2($B3:$E3,INDEX($B$2:$E$7,B$9,0)))),1000000)</f>
        <v>113.80070195012371</v>
      </c>
      <c r="C11">
        <f t="shared" si="1"/>
        <v>1000000</v>
      </c>
      <c r="D11">
        <f t="shared" si="1"/>
        <v>89.81641344988121</v>
      </c>
      <c r="E11">
        <f t="shared" si="1"/>
        <v>1000000</v>
      </c>
      <c r="F11">
        <f t="shared" si="1"/>
        <v>1000000</v>
      </c>
      <c r="G11">
        <f t="shared" si="1"/>
        <v>1000000</v>
      </c>
      <c r="H11">
        <f t="shared" ref="H11:H15" si="2">MATCH(MIN(B$10:G$15),B11:G11,0)</f>
        <v>3</v>
      </c>
      <c r="J11" s="4">
        <f>SUM(B3*2,B4*2)/4</f>
        <v>9.6062499999999993</v>
      </c>
      <c r="K11" s="4">
        <f t="shared" ref="K11:M11" si="3">SUM(C3*2,C4*2)/4</f>
        <v>203.44374999999999</v>
      </c>
      <c r="L11" s="4">
        <f t="shared" si="3"/>
        <v>64.65625</v>
      </c>
      <c r="M11" s="4">
        <f t="shared" si="3"/>
        <v>24.356249999999999</v>
      </c>
    </row>
    <row r="12" spans="1:13" x14ac:dyDescent="0.25">
      <c r="A12">
        <v>3</v>
      </c>
      <c r="B12">
        <f t="shared" si="1"/>
        <v>203.18558659727651</v>
      </c>
      <c r="C12">
        <f t="shared" si="1"/>
        <v>89.81641344988121</v>
      </c>
      <c r="D12">
        <f t="shared" si="1"/>
        <v>1000000</v>
      </c>
      <c r="E12">
        <f t="shared" si="1"/>
        <v>1000000</v>
      </c>
      <c r="F12">
        <f t="shared" si="1"/>
        <v>1000000</v>
      </c>
      <c r="G12">
        <f t="shared" si="1"/>
        <v>1000000</v>
      </c>
      <c r="H12">
        <f t="shared" si="2"/>
        <v>2</v>
      </c>
      <c r="J12" s="4">
        <v>9.6062499999999993</v>
      </c>
      <c r="K12" s="4">
        <v>203.44374999999999</v>
      </c>
      <c r="L12" s="4">
        <v>64.65625</v>
      </c>
      <c r="M12" s="4">
        <v>24.356249999999999</v>
      </c>
    </row>
    <row r="13" spans="1:13" x14ac:dyDescent="0.25">
      <c r="A13">
        <v>4</v>
      </c>
      <c r="B13">
        <f t="shared" si="1"/>
        <v>1000000</v>
      </c>
      <c r="C13">
        <f t="shared" si="1"/>
        <v>1000000</v>
      </c>
      <c r="D13">
        <f t="shared" si="1"/>
        <v>1000000</v>
      </c>
      <c r="E13">
        <f t="shared" si="1"/>
        <v>1000000</v>
      </c>
      <c r="F13">
        <f t="shared" si="1"/>
        <v>1000000</v>
      </c>
      <c r="G13">
        <f t="shared" si="1"/>
        <v>1000000</v>
      </c>
      <c r="H13" t="e">
        <f t="shared" si="2"/>
        <v>#N/A</v>
      </c>
    </row>
    <row r="14" spans="1:13" x14ac:dyDescent="0.25">
      <c r="A14">
        <v>5</v>
      </c>
      <c r="B14">
        <f t="shared" si="1"/>
        <v>1000000</v>
      </c>
      <c r="C14">
        <f t="shared" si="1"/>
        <v>1000000</v>
      </c>
      <c r="D14">
        <f t="shared" si="1"/>
        <v>1000000</v>
      </c>
      <c r="E14">
        <f t="shared" si="1"/>
        <v>1000000</v>
      </c>
      <c r="F14">
        <f t="shared" si="1"/>
        <v>1000000</v>
      </c>
      <c r="G14">
        <f t="shared" si="1"/>
        <v>1000000</v>
      </c>
      <c r="H14" t="e">
        <f t="shared" si="2"/>
        <v>#N/A</v>
      </c>
    </row>
    <row r="15" spans="1:13" x14ac:dyDescent="0.25">
      <c r="A15">
        <v>6</v>
      </c>
      <c r="B15">
        <f t="shared" si="1"/>
        <v>1000000</v>
      </c>
      <c r="C15">
        <f t="shared" si="1"/>
        <v>1000000</v>
      </c>
      <c r="D15">
        <f t="shared" si="1"/>
        <v>1000000</v>
      </c>
      <c r="E15">
        <f t="shared" si="1"/>
        <v>1000000</v>
      </c>
      <c r="F15">
        <f t="shared" si="1"/>
        <v>1000000</v>
      </c>
      <c r="G15">
        <f t="shared" si="1"/>
        <v>1000000</v>
      </c>
      <c r="H15" t="e">
        <f t="shared" si="2"/>
        <v>#N/A</v>
      </c>
    </row>
    <row r="25" spans="7:14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</row>
    <row r="26" spans="7:14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</row>
    <row r="27" spans="7:14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</row>
    <row r="28" spans="7:14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</row>
    <row r="29" spans="7:14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</row>
    <row r="30" spans="7:14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</row>
    <row r="31" spans="7:14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</row>
    <row r="32" spans="7:14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</row>
    <row r="33" spans="7:14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</row>
    <row r="34" spans="7:14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</row>
    <row r="35" spans="7:14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</row>
    <row r="36" spans="7:14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4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4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L18" sqref="L18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3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3" x14ac:dyDescent="0.25">
      <c r="A2" t="s">
        <v>57</v>
      </c>
      <c r="B2" s="4">
        <v>3.3762820512820513</v>
      </c>
      <c r="C2" s="4">
        <v>45.633974358974356</v>
      </c>
      <c r="D2" s="4">
        <v>56.858974358974365</v>
      </c>
      <c r="E2" s="4">
        <v>14.496794871794872</v>
      </c>
      <c r="F2">
        <v>11</v>
      </c>
      <c r="G2">
        <v>11</v>
      </c>
      <c r="H2">
        <v>11</v>
      </c>
      <c r="I2">
        <v>3</v>
      </c>
      <c r="J2">
        <v>3</v>
      </c>
    </row>
    <row r="3" spans="1:13" x14ac:dyDescent="0.25">
      <c r="A3" t="s">
        <v>58</v>
      </c>
      <c r="B3" s="4">
        <v>9.6062499999999993</v>
      </c>
      <c r="C3" s="4">
        <v>203.44374999999999</v>
      </c>
      <c r="D3" s="4">
        <v>64.65625</v>
      </c>
      <c r="E3" s="4">
        <v>24.356249999999999</v>
      </c>
      <c r="F3">
        <v>12</v>
      </c>
      <c r="G3">
        <v>1</v>
      </c>
      <c r="H3">
        <v>1</v>
      </c>
      <c r="I3">
        <v>1</v>
      </c>
      <c r="J3">
        <v>1</v>
      </c>
    </row>
    <row r="4" spans="1:13" x14ac:dyDescent="0.25">
      <c r="A4" t="s">
        <v>59</v>
      </c>
      <c r="B4" s="4"/>
      <c r="C4" s="4"/>
      <c r="D4" s="4"/>
      <c r="E4" s="4"/>
      <c r="F4">
        <v>13</v>
      </c>
      <c r="G4">
        <v>13</v>
      </c>
      <c r="H4">
        <v>2</v>
      </c>
      <c r="I4">
        <v>2</v>
      </c>
      <c r="J4">
        <v>1</v>
      </c>
    </row>
    <row r="5" spans="1:13" x14ac:dyDescent="0.25">
      <c r="A5" t="s">
        <v>60</v>
      </c>
      <c r="B5" s="4"/>
      <c r="C5" s="4"/>
      <c r="D5" s="4"/>
      <c r="E5" s="4"/>
      <c r="F5">
        <v>14</v>
      </c>
      <c r="G5">
        <v>14</v>
      </c>
      <c r="H5">
        <v>14</v>
      </c>
      <c r="I5">
        <v>3</v>
      </c>
      <c r="J5">
        <v>3</v>
      </c>
    </row>
    <row r="6" spans="1:13" x14ac:dyDescent="0.25">
      <c r="A6" t="s">
        <v>65</v>
      </c>
      <c r="B6" s="4"/>
      <c r="C6" s="4"/>
      <c r="D6" s="4"/>
      <c r="E6" s="4"/>
      <c r="F6">
        <v>15</v>
      </c>
      <c r="G6">
        <v>1</v>
      </c>
      <c r="H6">
        <v>1</v>
      </c>
      <c r="I6">
        <v>1</v>
      </c>
      <c r="J6">
        <v>1</v>
      </c>
    </row>
    <row r="7" spans="1:13" x14ac:dyDescent="0.25">
      <c r="A7" t="s">
        <v>66</v>
      </c>
      <c r="B7" s="4"/>
      <c r="C7" s="4"/>
      <c r="D7" s="4"/>
      <c r="E7" s="4"/>
      <c r="F7">
        <v>16</v>
      </c>
      <c r="G7">
        <v>16</v>
      </c>
      <c r="H7">
        <v>2</v>
      </c>
      <c r="I7">
        <v>2</v>
      </c>
      <c r="J7">
        <v>1</v>
      </c>
    </row>
    <row r="9" spans="1:13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3" x14ac:dyDescent="0.25">
      <c r="A10">
        <v>1</v>
      </c>
      <c r="B10">
        <f>IFERROR(IF($A10=B$9,1000000,SQRT(SUMXMY2($B2:$E2,INDEX($B$2:$E$7,B$9,0)))),1000000)</f>
        <v>1000000</v>
      </c>
      <c r="C10">
        <f t="shared" ref="C10:G10" si="0">IFERROR(IF($A10=C$9,1000000,SQRT(SUMXMY2($B2:$E2,INDEX($B$2:$E$7,C$9,0)))),1000000)</f>
        <v>158.43214368100976</v>
      </c>
      <c r="D10">
        <f t="shared" si="0"/>
        <v>1000000</v>
      </c>
      <c r="E10">
        <f t="shared" si="0"/>
        <v>1000000</v>
      </c>
      <c r="F10">
        <f t="shared" si="0"/>
        <v>1000000</v>
      </c>
      <c r="G10">
        <f t="shared" si="0"/>
        <v>1000000</v>
      </c>
      <c r="H10">
        <f>MATCH(MIN(B$10:G$15),B10:G10,0)</f>
        <v>2</v>
      </c>
    </row>
    <row r="11" spans="1:13" x14ac:dyDescent="0.25">
      <c r="A11">
        <v>2</v>
      </c>
      <c r="B11">
        <f t="shared" ref="B11:G15" si="1">IFERROR(IF($A11=B$9,1000000,SQRT(SUMXMY2($B3:$E3,INDEX($B$2:$E$7,B$9,0)))),1000000)</f>
        <v>158.43214368100976</v>
      </c>
      <c r="C11">
        <f t="shared" si="1"/>
        <v>1000000</v>
      </c>
      <c r="D11">
        <f t="shared" si="1"/>
        <v>1000000</v>
      </c>
      <c r="E11">
        <f t="shared" si="1"/>
        <v>1000000</v>
      </c>
      <c r="F11">
        <f t="shared" si="1"/>
        <v>1000000</v>
      </c>
      <c r="G11">
        <f t="shared" si="1"/>
        <v>1000000</v>
      </c>
      <c r="H11">
        <f t="shared" ref="H11:H15" si="2">MATCH(MIN(B$10:G$15),B11:G11,0)</f>
        <v>1</v>
      </c>
      <c r="J11" s="4">
        <f>SUM(B3*2,B4*2)/4</f>
        <v>4.8031249999999996</v>
      </c>
      <c r="K11" s="4">
        <f t="shared" ref="K11:M11" si="3">SUM(C3*2,C4*2)/4</f>
        <v>101.721875</v>
      </c>
      <c r="L11" s="4">
        <f t="shared" si="3"/>
        <v>32.328125</v>
      </c>
      <c r="M11" s="4">
        <f t="shared" si="3"/>
        <v>12.178125</v>
      </c>
    </row>
    <row r="12" spans="1:13" x14ac:dyDescent="0.25">
      <c r="A12">
        <v>3</v>
      </c>
      <c r="B12">
        <f t="shared" si="1"/>
        <v>1000000</v>
      </c>
      <c r="C12">
        <f t="shared" si="1"/>
        <v>1000000</v>
      </c>
      <c r="D12">
        <f t="shared" si="1"/>
        <v>1000000</v>
      </c>
      <c r="E12">
        <f t="shared" si="1"/>
        <v>1000000</v>
      </c>
      <c r="F12">
        <f t="shared" si="1"/>
        <v>1000000</v>
      </c>
      <c r="G12">
        <f t="shared" si="1"/>
        <v>1000000</v>
      </c>
      <c r="H12" t="e">
        <f t="shared" si="2"/>
        <v>#N/A</v>
      </c>
      <c r="J12" s="4">
        <v>9.6062499999999993</v>
      </c>
      <c r="K12" s="4">
        <v>203.44374999999999</v>
      </c>
      <c r="L12" s="4">
        <v>64.65625</v>
      </c>
      <c r="M12" s="4">
        <v>24.356249999999999</v>
      </c>
    </row>
    <row r="13" spans="1:13" x14ac:dyDescent="0.25">
      <c r="A13">
        <v>4</v>
      </c>
      <c r="B13">
        <f t="shared" si="1"/>
        <v>1000000</v>
      </c>
      <c r="C13">
        <f t="shared" si="1"/>
        <v>1000000</v>
      </c>
      <c r="D13">
        <f t="shared" si="1"/>
        <v>1000000</v>
      </c>
      <c r="E13">
        <f t="shared" si="1"/>
        <v>1000000</v>
      </c>
      <c r="F13">
        <f t="shared" si="1"/>
        <v>1000000</v>
      </c>
      <c r="G13">
        <f t="shared" si="1"/>
        <v>1000000</v>
      </c>
      <c r="H13" t="e">
        <f t="shared" si="2"/>
        <v>#N/A</v>
      </c>
    </row>
    <row r="14" spans="1:13" x14ac:dyDescent="0.25">
      <c r="A14">
        <v>5</v>
      </c>
      <c r="B14">
        <f t="shared" si="1"/>
        <v>1000000</v>
      </c>
      <c r="C14">
        <f t="shared" si="1"/>
        <v>1000000</v>
      </c>
      <c r="D14">
        <f t="shared" si="1"/>
        <v>1000000</v>
      </c>
      <c r="E14">
        <f t="shared" si="1"/>
        <v>1000000</v>
      </c>
      <c r="F14">
        <f t="shared" si="1"/>
        <v>1000000</v>
      </c>
      <c r="G14">
        <f t="shared" si="1"/>
        <v>1000000</v>
      </c>
      <c r="H14" t="e">
        <f t="shared" si="2"/>
        <v>#N/A</v>
      </c>
    </row>
    <row r="15" spans="1:13" x14ac:dyDescent="0.25">
      <c r="A15">
        <v>6</v>
      </c>
      <c r="B15">
        <f t="shared" si="1"/>
        <v>1000000</v>
      </c>
      <c r="C15">
        <f t="shared" si="1"/>
        <v>1000000</v>
      </c>
      <c r="D15">
        <f t="shared" si="1"/>
        <v>1000000</v>
      </c>
      <c r="E15">
        <f t="shared" si="1"/>
        <v>1000000</v>
      </c>
      <c r="F15">
        <f t="shared" si="1"/>
        <v>1000000</v>
      </c>
      <c r="G15">
        <f t="shared" si="1"/>
        <v>1000000</v>
      </c>
      <c r="H15" t="e">
        <f t="shared" si="2"/>
        <v>#N/A</v>
      </c>
    </row>
    <row r="25" spans="7:14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</row>
    <row r="26" spans="7:14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</row>
    <row r="27" spans="7:14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</row>
    <row r="28" spans="7:14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</row>
    <row r="29" spans="7:14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</row>
    <row r="30" spans="7:14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</row>
    <row r="31" spans="7:14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</row>
    <row r="32" spans="7:14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</row>
    <row r="33" spans="7:14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</row>
    <row r="34" spans="7:14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</row>
    <row r="35" spans="7:14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</row>
    <row r="36" spans="7:14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4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4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T20" sqref="T20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16" x14ac:dyDescent="0.25">
      <c r="A1" t="s">
        <v>55</v>
      </c>
      <c r="B1" t="s">
        <v>0</v>
      </c>
      <c r="C1" t="s">
        <v>1</v>
      </c>
      <c r="D1" t="s">
        <v>2</v>
      </c>
      <c r="E1" t="s">
        <v>3</v>
      </c>
      <c r="F1" s="3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O1" t="s">
        <v>73</v>
      </c>
      <c r="P1" t="s">
        <v>74</v>
      </c>
    </row>
    <row r="2" spans="1:16" x14ac:dyDescent="0.25">
      <c r="A2" t="s">
        <v>58</v>
      </c>
      <c r="B2" s="4">
        <v>9.6062499999999993</v>
      </c>
      <c r="C2" s="4">
        <v>203.44374999999999</v>
      </c>
      <c r="D2" s="4">
        <v>64.65625</v>
      </c>
      <c r="E2" s="4">
        <v>24.356249999999999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O2">
        <v>1</v>
      </c>
      <c r="P2">
        <v>0</v>
      </c>
    </row>
    <row r="3" spans="1:16" x14ac:dyDescent="0.25">
      <c r="A3" t="s">
        <v>65</v>
      </c>
      <c r="B3" s="4"/>
      <c r="C3" s="4"/>
      <c r="D3" s="4"/>
      <c r="E3" s="4"/>
      <c r="F3">
        <v>15</v>
      </c>
      <c r="G3">
        <v>1</v>
      </c>
      <c r="H3">
        <v>1</v>
      </c>
      <c r="I3">
        <v>1</v>
      </c>
      <c r="J3">
        <v>1</v>
      </c>
      <c r="K3">
        <v>1</v>
      </c>
      <c r="O3">
        <v>1</v>
      </c>
      <c r="P3">
        <v>1</v>
      </c>
    </row>
    <row r="4" spans="1:16" x14ac:dyDescent="0.25">
      <c r="A4" t="s">
        <v>59</v>
      </c>
      <c r="B4" s="4"/>
      <c r="C4" s="4"/>
      <c r="D4" s="4"/>
      <c r="E4" s="4"/>
      <c r="F4">
        <v>13</v>
      </c>
      <c r="G4">
        <v>13</v>
      </c>
      <c r="H4">
        <v>2</v>
      </c>
      <c r="I4">
        <v>2</v>
      </c>
      <c r="J4">
        <v>1</v>
      </c>
      <c r="K4">
        <v>1</v>
      </c>
      <c r="O4">
        <v>3</v>
      </c>
      <c r="P4">
        <v>1</v>
      </c>
    </row>
    <row r="5" spans="1:16" x14ac:dyDescent="0.25">
      <c r="A5" t="s">
        <v>66</v>
      </c>
      <c r="B5" s="4"/>
      <c r="C5" s="4"/>
      <c r="D5" s="4"/>
      <c r="E5" s="4"/>
      <c r="F5">
        <v>16</v>
      </c>
      <c r="G5">
        <v>16</v>
      </c>
      <c r="H5">
        <v>2</v>
      </c>
      <c r="I5">
        <v>2</v>
      </c>
      <c r="J5">
        <v>1</v>
      </c>
      <c r="K5">
        <v>1</v>
      </c>
      <c r="O5">
        <v>3</v>
      </c>
      <c r="P5">
        <v>0</v>
      </c>
    </row>
    <row r="6" spans="1:16" x14ac:dyDescent="0.25">
      <c r="A6" t="s">
        <v>57</v>
      </c>
      <c r="B6" s="4">
        <v>3.3762820512820513</v>
      </c>
      <c r="C6" s="4">
        <v>45.633974358974356</v>
      </c>
      <c r="D6" s="4">
        <v>56.858974358974365</v>
      </c>
      <c r="E6" s="4">
        <v>14.496794871794872</v>
      </c>
      <c r="F6">
        <v>11</v>
      </c>
      <c r="G6">
        <v>11</v>
      </c>
      <c r="H6">
        <v>11</v>
      </c>
      <c r="I6">
        <v>3</v>
      </c>
      <c r="J6">
        <v>3</v>
      </c>
      <c r="K6">
        <v>1</v>
      </c>
      <c r="O6">
        <v>3</v>
      </c>
      <c r="P6">
        <v>1</v>
      </c>
    </row>
    <row r="7" spans="1:16" x14ac:dyDescent="0.25">
      <c r="A7" t="s">
        <v>60</v>
      </c>
      <c r="B7" s="4"/>
      <c r="C7" s="4"/>
      <c r="D7" s="4"/>
      <c r="E7" s="4"/>
      <c r="F7">
        <v>14</v>
      </c>
      <c r="G7">
        <v>14</v>
      </c>
      <c r="H7">
        <v>14</v>
      </c>
      <c r="I7">
        <v>3</v>
      </c>
      <c r="J7">
        <v>3</v>
      </c>
      <c r="K7">
        <v>1</v>
      </c>
      <c r="O7">
        <v>2</v>
      </c>
      <c r="P7">
        <v>1</v>
      </c>
    </row>
    <row r="8" spans="1:16" x14ac:dyDescent="0.25">
      <c r="O8">
        <v>2</v>
      </c>
      <c r="P8">
        <v>3</v>
      </c>
    </row>
    <row r="9" spans="1:16" x14ac:dyDescent="0.25">
      <c r="O9">
        <v>5</v>
      </c>
      <c r="P9">
        <v>3</v>
      </c>
    </row>
    <row r="10" spans="1:16" x14ac:dyDescent="0.25">
      <c r="O10">
        <v>5</v>
      </c>
      <c r="P10">
        <v>2</v>
      </c>
    </row>
    <row r="11" spans="1:16" x14ac:dyDescent="0.25">
      <c r="J11" s="4"/>
      <c r="K11" s="4"/>
      <c r="L11" s="4"/>
      <c r="M11" s="4"/>
      <c r="O11">
        <v>4</v>
      </c>
      <c r="P11">
        <v>2</v>
      </c>
    </row>
    <row r="12" spans="1:16" x14ac:dyDescent="0.25">
      <c r="F12" s="3"/>
      <c r="L12" s="4"/>
      <c r="M12" s="4"/>
      <c r="O12" s="5">
        <v>4</v>
      </c>
      <c r="P12" s="5">
        <v>0</v>
      </c>
    </row>
    <row r="13" spans="1:16" x14ac:dyDescent="0.25">
      <c r="B13" s="4"/>
      <c r="C13" s="4"/>
      <c r="D13" s="4"/>
      <c r="E13" s="4"/>
      <c r="O13" s="5">
        <v>4</v>
      </c>
      <c r="P13" s="5">
        <v>2</v>
      </c>
    </row>
    <row r="14" spans="1:16" x14ac:dyDescent="0.25">
      <c r="B14" s="4"/>
      <c r="C14" s="4"/>
      <c r="D14" s="4"/>
      <c r="E14" s="4"/>
      <c r="O14" s="5">
        <v>6</v>
      </c>
      <c r="P14" s="5">
        <v>2</v>
      </c>
    </row>
    <row r="15" spans="1:16" x14ac:dyDescent="0.25">
      <c r="B15" s="4"/>
      <c r="C15" s="4"/>
      <c r="D15" s="4"/>
      <c r="E15" s="4"/>
      <c r="O15" s="5">
        <v>6</v>
      </c>
      <c r="P15" s="5">
        <v>0</v>
      </c>
    </row>
    <row r="16" spans="1:16" x14ac:dyDescent="0.25">
      <c r="B16" s="4"/>
      <c r="C16" s="4"/>
      <c r="D16" s="4"/>
      <c r="E16" s="4"/>
      <c r="O16" s="5">
        <v>6</v>
      </c>
      <c r="P16" s="5">
        <v>2</v>
      </c>
    </row>
    <row r="17" spans="2:16" x14ac:dyDescent="0.25">
      <c r="B17" s="4"/>
      <c r="C17" s="4"/>
      <c r="D17" s="4"/>
      <c r="E17" s="4"/>
      <c r="O17" s="5">
        <v>5</v>
      </c>
      <c r="P17" s="5">
        <v>2</v>
      </c>
    </row>
    <row r="18" spans="2:16" x14ac:dyDescent="0.25">
      <c r="B18" s="4"/>
      <c r="C18" s="4"/>
      <c r="D18" s="4"/>
      <c r="E18" s="4"/>
      <c r="O18" s="5">
        <v>5</v>
      </c>
      <c r="P18" s="5">
        <v>3</v>
      </c>
    </row>
    <row r="19" spans="2:16" x14ac:dyDescent="0.25">
      <c r="O19" s="5">
        <v>4</v>
      </c>
      <c r="P19" s="5">
        <v>3</v>
      </c>
    </row>
    <row r="20" spans="2:16" x14ac:dyDescent="0.25">
      <c r="O20" s="5">
        <v>4</v>
      </c>
      <c r="P20" s="5">
        <v>5</v>
      </c>
    </row>
    <row r="21" spans="2:16" x14ac:dyDescent="0.25">
      <c r="O21" s="5">
        <v>9</v>
      </c>
      <c r="P21" s="5">
        <v>5</v>
      </c>
    </row>
    <row r="22" spans="2:16" x14ac:dyDescent="0.25">
      <c r="O22" s="5">
        <v>9</v>
      </c>
      <c r="P22" s="5">
        <v>4</v>
      </c>
    </row>
    <row r="23" spans="2:16" x14ac:dyDescent="0.25">
      <c r="O23" s="5">
        <v>8</v>
      </c>
      <c r="P23" s="5">
        <v>4</v>
      </c>
    </row>
    <row r="24" spans="2:16" x14ac:dyDescent="0.25">
      <c r="O24" s="5">
        <v>8</v>
      </c>
      <c r="P24" s="5">
        <v>0</v>
      </c>
    </row>
    <row r="25" spans="2:16" ht="15.75" x14ac:dyDescent="0.25">
      <c r="G25" s="6"/>
      <c r="H25" s="7" t="s">
        <v>57</v>
      </c>
      <c r="I25" s="7" t="s">
        <v>58</v>
      </c>
      <c r="J25" s="7" t="s">
        <v>59</v>
      </c>
      <c r="K25" s="7" t="s">
        <v>60</v>
      </c>
      <c r="L25" s="7" t="s">
        <v>65</v>
      </c>
      <c r="M25" s="7" t="s">
        <v>66</v>
      </c>
      <c r="N25" s="6"/>
      <c r="O25" s="5">
        <v>8</v>
      </c>
      <c r="P25" s="5">
        <v>4</v>
      </c>
    </row>
    <row r="26" spans="2:16" x14ac:dyDescent="0.25">
      <c r="G26" s="6"/>
      <c r="H26" s="6" t="s">
        <v>10</v>
      </c>
      <c r="I26" s="6" t="s">
        <v>4</v>
      </c>
      <c r="J26" s="6" t="s">
        <v>12</v>
      </c>
      <c r="K26" s="6" t="s">
        <v>15</v>
      </c>
      <c r="L26" s="6" t="s">
        <v>13</v>
      </c>
      <c r="M26" s="6" t="s">
        <v>5</v>
      </c>
      <c r="N26" s="6"/>
      <c r="O26" s="5">
        <v>10</v>
      </c>
      <c r="P26" s="5">
        <v>4</v>
      </c>
    </row>
    <row r="27" spans="2:16" x14ac:dyDescent="0.25">
      <c r="G27" s="6"/>
      <c r="H27" s="6" t="s">
        <v>14</v>
      </c>
      <c r="I27" s="6" t="s">
        <v>7</v>
      </c>
      <c r="J27" s="6" t="s">
        <v>23</v>
      </c>
      <c r="K27" s="6" t="s">
        <v>19</v>
      </c>
      <c r="L27" s="6" t="s">
        <v>24</v>
      </c>
      <c r="M27" s="6" t="s">
        <v>6</v>
      </c>
      <c r="N27" s="6"/>
      <c r="O27" s="5">
        <v>10</v>
      </c>
      <c r="P27" s="5">
        <v>0</v>
      </c>
    </row>
    <row r="28" spans="2:16" x14ac:dyDescent="0.25">
      <c r="G28" s="6"/>
      <c r="H28" s="6" t="s">
        <v>17</v>
      </c>
      <c r="I28" s="6" t="s">
        <v>9</v>
      </c>
      <c r="J28" s="6" t="s">
        <v>25</v>
      </c>
      <c r="K28" s="6" t="s">
        <v>20</v>
      </c>
      <c r="L28" s="6" t="s">
        <v>33</v>
      </c>
      <c r="M28" s="6" t="s">
        <v>8</v>
      </c>
      <c r="N28" s="6"/>
      <c r="O28" s="5">
        <v>10</v>
      </c>
      <c r="P28" s="5">
        <v>4</v>
      </c>
    </row>
    <row r="29" spans="2:16" x14ac:dyDescent="0.25">
      <c r="G29" s="6"/>
      <c r="H29" s="6" t="s">
        <v>18</v>
      </c>
      <c r="I29" s="6" t="s">
        <v>11</v>
      </c>
      <c r="J29" s="6" t="s">
        <v>36</v>
      </c>
      <c r="K29" s="6" t="s">
        <v>28</v>
      </c>
      <c r="L29" s="6" t="s">
        <v>35</v>
      </c>
      <c r="M29" s="6" t="s">
        <v>16</v>
      </c>
      <c r="N29" s="6"/>
      <c r="O29" s="5">
        <v>9</v>
      </c>
      <c r="P29" s="5">
        <v>4</v>
      </c>
    </row>
    <row r="30" spans="2:16" x14ac:dyDescent="0.25">
      <c r="G30" s="6"/>
      <c r="H30" s="6" t="s">
        <v>22</v>
      </c>
      <c r="I30" s="6" t="s">
        <v>21</v>
      </c>
      <c r="J30" s="6"/>
      <c r="K30" s="6" t="s">
        <v>40</v>
      </c>
      <c r="L30" s="6" t="s">
        <v>38</v>
      </c>
      <c r="M30" s="6" t="s">
        <v>27</v>
      </c>
      <c r="N30" s="6"/>
      <c r="O30" s="5">
        <v>9</v>
      </c>
      <c r="P30" s="5">
        <v>5</v>
      </c>
    </row>
    <row r="31" spans="2:16" x14ac:dyDescent="0.25">
      <c r="G31" s="6"/>
      <c r="H31" s="6" t="s">
        <v>26</v>
      </c>
      <c r="I31" s="6"/>
      <c r="J31" s="6"/>
      <c r="K31" s="6" t="s">
        <v>41</v>
      </c>
      <c r="L31" s="6" t="s">
        <v>39</v>
      </c>
      <c r="M31" s="6" t="s">
        <v>31</v>
      </c>
      <c r="N31" s="6"/>
      <c r="O31" s="5">
        <v>6</v>
      </c>
      <c r="P31" s="5">
        <v>5</v>
      </c>
    </row>
    <row r="32" spans="2:16" x14ac:dyDescent="0.25">
      <c r="G32" s="6"/>
      <c r="H32" s="6" t="s">
        <v>29</v>
      </c>
      <c r="I32" s="6"/>
      <c r="J32" s="6"/>
      <c r="K32" s="6" t="s">
        <v>42</v>
      </c>
      <c r="L32" s="6" t="s">
        <v>46</v>
      </c>
      <c r="M32" s="6" t="s">
        <v>34</v>
      </c>
      <c r="N32" s="6"/>
      <c r="O32" s="5">
        <v>6</v>
      </c>
      <c r="P32" s="5">
        <v>6</v>
      </c>
    </row>
    <row r="33" spans="7:16" x14ac:dyDescent="0.25">
      <c r="G33" s="6"/>
      <c r="H33" s="6" t="s">
        <v>30</v>
      </c>
      <c r="I33" s="6"/>
      <c r="J33" s="6"/>
      <c r="K33" s="6" t="s">
        <v>45</v>
      </c>
      <c r="L33" s="6" t="s">
        <v>53</v>
      </c>
      <c r="M33" s="6" t="s">
        <v>43</v>
      </c>
      <c r="N33" s="6"/>
      <c r="O33" s="5"/>
      <c r="P33" s="5"/>
    </row>
    <row r="34" spans="7:16" x14ac:dyDescent="0.25">
      <c r="G34" s="6"/>
      <c r="H34" s="6" t="s">
        <v>32</v>
      </c>
      <c r="I34" s="6"/>
      <c r="J34" s="6"/>
      <c r="K34" s="6" t="s">
        <v>47</v>
      </c>
      <c r="L34" s="6"/>
      <c r="M34" s="6"/>
      <c r="N34" s="6"/>
      <c r="O34" s="5"/>
      <c r="P34" s="5"/>
    </row>
    <row r="35" spans="7:16" x14ac:dyDescent="0.25">
      <c r="G35" s="6"/>
      <c r="H35" s="6" t="s">
        <v>37</v>
      </c>
      <c r="I35" s="6"/>
      <c r="J35" s="6"/>
      <c r="K35" s="6" t="s">
        <v>49</v>
      </c>
      <c r="L35" s="6"/>
      <c r="M35" s="6"/>
      <c r="N35" s="6"/>
      <c r="O35" s="5"/>
      <c r="P35" s="5"/>
    </row>
    <row r="36" spans="7:16" x14ac:dyDescent="0.25">
      <c r="G36" s="6"/>
      <c r="H36" s="6" t="s">
        <v>44</v>
      </c>
      <c r="I36" s="6"/>
      <c r="J36" s="6"/>
      <c r="K36" s="6" t="s">
        <v>50</v>
      </c>
      <c r="L36" s="6"/>
      <c r="M36" s="6"/>
      <c r="N36" s="6"/>
    </row>
    <row r="37" spans="7:16" x14ac:dyDescent="0.25">
      <c r="G37" s="6"/>
      <c r="H37" s="6" t="s">
        <v>48</v>
      </c>
      <c r="I37" s="6"/>
      <c r="J37" s="6"/>
      <c r="K37" s="6" t="s">
        <v>51</v>
      </c>
      <c r="L37" s="6"/>
      <c r="M37" s="6"/>
      <c r="N37" s="6"/>
    </row>
    <row r="38" spans="7:16" x14ac:dyDescent="0.25">
      <c r="G38" s="6"/>
      <c r="H38" s="6" t="s">
        <v>52</v>
      </c>
      <c r="I38" s="6"/>
      <c r="J38" s="6"/>
      <c r="K38" s="6"/>
      <c r="L38" s="6"/>
      <c r="M38" s="6"/>
      <c r="N38" s="6"/>
    </row>
  </sheetData>
  <sortState ref="A2:K7">
    <sortCondition ref="J2:J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I11" sqref="I11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1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1.8800000000000001</v>
      </c>
      <c r="I3">
        <f ca="1">IFERROR(AVERAGEIFS(INDIRECT($F$1 &amp; "!" &amp; ADDRESS(3,$F3,1)) : INDIRECT($F$1 &amp; "!" &amp; ADDRESS(52,$F3,1)),INDIRECT($F$1 &amp; "!$U$3"):INDIRECT($F$1 &amp; "!$U$52"),I$2),0)</f>
        <v>10</v>
      </c>
      <c r="J3">
        <f ca="1">IFERROR(AVERAGEIFS(INDIRECT($F$1 &amp; "!" &amp; ADDRESS(3,$F3,1)) : INDIRECT($F$1 &amp; "!" &amp; ADDRESS(52,$F3,1)),INDIRECT($F$1 &amp; "!$U$3"):INDIRECT($F$1 &amp; "!$U$52"),J$2),0)</f>
        <v>11.6</v>
      </c>
      <c r="K3">
        <f ca="1">IFERROR(AVERAGEIFS(INDIRECT($F$1 &amp; "!" &amp; ADDRESS(3,$F3,1)) : INDIRECT($F$1 &amp; "!" &amp; ADDRESS(52,$F3,1)),INDIRECT($F$1 &amp; "!$U$3"):INDIRECT($F$1 &amp; "!$U$52"),K$2),0)</f>
        <v>6.2857142857142856</v>
      </c>
      <c r="L3">
        <f ca="1">IFERROR(AVERAGEIFS(INDIRECT($F$1 &amp; "!" &amp; ADDRESS(3,$F3,1)) : INDIRECT($F$1 &amp; "!" &amp; ADDRESS(52,$F3,1)),INDIRECT($F$1 &amp; "!$U$3"):INDIRECT($F$1 &amp; "!$U$52"),L$2),0)</f>
        <v>7.25</v>
      </c>
      <c r="M3">
        <f ca="1">IFERROR(AVERAGEIFS(INDIRECT($F$1 &amp; "!" &amp; ADDRESS(3,$F3,1)) : INDIRECT($F$1 &amp; "!" &amp; ADDRESS(52,$F3,1)),INDIRECT($F$1 &amp; "!$U$3"):INDIRECT($F$1 &amp; "!$U$52"),M$2),0)</f>
        <v>9.4</v>
      </c>
      <c r="O3">
        <f ca="1">SQRT(SUMXMY2($B3:$E3, H$3:H$6))</f>
        <v>173.5640182884818</v>
      </c>
      <c r="P3">
        <f t="shared" ref="P3:T18" ca="1" si="0">SQRT(SUMXMY2($B3:$E3, I$3:I$6))</f>
        <v>34.749100707788109</v>
      </c>
      <c r="Q3">
        <f t="shared" ca="1" si="0"/>
        <v>51.58333064081846</v>
      </c>
      <c r="R3">
        <f t="shared" ca="1" si="0"/>
        <v>98.957551196336254</v>
      </c>
      <c r="S3">
        <f t="shared" ca="1" si="0"/>
        <v>55.778019864459154</v>
      </c>
      <c r="T3">
        <f t="shared" ca="1" si="0"/>
        <v>35.344872329660497</v>
      </c>
      <c r="U3" t="str">
        <f ca="1">INDEX($O$2:$T$2, 1,MATCH(MIN(O3:T3), O3:T3,0))</f>
        <v>C2</v>
      </c>
      <c r="V3">
        <v>3</v>
      </c>
      <c r="W3" t="str">
        <f ca="1">INDIRECT($F$1 &amp; "!U" &amp; V3)</f>
        <v>C6</v>
      </c>
      <c r="X3">
        <f ca="1">IF(U3=W3,0,1)</f>
        <v>1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20.026666666666664</v>
      </c>
      <c r="I4">
        <f ca="1">IFERROR(AVERAGEIFS(INDIRECT($F$1 &amp; "!" &amp; ADDRESS(3,$F4,1)) : INDIRECT($F$1 &amp; "!" &amp; ADDRESS(52,$F4,1)),INDIRECT($F$1 &amp; "!$U$3"):INDIRECT($F$1 &amp; "!$U$52"),I$2),0)</f>
        <v>164.5</v>
      </c>
      <c r="J4">
        <f ca="1">IFERROR(AVERAGEIFS(INDIRECT($F$1 &amp; "!" &amp; ADDRESS(3,$F4,1)) : INDIRECT($F$1 &amp; "!" &amp; ADDRESS(52,$F4,1)),INDIRECT($F$1 &amp; "!$U$3"):INDIRECT($F$1 &amp; "!$U$52"),J$2),0)</f>
        <v>244.4</v>
      </c>
      <c r="K4">
        <f ca="1">IFERROR(AVERAGEIFS(INDIRECT($F$1 &amp; "!" &amp; ADDRESS(3,$F4,1)) : INDIRECT($F$1 &amp; "!" &amp; ADDRESS(52,$F4,1)),INDIRECT($F$1 &amp; "!$U$3"):INDIRECT($F$1 &amp; "!$U$52"),K$2),0)</f>
        <v>94.571428571428569</v>
      </c>
      <c r="L4">
        <f ca="1">IFERROR(AVERAGEIFS(INDIRECT($F$1 &amp; "!" &amp; ADDRESS(3,$F4,1)) : INDIRECT($F$1 &amp; "!" &amp; ADDRESS(52,$F4,1)),INDIRECT($F$1 &amp; "!$U$3"):INDIRECT($F$1 &amp; "!$U$52"),L$2),0)</f>
        <v>147.75</v>
      </c>
      <c r="M4">
        <f ca="1">IFERROR(AVERAGEIFS(INDIRECT($F$1 &amp; "!" &amp; ADDRESS(3,$F4,1)) : INDIRECT($F$1 &amp; "!" &amp; ADDRESS(52,$F4,1)),INDIRECT($F$1 &amp; "!$U$3"):INDIRECT($F$1 &amp; "!$U$52"),M$2),0)</f>
        <v>222.5</v>
      </c>
      <c r="O4">
        <f t="shared" ref="O4:T52" ca="1" si="1">SQRT(SUMXMY2($B4:$E4, H$3:H$6))</f>
        <v>204.98390614333061</v>
      </c>
      <c r="P4">
        <f t="shared" ca="1" si="0"/>
        <v>66.584532738467118</v>
      </c>
      <c r="Q4">
        <f t="shared" ca="1" si="0"/>
        <v>30.414470240331333</v>
      </c>
      <c r="R4">
        <f t="shared" ca="1" si="0"/>
        <v>131.19134257772856</v>
      </c>
      <c r="S4">
        <f t="shared" ca="1" si="0"/>
        <v>89.208673905624224</v>
      </c>
      <c r="T4">
        <f t="shared" ca="1" si="0"/>
        <v>32.937212996852061</v>
      </c>
      <c r="U4" t="str">
        <f t="shared" ref="U4:U52" ca="1" si="2">INDEX($O$2:$T$2, 1,MATCH(MIN(O4:T4), O4:T4,0))</f>
        <v>C3</v>
      </c>
      <c r="V4">
        <v>4</v>
      </c>
      <c r="W4" t="str">
        <f t="shared" ref="W4:W52" ca="1" si="3">INDIRECT($F$1 &amp; "!U" &amp; V4)</f>
        <v>C3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55.2</v>
      </c>
      <c r="I5">
        <f ca="1">IFERROR(AVERAGEIFS(INDIRECT($F$1 &amp; "!" &amp; ADDRESS(3,$F5,1)) : INDIRECT($F$1 &amp; "!" &amp; ADDRESS(52,$F5,1)),INDIRECT($F$1 &amp; "!$U$3"):INDIRECT($F$1 &amp; "!$U$52"),I$2),0)</f>
        <v>69.5</v>
      </c>
      <c r="J5">
        <f ca="1">IFERROR(AVERAGEIFS(INDIRECT($F$1 &amp; "!" &amp; ADDRESS(3,$F5,1)) : INDIRECT($F$1 &amp; "!" &amp; ADDRESS(52,$F5,1)),INDIRECT($F$1 &amp; "!$U$3"):INDIRECT($F$1 &amp; "!$U$52"),J$2),0)</f>
        <v>47.4</v>
      </c>
      <c r="K5">
        <f ca="1">IFERROR(AVERAGEIFS(INDIRECT($F$1 &amp; "!" &amp; ADDRESS(3,$F5,1)) : INDIRECT($F$1 &amp; "!" &amp; ADDRESS(52,$F5,1)),INDIRECT($F$1 &amp; "!$U$3"):INDIRECT($F$1 &amp; "!$U$52"),K$2),0)</f>
        <v>59</v>
      </c>
      <c r="L5">
        <f ca="1">IFERROR(AVERAGEIFS(INDIRECT($F$1 &amp; "!" &amp; ADDRESS(3,$F5,1)) : INDIRECT($F$1 &amp; "!" &amp; ADDRESS(52,$F5,1)),INDIRECT($F$1 &amp; "!$U$3"):INDIRECT($F$1 &amp; "!$U$52"),L$2),0)</f>
        <v>83.25</v>
      </c>
      <c r="M5">
        <f ca="1">IFERROR(AVERAGEIFS(INDIRECT($F$1 &amp; "!" &amp; ADDRESS(3,$F5,1)) : INDIRECT($F$1 &amp; "!" &amp; ADDRESS(52,$F5,1)),INDIRECT($F$1 &amp; "!$U$3"):INDIRECT($F$1 &amp; "!$U$52"),M$2),0)</f>
        <v>68.900000000000006</v>
      </c>
      <c r="O5">
        <f t="shared" ca="1" si="1"/>
        <v>207.49811672505473</v>
      </c>
      <c r="P5">
        <f t="shared" ca="1" si="0"/>
        <v>61.713045622461379</v>
      </c>
      <c r="Q5">
        <f t="shared" ca="1" si="0"/>
        <v>31.916140117501683</v>
      </c>
      <c r="R5">
        <f t="shared" ca="1" si="0"/>
        <v>132.59507563115855</v>
      </c>
      <c r="S5">
        <f t="shared" ca="1" si="0"/>
        <v>79.694337941914043</v>
      </c>
      <c r="T5">
        <f t="shared" ca="1" si="0"/>
        <v>6.0547502012882388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11.8</v>
      </c>
      <c r="I6">
        <f ca="1">IFERROR(AVERAGEIFS(INDIRECT($F$1 &amp; "!" &amp; ADDRESS(3,$F6,1)) : INDIRECT($F$1 &amp; "!" &amp; ADDRESS(52,$F6,1)),INDIRECT($F$1 &amp; "!$U$3"):INDIRECT($F$1 &amp; "!$U$52"),I$2),0)</f>
        <v>28</v>
      </c>
      <c r="J6">
        <f ca="1">IFERROR(AVERAGEIFS(INDIRECT($F$1 &amp; "!" &amp; ADDRESS(3,$F6,1)) : INDIRECT($F$1 &amp; "!" &amp; ADDRESS(52,$F6,1)),INDIRECT($F$1 &amp; "!$U$3"):INDIRECT($F$1 &amp; "!$U$52"),J$2),0)</f>
        <v>23.4</v>
      </c>
      <c r="K6">
        <f ca="1">IFERROR(AVERAGEIFS(INDIRECT($F$1 &amp; "!" &amp; ADDRESS(3,$F6,1)) : INDIRECT($F$1 &amp; "!" &amp; ADDRESS(52,$F6,1)),INDIRECT($F$1 &amp; "!$U$3"):INDIRECT($F$1 &amp; "!$U$52"),K$2),0)</f>
        <v>18.214285714285715</v>
      </c>
      <c r="L6">
        <f ca="1">IFERROR(AVERAGEIFS(INDIRECT($F$1 &amp; "!" &amp; ADDRESS(3,$F6,1)) : INDIRECT($F$1 &amp; "!" &amp; ADDRESS(52,$F6,1)),INDIRECT($F$1 &amp; "!$U$3"):INDIRECT($F$1 &amp; "!$U$52"),L$2),0)</f>
        <v>20</v>
      </c>
      <c r="M6">
        <f ca="1">IFERROR(AVERAGEIFS(INDIRECT($F$1 &amp; "!" &amp; ADDRESS(3,$F6,1)) : INDIRECT($F$1 &amp; "!" &amp; ADDRESS(52,$F6,1)),INDIRECT($F$1 &amp; "!$U$3"):INDIRECT($F$1 &amp; "!$U$52"),M$2),0)</f>
        <v>28.2</v>
      </c>
      <c r="O6">
        <f t="shared" ca="1" si="1"/>
        <v>157.26462341473297</v>
      </c>
      <c r="P6">
        <f t="shared" ca="1" si="0"/>
        <v>25.71964229922337</v>
      </c>
      <c r="Q6">
        <f t="shared" ca="1" si="0"/>
        <v>67.848655108262847</v>
      </c>
      <c r="R6">
        <f t="shared" ca="1" si="0"/>
        <v>82.945058038807986</v>
      </c>
      <c r="S6">
        <f t="shared" ca="1" si="0"/>
        <v>44.392426155820772</v>
      </c>
      <c r="T6">
        <f t="shared" ca="1" si="0"/>
        <v>50.545622955899951</v>
      </c>
      <c r="U6" t="str">
        <f t="shared" ca="1" si="2"/>
        <v>C2</v>
      </c>
      <c r="V6">
        <v>6</v>
      </c>
      <c r="W6" t="str">
        <f t="shared" ca="1" si="3"/>
        <v>C6</v>
      </c>
      <c r="X6">
        <f t="shared" ca="1" si="4"/>
        <v>1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218.92516631133213</v>
      </c>
      <c r="P7">
        <f t="shared" ca="1" si="0"/>
        <v>73.29733965158627</v>
      </c>
      <c r="Q7">
        <f t="shared" ca="1" si="0"/>
        <v>42.928312335800022</v>
      </c>
      <c r="R7">
        <f t="shared" ca="1" si="0"/>
        <v>144.50515491122928</v>
      </c>
      <c r="S7">
        <f t="shared" ca="1" si="0"/>
        <v>89.337492129564509</v>
      </c>
      <c r="T7">
        <f t="shared" ca="1" si="0"/>
        <v>23.896861718644143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153.80707106993199</v>
      </c>
      <c r="P8">
        <f t="shared" ca="1" si="0"/>
        <v>14.439529078193651</v>
      </c>
      <c r="Q8">
        <f t="shared" ca="1" si="0"/>
        <v>81.854993738928357</v>
      </c>
      <c r="R8">
        <f t="shared" ca="1" si="0"/>
        <v>80.03140327523991</v>
      </c>
      <c r="S8">
        <f t="shared" ca="1" si="0"/>
        <v>28.577744837547975</v>
      </c>
      <c r="T8">
        <f t="shared" ca="1" si="0"/>
        <v>54.183576847602083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25.353798751096669</v>
      </c>
      <c r="P9">
        <f t="shared" ca="1" si="0"/>
        <v>131.68712921162796</v>
      </c>
      <c r="Q9">
        <f t="shared" ca="1" si="0"/>
        <v>212.16418170841183</v>
      </c>
      <c r="R9">
        <f t="shared" ca="1" si="0"/>
        <v>63.008138444204818</v>
      </c>
      <c r="S9">
        <f t="shared" ca="1" si="0"/>
        <v>114.02713492848972</v>
      </c>
      <c r="T9">
        <f t="shared" ca="1" si="0"/>
        <v>189.02714090838913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8</v>
      </c>
      <c r="O10">
        <f t="shared" ca="1" si="1"/>
        <v>178.62889401711521</v>
      </c>
      <c r="P10">
        <f t="shared" ca="1" si="0"/>
        <v>36.434873404473358</v>
      </c>
      <c r="Q10">
        <f t="shared" ca="1" si="0"/>
        <v>52.839757758718015</v>
      </c>
      <c r="R10">
        <f t="shared" ca="1" si="0"/>
        <v>104.08662503032789</v>
      </c>
      <c r="S10">
        <f t="shared" ca="1" si="0"/>
        <v>52.308579602202926</v>
      </c>
      <c r="T10">
        <f t="shared" ca="1" si="0"/>
        <v>28.370054635125395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240.65865545299727</v>
      </c>
      <c r="P11">
        <f t="shared" ca="1" si="0"/>
        <v>94.675762473824307</v>
      </c>
      <c r="Q11">
        <f t="shared" ca="1" si="0"/>
        <v>31.084401232772684</v>
      </c>
      <c r="R11">
        <f t="shared" ca="1" si="0"/>
        <v>165.66755806710731</v>
      </c>
      <c r="S11">
        <f t="shared" ca="1" si="0"/>
        <v>112.22828297715331</v>
      </c>
      <c r="T11">
        <f t="shared" ca="1" si="0"/>
        <v>37.073710361926281</v>
      </c>
      <c r="U11" t="str">
        <f t="shared" ca="1" si="2"/>
        <v>C3</v>
      </c>
      <c r="V11">
        <v>11</v>
      </c>
      <c r="W11" t="str">
        <f t="shared" ca="1" si="3"/>
        <v>C6</v>
      </c>
      <c r="X11">
        <f t="shared" ca="1" si="4"/>
        <v>1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117.39262517059768</v>
      </c>
      <c r="P12">
        <f t="shared" ca="1" si="0"/>
        <v>34.05143168796284</v>
      </c>
      <c r="Q12">
        <f t="shared" ca="1" si="0"/>
        <v>108.55247578936189</v>
      </c>
      <c r="R12">
        <f t="shared" ca="1" si="0"/>
        <v>43.298265507042743</v>
      </c>
      <c r="S12">
        <f t="shared" ca="1" si="0"/>
        <v>34.506339997165739</v>
      </c>
      <c r="T12">
        <f t="shared" ca="1" si="0"/>
        <v>88.413008092700935</v>
      </c>
      <c r="U12" t="str">
        <f t="shared" ca="1" si="2"/>
        <v>C2</v>
      </c>
      <c r="V12">
        <v>12</v>
      </c>
      <c r="W12" t="str">
        <f t="shared" ca="1" si="3"/>
        <v>C4</v>
      </c>
      <c r="X12">
        <f t="shared" ca="1" si="4"/>
        <v>1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29.972906284027765</v>
      </c>
      <c r="P13">
        <f t="shared" ca="1" si="0"/>
        <v>133.6356988233309</v>
      </c>
      <c r="Q13">
        <f t="shared" ca="1" si="0"/>
        <v>215.39600739103778</v>
      </c>
      <c r="R13">
        <f t="shared" ca="1" si="0"/>
        <v>66.688164050975317</v>
      </c>
      <c r="S13">
        <f t="shared" ca="1" si="0"/>
        <v>115.81747493362131</v>
      </c>
      <c r="T13">
        <f t="shared" ca="1" si="0"/>
        <v>191.32867009416023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35.000025396816184</v>
      </c>
      <c r="P14">
        <f t="shared" ca="1" si="0"/>
        <v>114.33503400095702</v>
      </c>
      <c r="Q14">
        <f t="shared" ca="1" si="0"/>
        <v>191.09379895747534</v>
      </c>
      <c r="R14">
        <f t="shared" ca="1" si="0"/>
        <v>43.222313303974587</v>
      </c>
      <c r="S14">
        <f t="shared" ca="1" si="0"/>
        <v>101.09247004599304</v>
      </c>
      <c r="T14">
        <f t="shared" ca="1" si="0"/>
        <v>170.94636585783272</v>
      </c>
      <c r="U14" t="str">
        <f t="shared" ca="1" si="2"/>
        <v>C1</v>
      </c>
      <c r="V14">
        <v>14</v>
      </c>
      <c r="W14" t="str">
        <f t="shared" ca="1" si="3"/>
        <v>C1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199.73245883208645</v>
      </c>
      <c r="P15">
        <f t="shared" ca="1" si="0"/>
        <v>54.922672913834049</v>
      </c>
      <c r="Q15">
        <f t="shared" ca="1" si="0"/>
        <v>41.347793169648128</v>
      </c>
      <c r="R15">
        <f t="shared" ca="1" si="0"/>
        <v>125.10634252017566</v>
      </c>
      <c r="S15">
        <f t="shared" ca="1" si="0"/>
        <v>70.43214819952604</v>
      </c>
      <c r="T15">
        <f t="shared" ca="1" si="0"/>
        <v>13.778969482512105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14.483615263845939</v>
      </c>
      <c r="P16">
        <f t="shared" ca="1" si="0"/>
        <v>138.89744418094958</v>
      </c>
      <c r="Q16">
        <f t="shared" ca="1" si="0"/>
        <v>219.20045620390485</v>
      </c>
      <c r="R16">
        <f t="shared" ca="1" si="0"/>
        <v>68.841617989025636</v>
      </c>
      <c r="S16">
        <f t="shared" ca="1" si="0"/>
        <v>123.11453001169276</v>
      </c>
      <c r="T16">
        <f t="shared" ca="1" si="0"/>
        <v>196.7685442340823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20.242688666391238</v>
      </c>
      <c r="P17">
        <f t="shared" ca="1" si="0"/>
        <v>166.50708693626225</v>
      </c>
      <c r="Q17">
        <f t="shared" ca="1" si="0"/>
        <v>244.97626415634639</v>
      </c>
      <c r="R17">
        <f t="shared" ca="1" si="0"/>
        <v>95.205678530693731</v>
      </c>
      <c r="S17">
        <f t="shared" ca="1" si="0"/>
        <v>151.20895310794265</v>
      </c>
      <c r="T17">
        <f t="shared" ca="1" si="0"/>
        <v>223.91509551613532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60.135971856378198</v>
      </c>
      <c r="P18">
        <f t="shared" ca="1" si="0"/>
        <v>86.691983481749915</v>
      </c>
      <c r="Q18">
        <f t="shared" ca="1" si="0"/>
        <v>165.01527202050119</v>
      </c>
      <c r="R18">
        <f t="shared" ca="1" si="0"/>
        <v>15.395632828957748</v>
      </c>
      <c r="S18">
        <f t="shared" ca="1" si="0"/>
        <v>73.257678778405207</v>
      </c>
      <c r="T18">
        <f t="shared" ca="1" si="0"/>
        <v>143.74442597888796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51.794096617707744</v>
      </c>
      <c r="P19">
        <f t="shared" ca="1" si="1"/>
        <v>99.04796817704036</v>
      </c>
      <c r="Q19">
        <f t="shared" ca="1" si="1"/>
        <v>174.71817306737157</v>
      </c>
      <c r="R19">
        <f t="shared" ca="1" si="1"/>
        <v>29.505879732275567</v>
      </c>
      <c r="S19">
        <f t="shared" ca="1" si="1"/>
        <v>87.693714141892741</v>
      </c>
      <c r="T19">
        <f t="shared" ca="1" si="1"/>
        <v>155.26448402645082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139.89711139897699</v>
      </c>
      <c r="P20">
        <f t="shared" ca="1" si="1"/>
        <v>14.439529078193651</v>
      </c>
      <c r="Q20">
        <f t="shared" ca="1" si="1"/>
        <v>86.654717124920566</v>
      </c>
      <c r="R20">
        <f t="shared" ca="1" si="1"/>
        <v>65.050725889689431</v>
      </c>
      <c r="S20">
        <f t="shared" ca="1" si="1"/>
        <v>26.128289266616751</v>
      </c>
      <c r="T20">
        <f t="shared" ca="1" si="1"/>
        <v>64.889598550152868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22.911273304738966</v>
      </c>
      <c r="P21">
        <f t="shared" ca="1" si="1"/>
        <v>167.77845511268723</v>
      </c>
      <c r="Q21">
        <f t="shared" ca="1" si="1"/>
        <v>245.09094230509623</v>
      </c>
      <c r="R21">
        <f t="shared" ca="1" si="1"/>
        <v>96.30446404979557</v>
      </c>
      <c r="S21">
        <f t="shared" ca="1" si="1"/>
        <v>153.20459359953932</v>
      </c>
      <c r="T21">
        <f t="shared" ca="1" si="1"/>
        <v>224.8398763564862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240.78292113667678</v>
      </c>
      <c r="P22">
        <f t="shared" ca="1" si="1"/>
        <v>95.720948595383234</v>
      </c>
      <c r="Q22">
        <f t="shared" ca="1" si="1"/>
        <v>22.592919244754537</v>
      </c>
      <c r="R22">
        <f t="shared" ca="1" si="1"/>
        <v>165.80762457543062</v>
      </c>
      <c r="S22">
        <f t="shared" ca="1" si="1"/>
        <v>114.37520491784922</v>
      </c>
      <c r="T22">
        <f t="shared" ca="1" si="1"/>
        <v>37.966564237497181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120.9851303994742</v>
      </c>
      <c r="P23">
        <f t="shared" ca="1" si="1"/>
        <v>33.874769371908641</v>
      </c>
      <c r="Q23">
        <f t="shared" ca="1" si="1"/>
        <v>112.77606128961943</v>
      </c>
      <c r="R23">
        <f t="shared" ca="1" si="1"/>
        <v>49.604404429198723</v>
      </c>
      <c r="S23">
        <f t="shared" ca="1" si="1"/>
        <v>13.160072188251856</v>
      </c>
      <c r="T23">
        <f t="shared" ca="1" si="1"/>
        <v>87.164557017172982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232.66700477530352</v>
      </c>
      <c r="P24">
        <f t="shared" ca="1" si="1"/>
        <v>86.801497682931711</v>
      </c>
      <c r="Q24">
        <f t="shared" ca="1" si="1"/>
        <v>24.552800247629598</v>
      </c>
      <c r="R24">
        <f t="shared" ca="1" si="1"/>
        <v>157.65431377879017</v>
      </c>
      <c r="S24">
        <f t="shared" ca="1" si="1"/>
        <v>105.50918206488002</v>
      </c>
      <c r="T24">
        <f t="shared" ca="1" si="1"/>
        <v>29.357452205530372</v>
      </c>
      <c r="U24" t="str">
        <f t="shared" ca="1" si="2"/>
        <v>C3</v>
      </c>
      <c r="V24">
        <v>24</v>
      </c>
      <c r="W24" t="str">
        <f t="shared" ca="1" si="3"/>
        <v>C6</v>
      </c>
      <c r="X24">
        <f t="shared" ca="1" si="4"/>
        <v>1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18.486800095683883</v>
      </c>
      <c r="P25">
        <f t="shared" ca="1" si="1"/>
        <v>162.52845904640824</v>
      </c>
      <c r="Q25">
        <f t="shared" ca="1" si="1"/>
        <v>242.25573264630913</v>
      </c>
      <c r="R25">
        <f t="shared" ca="1" si="1"/>
        <v>91.869611462137371</v>
      </c>
      <c r="S25">
        <f t="shared" ca="1" si="1"/>
        <v>146.55779576672134</v>
      </c>
      <c r="T25">
        <f t="shared" ca="1" si="1"/>
        <v>220.22729167839302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189.63505770587651</v>
      </c>
      <c r="P26">
        <f t="shared" ca="1" si="1"/>
        <v>53.521023906498648</v>
      </c>
      <c r="Q26">
        <f t="shared" ca="1" si="1"/>
        <v>37.078834933152905</v>
      </c>
      <c r="R26">
        <f t="shared" ca="1" si="1"/>
        <v>115.72021589742623</v>
      </c>
      <c r="S26">
        <f t="shared" ca="1" si="1"/>
        <v>73.308850079645907</v>
      </c>
      <c r="T26">
        <f t="shared" ca="1" si="1"/>
        <v>32.345942558534297</v>
      </c>
      <c r="U26" t="str">
        <f t="shared" ca="1" si="2"/>
        <v>C6</v>
      </c>
      <c r="V26">
        <v>26</v>
      </c>
      <c r="W26" t="str">
        <f t="shared" ca="1" si="3"/>
        <v>C3</v>
      </c>
      <c r="X26">
        <f t="shared" ca="1" si="4"/>
        <v>1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62.692384793618366</v>
      </c>
      <c r="P27">
        <f t="shared" ca="1" si="1"/>
        <v>84.949985285460755</v>
      </c>
      <c r="Q27">
        <f t="shared" ca="1" si="1"/>
        <v>165.06495691090825</v>
      </c>
      <c r="R27">
        <f t="shared" ca="1" si="1"/>
        <v>17.748958003333087</v>
      </c>
      <c r="S27">
        <f t="shared" ca="1" si="1"/>
        <v>71.761323148336672</v>
      </c>
      <c r="T27">
        <f t="shared" ca="1" si="1"/>
        <v>142.72582106962986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11.18340039721571</v>
      </c>
      <c r="P28">
        <f t="shared" ca="1" si="1"/>
        <v>148.20425095117886</v>
      </c>
      <c r="Q28">
        <f t="shared" ca="1" si="1"/>
        <v>225.66577055459697</v>
      </c>
      <c r="R28">
        <f t="shared" ca="1" si="1"/>
        <v>76.935203322042895</v>
      </c>
      <c r="S28">
        <f t="shared" ca="1" si="1"/>
        <v>134.423537745441</v>
      </c>
      <c r="T28">
        <f t="shared" ca="1" si="1"/>
        <v>205.3705431652748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10.349320965379535</v>
      </c>
      <c r="P29">
        <f t="shared" ca="1" si="1"/>
        <v>155.92786793899288</v>
      </c>
      <c r="Q29">
        <f t="shared" ca="1" si="1"/>
        <v>234.91113213298345</v>
      </c>
      <c r="R29">
        <f t="shared" ca="1" si="1"/>
        <v>84.815917114173601</v>
      </c>
      <c r="S29">
        <f t="shared" ca="1" si="1"/>
        <v>140.63138874376517</v>
      </c>
      <c r="T29">
        <f t="shared" ca="1" si="1"/>
        <v>213.5014285666492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222.25655245933947</v>
      </c>
      <c r="P30">
        <f t="shared" ca="1" si="1"/>
        <v>76.200393699770345</v>
      </c>
      <c r="Q30">
        <f t="shared" ca="1" si="1"/>
        <v>34.284690460903981</v>
      </c>
      <c r="R30">
        <f t="shared" ca="1" si="1"/>
        <v>147.48616330811151</v>
      </c>
      <c r="S30">
        <f t="shared" ca="1" si="1"/>
        <v>94.539343661779242</v>
      </c>
      <c r="T30">
        <f t="shared" ca="1" si="1"/>
        <v>23.044739095941182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20.95438962233079</v>
      </c>
      <c r="P31">
        <f t="shared" ca="1" si="1"/>
        <v>166.98386149565474</v>
      </c>
      <c r="Q31">
        <f t="shared" ca="1" si="1"/>
        <v>245.25735462978477</v>
      </c>
      <c r="R31">
        <f t="shared" ca="1" si="1"/>
        <v>95.653279065165179</v>
      </c>
      <c r="S31">
        <f t="shared" ca="1" si="1"/>
        <v>151.53926058945913</v>
      </c>
      <c r="T31">
        <f t="shared" ca="1" si="1"/>
        <v>224.26718440289028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138.89065883316673</v>
      </c>
      <c r="P32">
        <f t="shared" ca="1" si="1"/>
        <v>22.416511771459895</v>
      </c>
      <c r="Q32">
        <f t="shared" ca="1" si="1"/>
        <v>98.099133533380424</v>
      </c>
      <c r="R32">
        <f t="shared" ca="1" si="1"/>
        <v>66.617435053154253</v>
      </c>
      <c r="S32">
        <f t="shared" ca="1" si="1"/>
        <v>8.5256964524899672</v>
      </c>
      <c r="T32">
        <f t="shared" ca="1" si="1"/>
        <v>70.624783185507908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210.37525625520803</v>
      </c>
      <c r="P33">
        <f t="shared" ca="1" si="1"/>
        <v>64.888365675211759</v>
      </c>
      <c r="Q33">
        <f t="shared" ca="1" si="1"/>
        <v>24.224780700761777</v>
      </c>
      <c r="R33">
        <f t="shared" ca="1" si="1"/>
        <v>135.346739140322</v>
      </c>
      <c r="S33">
        <f t="shared" ca="1" si="1"/>
        <v>84.490753932013178</v>
      </c>
      <c r="T33">
        <f t="shared" ca="1" si="1"/>
        <v>9.3520051325905538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144.69849726625051</v>
      </c>
      <c r="P34">
        <f t="shared" ca="1" si="1"/>
        <v>16.688319268278637</v>
      </c>
      <c r="Q34">
        <f t="shared" ca="1" si="1"/>
        <v>91.521800681586257</v>
      </c>
      <c r="R34">
        <f t="shared" ca="1" si="1"/>
        <v>71.547365501491967</v>
      </c>
      <c r="S34">
        <f t="shared" ca="1" si="1"/>
        <v>13.808964479641476</v>
      </c>
      <c r="T34">
        <f t="shared" ca="1" si="1"/>
        <v>63.786048631342574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301.35374857097395</v>
      </c>
      <c r="P35">
        <f t="shared" ca="1" si="1"/>
        <v>159.14301744028859</v>
      </c>
      <c r="Q35">
        <f t="shared" ca="1" si="1"/>
        <v>77.352698724737451</v>
      </c>
      <c r="R35">
        <f t="shared" ca="1" si="1"/>
        <v>227.02019374352352</v>
      </c>
      <c r="S35">
        <f t="shared" ca="1" si="1"/>
        <v>177.65327888896394</v>
      </c>
      <c r="T35">
        <f t="shared" ca="1" si="1"/>
        <v>102.55466834815469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14.521562511581799</v>
      </c>
      <c r="P36">
        <f t="shared" ca="1" si="1"/>
        <v>141.91021809580872</v>
      </c>
      <c r="Q36">
        <f t="shared" ca="1" si="1"/>
        <v>218.42465520174227</v>
      </c>
      <c r="R36">
        <f t="shared" ca="1" si="1"/>
        <v>70.557421976134933</v>
      </c>
      <c r="S36">
        <f t="shared" ca="1" si="1"/>
        <v>127.93845199938914</v>
      </c>
      <c r="T36">
        <f t="shared" ca="1" si="1"/>
        <v>198.5436727775529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100.93787748467426</v>
      </c>
      <c r="P37">
        <f t="shared" ca="1" si="1"/>
        <v>46.760025662952749</v>
      </c>
      <c r="Q37">
        <f t="shared" ca="1" si="1"/>
        <v>128.15084861209465</v>
      </c>
      <c r="R37">
        <f t="shared" ca="1" si="1"/>
        <v>28.208860237846679</v>
      </c>
      <c r="S37">
        <f t="shared" ca="1" si="1"/>
        <v>30.597181242722343</v>
      </c>
      <c r="T37">
        <f t="shared" ca="1" si="1"/>
        <v>104.09159428119064</v>
      </c>
      <c r="U37" t="str">
        <f t="shared" ca="1" si="2"/>
        <v>C4</v>
      </c>
      <c r="V37">
        <v>37</v>
      </c>
      <c r="W37" t="str">
        <f t="shared" ca="1" si="3"/>
        <v>C4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96.421237863403888</v>
      </c>
      <c r="P38">
        <f t="shared" ca="1" si="1"/>
        <v>50.621141828291471</v>
      </c>
      <c r="Q38">
        <f t="shared" ca="1" si="1"/>
        <v>129.1914857875704</v>
      </c>
      <c r="R38">
        <f t="shared" ca="1" si="1"/>
        <v>21.62398989029338</v>
      </c>
      <c r="S38">
        <f t="shared" ca="1" si="1"/>
        <v>40.08350658313217</v>
      </c>
      <c r="T38">
        <f t="shared" ca="1" si="1"/>
        <v>107.40884507339234</v>
      </c>
      <c r="U38" t="str">
        <f t="shared" ca="1" si="2"/>
        <v>C4</v>
      </c>
      <c r="V38">
        <v>38</v>
      </c>
      <c r="W38" t="str">
        <f t="shared" ca="1" si="3"/>
        <v>C4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84.810072777025979</v>
      </c>
      <c r="P39">
        <f t="shared" ca="1" si="1"/>
        <v>62.860957676446517</v>
      </c>
      <c r="Q39">
        <f t="shared" ca="1" si="1"/>
        <v>142.11066110605495</v>
      </c>
      <c r="R39">
        <f t="shared" ca="1" si="1"/>
        <v>13.913911699285368</v>
      </c>
      <c r="S39">
        <f t="shared" ca="1" si="1"/>
        <v>52.265547925952141</v>
      </c>
      <c r="T39">
        <f t="shared" ca="1" si="1"/>
        <v>120.12018981003983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38.887038686145516</v>
      </c>
      <c r="P40">
        <f t="shared" ca="1" si="1"/>
        <v>108.73591862857461</v>
      </c>
      <c r="Q40">
        <f t="shared" ca="1" si="1"/>
        <v>188.86196017197327</v>
      </c>
      <c r="R40">
        <f t="shared" ca="1" si="1"/>
        <v>38.833304137094508</v>
      </c>
      <c r="S40">
        <f t="shared" ca="1" si="1"/>
        <v>92.515877015785776</v>
      </c>
      <c r="T40">
        <f t="shared" ca="1" si="1"/>
        <v>166.29509914606624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82.121790314413161</v>
      </c>
      <c r="P41">
        <f t="shared" ca="1" si="1"/>
        <v>73.01712127987517</v>
      </c>
      <c r="Q41">
        <f t="shared" ca="1" si="1"/>
        <v>153.05175595203082</v>
      </c>
      <c r="R41">
        <f t="shared" ca="1" si="1"/>
        <v>27.836714121124722</v>
      </c>
      <c r="S41">
        <f t="shared" ca="1" si="1"/>
        <v>53.180706087828504</v>
      </c>
      <c r="T41">
        <f t="shared" ca="1" si="1"/>
        <v>128.61593991414907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190.74276336935503</v>
      </c>
      <c r="P42">
        <f t="shared" ca="1" si="1"/>
        <v>51.773545368266987</v>
      </c>
      <c r="Q42">
        <f t="shared" ca="1" si="1"/>
        <v>34.540411115098216</v>
      </c>
      <c r="R42">
        <f t="shared" ca="1" si="1"/>
        <v>116.38555296416953</v>
      </c>
      <c r="S42">
        <f t="shared" ca="1" si="1"/>
        <v>72.778344993548728</v>
      </c>
      <c r="T42">
        <f t="shared" ca="1" si="1"/>
        <v>27.303113375584118</v>
      </c>
      <c r="U42" t="str">
        <f t="shared" ca="1" si="2"/>
        <v>C6</v>
      </c>
      <c r="V42">
        <v>42</v>
      </c>
      <c r="W42" t="str">
        <f t="shared" ca="1" si="3"/>
        <v>C3</v>
      </c>
      <c r="X42">
        <f t="shared" ca="1" si="4"/>
        <v>1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22.63069695003767</v>
      </c>
      <c r="P43">
        <f t="shared" ca="1" si="1"/>
        <v>166.5517937459696</v>
      </c>
      <c r="Q43">
        <f t="shared" ca="1" si="1"/>
        <v>243.85823750695815</v>
      </c>
      <c r="R43">
        <f t="shared" ca="1" si="1"/>
        <v>95.189419108449655</v>
      </c>
      <c r="S43">
        <f t="shared" ca="1" si="1"/>
        <v>152.43912719508728</v>
      </c>
      <c r="T43">
        <f t="shared" ca="1" si="1"/>
        <v>223.68830993147586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78.471152519749438</v>
      </c>
      <c r="P44">
        <f t="shared" ca="1" si="1"/>
        <v>69.580888180591657</v>
      </c>
      <c r="Q44">
        <f t="shared" ca="1" si="1"/>
        <v>148.84098897817094</v>
      </c>
      <c r="R44">
        <f t="shared" ca="1" si="1"/>
        <v>11.821158822990551</v>
      </c>
      <c r="S44">
        <f t="shared" ca="1" si="1"/>
        <v>58.396810700585355</v>
      </c>
      <c r="T44">
        <f t="shared" ca="1" si="1"/>
        <v>127.05770342643534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120.6113390652434</v>
      </c>
      <c r="P45">
        <f t="shared" ca="1" si="1"/>
        <v>29.402380855978315</v>
      </c>
      <c r="Q45">
        <f t="shared" ca="1" si="1"/>
        <v>111.97249662305472</v>
      </c>
      <c r="R45">
        <f t="shared" ca="1" si="1"/>
        <v>47.867642771394081</v>
      </c>
      <c r="S45">
        <f t="shared" ca="1" si="1"/>
        <v>13.845125496000389</v>
      </c>
      <c r="T45">
        <f t="shared" ca="1" si="1"/>
        <v>86.229113413046292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35.792016490335449</v>
      </c>
      <c r="P46">
        <f t="shared" ca="1" si="1"/>
        <v>116.23037468751446</v>
      </c>
      <c r="Q46">
        <f t="shared" ca="1" si="1"/>
        <v>197.55768777751982</v>
      </c>
      <c r="R46">
        <f t="shared" ca="1" si="1"/>
        <v>48.466746437161234</v>
      </c>
      <c r="S46">
        <f t="shared" ca="1" si="1"/>
        <v>99.451935627216429</v>
      </c>
      <c r="T46">
        <f t="shared" ca="1" si="1"/>
        <v>173.97833198418704</v>
      </c>
      <c r="U46" t="str">
        <f t="shared" ca="1" si="2"/>
        <v>C1</v>
      </c>
      <c r="V46">
        <v>46</v>
      </c>
      <c r="W46" t="str">
        <f t="shared" ca="1" si="3"/>
        <v>C1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39.569800493698615</v>
      </c>
      <c r="P47">
        <f t="shared" ca="1" si="1"/>
        <v>130.7230278107113</v>
      </c>
      <c r="Q47">
        <f t="shared" ca="1" si="1"/>
        <v>202.67493678301716</v>
      </c>
      <c r="R47">
        <f t="shared" ca="1" si="1"/>
        <v>62.650331855726449</v>
      </c>
      <c r="S47">
        <f t="shared" ca="1" si="1"/>
        <v>120.29026352951431</v>
      </c>
      <c r="T47">
        <f t="shared" ca="1" si="1"/>
        <v>185.39900215481205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80.295880619396925</v>
      </c>
      <c r="P48">
        <f t="shared" ca="1" si="1"/>
        <v>66.674582863337065</v>
      </c>
      <c r="Q48">
        <f t="shared" ca="1" si="1"/>
        <v>145.05047397371717</v>
      </c>
      <c r="R48">
        <f t="shared" ca="1" si="1"/>
        <v>5.9902131064950028</v>
      </c>
      <c r="S48">
        <f t="shared" ca="1" si="1"/>
        <v>54.163525549949199</v>
      </c>
      <c r="T48">
        <f t="shared" ca="1" si="1"/>
        <v>123.6109218475455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47.203973467401148</v>
      </c>
      <c r="P49">
        <f t="shared" ca="1" si="1"/>
        <v>103.03154856644639</v>
      </c>
      <c r="Q49">
        <f t="shared" ca="1" si="1"/>
        <v>184.49346871908503</v>
      </c>
      <c r="R49">
        <f t="shared" ca="1" si="1"/>
        <v>36.30855580286547</v>
      </c>
      <c r="S49">
        <f t="shared" ca="1" si="1"/>
        <v>86.678645005560625</v>
      </c>
      <c r="T49">
        <f t="shared" ca="1" si="1"/>
        <v>160.82680124904556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49.896043040617073</v>
      </c>
      <c r="P50">
        <f t="shared" ca="1" si="1"/>
        <v>107.45464159355798</v>
      </c>
      <c r="Q50">
        <f t="shared" ca="1" si="1"/>
        <v>180.59579175606501</v>
      </c>
      <c r="R50">
        <f t="shared" ca="1" si="1"/>
        <v>39.824935784054716</v>
      </c>
      <c r="S50">
        <f t="shared" ca="1" si="1"/>
        <v>96.949406908964633</v>
      </c>
      <c r="T50">
        <f t="shared" ca="1" si="1"/>
        <v>162.51849125561068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20.59821459361088</v>
      </c>
      <c r="P51">
        <f t="shared" ca="1" si="1"/>
        <v>165.85116822018469</v>
      </c>
      <c r="Q51">
        <f t="shared" ca="1" si="1"/>
        <v>245.21331529914929</v>
      </c>
      <c r="R51">
        <f t="shared" ca="1" si="1"/>
        <v>94.96002811065037</v>
      </c>
      <c r="S51">
        <f t="shared" ca="1" si="1"/>
        <v>149.91546784771745</v>
      </c>
      <c r="T51">
        <f t="shared" ca="1" si="1"/>
        <v>223.43941013169544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123.1165915346551</v>
      </c>
      <c r="P52">
        <f t="shared" ca="1" si="1"/>
        <v>33.309157899892938</v>
      </c>
      <c r="Q52">
        <f t="shared" ca="1" si="1"/>
        <v>102.37206650253769</v>
      </c>
      <c r="R52">
        <f t="shared" ca="1" si="1"/>
        <v>49.613043462709015</v>
      </c>
      <c r="S52">
        <f t="shared" ca="1" si="1"/>
        <v>33.840619084171614</v>
      </c>
      <c r="T52">
        <f t="shared" ca="1" si="1"/>
        <v>83.355023843797198</v>
      </c>
      <c r="U52" t="str">
        <f t="shared" ca="1" si="2"/>
        <v>C2</v>
      </c>
      <c r="V52">
        <v>52</v>
      </c>
      <c r="W52" t="str">
        <f t="shared" ca="1" si="3"/>
        <v>C4</v>
      </c>
      <c r="X52">
        <f t="shared" ca="1" si="4"/>
        <v>1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J21" sqref="J21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2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1.8800000000000001</v>
      </c>
      <c r="I3">
        <f ca="1">IFERROR(AVERAGEIFS(INDIRECT($F$1 &amp; "!" &amp; ADDRESS(3,$F3,1)) : INDIRECT($F$1 &amp; "!" &amp; ADDRESS(52,$F3,1)),INDIRECT($F$1 &amp; "!$U$3"):INDIRECT($F$1 &amp; "!$U$52"),I$2),0)</f>
        <v>10.166666666666666</v>
      </c>
      <c r="J3">
        <f ca="1">IFERROR(AVERAGEIFS(INDIRECT($F$1 &amp; "!" &amp; ADDRESS(3,$F3,1)) : INDIRECT($F$1 &amp; "!" &amp; ADDRESS(52,$F3,1)),INDIRECT($F$1 &amp; "!$U$3"):INDIRECT($F$1 &amp; "!$U$52"),J$2),0)</f>
        <v>11.2</v>
      </c>
      <c r="K3">
        <f ca="1">IFERROR(AVERAGEIFS(INDIRECT($F$1 &amp; "!" &amp; ADDRESS(3,$F3,1)) : INDIRECT($F$1 &amp; "!" &amp; ADDRESS(52,$F3,1)),INDIRECT($F$1 &amp; "!$U$3"):INDIRECT($F$1 &amp; "!$U$52"),K$2),0)</f>
        <v>5.583333333333333</v>
      </c>
      <c r="L3">
        <f ca="1">IFERROR(AVERAGEIFS(INDIRECT($F$1 &amp; "!" &amp; ADDRESS(3,$F3,1)) : INDIRECT($F$1 &amp; "!" &amp; ADDRESS(52,$F3,1)),INDIRECT($F$1 &amp; "!$U$3"):INDIRECT($F$1 &amp; "!$U$52"),L$2),0)</f>
        <v>7.25</v>
      </c>
      <c r="M3">
        <f ca="1">IFERROR(AVERAGEIFS(INDIRECT($F$1 &amp; "!" &amp; ADDRESS(3,$F3,1)) : INDIRECT($F$1 &amp; "!" &amp; ADDRESS(52,$F3,1)),INDIRECT($F$1 &amp; "!$U$3"):INDIRECT($F$1 &amp; "!$U$52"),M$2),0)</f>
        <v>9.5</v>
      </c>
      <c r="O3">
        <f ca="1">SQRT(SUMXMY2($B3:$E3, H$3:H$6))</f>
        <v>173.5640182884818</v>
      </c>
      <c r="P3">
        <f t="shared" ref="P3:T18" ca="1" si="0">SQRT(SUMXMY2($B3:$E3, I$3:I$6))</f>
        <v>30.686135124659945</v>
      </c>
      <c r="Q3">
        <f t="shared" ca="1" si="0"/>
        <v>70.462756119811289</v>
      </c>
      <c r="R3">
        <f t="shared" ca="1" si="0"/>
        <v>106.54664471488533</v>
      </c>
      <c r="S3">
        <f t="shared" ca="1" si="0"/>
        <v>55.778019864459154</v>
      </c>
      <c r="T3">
        <f t="shared" ca="1" si="0"/>
        <v>32.405873310250414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20.026666666666664</v>
      </c>
      <c r="I4">
        <f ca="1">IFERROR(AVERAGEIFS(INDIRECT($F$1 &amp; "!" &amp; ADDRESS(3,$F4,1)) : INDIRECT($F$1 &amp; "!" &amp; ADDRESS(52,$F4,1)),INDIRECT($F$1 &amp; "!$U$3"):INDIRECT($F$1 &amp; "!$U$52"),I$2),0)</f>
        <v>163</v>
      </c>
      <c r="J4">
        <f ca="1">IFERROR(AVERAGEIFS(INDIRECT($F$1 &amp; "!" &amp; ADDRESS(3,$F4,1)) : INDIRECT($F$1 &amp; "!" &amp; ADDRESS(52,$F4,1)),INDIRECT($F$1 &amp; "!$U$3"):INDIRECT($F$1 &amp; "!$U$52"),J$2),0)</f>
        <v>262.60000000000002</v>
      </c>
      <c r="K4">
        <f ca="1">IFERROR(AVERAGEIFS(INDIRECT($F$1 &amp; "!" &amp; ADDRESS(3,$F4,1)) : INDIRECT($F$1 &amp; "!" &amp; ADDRESS(52,$F4,1)),INDIRECT($F$1 &amp; "!$U$3"):INDIRECT($F$1 &amp; "!$U$52"),K$2),0)</f>
        <v>87.083333333333329</v>
      </c>
      <c r="L4">
        <f ca="1">IFERROR(AVERAGEIFS(INDIRECT($F$1 &amp; "!" &amp; ADDRESS(3,$F4,1)) : INDIRECT($F$1 &amp; "!" &amp; ADDRESS(52,$F4,1)),INDIRECT($F$1 &amp; "!$U$3"):INDIRECT($F$1 &amp; "!$U$52"),L$2),0)</f>
        <v>147.75</v>
      </c>
      <c r="M4">
        <f ca="1">IFERROR(AVERAGEIFS(INDIRECT($F$1 &amp; "!" &amp; ADDRESS(3,$F4,1)) : INDIRECT($F$1 &amp; "!" &amp; ADDRESS(52,$F4,1)),INDIRECT($F$1 &amp; "!$U$3"):INDIRECT($F$1 &amp; "!$U$52"),M$2),0)</f>
        <v>220.5</v>
      </c>
      <c r="O4">
        <f t="shared" ref="O4:T52" ca="1" si="1">SQRT(SUMXMY2($B4:$E4, H$3:H$6))</f>
        <v>204.98390614333061</v>
      </c>
      <c r="P4">
        <f t="shared" ca="1" si="0"/>
        <v>65.058734147606103</v>
      </c>
      <c r="Q4">
        <f t="shared" ca="1" si="0"/>
        <v>46.480103270109041</v>
      </c>
      <c r="R4">
        <f t="shared" ca="1" si="0"/>
        <v>138.65732640818757</v>
      </c>
      <c r="S4">
        <f t="shared" ca="1" si="0"/>
        <v>89.208673905624224</v>
      </c>
      <c r="T4">
        <f t="shared" ca="1" si="0"/>
        <v>31.982661318283068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C3</v>
      </c>
      <c r="X4">
        <f t="shared" ref="X4:X52" ca="1" si="4">IF(U4=W4,0,1)</f>
        <v>1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55.2</v>
      </c>
      <c r="I5">
        <f ca="1">IFERROR(AVERAGEIFS(INDIRECT($F$1 &amp; "!" &amp; ADDRESS(3,$F5,1)) : INDIRECT($F$1 &amp; "!" &amp; ADDRESS(52,$F5,1)),INDIRECT($F$1 &amp; "!$U$3"):INDIRECT($F$1 &amp; "!$U$52"),I$2),0)</f>
        <v>57.166666666666664</v>
      </c>
      <c r="J5">
        <f ca="1">IFERROR(AVERAGEIFS(INDIRECT($F$1 &amp; "!" &amp; ADDRESS(3,$F5,1)) : INDIRECT($F$1 &amp; "!" &amp; ADDRESS(52,$F5,1)),INDIRECT($F$1 &amp; "!$U$3"):INDIRECT($F$1 &amp; "!$U$52"),J$2),0)</f>
        <v>57.8</v>
      </c>
      <c r="K5">
        <f ca="1">IFERROR(AVERAGEIFS(INDIRECT($F$1 &amp; "!" &amp; ADDRESS(3,$F5,1)) : INDIRECT($F$1 &amp; "!" &amp; ADDRESS(52,$F5,1)),INDIRECT($F$1 &amp; "!$U$3"):INDIRECT($F$1 &amp; "!$U$52"),K$2),0)</f>
        <v>60.25</v>
      </c>
      <c r="L5">
        <f ca="1">IFERROR(AVERAGEIFS(INDIRECT($F$1 &amp; "!" &amp; ADDRESS(3,$F5,1)) : INDIRECT($F$1 &amp; "!" &amp; ADDRESS(52,$F5,1)),INDIRECT($F$1 &amp; "!$U$3"):INDIRECT($F$1 &amp; "!$U$52"),L$2),0)</f>
        <v>83.25</v>
      </c>
      <c r="M5">
        <f ca="1">IFERROR(AVERAGEIFS(INDIRECT($F$1 &amp; "!" &amp; ADDRESS(3,$F5,1)) : INDIRECT($F$1 &amp; "!" &amp; ADDRESS(52,$F5,1)),INDIRECT($F$1 &amp; "!$U$3"):INDIRECT($F$1 &amp; "!$U$52"),M$2),0)</f>
        <v>67</v>
      </c>
      <c r="O5">
        <f t="shared" ca="1" si="1"/>
        <v>207.49811672505473</v>
      </c>
      <c r="P5">
        <f t="shared" ca="1" si="0"/>
        <v>65.411305512800226</v>
      </c>
      <c r="Q5">
        <f t="shared" ca="1" si="0"/>
        <v>39.603030187095555</v>
      </c>
      <c r="R5">
        <f t="shared" ca="1" si="0"/>
        <v>139.90063438026291</v>
      </c>
      <c r="S5">
        <f t="shared" ca="1" si="0"/>
        <v>79.694337941914043</v>
      </c>
      <c r="T5">
        <f t="shared" ca="1" si="0"/>
        <v>8.8820394617452578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11.8</v>
      </c>
      <c r="I6">
        <f ca="1">IFERROR(AVERAGEIFS(INDIRECT($F$1 &amp; "!" &amp; ADDRESS(3,$F6,1)) : INDIRECT($F$1 &amp; "!" &amp; ADDRESS(52,$F6,1)),INDIRECT($F$1 &amp; "!$U$3"):INDIRECT($F$1 &amp; "!$U$52"),I$2),0)</f>
        <v>21.5</v>
      </c>
      <c r="J6">
        <f ca="1">IFERROR(AVERAGEIFS(INDIRECT($F$1 &amp; "!" &amp; ADDRESS(3,$F6,1)) : INDIRECT($F$1 &amp; "!" &amp; ADDRESS(52,$F6,1)),INDIRECT($F$1 &amp; "!$U$3"):INDIRECT($F$1 &amp; "!$U$52"),J$2),0)</f>
        <v>29.6</v>
      </c>
      <c r="K6">
        <f ca="1">IFERROR(AVERAGEIFS(INDIRECT($F$1 &amp; "!" &amp; ADDRESS(3,$F6,1)) : INDIRECT($F$1 &amp; "!" &amp; ADDRESS(52,$F6,1)),INDIRECT($F$1 &amp; "!$U$3"):INDIRECT($F$1 &amp; "!$U$52"),K$2),0)</f>
        <v>18.333333333333332</v>
      </c>
      <c r="L6">
        <f ca="1">IFERROR(AVERAGEIFS(INDIRECT($F$1 &amp; "!" &amp; ADDRESS(3,$F6,1)) : INDIRECT($F$1 &amp; "!" &amp; ADDRESS(52,$F6,1)),INDIRECT($F$1 &amp; "!$U$3"):INDIRECT($F$1 &amp; "!$U$52"),L$2),0)</f>
        <v>20</v>
      </c>
      <c r="M6">
        <f ca="1">IFERROR(AVERAGEIFS(INDIRECT($F$1 &amp; "!" &amp; ADDRESS(3,$F6,1)) : INDIRECT($F$1 &amp; "!" &amp; ADDRESS(52,$F6,1)),INDIRECT($F$1 &amp; "!$U$3"):INDIRECT($F$1 &amp; "!$U$52"),M$2),0)</f>
        <v>26.625</v>
      </c>
      <c r="O6">
        <f t="shared" ca="1" si="1"/>
        <v>157.26462341473297</v>
      </c>
      <c r="P6">
        <f t="shared" ca="1" si="0"/>
        <v>16.501683415808085</v>
      </c>
      <c r="Q6">
        <f t="shared" ca="1" si="0"/>
        <v>86.932157456260128</v>
      </c>
      <c r="R6">
        <f t="shared" ca="1" si="0"/>
        <v>90.541081835816385</v>
      </c>
      <c r="S6">
        <f t="shared" ca="1" si="0"/>
        <v>44.392426155820772</v>
      </c>
      <c r="T6">
        <f t="shared" ca="1" si="0"/>
        <v>47.708915571410756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218.92516631133213</v>
      </c>
      <c r="P7">
        <f t="shared" ca="1" si="0"/>
        <v>79.571595993098498</v>
      </c>
      <c r="Q7">
        <f t="shared" ca="1" si="0"/>
        <v>40.779897008207378</v>
      </c>
      <c r="R7">
        <f t="shared" ca="1" si="0"/>
        <v>151.56358676586319</v>
      </c>
      <c r="S7">
        <f t="shared" ca="1" si="0"/>
        <v>89.337492129564509</v>
      </c>
      <c r="T7">
        <f t="shared" ca="1" si="0"/>
        <v>27.030364869901405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153.80707106993199</v>
      </c>
      <c r="P8">
        <f t="shared" ca="1" si="0"/>
        <v>27.385620720046177</v>
      </c>
      <c r="Q8">
        <f t="shared" ca="1" si="0"/>
        <v>95.268042910516456</v>
      </c>
      <c r="R8">
        <f t="shared" ca="1" si="0"/>
        <v>86.827534995146181</v>
      </c>
      <c r="S8">
        <f t="shared" ca="1" si="0"/>
        <v>28.577744837547975</v>
      </c>
      <c r="T8">
        <f t="shared" ca="1" si="0"/>
        <v>52.906905267649137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25.353798751096669</v>
      </c>
      <c r="P9">
        <f t="shared" ca="1" si="0"/>
        <v>130.44400671893243</v>
      </c>
      <c r="Q9">
        <f t="shared" ca="1" si="0"/>
        <v>229.63841142108612</v>
      </c>
      <c r="R9">
        <f t="shared" ca="1" si="0"/>
        <v>55.586456683860199</v>
      </c>
      <c r="S9">
        <f t="shared" ca="1" si="0"/>
        <v>114.02713492848972</v>
      </c>
      <c r="T9">
        <f t="shared" ca="1" si="0"/>
        <v>186.94822979905427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2</v>
      </c>
      <c r="O10">
        <f t="shared" ca="1" si="1"/>
        <v>178.62889401711521</v>
      </c>
      <c r="P10">
        <f t="shared" ca="1" si="0"/>
        <v>38.340216773281583</v>
      </c>
      <c r="Q10">
        <f t="shared" ca="1" si="0"/>
        <v>67.7273947527882</v>
      </c>
      <c r="R10">
        <f t="shared" ca="1" si="0"/>
        <v>111.40550928926272</v>
      </c>
      <c r="S10">
        <f t="shared" ca="1" si="0"/>
        <v>52.308579602202926</v>
      </c>
      <c r="T10">
        <f t="shared" ca="1" si="0"/>
        <v>26.089090152782255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240.65865545299727</v>
      </c>
      <c r="P11">
        <f t="shared" ca="1" si="0"/>
        <v>97.875629698556168</v>
      </c>
      <c r="Q11">
        <f t="shared" ca="1" si="0"/>
        <v>16.697305171793449</v>
      </c>
      <c r="R11">
        <f t="shared" ca="1" si="0"/>
        <v>173.01884531268072</v>
      </c>
      <c r="S11">
        <f t="shared" ca="1" si="0"/>
        <v>112.22828297715331</v>
      </c>
      <c r="T11">
        <f t="shared" ca="1" si="0"/>
        <v>39.432101453003995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117.39262517059768</v>
      </c>
      <c r="P12">
        <f t="shared" ca="1" si="0"/>
        <v>28.023303794441432</v>
      </c>
      <c r="Q12">
        <f t="shared" ca="1" si="0"/>
        <v>126.9133562711191</v>
      </c>
      <c r="R12">
        <f t="shared" ca="1" si="0"/>
        <v>50.810308993352926</v>
      </c>
      <c r="S12">
        <f t="shared" ca="1" si="0"/>
        <v>34.506339997165739</v>
      </c>
      <c r="T12">
        <f t="shared" ca="1" si="0"/>
        <v>86.037146773937124</v>
      </c>
      <c r="U12" t="str">
        <f t="shared" ca="1" si="2"/>
        <v>C2</v>
      </c>
      <c r="V12">
        <v>12</v>
      </c>
      <c r="W12" t="str">
        <f t="shared" ca="1" si="3"/>
        <v>C2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29.972906284027765</v>
      </c>
      <c r="P13">
        <f t="shared" ca="1" si="0"/>
        <v>133.5089468495984</v>
      </c>
      <c r="Q13">
        <f t="shared" ca="1" si="0"/>
        <v>232.29119656155723</v>
      </c>
      <c r="R13">
        <f t="shared" ca="1" si="0"/>
        <v>59.239802216640342</v>
      </c>
      <c r="S13">
        <f t="shared" ca="1" si="0"/>
        <v>115.81747493362131</v>
      </c>
      <c r="T13">
        <f t="shared" ca="1" si="0"/>
        <v>189.39414094686245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35.000025396816184</v>
      </c>
      <c r="P14">
        <f t="shared" ca="1" si="0"/>
        <v>110.35385005618166</v>
      </c>
      <c r="Q14">
        <f t="shared" ca="1" si="0"/>
        <v>209.91855563527491</v>
      </c>
      <c r="R14">
        <f t="shared" ca="1" si="0"/>
        <v>36.62450227193083</v>
      </c>
      <c r="S14">
        <f t="shared" ca="1" si="0"/>
        <v>101.09247004599304</v>
      </c>
      <c r="T14">
        <f t="shared" ca="1" si="0"/>
        <v>168.60127705625482</v>
      </c>
      <c r="U14" t="str">
        <f t="shared" ca="1" si="2"/>
        <v>C1</v>
      </c>
      <c r="V14">
        <v>14</v>
      </c>
      <c r="W14" t="str">
        <f t="shared" ca="1" si="3"/>
        <v>C1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199.73245883208645</v>
      </c>
      <c r="P15">
        <f t="shared" ca="1" si="0"/>
        <v>59.1943597162958</v>
      </c>
      <c r="Q15">
        <f t="shared" ca="1" si="0"/>
        <v>50.320969783977752</v>
      </c>
      <c r="R15">
        <f t="shared" ca="1" si="0"/>
        <v>132.3367705263104</v>
      </c>
      <c r="S15">
        <f t="shared" ca="1" si="0"/>
        <v>70.43214819952604</v>
      </c>
      <c r="T15">
        <f t="shared" ca="1" si="0"/>
        <v>13.942403845822284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14.483615263845939</v>
      </c>
      <c r="P16">
        <f t="shared" ca="1" si="0"/>
        <v>137.28306118705572</v>
      </c>
      <c r="Q16">
        <f t="shared" ca="1" si="0"/>
        <v>236.98396570232345</v>
      </c>
      <c r="R16">
        <f t="shared" ca="1" si="0"/>
        <v>61.287743472900019</v>
      </c>
      <c r="S16">
        <f t="shared" ca="1" si="0"/>
        <v>123.11453001169276</v>
      </c>
      <c r="T16">
        <f t="shared" ca="1" si="0"/>
        <v>194.67573198783663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20.242688666391238</v>
      </c>
      <c r="P17">
        <f t="shared" ca="1" si="0"/>
        <v>163.63592379289932</v>
      </c>
      <c r="Q17">
        <f t="shared" ca="1" si="0"/>
        <v>263.51146085132615</v>
      </c>
      <c r="R17">
        <f t="shared" ca="1" si="0"/>
        <v>87.85564390900943</v>
      </c>
      <c r="S17">
        <f t="shared" ca="1" si="0"/>
        <v>151.20895310794265</v>
      </c>
      <c r="T17">
        <f t="shared" ca="1" si="0"/>
        <v>221.67329704996044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60.135971856378198</v>
      </c>
      <c r="P18">
        <f t="shared" ca="1" si="0"/>
        <v>83.49833664344591</v>
      </c>
      <c r="Q18">
        <f t="shared" ca="1" si="0"/>
        <v>183.29811782994392</v>
      </c>
      <c r="R18">
        <f t="shared" ca="1" si="0"/>
        <v>8.9640485644973271</v>
      </c>
      <c r="S18">
        <f t="shared" ca="1" si="0"/>
        <v>73.257678778405207</v>
      </c>
      <c r="T18">
        <f t="shared" ca="1" si="0"/>
        <v>141.47929397971987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51.794096617707744</v>
      </c>
      <c r="P19">
        <f t="shared" ca="1" si="1"/>
        <v>94.350263498424965</v>
      </c>
      <c r="Q19">
        <f t="shared" ca="1" si="1"/>
        <v>193.76428979561743</v>
      </c>
      <c r="R19">
        <f t="shared" ca="1" si="1"/>
        <v>24.546299789038127</v>
      </c>
      <c r="S19">
        <f t="shared" ca="1" si="1"/>
        <v>87.693714141892741</v>
      </c>
      <c r="T19">
        <f t="shared" ca="1" si="1"/>
        <v>152.86477888971024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139.89711139897699</v>
      </c>
      <c r="P20">
        <f t="shared" ca="1" si="1"/>
        <v>7.7656651714811638</v>
      </c>
      <c r="Q20">
        <f t="shared" ca="1" si="1"/>
        <v>104.25929215182695</v>
      </c>
      <c r="R20">
        <f t="shared" ca="1" si="1"/>
        <v>72.537490306737254</v>
      </c>
      <c r="S20">
        <f t="shared" ca="1" si="1"/>
        <v>26.128289266616751</v>
      </c>
      <c r="T20">
        <f t="shared" ca="1" si="1"/>
        <v>62.503124921878907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22.911273304738966</v>
      </c>
      <c r="P21">
        <f t="shared" ca="1" si="1"/>
        <v>164.25198798052813</v>
      </c>
      <c r="Q21">
        <f t="shared" ca="1" si="1"/>
        <v>263.9789574947215</v>
      </c>
      <c r="R21">
        <f t="shared" ca="1" si="1"/>
        <v>89.152196645212655</v>
      </c>
      <c r="S21">
        <f t="shared" ca="1" si="1"/>
        <v>153.20459359953932</v>
      </c>
      <c r="T21">
        <f t="shared" ca="1" si="1"/>
        <v>222.52539321389818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240.78292113667678</v>
      </c>
      <c r="P22">
        <f t="shared" ca="1" si="1"/>
        <v>97.392533366555128</v>
      </c>
      <c r="Q22">
        <f t="shared" ca="1" si="1"/>
        <v>6.1481704595757716</v>
      </c>
      <c r="R22">
        <f t="shared" ca="1" si="1"/>
        <v>173.26479013348327</v>
      </c>
      <c r="S22">
        <f t="shared" ca="1" si="1"/>
        <v>114.37520491784922</v>
      </c>
      <c r="T22">
        <f t="shared" ca="1" si="1"/>
        <v>39.728964559877468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120.9851303994742</v>
      </c>
      <c r="P23">
        <f t="shared" ca="1" si="1"/>
        <v>37.156949402351223</v>
      </c>
      <c r="Q23">
        <f t="shared" ca="1" si="1"/>
        <v>128.33939379629314</v>
      </c>
      <c r="R23">
        <f t="shared" ca="1" si="1"/>
        <v>55.739161876248794</v>
      </c>
      <c r="S23">
        <f t="shared" ca="1" si="1"/>
        <v>13.160072188251856</v>
      </c>
      <c r="T23">
        <f t="shared" ca="1" si="1"/>
        <v>85.282710000327739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232.66700477530352</v>
      </c>
      <c r="P24">
        <f t="shared" ca="1" si="1"/>
        <v>89.690052712413745</v>
      </c>
      <c r="Q24">
        <f t="shared" ca="1" si="1"/>
        <v>16.364595931461324</v>
      </c>
      <c r="R24">
        <f t="shared" ca="1" si="1"/>
        <v>165.0328881364762</v>
      </c>
      <c r="S24">
        <f t="shared" ca="1" si="1"/>
        <v>105.50918206488002</v>
      </c>
      <c r="T24">
        <f t="shared" ca="1" si="1"/>
        <v>31.680287640739628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18.486800095683883</v>
      </c>
      <c r="P25">
        <f t="shared" ca="1" si="1"/>
        <v>160.5105569390652</v>
      </c>
      <c r="Q25">
        <f t="shared" ca="1" si="1"/>
        <v>260.30213214647324</v>
      </c>
      <c r="R25">
        <f t="shared" ca="1" si="1"/>
        <v>84.337738685991965</v>
      </c>
      <c r="S25">
        <f t="shared" ca="1" si="1"/>
        <v>146.55779576672134</v>
      </c>
      <c r="T25">
        <f t="shared" ca="1" si="1"/>
        <v>218.08918044002093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189.63505770587651</v>
      </c>
      <c r="P26">
        <f t="shared" ca="1" si="1"/>
        <v>48.678936809352038</v>
      </c>
      <c r="Q26">
        <f t="shared" ca="1" si="1"/>
        <v>57.811763508822338</v>
      </c>
      <c r="R26">
        <f t="shared" ca="1" si="1"/>
        <v>123.33364301762923</v>
      </c>
      <c r="S26">
        <f t="shared" ca="1" si="1"/>
        <v>73.308850079645907</v>
      </c>
      <c r="T26">
        <f t="shared" ca="1" si="1"/>
        <v>29.311100712869859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62.692384793618366</v>
      </c>
      <c r="P27">
        <f t="shared" ca="1" si="1"/>
        <v>83.370491715527791</v>
      </c>
      <c r="Q27">
        <f t="shared" ca="1" si="1"/>
        <v>182.66307782362588</v>
      </c>
      <c r="R27">
        <f t="shared" ca="1" si="1"/>
        <v>12.24829920165789</v>
      </c>
      <c r="S27">
        <f t="shared" ca="1" si="1"/>
        <v>71.761323148336672</v>
      </c>
      <c r="T27">
        <f t="shared" ca="1" si="1"/>
        <v>140.64277665418868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11.18340039721571</v>
      </c>
      <c r="P28">
        <f t="shared" ca="1" si="1"/>
        <v>144.75141526846022</v>
      </c>
      <c r="Q28">
        <f t="shared" ca="1" si="1"/>
        <v>244.45122212826021</v>
      </c>
      <c r="R28">
        <f t="shared" ca="1" si="1"/>
        <v>69.852374094705368</v>
      </c>
      <c r="S28">
        <f t="shared" ca="1" si="1"/>
        <v>134.423537745441</v>
      </c>
      <c r="T28">
        <f t="shared" ca="1" si="1"/>
        <v>203.0803797145357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10.349320965379535</v>
      </c>
      <c r="P29">
        <f t="shared" ca="1" si="1"/>
        <v>153.36439902692177</v>
      </c>
      <c r="Q29">
        <f t="shared" ca="1" si="1"/>
        <v>253.25362781212038</v>
      </c>
      <c r="R29">
        <f t="shared" ca="1" si="1"/>
        <v>77.400608309409733</v>
      </c>
      <c r="S29">
        <f t="shared" ca="1" si="1"/>
        <v>140.63138874376517</v>
      </c>
      <c r="T29">
        <f t="shared" ca="1" si="1"/>
        <v>211.29870000783251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222.25655245933947</v>
      </c>
      <c r="P30">
        <f t="shared" ca="1" si="1"/>
        <v>80.975133357236416</v>
      </c>
      <c r="Q30">
        <f t="shared" ca="1" si="1"/>
        <v>32.130981933330347</v>
      </c>
      <c r="R30">
        <f t="shared" ca="1" si="1"/>
        <v>154.70624044728558</v>
      </c>
      <c r="S30">
        <f t="shared" ca="1" si="1"/>
        <v>94.539343661779242</v>
      </c>
      <c r="T30">
        <f t="shared" ca="1" si="1"/>
        <v>26.012316794165027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20.95438962233079</v>
      </c>
      <c r="P31">
        <f t="shared" ca="1" si="1"/>
        <v>164.00421403800033</v>
      </c>
      <c r="Q31">
        <f t="shared" ca="1" si="1"/>
        <v>263.8402736505555</v>
      </c>
      <c r="R31">
        <f t="shared" ca="1" si="1"/>
        <v>88.328633522771085</v>
      </c>
      <c r="S31">
        <f t="shared" ca="1" si="1"/>
        <v>151.53926058945913</v>
      </c>
      <c r="T31">
        <f t="shared" ca="1" si="1"/>
        <v>222.00855980119326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138.89065883316673</v>
      </c>
      <c r="P32">
        <f t="shared" ca="1" si="1"/>
        <v>31.41611405349526</v>
      </c>
      <c r="Q32">
        <f t="shared" ca="1" si="1"/>
        <v>112.16594848705202</v>
      </c>
      <c r="R32">
        <f t="shared" ca="1" si="1"/>
        <v>73.00014269392446</v>
      </c>
      <c r="S32">
        <f t="shared" ca="1" si="1"/>
        <v>8.5256964524899672</v>
      </c>
      <c r="T32">
        <f t="shared" ca="1" si="1"/>
        <v>69.055344651952893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210.37525625520803</v>
      </c>
      <c r="P33">
        <f t="shared" ca="1" si="1"/>
        <v>67.203463865752894</v>
      </c>
      <c r="Q33">
        <f t="shared" ca="1" si="1"/>
        <v>34.260764731686912</v>
      </c>
      <c r="R33">
        <f t="shared" ca="1" si="1"/>
        <v>142.76678243438377</v>
      </c>
      <c r="S33">
        <f t="shared" ca="1" si="1"/>
        <v>84.490753932013178</v>
      </c>
      <c r="T33">
        <f t="shared" ca="1" si="1"/>
        <v>10.788448683661613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144.69849726625051</v>
      </c>
      <c r="P34">
        <f t="shared" ca="1" si="1"/>
        <v>27.969725696823623</v>
      </c>
      <c r="Q34">
        <f t="shared" ca="1" si="1"/>
        <v>105.40777959904101</v>
      </c>
      <c r="R34">
        <f t="shared" ca="1" si="1"/>
        <v>78.164490019445537</v>
      </c>
      <c r="S34">
        <f t="shared" ca="1" si="1"/>
        <v>13.808964479641476</v>
      </c>
      <c r="T34">
        <f t="shared" ca="1" si="1"/>
        <v>62.270704388179198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301.35374857097395</v>
      </c>
      <c r="P35">
        <f t="shared" ca="1" si="1"/>
        <v>158.7208415916308</v>
      </c>
      <c r="Q35">
        <f t="shared" ca="1" si="1"/>
        <v>62.074149208829247</v>
      </c>
      <c r="R35">
        <f t="shared" ca="1" si="1"/>
        <v>234.59117808079088</v>
      </c>
      <c r="S35">
        <f t="shared" ca="1" si="1"/>
        <v>177.65327888896394</v>
      </c>
      <c r="T35">
        <f t="shared" ca="1" si="1"/>
        <v>103.83708694392385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14.521562511581799</v>
      </c>
      <c r="P36">
        <f t="shared" ca="1" si="1"/>
        <v>137.88019759519091</v>
      </c>
      <c r="Q36">
        <f t="shared" ca="1" si="1"/>
        <v>237.44045569363283</v>
      </c>
      <c r="R36">
        <f t="shared" ca="1" si="1"/>
        <v>63.68867638756516</v>
      </c>
      <c r="S36">
        <f t="shared" ca="1" si="1"/>
        <v>127.93845199938914</v>
      </c>
      <c r="T36">
        <f t="shared" ca="1" si="1"/>
        <v>196.17594303328835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100.93787748467426</v>
      </c>
      <c r="P37">
        <f t="shared" ca="1" si="1"/>
        <v>46.942932257038322</v>
      </c>
      <c r="Q37">
        <f t="shared" ca="1" si="1"/>
        <v>144.9027259923015</v>
      </c>
      <c r="R37">
        <f t="shared" ca="1" si="1"/>
        <v>34.455587355318734</v>
      </c>
      <c r="S37">
        <f t="shared" ca="1" si="1"/>
        <v>30.597181242722343</v>
      </c>
      <c r="T37">
        <f t="shared" ca="1" si="1"/>
        <v>102.05337145337238</v>
      </c>
      <c r="U37" t="str">
        <f t="shared" ca="1" si="2"/>
        <v>C5</v>
      </c>
      <c r="V37">
        <v>37</v>
      </c>
      <c r="W37" t="str">
        <f t="shared" ca="1" si="3"/>
        <v>C4</v>
      </c>
      <c r="X37">
        <f t="shared" ca="1" si="4"/>
        <v>1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96.421237863403888</v>
      </c>
      <c r="P38">
        <f t="shared" ca="1" si="1"/>
        <v>47.461973082551985</v>
      </c>
      <c r="Q38">
        <f t="shared" ca="1" si="1"/>
        <v>147.09520726386705</v>
      </c>
      <c r="R38">
        <f t="shared" ca="1" si="1"/>
        <v>29.034821048756847</v>
      </c>
      <c r="S38">
        <f t="shared" ca="1" si="1"/>
        <v>40.08350658313217</v>
      </c>
      <c r="T38">
        <f t="shared" ca="1" si="1"/>
        <v>105.15888276793359</v>
      </c>
      <c r="U38" t="str">
        <f t="shared" ca="1" si="2"/>
        <v>C4</v>
      </c>
      <c r="V38">
        <v>38</v>
      </c>
      <c r="W38" t="str">
        <f t="shared" ca="1" si="3"/>
        <v>C4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84.810072777025979</v>
      </c>
      <c r="P39">
        <f t="shared" ca="1" si="1"/>
        <v>60.78628317492543</v>
      </c>
      <c r="Q39">
        <f t="shared" ca="1" si="1"/>
        <v>159.76357532303791</v>
      </c>
      <c r="R39">
        <f t="shared" ca="1" si="1"/>
        <v>19.356846334049362</v>
      </c>
      <c r="S39">
        <f t="shared" ca="1" si="1"/>
        <v>52.265547925952141</v>
      </c>
      <c r="T39">
        <f t="shared" ca="1" si="1"/>
        <v>117.99635852432057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38.887038686145516</v>
      </c>
      <c r="P40">
        <f t="shared" ca="1" si="1"/>
        <v>106.97182910571466</v>
      </c>
      <c r="Q40">
        <f t="shared" ca="1" si="1"/>
        <v>206.5996127779527</v>
      </c>
      <c r="R40">
        <f t="shared" ca="1" si="1"/>
        <v>31.329232887725372</v>
      </c>
      <c r="S40">
        <f t="shared" ca="1" si="1"/>
        <v>92.515877015785776</v>
      </c>
      <c r="T40">
        <f t="shared" ca="1" si="1"/>
        <v>164.15888835210842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82.121790314413161</v>
      </c>
      <c r="P41">
        <f t="shared" ca="1" si="1"/>
        <v>73.227764922572604</v>
      </c>
      <c r="Q41">
        <f t="shared" ca="1" si="1"/>
        <v>169.55294158462721</v>
      </c>
      <c r="R41">
        <f t="shared" ca="1" si="1"/>
        <v>28.399310437637979</v>
      </c>
      <c r="S41">
        <f t="shared" ca="1" si="1"/>
        <v>53.180706087828504</v>
      </c>
      <c r="T41">
        <f t="shared" ca="1" si="1"/>
        <v>126.61808964362083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190.74276336935503</v>
      </c>
      <c r="P42">
        <f t="shared" ca="1" si="1"/>
        <v>48.393927534580435</v>
      </c>
      <c r="Q42">
        <f t="shared" ca="1" si="1"/>
        <v>54.618678123879945</v>
      </c>
      <c r="R42">
        <f t="shared" ca="1" si="1"/>
        <v>123.99067505260226</v>
      </c>
      <c r="S42">
        <f t="shared" ca="1" si="1"/>
        <v>72.778344993548728</v>
      </c>
      <c r="T42">
        <f t="shared" ca="1" si="1"/>
        <v>24.395504196470299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22.63069695003767</v>
      </c>
      <c r="P43">
        <f t="shared" ca="1" si="1"/>
        <v>163.05307588498769</v>
      </c>
      <c r="Q43">
        <f t="shared" ca="1" si="1"/>
        <v>262.73675037953865</v>
      </c>
      <c r="R43">
        <f t="shared" ca="1" si="1"/>
        <v>88.060703494805225</v>
      </c>
      <c r="S43">
        <f t="shared" ca="1" si="1"/>
        <v>152.43912719508728</v>
      </c>
      <c r="T43">
        <f t="shared" ca="1" si="1"/>
        <v>221.38742201173037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78.471152519749438</v>
      </c>
      <c r="P44">
        <f t="shared" ca="1" si="1"/>
        <v>67.339727419175745</v>
      </c>
      <c r="Q44">
        <f t="shared" ca="1" si="1"/>
        <v>166.64393178270851</v>
      </c>
      <c r="R44">
        <f t="shared" ca="1" si="1"/>
        <v>15.182912544480176</v>
      </c>
      <c r="S44">
        <f t="shared" ca="1" si="1"/>
        <v>58.396810700585355</v>
      </c>
      <c r="T44">
        <f t="shared" ca="1" si="1"/>
        <v>124.90652755160556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120.6113390652434</v>
      </c>
      <c r="P45">
        <f t="shared" ca="1" si="1"/>
        <v>34.24868205087931</v>
      </c>
      <c r="Q45">
        <f t="shared" ca="1" si="1"/>
        <v>127.47234994303669</v>
      </c>
      <c r="R45">
        <f t="shared" ca="1" si="1"/>
        <v>54.246543668698379</v>
      </c>
      <c r="S45">
        <f t="shared" ca="1" si="1"/>
        <v>13.845125496000389</v>
      </c>
      <c r="T45">
        <f t="shared" ca="1" si="1"/>
        <v>84.446081170176271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35.792016490335449</v>
      </c>
      <c r="P46">
        <f t="shared" ca="1" si="1"/>
        <v>115.68479684998466</v>
      </c>
      <c r="Q46">
        <f t="shared" ca="1" si="1"/>
        <v>214.6783640705323</v>
      </c>
      <c r="R46">
        <f t="shared" ca="1" si="1"/>
        <v>40.959583738119207</v>
      </c>
      <c r="S46">
        <f t="shared" ca="1" si="1"/>
        <v>99.451935627216429</v>
      </c>
      <c r="T46">
        <f t="shared" ca="1" si="1"/>
        <v>171.99750179871799</v>
      </c>
      <c r="U46" t="str">
        <f t="shared" ca="1" si="2"/>
        <v>C1</v>
      </c>
      <c r="V46">
        <v>46</v>
      </c>
      <c r="W46" t="str">
        <f t="shared" ca="1" si="3"/>
        <v>C1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39.569800493698615</v>
      </c>
      <c r="P47">
        <f t="shared" ca="1" si="1"/>
        <v>124.67804760885356</v>
      </c>
      <c r="Q47">
        <f t="shared" ca="1" si="1"/>
        <v>222.52678490464919</v>
      </c>
      <c r="R47">
        <f t="shared" ca="1" si="1"/>
        <v>57.507224183865219</v>
      </c>
      <c r="S47">
        <f t="shared" ca="1" si="1"/>
        <v>120.29026352951431</v>
      </c>
      <c r="T47">
        <f t="shared" ca="1" si="1"/>
        <v>182.8565028239357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80.295880619396925</v>
      </c>
      <c r="P48">
        <f t="shared" ca="1" si="1"/>
        <v>63.32434146694478</v>
      </c>
      <c r="Q48">
        <f t="shared" ca="1" si="1"/>
        <v>163.22193480044282</v>
      </c>
      <c r="R48">
        <f t="shared" ca="1" si="1"/>
        <v>13.392317449443423</v>
      </c>
      <c r="S48">
        <f t="shared" ca="1" si="1"/>
        <v>54.163525549949199</v>
      </c>
      <c r="T48">
        <f t="shared" ca="1" si="1"/>
        <v>121.3276169097539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47.203973467401148</v>
      </c>
      <c r="P49">
        <f t="shared" ca="1" si="1"/>
        <v>102.67410687326296</v>
      </c>
      <c r="Q49">
        <f t="shared" ca="1" si="1"/>
        <v>201.51129000629223</v>
      </c>
      <c r="R49">
        <f t="shared" ca="1" si="1"/>
        <v>29.066375189670048</v>
      </c>
      <c r="S49">
        <f t="shared" ca="1" si="1"/>
        <v>86.678645005560625</v>
      </c>
      <c r="T49">
        <f t="shared" ca="1" si="1"/>
        <v>158.86280440996879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49.896043040617073</v>
      </c>
      <c r="P50">
        <f t="shared" ca="1" si="1"/>
        <v>101.60530935383687</v>
      </c>
      <c r="Q50">
        <f t="shared" ca="1" si="1"/>
        <v>200.18741219167606</v>
      </c>
      <c r="R50">
        <f t="shared" ca="1" si="1"/>
        <v>35.555414496247963</v>
      </c>
      <c r="S50">
        <f t="shared" ca="1" si="1"/>
        <v>96.949406908964633</v>
      </c>
      <c r="T50">
        <f t="shared" ca="1" si="1"/>
        <v>160.0004394525215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20.59821459361088</v>
      </c>
      <c r="P51">
        <f t="shared" ca="1" si="1"/>
        <v>163.57887665859823</v>
      </c>
      <c r="Q51">
        <f t="shared" ca="1" si="1"/>
        <v>263.40556182434722</v>
      </c>
      <c r="R51">
        <f t="shared" ca="1" si="1"/>
        <v>87.470647457685288</v>
      </c>
      <c r="S51">
        <f t="shared" ca="1" si="1"/>
        <v>149.91546784771745</v>
      </c>
      <c r="T51">
        <f t="shared" ca="1" si="1"/>
        <v>221.26805152348589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123.1165915346551</v>
      </c>
      <c r="P52">
        <f t="shared" ca="1" si="1"/>
        <v>23.783163979775459</v>
      </c>
      <c r="Q52">
        <f t="shared" ca="1" si="1"/>
        <v>121.34001813087059</v>
      </c>
      <c r="R52">
        <f t="shared" ca="1" si="1"/>
        <v>57.150568676085811</v>
      </c>
      <c r="S52">
        <f t="shared" ca="1" si="1"/>
        <v>33.840619084171614</v>
      </c>
      <c r="T52">
        <f t="shared" ca="1" si="1"/>
        <v>80.738098968207069</v>
      </c>
      <c r="U52" t="str">
        <f t="shared" ca="1" si="2"/>
        <v>C2</v>
      </c>
      <c r="V52">
        <v>52</v>
      </c>
      <c r="W52" t="str">
        <f t="shared" ca="1" si="3"/>
        <v>C2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L17" sqref="L17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3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1.8800000000000001</v>
      </c>
      <c r="I3">
        <f ca="1">IFERROR(AVERAGEIFS(INDIRECT($F$1 &amp; "!" &amp; ADDRESS(3,$F3,1)) : INDIRECT($F$1 &amp; "!" &amp; ADDRESS(52,$F3,1)),INDIRECT($F$1 &amp; "!$U$3"):INDIRECT($F$1 &amp; "!$U$52"),I$2),0)</f>
        <v>10.166666666666666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5.3636363636363633</v>
      </c>
      <c r="L3">
        <f ca="1">IFERROR(AVERAGEIFS(INDIRECT($F$1 &amp; "!" &amp; ADDRESS(3,$F3,1)) : INDIRECT($F$1 &amp; "!" &amp; ADDRESS(52,$F3,1)),INDIRECT($F$1 &amp; "!$U$3"):INDIRECT($F$1 &amp; "!$U$52"),L$2),0)</f>
        <v>7.4</v>
      </c>
      <c r="M3">
        <f ca="1">IFERROR(AVERAGEIFS(INDIRECT($F$1 &amp; "!" &amp; ADDRESS(3,$F3,1)) : INDIRECT($F$1 &amp; "!" &amp; ADDRESS(52,$F3,1)),INDIRECT($F$1 &amp; "!$U$3"):INDIRECT($F$1 &amp; "!$U$52"),M$2),0)</f>
        <v>9.4444444444444446</v>
      </c>
      <c r="O3">
        <f ca="1">SQRT(SUMXMY2($B3:$E3, H$3:H$6))</f>
        <v>173.5640182884818</v>
      </c>
      <c r="P3">
        <f t="shared" ref="P3:T18" ca="1" si="0">SQRT(SUMXMY2($B3:$E3, I$3:I$6))</f>
        <v>30.686135124659945</v>
      </c>
      <c r="Q3">
        <f t="shared" ca="1" si="0"/>
        <v>80.762769888111194</v>
      </c>
      <c r="R3">
        <f t="shared" ca="1" si="0"/>
        <v>109.35196038329363</v>
      </c>
      <c r="S3">
        <f t="shared" ca="1" si="0"/>
        <v>59.465620319643513</v>
      </c>
      <c r="T3">
        <f t="shared" ca="1" si="0"/>
        <v>31.494071556562449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20.026666666666664</v>
      </c>
      <c r="I4">
        <f ca="1">IFERROR(AVERAGEIFS(INDIRECT($F$1 &amp; "!" &amp; ADDRESS(3,$F4,1)) : INDIRECT($F$1 &amp; "!" &amp; ADDRESS(52,$F4,1)),INDIRECT($F$1 &amp; "!$U$3"):INDIRECT($F$1 &amp; "!$U$52"),I$2),0)</f>
        <v>163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84.181818181818187</v>
      </c>
      <c r="L4">
        <f ca="1">IFERROR(AVERAGEIFS(INDIRECT($F$1 &amp; "!" &amp; ADDRESS(3,$F4,1)) : INDIRECT($F$1 &amp; "!" &amp; ADDRESS(52,$F4,1)),INDIRECT($F$1 &amp; "!$U$3"):INDIRECT($F$1 &amp; "!$U$52"),L$2),0)</f>
        <v>142</v>
      </c>
      <c r="M4">
        <f ca="1">IFERROR(AVERAGEIFS(INDIRECT($F$1 &amp; "!" &amp; ADDRESS(3,$F4,1)) : INDIRECT($F$1 &amp; "!" &amp; ADDRESS(52,$F4,1)),INDIRECT($F$1 &amp; "!$U$3"):INDIRECT($F$1 &amp; "!$U$52"),M$2),0)</f>
        <v>220.66666666666666</v>
      </c>
      <c r="O4">
        <f t="shared" ref="O4:T52" ca="1" si="1">SQRT(SUMXMY2($B4:$E4, H$3:H$6))</f>
        <v>204.98390614333061</v>
      </c>
      <c r="P4">
        <f t="shared" ca="1" si="0"/>
        <v>65.058734147606103</v>
      </c>
      <c r="Q4">
        <f t="shared" ca="1" si="0"/>
        <v>58.100129087636283</v>
      </c>
      <c r="R4">
        <f t="shared" ca="1" si="0"/>
        <v>141.31311578977684</v>
      </c>
      <c r="S4">
        <f t="shared" ca="1" si="0"/>
        <v>93.194205828474125</v>
      </c>
      <c r="T4">
        <f t="shared" ca="1" si="0"/>
        <v>28.429032282918278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55.2</v>
      </c>
      <c r="I5">
        <f ca="1">IFERROR(AVERAGEIFS(INDIRECT($F$1 &amp; "!" &amp; ADDRESS(3,$F5,1)) : INDIRECT($F$1 &amp; "!" &amp; ADDRESS(52,$F5,1)),INDIRECT($F$1 &amp; "!$U$3"):INDIRECT($F$1 &amp; "!$U$52"),I$2),0)</f>
        <v>57.166666666666664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59.090909090909093</v>
      </c>
      <c r="L5">
        <f ca="1">IFERROR(AVERAGEIFS(INDIRECT($F$1 &amp; "!" &amp; ADDRESS(3,$F5,1)) : INDIRECT($F$1 &amp; "!" &amp; ADDRESS(52,$F5,1)),INDIRECT($F$1 &amp; "!$U$3"):INDIRECT($F$1 &amp; "!$U$52"),L$2),0)</f>
        <v>81.2</v>
      </c>
      <c r="M5">
        <f ca="1">IFERROR(AVERAGEIFS(INDIRECT($F$1 &amp; "!" &amp; ADDRESS(3,$F5,1)) : INDIRECT($F$1 &amp; "!" &amp; ADDRESS(52,$F5,1)),INDIRECT($F$1 &amp; "!$U$3"):INDIRECT($F$1 &amp; "!$U$52"),M$2),0)</f>
        <v>63.888888888888886</v>
      </c>
      <c r="O5">
        <f t="shared" ca="1" si="1"/>
        <v>207.49811672505473</v>
      </c>
      <c r="P5">
        <f t="shared" ca="1" si="0"/>
        <v>65.411305512800226</v>
      </c>
      <c r="Q5">
        <f t="shared" ca="1" si="0"/>
        <v>48.178055170378144</v>
      </c>
      <c r="R5">
        <f t="shared" ca="1" si="0"/>
        <v>142.88054884997266</v>
      </c>
      <c r="S5">
        <f t="shared" ca="1" si="0"/>
        <v>85.151394586348374</v>
      </c>
      <c r="T5">
        <f t="shared" ca="1" si="0"/>
        <v>10.434392325855718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11.8</v>
      </c>
      <c r="I6">
        <f ca="1">IFERROR(AVERAGEIFS(INDIRECT($F$1 &amp; "!" &amp; ADDRESS(3,$F6,1)) : INDIRECT($F$1 &amp; "!" &amp; ADDRESS(52,$F6,1)),INDIRECT($F$1 &amp; "!$U$3"):INDIRECT($F$1 &amp; "!$U$52"),I$2),0)</f>
        <v>21.5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18.363636363636363</v>
      </c>
      <c r="L6">
        <f ca="1">IFERROR(AVERAGEIFS(INDIRECT($F$1 &amp; "!" &amp; ADDRESS(3,$F6,1)) : INDIRECT($F$1 &amp; "!" &amp; ADDRESS(52,$F6,1)),INDIRECT($F$1 &amp; "!$U$3"):INDIRECT($F$1 &amp; "!$U$52"),L$2),0)</f>
        <v>19.600000000000001</v>
      </c>
      <c r="M6">
        <f ca="1">IFERROR(AVERAGEIFS(INDIRECT($F$1 &amp; "!" &amp; ADDRESS(3,$F6,1)) : INDIRECT($F$1 &amp; "!" &amp; ADDRESS(52,$F6,1)),INDIRECT($F$1 &amp; "!$U$3"):INDIRECT($F$1 &amp; "!$U$52"),M$2),0)</f>
        <v>28.333333333333332</v>
      </c>
      <c r="O6">
        <f t="shared" ca="1" si="1"/>
        <v>157.26462341473297</v>
      </c>
      <c r="P6">
        <f t="shared" ca="1" si="0"/>
        <v>16.501683415808085</v>
      </c>
      <c r="Q6">
        <f t="shared" ca="1" si="0"/>
        <v>97.101107099764832</v>
      </c>
      <c r="R6">
        <f t="shared" ca="1" si="0"/>
        <v>93.30953553355414</v>
      </c>
      <c r="S6">
        <f t="shared" ca="1" si="0"/>
        <v>46.963389996890136</v>
      </c>
      <c r="T6">
        <f t="shared" ca="1" si="0"/>
        <v>47.225097951652877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218.92516631133213</v>
      </c>
      <c r="P7">
        <f t="shared" ca="1" si="0"/>
        <v>79.571595993098498</v>
      </c>
      <c r="Q7">
        <f t="shared" ca="1" si="0"/>
        <v>46.43409307825447</v>
      </c>
      <c r="R7">
        <f t="shared" ca="1" si="0"/>
        <v>154.59223890796883</v>
      </c>
      <c r="S7">
        <f t="shared" ca="1" si="0"/>
        <v>95.12391917914232</v>
      </c>
      <c r="T7">
        <f t="shared" ca="1" si="0"/>
        <v>28.532416046176309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153.80707106993199</v>
      </c>
      <c r="P8">
        <f t="shared" ca="1" si="0"/>
        <v>27.385620720046177</v>
      </c>
      <c r="Q8">
        <f t="shared" ca="1" si="0"/>
        <v>104.65956716898843</v>
      </c>
      <c r="R8">
        <f t="shared" ca="1" si="0"/>
        <v>89.831844746607032</v>
      </c>
      <c r="S8">
        <f t="shared" ca="1" si="0"/>
        <v>33.207830401879612</v>
      </c>
      <c r="T8">
        <f t="shared" ca="1" si="0"/>
        <v>53.489239716340123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25.353798751096669</v>
      </c>
      <c r="P9">
        <f t="shared" ca="1" si="0"/>
        <v>130.44400671893243</v>
      </c>
      <c r="Q9">
        <f t="shared" ca="1" si="0"/>
        <v>239.16443088385864</v>
      </c>
      <c r="R9">
        <f t="shared" ca="1" si="0"/>
        <v>53.196346112016208</v>
      </c>
      <c r="S9">
        <f t="shared" ca="1" si="0"/>
        <v>108.17097577446549</v>
      </c>
      <c r="T9">
        <f t="shared" ca="1" si="0"/>
        <v>187.45633236359308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1</v>
      </c>
      <c r="O10">
        <f t="shared" ca="1" si="1"/>
        <v>178.62889401711521</v>
      </c>
      <c r="P10">
        <f t="shared" ca="1" si="0"/>
        <v>38.340216773281583</v>
      </c>
      <c r="Q10">
        <f t="shared" ca="1" si="0"/>
        <v>76.394535144864918</v>
      </c>
      <c r="R10">
        <f t="shared" ca="1" si="0"/>
        <v>114.39737903718996</v>
      </c>
      <c r="S10">
        <f t="shared" ca="1" si="0"/>
        <v>57.394773281196954</v>
      </c>
      <c r="T10">
        <f t="shared" ca="1" si="0"/>
        <v>27.541663164677306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240.65865545299727</v>
      </c>
      <c r="P11">
        <f t="shared" ca="1" si="0"/>
        <v>97.875629698556168</v>
      </c>
      <c r="Q11">
        <f t="shared" ca="1" si="0"/>
        <v>18.30641963902281</v>
      </c>
      <c r="R11">
        <f t="shared" ca="1" si="0"/>
        <v>176.00396783656575</v>
      </c>
      <c r="S11">
        <f t="shared" ca="1" si="0"/>
        <v>117.81493962991281</v>
      </c>
      <c r="T11">
        <f t="shared" ca="1" si="0"/>
        <v>39.838408168902781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117.39262517059768</v>
      </c>
      <c r="P12">
        <f t="shared" ca="1" si="0"/>
        <v>28.023303794441432</v>
      </c>
      <c r="Q12">
        <f t="shared" ca="1" si="0"/>
        <v>137.21379303845515</v>
      </c>
      <c r="R12">
        <f t="shared" ca="1" si="0"/>
        <v>53.479276900975762</v>
      </c>
      <c r="S12">
        <f t="shared" ca="1" si="0"/>
        <v>31.076679359288054</v>
      </c>
      <c r="T12">
        <f t="shared" ca="1" si="0"/>
        <v>85.787132477810616</v>
      </c>
      <c r="U12" t="str">
        <f t="shared" ca="1" si="2"/>
        <v>C2</v>
      </c>
      <c r="V12">
        <v>12</v>
      </c>
      <c r="W12" t="str">
        <f t="shared" ca="1" si="3"/>
        <v>C2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29.972906284027765</v>
      </c>
      <c r="P13">
        <f t="shared" ca="1" si="0"/>
        <v>133.5089468495984</v>
      </c>
      <c r="Q13">
        <f t="shared" ca="1" si="0"/>
        <v>241.81940575561757</v>
      </c>
      <c r="R13">
        <f t="shared" ca="1" si="0"/>
        <v>57.006669176321054</v>
      </c>
      <c r="S13">
        <f t="shared" ca="1" si="0"/>
        <v>110.05980192604382</v>
      </c>
      <c r="T13">
        <f t="shared" ca="1" si="0"/>
        <v>189.92451391975266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35.000025396816184</v>
      </c>
      <c r="P14">
        <f t="shared" ca="1" si="0"/>
        <v>110.35385005618166</v>
      </c>
      <c r="Q14">
        <f t="shared" ca="1" si="0"/>
        <v>220.09117428920226</v>
      </c>
      <c r="R14">
        <f t="shared" ca="1" si="0"/>
        <v>33.561833892308037</v>
      </c>
      <c r="S14">
        <f t="shared" ca="1" si="0"/>
        <v>95.006105066990301</v>
      </c>
      <c r="T14">
        <f t="shared" ca="1" si="0"/>
        <v>168.57932155018594</v>
      </c>
      <c r="U14" t="str">
        <f t="shared" ca="1" si="2"/>
        <v>C4</v>
      </c>
      <c r="V14">
        <v>14</v>
      </c>
      <c r="W14" t="str">
        <f t="shared" ca="1" si="3"/>
        <v>C1</v>
      </c>
      <c r="X14">
        <f t="shared" ca="1" si="4"/>
        <v>1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199.73245883208645</v>
      </c>
      <c r="P15">
        <f t="shared" ca="1" si="0"/>
        <v>59.1943597162958</v>
      </c>
      <c r="Q15">
        <f t="shared" ca="1" si="0"/>
        <v>57.577122192759859</v>
      </c>
      <c r="R15">
        <f t="shared" ca="1" si="0"/>
        <v>135.38039459120148</v>
      </c>
      <c r="S15">
        <f t="shared" ca="1" si="0"/>
        <v>76.077329080350864</v>
      </c>
      <c r="T15">
        <f t="shared" ca="1" si="0"/>
        <v>17.470256911196525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14.483615263845939</v>
      </c>
      <c r="P16">
        <f t="shared" ca="1" si="0"/>
        <v>137.28306118705572</v>
      </c>
      <c r="Q16">
        <f t="shared" ca="1" si="0"/>
        <v>246.92230559429012</v>
      </c>
      <c r="R16">
        <f t="shared" ca="1" si="0"/>
        <v>58.507469326079637</v>
      </c>
      <c r="S16">
        <f t="shared" ca="1" si="0"/>
        <v>117.12796421008947</v>
      </c>
      <c r="T16">
        <f t="shared" ca="1" si="0"/>
        <v>194.90877891661378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20.242688666391238</v>
      </c>
      <c r="P17">
        <f t="shared" ca="1" si="0"/>
        <v>163.63592379289932</v>
      </c>
      <c r="Q17">
        <f t="shared" ca="1" si="0"/>
        <v>273.54996801315843</v>
      </c>
      <c r="R17">
        <f t="shared" ca="1" si="0"/>
        <v>84.887237308391903</v>
      </c>
      <c r="S17">
        <f t="shared" ca="1" si="0"/>
        <v>145.16325292580075</v>
      </c>
      <c r="T17">
        <f t="shared" ca="1" si="0"/>
        <v>221.80491400449904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60.135971856378198</v>
      </c>
      <c r="P18">
        <f t="shared" ca="1" si="0"/>
        <v>83.49833664344591</v>
      </c>
      <c r="Q18">
        <f t="shared" ca="1" si="0"/>
        <v>193.34328278996404</v>
      </c>
      <c r="R18">
        <f t="shared" ca="1" si="0"/>
        <v>6.1818181818181861</v>
      </c>
      <c r="S18">
        <f t="shared" ca="1" si="0"/>
        <v>67.166658395367563</v>
      </c>
      <c r="T18">
        <f t="shared" ca="1" si="0"/>
        <v>141.57325896623624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51.794096617707744</v>
      </c>
      <c r="P19">
        <f t="shared" ca="1" si="1"/>
        <v>94.350263498424965</v>
      </c>
      <c r="Q19">
        <f t="shared" ca="1" si="1"/>
        <v>204.06524691872451</v>
      </c>
      <c r="R19">
        <f t="shared" ca="1" si="1"/>
        <v>21.772300242538449</v>
      </c>
      <c r="S19">
        <f t="shared" ca="1" si="1"/>
        <v>81.636756427481856</v>
      </c>
      <c r="T19">
        <f t="shared" ca="1" si="1"/>
        <v>152.7106519201478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139.89711139897699</v>
      </c>
      <c r="P20">
        <f t="shared" ca="1" si="1"/>
        <v>7.7656651714811638</v>
      </c>
      <c r="Q20">
        <f t="shared" ca="1" si="1"/>
        <v>114.05316742642442</v>
      </c>
      <c r="R20">
        <f t="shared" ca="1" si="1"/>
        <v>75.463033476581117</v>
      </c>
      <c r="S20">
        <f t="shared" ca="1" si="1"/>
        <v>27.480174671933952</v>
      </c>
      <c r="T20">
        <f t="shared" ca="1" si="1"/>
        <v>62.682523604527098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22.911273304738966</v>
      </c>
      <c r="P21">
        <f t="shared" ca="1" si="1"/>
        <v>164.25198798052813</v>
      </c>
      <c r="Q21">
        <f t="shared" ca="1" si="1"/>
        <v>274.11691848552505</v>
      </c>
      <c r="R21">
        <f t="shared" ca="1" si="1"/>
        <v>86.118984094609502</v>
      </c>
      <c r="S21">
        <f t="shared" ca="1" si="1"/>
        <v>147.12501486830851</v>
      </c>
      <c r="T21">
        <f t="shared" ca="1" si="1"/>
        <v>222.55979942700267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240.78292113667678</v>
      </c>
      <c r="P22">
        <f t="shared" ca="1" si="1"/>
        <v>97.392533366555128</v>
      </c>
      <c r="Q22">
        <f t="shared" ca="1" si="1"/>
        <v>12.96630247988994</v>
      </c>
      <c r="R22">
        <f t="shared" ca="1" si="1"/>
        <v>176.18646208346314</v>
      </c>
      <c r="S22">
        <f t="shared" ca="1" si="1"/>
        <v>119.71867022315274</v>
      </c>
      <c r="T22">
        <f t="shared" ca="1" si="1"/>
        <v>39.348710114237818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120.9851303994742</v>
      </c>
      <c r="P23">
        <f t="shared" ca="1" si="1"/>
        <v>37.156949402351223</v>
      </c>
      <c r="Q23">
        <f t="shared" ca="1" si="1"/>
        <v>137.16823611900824</v>
      </c>
      <c r="R23">
        <f t="shared" ca="1" si="1"/>
        <v>58.832863138929135</v>
      </c>
      <c r="S23">
        <f t="shared" ca="1" si="1"/>
        <v>9.4530418384771799</v>
      </c>
      <c r="T23">
        <f t="shared" ca="1" si="1"/>
        <v>86.326826581627103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232.66700477530352</v>
      </c>
      <c r="P24">
        <f t="shared" ca="1" si="1"/>
        <v>89.690052712413745</v>
      </c>
      <c r="Q24">
        <f t="shared" ca="1" si="1"/>
        <v>24.002604025396913</v>
      </c>
      <c r="R24">
        <f t="shared" ca="1" si="1"/>
        <v>167.976828390207</v>
      </c>
      <c r="S24">
        <f t="shared" ca="1" si="1"/>
        <v>110.92952717829459</v>
      </c>
      <c r="T24">
        <f t="shared" ca="1" si="1"/>
        <v>31.366806391628032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18.486800095683883</v>
      </c>
      <c r="P25">
        <f t="shared" ca="1" si="1"/>
        <v>160.5105569390652</v>
      </c>
      <c r="Q25">
        <f t="shared" ca="1" si="1"/>
        <v>270.25381588425353</v>
      </c>
      <c r="R25">
        <f t="shared" ca="1" si="1"/>
        <v>81.46798793299881</v>
      </c>
      <c r="S25">
        <f t="shared" ca="1" si="1"/>
        <v>140.5772385558914</v>
      </c>
      <c r="T25">
        <f t="shared" ca="1" si="1"/>
        <v>218.30963965302149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189.63505770587651</v>
      </c>
      <c r="P26">
        <f t="shared" ca="1" si="1"/>
        <v>48.678936809352038</v>
      </c>
      <c r="Q26">
        <f t="shared" ca="1" si="1"/>
        <v>67.750461253042403</v>
      </c>
      <c r="R26">
        <f t="shared" ca="1" si="1"/>
        <v>126.07298161864371</v>
      </c>
      <c r="S26">
        <f t="shared" ca="1" si="1"/>
        <v>77.121721972476735</v>
      </c>
      <c r="T26">
        <f t="shared" ca="1" si="1"/>
        <v>27.918311173232375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62.692384793618366</v>
      </c>
      <c r="P27">
        <f t="shared" ca="1" si="1"/>
        <v>83.370491715527791</v>
      </c>
      <c r="Q27">
        <f t="shared" ca="1" si="1"/>
        <v>192.79814573797125</v>
      </c>
      <c r="R27">
        <f t="shared" ca="1" si="1"/>
        <v>10.997370083812338</v>
      </c>
      <c r="S27">
        <f t="shared" ca="1" si="1"/>
        <v>65.749220527699038</v>
      </c>
      <c r="T27">
        <f t="shared" ca="1" si="1"/>
        <v>140.70413754039947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11.18340039721571</v>
      </c>
      <c r="P28">
        <f t="shared" ca="1" si="1"/>
        <v>144.75141526846022</v>
      </c>
      <c r="Q28">
        <f t="shared" ca="1" si="1"/>
        <v>254.70203179401614</v>
      </c>
      <c r="R28">
        <f t="shared" ca="1" si="1"/>
        <v>66.773268764435997</v>
      </c>
      <c r="S28">
        <f t="shared" ca="1" si="1"/>
        <v>128.32131545460405</v>
      </c>
      <c r="T28">
        <f t="shared" ca="1" si="1"/>
        <v>203.03636480221655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10.349320965379535</v>
      </c>
      <c r="P29">
        <f t="shared" ca="1" si="1"/>
        <v>153.36439902692177</v>
      </c>
      <c r="Q29">
        <f t="shared" ca="1" si="1"/>
        <v>263.29095123076297</v>
      </c>
      <c r="R29">
        <f t="shared" ca="1" si="1"/>
        <v>74.452158913910282</v>
      </c>
      <c r="S29">
        <f t="shared" ca="1" si="1"/>
        <v>134.58885540786801</v>
      </c>
      <c r="T29">
        <f t="shared" ca="1" si="1"/>
        <v>211.44132069859342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222.25655245933947</v>
      </c>
      <c r="P30">
        <f t="shared" ca="1" si="1"/>
        <v>80.975133357236416</v>
      </c>
      <c r="Q30">
        <f t="shared" ca="1" si="1"/>
        <v>39.599558078342241</v>
      </c>
      <c r="R30">
        <f t="shared" ca="1" si="1"/>
        <v>157.67208885311877</v>
      </c>
      <c r="S30">
        <f t="shared" ca="1" si="1"/>
        <v>100.03979208295067</v>
      </c>
      <c r="T30">
        <f t="shared" ca="1" si="1"/>
        <v>26.021121525255197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20.95438962233079</v>
      </c>
      <c r="P31">
        <f t="shared" ca="1" si="1"/>
        <v>164.00421403800033</v>
      </c>
      <c r="Q31">
        <f t="shared" ca="1" si="1"/>
        <v>273.8367853302401</v>
      </c>
      <c r="R31">
        <f t="shared" ca="1" si="1"/>
        <v>85.372591746342138</v>
      </c>
      <c r="S31">
        <f t="shared" ca="1" si="1"/>
        <v>145.50109965220193</v>
      </c>
      <c r="T31">
        <f t="shared" ca="1" si="1"/>
        <v>222.16254782100648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138.89065883316673</v>
      </c>
      <c r="P32">
        <f t="shared" ca="1" si="1"/>
        <v>31.41611405349526</v>
      </c>
      <c r="Q32">
        <f t="shared" ca="1" si="1"/>
        <v>120.69434535221606</v>
      </c>
      <c r="R32">
        <f t="shared" ca="1" si="1"/>
        <v>76.122726051341616</v>
      </c>
      <c r="S32">
        <f t="shared" ca="1" si="1"/>
        <v>14.448529336925608</v>
      </c>
      <c r="T32">
        <f t="shared" ca="1" si="1"/>
        <v>70.378254918917236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210.37525625520803</v>
      </c>
      <c r="P33">
        <f t="shared" ca="1" si="1"/>
        <v>67.203463865752894</v>
      </c>
      <c r="Q33">
        <f t="shared" ca="1" si="1"/>
        <v>44.120573432356927</v>
      </c>
      <c r="R33">
        <f t="shared" ca="1" si="1"/>
        <v>145.69281620661627</v>
      </c>
      <c r="S33">
        <f t="shared" ca="1" si="1"/>
        <v>89.664708776641888</v>
      </c>
      <c r="T33">
        <f t="shared" ca="1" si="1"/>
        <v>9.4568545915347695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144.69849726625051</v>
      </c>
      <c r="P34">
        <f t="shared" ca="1" si="1"/>
        <v>27.969725696823623</v>
      </c>
      <c r="Q34">
        <f t="shared" ca="1" si="1"/>
        <v>114.0794679160102</v>
      </c>
      <c r="R34">
        <f t="shared" ca="1" si="1"/>
        <v>81.283657999940175</v>
      </c>
      <c r="S34">
        <f t="shared" ca="1" si="1"/>
        <v>19.73727438123106</v>
      </c>
      <c r="T34">
        <f t="shared" ca="1" si="1"/>
        <v>63.517179556128205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301.35374857097395</v>
      </c>
      <c r="P35">
        <f t="shared" ca="1" si="1"/>
        <v>158.7208415916308</v>
      </c>
      <c r="Q35">
        <f t="shared" ca="1" si="1"/>
        <v>53.086015107559163</v>
      </c>
      <c r="R35">
        <f t="shared" ca="1" si="1"/>
        <v>237.4204869073134</v>
      </c>
      <c r="S35">
        <f t="shared" ca="1" si="1"/>
        <v>182.82877235271258</v>
      </c>
      <c r="T35">
        <f t="shared" ca="1" si="1"/>
        <v>103.30208607600488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14.521562511581799</v>
      </c>
      <c r="P36">
        <f t="shared" ca="1" si="1"/>
        <v>137.88019759519091</v>
      </c>
      <c r="Q36">
        <f t="shared" ca="1" si="1"/>
        <v>247.57076766048127</v>
      </c>
      <c r="R36">
        <f t="shared" ca="1" si="1"/>
        <v>60.647021688368355</v>
      </c>
      <c r="S36">
        <f t="shared" ca="1" si="1"/>
        <v>121.84863560992385</v>
      </c>
      <c r="T36">
        <f t="shared" ca="1" si="1"/>
        <v>196.18471423320787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100.93787748467426</v>
      </c>
      <c r="P37">
        <f t="shared" ca="1" si="1"/>
        <v>46.942932257038322</v>
      </c>
      <c r="Q37">
        <f t="shared" ca="1" si="1"/>
        <v>154.38790431895887</v>
      </c>
      <c r="R37">
        <f t="shared" ca="1" si="1"/>
        <v>37.587913478529522</v>
      </c>
      <c r="S37">
        <f t="shared" ca="1" si="1"/>
        <v>24.477744994177876</v>
      </c>
      <c r="T37">
        <f t="shared" ca="1" si="1"/>
        <v>102.60598254644309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96.421237863403888</v>
      </c>
      <c r="P38">
        <f t="shared" ca="1" si="1"/>
        <v>47.461973082551985</v>
      </c>
      <c r="Q38">
        <f t="shared" ca="1" si="1"/>
        <v>157.11500564872853</v>
      </c>
      <c r="R38">
        <f t="shared" ca="1" si="1"/>
        <v>31.889530394164325</v>
      </c>
      <c r="S38">
        <f t="shared" ca="1" si="1"/>
        <v>34.359278222919649</v>
      </c>
      <c r="T38">
        <f t="shared" ca="1" si="1"/>
        <v>105.25254754841851</v>
      </c>
      <c r="U38" t="str">
        <f t="shared" ca="1" si="2"/>
        <v>C4</v>
      </c>
      <c r="V38">
        <v>38</v>
      </c>
      <c r="W38" t="str">
        <f t="shared" ca="1" si="3"/>
        <v>C4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84.810072777025979</v>
      </c>
      <c r="P39">
        <f t="shared" ca="1" si="1"/>
        <v>60.78628317492543</v>
      </c>
      <c r="Q39">
        <f t="shared" ca="1" si="1"/>
        <v>170.00477934458195</v>
      </c>
      <c r="R39">
        <f t="shared" ca="1" si="1"/>
        <v>21.686534649961178</v>
      </c>
      <c r="S39">
        <f t="shared" ca="1" si="1"/>
        <v>46.466762314583534</v>
      </c>
      <c r="T39">
        <f t="shared" ca="1" si="1"/>
        <v>117.94155279859261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38.887038686145516</v>
      </c>
      <c r="P40">
        <f t="shared" ca="1" si="1"/>
        <v>106.97182910571466</v>
      </c>
      <c r="Q40">
        <f t="shared" ca="1" si="1"/>
        <v>216.35763217413893</v>
      </c>
      <c r="R40">
        <f t="shared" ca="1" si="1"/>
        <v>28.844983235412705</v>
      </c>
      <c r="S40">
        <f t="shared" ca="1" si="1"/>
        <v>86.497167583684501</v>
      </c>
      <c r="T40">
        <f t="shared" ca="1" si="1"/>
        <v>164.50291753200975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82.121790314413161</v>
      </c>
      <c r="P41">
        <f t="shared" ca="1" si="1"/>
        <v>73.227764922572604</v>
      </c>
      <c r="Q41">
        <f t="shared" ca="1" si="1"/>
        <v>178.50945353117856</v>
      </c>
      <c r="R41">
        <f t="shared" ca="1" si="1"/>
        <v>30.427803727338279</v>
      </c>
      <c r="S41">
        <f t="shared" ca="1" si="1"/>
        <v>47.650393492604017</v>
      </c>
      <c r="T41">
        <f t="shared" ca="1" si="1"/>
        <v>127.50899266277865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190.74276336935503</v>
      </c>
      <c r="P42">
        <f t="shared" ca="1" si="1"/>
        <v>48.393927534580435</v>
      </c>
      <c r="Q42">
        <f t="shared" ca="1" si="1"/>
        <v>65.127759058637963</v>
      </c>
      <c r="R42">
        <f t="shared" ca="1" si="1"/>
        <v>126.75508368373011</v>
      </c>
      <c r="S42">
        <f t="shared" ca="1" si="1"/>
        <v>76.78775944120261</v>
      </c>
      <c r="T42">
        <f t="shared" ca="1" si="1"/>
        <v>22.365372264802783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22.63069695003767</v>
      </c>
      <c r="P43">
        <f t="shared" ca="1" si="1"/>
        <v>163.05307588498769</v>
      </c>
      <c r="Q43">
        <f t="shared" ca="1" si="1"/>
        <v>272.97458672924114</v>
      </c>
      <c r="R43">
        <f t="shared" ca="1" si="1"/>
        <v>84.995381498249998</v>
      </c>
      <c r="S43">
        <f t="shared" ca="1" si="1"/>
        <v>146.34671161320981</v>
      </c>
      <c r="T43">
        <f t="shared" ca="1" si="1"/>
        <v>221.35514171898535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78.471152519749438</v>
      </c>
      <c r="P44">
        <f t="shared" ca="1" si="1"/>
        <v>67.339727419175745</v>
      </c>
      <c r="Q44">
        <f t="shared" ca="1" si="1"/>
        <v>176.8222978020589</v>
      </c>
      <c r="R44">
        <f t="shared" ca="1" si="1"/>
        <v>17.030356950200414</v>
      </c>
      <c r="S44">
        <f t="shared" ca="1" si="1"/>
        <v>52.464845372878017</v>
      </c>
      <c r="T44">
        <f t="shared" ca="1" si="1"/>
        <v>124.89590727610327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120.6113390652434</v>
      </c>
      <c r="P45">
        <f t="shared" ca="1" si="1"/>
        <v>34.24868205087931</v>
      </c>
      <c r="Q45">
        <f t="shared" ca="1" si="1"/>
        <v>136.7630249738576</v>
      </c>
      <c r="R45">
        <f t="shared" ca="1" si="1"/>
        <v>57.345336369279273</v>
      </c>
      <c r="S45">
        <f t="shared" ca="1" si="1"/>
        <v>9.5057877106529158</v>
      </c>
      <c r="T45">
        <f t="shared" ca="1" si="1"/>
        <v>85.159907682801119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35.792016490335449</v>
      </c>
      <c r="P46">
        <f t="shared" ca="1" si="1"/>
        <v>115.68479684998466</v>
      </c>
      <c r="Q46">
        <f t="shared" ca="1" si="1"/>
        <v>224.42064298989965</v>
      </c>
      <c r="R46">
        <f t="shared" ca="1" si="1"/>
        <v>38.675060834839194</v>
      </c>
      <c r="S46">
        <f t="shared" ca="1" si="1"/>
        <v>93.581835844356036</v>
      </c>
      <c r="T46">
        <f t="shared" ca="1" si="1"/>
        <v>172.37939065035488</v>
      </c>
      <c r="U46" t="str">
        <f t="shared" ca="1" si="2"/>
        <v>C1</v>
      </c>
      <c r="V46">
        <v>46</v>
      </c>
      <c r="W46" t="str">
        <f t="shared" ca="1" si="3"/>
        <v>C1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39.569800493698615</v>
      </c>
      <c r="P47">
        <f t="shared" ca="1" si="1"/>
        <v>124.67804760885356</v>
      </c>
      <c r="Q47">
        <f t="shared" ca="1" si="1"/>
        <v>232.99524673263187</v>
      </c>
      <c r="R47">
        <f t="shared" ca="1" si="1"/>
        <v>54.599095593877941</v>
      </c>
      <c r="S47">
        <f t="shared" ca="1" si="1"/>
        <v>114.29650038387003</v>
      </c>
      <c r="T47">
        <f t="shared" ca="1" si="1"/>
        <v>182.49108924635468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80.295880619396925</v>
      </c>
      <c r="P48">
        <f t="shared" ca="1" si="1"/>
        <v>63.32434146694478</v>
      </c>
      <c r="Q48">
        <f t="shared" ca="1" si="1"/>
        <v>173.19245075926375</v>
      </c>
      <c r="R48">
        <f t="shared" ca="1" si="1"/>
        <v>16.114261431651254</v>
      </c>
      <c r="S48">
        <f t="shared" ca="1" si="1"/>
        <v>48.118187829551523</v>
      </c>
      <c r="T48">
        <f t="shared" ca="1" si="1"/>
        <v>121.46279214863787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47.203973467401148</v>
      </c>
      <c r="P49">
        <f t="shared" ca="1" si="1"/>
        <v>102.67410687326296</v>
      </c>
      <c r="Q49">
        <f t="shared" ca="1" si="1"/>
        <v>211.29984619019484</v>
      </c>
      <c r="R49">
        <f t="shared" ca="1" si="1"/>
        <v>27.134955041863751</v>
      </c>
      <c r="S49">
        <f t="shared" ca="1" si="1"/>
        <v>80.793316555269598</v>
      </c>
      <c r="T49">
        <f t="shared" ca="1" si="1"/>
        <v>159.21121152903527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49.896043040617073</v>
      </c>
      <c r="P50">
        <f t="shared" ca="1" si="1"/>
        <v>101.60530935383687</v>
      </c>
      <c r="Q50">
        <f t="shared" ca="1" si="1"/>
        <v>210.53295466505949</v>
      </c>
      <c r="R50">
        <f t="shared" ca="1" si="1"/>
        <v>32.943979497382635</v>
      </c>
      <c r="S50">
        <f t="shared" ca="1" si="1"/>
        <v>90.966807133151605</v>
      </c>
      <c r="T50">
        <f t="shared" ca="1" si="1"/>
        <v>159.74663581534662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20.59821459361088</v>
      </c>
      <c r="P51">
        <f t="shared" ca="1" si="1"/>
        <v>163.57887665859823</v>
      </c>
      <c r="Q51">
        <f t="shared" ca="1" si="1"/>
        <v>273.35432134868472</v>
      </c>
      <c r="R51">
        <f t="shared" ca="1" si="1"/>
        <v>84.578781798856113</v>
      </c>
      <c r="S51">
        <f t="shared" ca="1" si="1"/>
        <v>143.92279180171568</v>
      </c>
      <c r="T51">
        <f t="shared" ca="1" si="1"/>
        <v>221.48232407247133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123.1165915346551</v>
      </c>
      <c r="P52">
        <f t="shared" ca="1" si="1"/>
        <v>23.783163979775459</v>
      </c>
      <c r="Q52">
        <f t="shared" ca="1" si="1"/>
        <v>131.30356050008697</v>
      </c>
      <c r="R52">
        <f t="shared" ca="1" si="1"/>
        <v>59.830338637580873</v>
      </c>
      <c r="S52">
        <f t="shared" ca="1" si="1"/>
        <v>31.447734417601538</v>
      </c>
      <c r="T52">
        <f t="shared" ca="1" si="1"/>
        <v>80.68793720176852</v>
      </c>
      <c r="U52" t="str">
        <f t="shared" ca="1" si="2"/>
        <v>C2</v>
      </c>
      <c r="V52">
        <v>52</v>
      </c>
      <c r="W52" t="str">
        <f t="shared" ca="1" si="3"/>
        <v>C2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J15" sqref="J15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4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2.0142857142857147</v>
      </c>
      <c r="I3">
        <f ca="1">IFERROR(AVERAGEIFS(INDIRECT($F$1 &amp; "!" &amp; ADDRESS(3,$F3,1)) : INDIRECT($F$1 &amp; "!" &amp; ADDRESS(52,$F3,1)),INDIRECT($F$1 &amp; "!$U$3"):INDIRECT($F$1 &amp; "!$U$52"),I$2),0)</f>
        <v>10.166666666666666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4.916666666666667</v>
      </c>
      <c r="L3">
        <f ca="1">IFERROR(AVERAGEIFS(INDIRECT($F$1 &amp; "!" &amp; ADDRESS(3,$F3,1)) : INDIRECT($F$1 &amp; "!" &amp; ADDRESS(52,$F3,1)),INDIRECT($F$1 &amp; "!$U$3"):INDIRECT($F$1 &amp; "!$U$52"),L$2),0)</f>
        <v>7.4</v>
      </c>
      <c r="M3">
        <f ca="1">IFERROR(AVERAGEIFS(INDIRECT($F$1 &amp; "!" &amp; ADDRESS(3,$F3,1)) : INDIRECT($F$1 &amp; "!" &amp; ADDRESS(52,$F3,1)),INDIRECT($F$1 &amp; "!$U$3"):INDIRECT($F$1 &amp; "!$U$52"),M$2),0)</f>
        <v>9.4444444444444446</v>
      </c>
      <c r="O3">
        <f ca="1">SQRT(SUMXMY2($B3:$E3, H$3:H$6))</f>
        <v>175.99056966850497</v>
      </c>
      <c r="P3">
        <f t="shared" ref="P3:T18" ca="1" si="0">SQRT(SUMXMY2($B3:$E3, I$3:I$6))</f>
        <v>30.686135124659945</v>
      </c>
      <c r="Q3">
        <f t="shared" ca="1" si="0"/>
        <v>80.762769888111194</v>
      </c>
      <c r="R3">
        <f t="shared" ca="1" si="0"/>
        <v>111.82793081833853</v>
      </c>
      <c r="S3">
        <f t="shared" ca="1" si="0"/>
        <v>59.465620319643513</v>
      </c>
      <c r="T3">
        <f t="shared" ca="1" si="0"/>
        <v>31.494071556562449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17.599999999999998</v>
      </c>
      <c r="I4">
        <f ca="1">IFERROR(AVERAGEIFS(INDIRECT($F$1 &amp; "!" &amp; ADDRESS(3,$F4,1)) : INDIRECT($F$1 &amp; "!" &amp; ADDRESS(52,$F4,1)),INDIRECT($F$1 &amp; "!$U$3"):INDIRECT($F$1 &amp; "!$U$52"),I$2),0)</f>
        <v>163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81.666666666666671</v>
      </c>
      <c r="L4">
        <f ca="1">IFERROR(AVERAGEIFS(INDIRECT($F$1 &amp; "!" &amp; ADDRESS(3,$F4,1)) : INDIRECT($F$1 &amp; "!" &amp; ADDRESS(52,$F4,1)),INDIRECT($F$1 &amp; "!$U$3"):INDIRECT($F$1 &amp; "!$U$52"),L$2),0)</f>
        <v>142</v>
      </c>
      <c r="M4">
        <f ca="1">IFERROR(AVERAGEIFS(INDIRECT($F$1 &amp; "!" &amp; ADDRESS(3,$F4,1)) : INDIRECT($F$1 &amp; "!" &amp; ADDRESS(52,$F4,1)),INDIRECT($F$1 &amp; "!$U$3"):INDIRECT($F$1 &amp; "!$U$52"),M$2),0)</f>
        <v>220.66666666666666</v>
      </c>
      <c r="O4">
        <f t="shared" ref="O4:T52" ca="1" si="1">SQRT(SUMXMY2($B4:$E4, H$3:H$6))</f>
        <v>207.41943850417627</v>
      </c>
      <c r="P4">
        <f t="shared" ca="1" si="0"/>
        <v>65.058734147606103</v>
      </c>
      <c r="Q4">
        <f t="shared" ca="1" si="0"/>
        <v>58.100129087636283</v>
      </c>
      <c r="R4">
        <f t="shared" ca="1" si="0"/>
        <v>143.7300227664507</v>
      </c>
      <c r="S4">
        <f t="shared" ca="1" si="0"/>
        <v>93.194205828474125</v>
      </c>
      <c r="T4">
        <f t="shared" ca="1" si="0"/>
        <v>28.429032282918278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55.785714285714285</v>
      </c>
      <c r="I5">
        <f ca="1">IFERROR(AVERAGEIFS(INDIRECT($F$1 &amp; "!" &amp; ADDRESS(3,$F5,1)) : INDIRECT($F$1 &amp; "!" &amp; ADDRESS(52,$F5,1)),INDIRECT($F$1 &amp; "!$U$3"):INDIRECT($F$1 &amp; "!$U$52"),I$2),0)</f>
        <v>57.166666666666664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58.083333333333336</v>
      </c>
      <c r="L5">
        <f ca="1">IFERROR(AVERAGEIFS(INDIRECT($F$1 &amp; "!" &amp; ADDRESS(3,$F5,1)) : INDIRECT($F$1 &amp; "!" &amp; ADDRESS(52,$F5,1)),INDIRECT($F$1 &amp; "!$U$3"):INDIRECT($F$1 &amp; "!$U$52"),L$2),0)</f>
        <v>81.2</v>
      </c>
      <c r="M5">
        <f ca="1">IFERROR(AVERAGEIFS(INDIRECT($F$1 &amp; "!" &amp; ADDRESS(3,$F5,1)) : INDIRECT($F$1 &amp; "!" &amp; ADDRESS(52,$F5,1)),INDIRECT($F$1 &amp; "!$U$3"):INDIRECT($F$1 &amp; "!$U$52"),M$2),0)</f>
        <v>63.888888888888886</v>
      </c>
      <c r="O5">
        <f t="shared" ca="1" si="1"/>
        <v>209.85973692843865</v>
      </c>
      <c r="P5">
        <f t="shared" ca="1" si="0"/>
        <v>65.411305512800226</v>
      </c>
      <c r="Q5">
        <f t="shared" ca="1" si="0"/>
        <v>48.178055170378144</v>
      </c>
      <c r="R5">
        <f t="shared" ca="1" si="0"/>
        <v>145.51627438575764</v>
      </c>
      <c r="S5">
        <f t="shared" ca="1" si="0"/>
        <v>85.151394586348374</v>
      </c>
      <c r="T5">
        <f t="shared" ca="1" si="0"/>
        <v>10.434392325855718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11.785714285714286</v>
      </c>
      <c r="I6">
        <f ca="1">IFERROR(AVERAGEIFS(INDIRECT($F$1 &amp; "!" &amp; ADDRESS(3,$F6,1)) : INDIRECT($F$1 &amp; "!" &amp; ADDRESS(52,$F6,1)),INDIRECT($F$1 &amp; "!$U$3"):INDIRECT($F$1 &amp; "!$U$52"),I$2),0)</f>
        <v>21.5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17.833333333333332</v>
      </c>
      <c r="L6">
        <f ca="1">IFERROR(AVERAGEIFS(INDIRECT($F$1 &amp; "!" &amp; ADDRESS(3,$F6,1)) : INDIRECT($F$1 &amp; "!" &amp; ADDRESS(52,$F6,1)),INDIRECT($F$1 &amp; "!$U$3"):INDIRECT($F$1 &amp; "!$U$52"),L$2),0)</f>
        <v>19.600000000000001</v>
      </c>
      <c r="M6">
        <f ca="1">IFERROR(AVERAGEIFS(INDIRECT($F$1 &amp; "!" &amp; ADDRESS(3,$F6,1)) : INDIRECT($F$1 &amp; "!" &amp; ADDRESS(52,$F6,1)),INDIRECT($F$1 &amp; "!$U$3"):INDIRECT($F$1 &amp; "!$U$52"),M$2),0)</f>
        <v>28.333333333333332</v>
      </c>
      <c r="O6">
        <f t="shared" ca="1" si="1"/>
        <v>159.70238583320014</v>
      </c>
      <c r="P6">
        <f t="shared" ca="1" si="0"/>
        <v>16.501683415808085</v>
      </c>
      <c r="Q6">
        <f t="shared" ca="1" si="0"/>
        <v>97.101107099764832</v>
      </c>
      <c r="R6">
        <f t="shared" ca="1" si="0"/>
        <v>95.728711007257957</v>
      </c>
      <c r="S6">
        <f t="shared" ca="1" si="0"/>
        <v>46.963389996890136</v>
      </c>
      <c r="T6">
        <f t="shared" ca="1" si="0"/>
        <v>47.225097951652877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221.22644000006429</v>
      </c>
      <c r="P7">
        <f t="shared" ca="1" si="0"/>
        <v>79.571595993098498</v>
      </c>
      <c r="Q7">
        <f t="shared" ca="1" si="0"/>
        <v>46.43409307825447</v>
      </c>
      <c r="R7">
        <f t="shared" ca="1" si="0"/>
        <v>157.29850426639294</v>
      </c>
      <c r="S7">
        <f t="shared" ca="1" si="0"/>
        <v>95.12391917914232</v>
      </c>
      <c r="T7">
        <f t="shared" ca="1" si="0"/>
        <v>28.532416046176309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156.08942687982895</v>
      </c>
      <c r="P8">
        <f t="shared" ca="1" si="0"/>
        <v>27.385620720046177</v>
      </c>
      <c r="Q8">
        <f t="shared" ca="1" si="0"/>
        <v>104.65956716898843</v>
      </c>
      <c r="R8">
        <f t="shared" ca="1" si="0"/>
        <v>92.557114499342745</v>
      </c>
      <c r="S8">
        <f t="shared" ca="1" si="0"/>
        <v>33.207830401879612</v>
      </c>
      <c r="T8">
        <f t="shared" ca="1" si="0"/>
        <v>53.489239716340123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26.436890582545246</v>
      </c>
      <c r="P9">
        <f t="shared" ca="1" si="0"/>
        <v>130.44400671893243</v>
      </c>
      <c r="Q9">
        <f t="shared" ca="1" si="0"/>
        <v>239.16443088385864</v>
      </c>
      <c r="R9">
        <f t="shared" ca="1" si="0"/>
        <v>51.043962533399693</v>
      </c>
      <c r="S9">
        <f t="shared" ca="1" si="0"/>
        <v>108.17097577446549</v>
      </c>
      <c r="T9">
        <f t="shared" ca="1" si="0"/>
        <v>187.45633236359308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2</v>
      </c>
      <c r="O10">
        <f t="shared" ca="1" si="1"/>
        <v>180.99856522150915</v>
      </c>
      <c r="P10">
        <f t="shared" ca="1" si="0"/>
        <v>38.340216773281583</v>
      </c>
      <c r="Q10">
        <f t="shared" ca="1" si="0"/>
        <v>76.394535144864918</v>
      </c>
      <c r="R10">
        <f t="shared" ca="1" si="0"/>
        <v>116.97999591573101</v>
      </c>
      <c r="S10">
        <f t="shared" ca="1" si="0"/>
        <v>57.394773281196954</v>
      </c>
      <c r="T10">
        <f t="shared" ca="1" si="0"/>
        <v>27.541663164677306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243.01886002228431</v>
      </c>
      <c r="P11">
        <f t="shared" ca="1" si="0"/>
        <v>97.875629698556168</v>
      </c>
      <c r="Q11">
        <f t="shared" ca="1" si="0"/>
        <v>18.30641963902281</v>
      </c>
      <c r="R11">
        <f t="shared" ca="1" si="0"/>
        <v>178.64439382316041</v>
      </c>
      <c r="S11">
        <f t="shared" ca="1" si="0"/>
        <v>117.81493962991281</v>
      </c>
      <c r="T11">
        <f t="shared" ca="1" si="0"/>
        <v>39.838408168902781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119.79444554599964</v>
      </c>
      <c r="P12">
        <f t="shared" ca="1" si="0"/>
        <v>28.023303794441432</v>
      </c>
      <c r="Q12">
        <f t="shared" ca="1" si="0"/>
        <v>137.21379303845515</v>
      </c>
      <c r="R12">
        <f t="shared" ca="1" si="0"/>
        <v>55.935851155090539</v>
      </c>
      <c r="S12">
        <f t="shared" ca="1" si="0"/>
        <v>31.076679359288054</v>
      </c>
      <c r="T12">
        <f t="shared" ca="1" si="0"/>
        <v>85.787132477810616</v>
      </c>
      <c r="U12" t="str">
        <f t="shared" ca="1" si="2"/>
        <v>C2</v>
      </c>
      <c r="V12">
        <v>12</v>
      </c>
      <c r="W12" t="str">
        <f t="shared" ca="1" si="3"/>
        <v>C2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30.506590121092305</v>
      </c>
      <c r="P13">
        <f t="shared" ca="1" si="0"/>
        <v>133.5089468495984</v>
      </c>
      <c r="Q13">
        <f t="shared" ca="1" si="0"/>
        <v>241.81940575561757</v>
      </c>
      <c r="R13">
        <f t="shared" ca="1" si="0"/>
        <v>55.1315346341013</v>
      </c>
      <c r="S13">
        <f t="shared" ca="1" si="0"/>
        <v>110.05980192604382</v>
      </c>
      <c r="T13">
        <f t="shared" ca="1" si="0"/>
        <v>189.92451391975266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37.500027210874485</v>
      </c>
      <c r="P14">
        <f t="shared" ca="1" si="0"/>
        <v>110.35385005618166</v>
      </c>
      <c r="Q14">
        <f t="shared" ca="1" si="0"/>
        <v>220.09117428920226</v>
      </c>
      <c r="R14">
        <f t="shared" ca="1" si="0"/>
        <v>30.765014401282365</v>
      </c>
      <c r="S14">
        <f t="shared" ca="1" si="0"/>
        <v>95.006105066990301</v>
      </c>
      <c r="T14">
        <f t="shared" ca="1" si="0"/>
        <v>168.57932155018594</v>
      </c>
      <c r="U14" t="str">
        <f t="shared" ca="1" si="2"/>
        <v>C4</v>
      </c>
      <c r="V14">
        <v>14</v>
      </c>
      <c r="W14" t="str">
        <f t="shared" ca="1" si="3"/>
        <v>C4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202.06511124801696</v>
      </c>
      <c r="P15">
        <f t="shared" ca="1" si="0"/>
        <v>59.1943597162958</v>
      </c>
      <c r="Q15">
        <f t="shared" ca="1" si="0"/>
        <v>57.577122192759859</v>
      </c>
      <c r="R15">
        <f t="shared" ca="1" si="0"/>
        <v>138.0391953194615</v>
      </c>
      <c r="S15">
        <f t="shared" ca="1" si="0"/>
        <v>76.077329080350864</v>
      </c>
      <c r="T15">
        <f t="shared" ca="1" si="0"/>
        <v>17.470256911196525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15.243566726019614</v>
      </c>
      <c r="P16">
        <f t="shared" ca="1" si="0"/>
        <v>137.28306118705572</v>
      </c>
      <c r="Q16">
        <f t="shared" ca="1" si="0"/>
        <v>246.92230559429012</v>
      </c>
      <c r="R16">
        <f t="shared" ca="1" si="0"/>
        <v>56.145520252683077</v>
      </c>
      <c r="S16">
        <f t="shared" ca="1" si="0"/>
        <v>117.12796421008947</v>
      </c>
      <c r="T16">
        <f t="shared" ca="1" si="0"/>
        <v>194.90877891661378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17.937965666287184</v>
      </c>
      <c r="P17">
        <f t="shared" ca="1" si="0"/>
        <v>163.63592379289932</v>
      </c>
      <c r="Q17">
        <f t="shared" ca="1" si="0"/>
        <v>273.54996801315843</v>
      </c>
      <c r="R17">
        <f t="shared" ca="1" si="0"/>
        <v>82.252635891569525</v>
      </c>
      <c r="S17">
        <f t="shared" ca="1" si="0"/>
        <v>145.16325292580075</v>
      </c>
      <c r="T17">
        <f t="shared" ca="1" si="0"/>
        <v>221.80491400449904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62.550281814729189</v>
      </c>
      <c r="P18">
        <f t="shared" ca="1" si="0"/>
        <v>83.49833664344591</v>
      </c>
      <c r="Q18">
        <f t="shared" ca="1" si="0"/>
        <v>193.34328278996404</v>
      </c>
      <c r="R18">
        <f t="shared" ca="1" si="0"/>
        <v>3.7620177800985735</v>
      </c>
      <c r="S18">
        <f t="shared" ca="1" si="0"/>
        <v>67.166658395367563</v>
      </c>
      <c r="T18">
        <f t="shared" ca="1" si="0"/>
        <v>141.57325896623624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54.262542046864667</v>
      </c>
      <c r="P19">
        <f t="shared" ca="1" si="1"/>
        <v>94.350263498424965</v>
      </c>
      <c r="Q19">
        <f t="shared" ca="1" si="1"/>
        <v>204.06524691872451</v>
      </c>
      <c r="R19">
        <f t="shared" ca="1" si="1"/>
        <v>19.390361293980863</v>
      </c>
      <c r="S19">
        <f t="shared" ca="1" si="1"/>
        <v>81.636756427481856</v>
      </c>
      <c r="T19">
        <f t="shared" ca="1" si="1"/>
        <v>152.7106519201478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142.27376240680417</v>
      </c>
      <c r="P20">
        <f t="shared" ca="1" si="1"/>
        <v>7.7656651714811638</v>
      </c>
      <c r="Q20">
        <f t="shared" ca="1" si="1"/>
        <v>114.05316742642442</v>
      </c>
      <c r="R20">
        <f t="shared" ca="1" si="1"/>
        <v>78.05117623143876</v>
      </c>
      <c r="S20">
        <f t="shared" ca="1" si="1"/>
        <v>27.480174671933952</v>
      </c>
      <c r="T20">
        <f t="shared" ca="1" si="1"/>
        <v>62.682523604527098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21.130865325105713</v>
      </c>
      <c r="P21">
        <f t="shared" ca="1" si="1"/>
        <v>164.25198798052813</v>
      </c>
      <c r="Q21">
        <f t="shared" ca="1" si="1"/>
        <v>274.11691848552505</v>
      </c>
      <c r="R21">
        <f t="shared" ca="1" si="1"/>
        <v>83.408609334475258</v>
      </c>
      <c r="S21">
        <f t="shared" ca="1" si="1"/>
        <v>147.12501486830851</v>
      </c>
      <c r="T21">
        <f t="shared" ca="1" si="1"/>
        <v>222.55979942700267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243.1799346415014</v>
      </c>
      <c r="P22">
        <f t="shared" ca="1" si="1"/>
        <v>97.392533366555128</v>
      </c>
      <c r="Q22">
        <f t="shared" ca="1" si="1"/>
        <v>12.96630247988994</v>
      </c>
      <c r="R22">
        <f t="shared" ca="1" si="1"/>
        <v>178.76283947671499</v>
      </c>
      <c r="S22">
        <f t="shared" ca="1" si="1"/>
        <v>119.71867022315274</v>
      </c>
      <c r="T22">
        <f t="shared" ca="1" si="1"/>
        <v>39.348710114237818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123.22671572912977</v>
      </c>
      <c r="P23">
        <f t="shared" ca="1" si="1"/>
        <v>37.156949402351223</v>
      </c>
      <c r="Q23">
        <f t="shared" ca="1" si="1"/>
        <v>137.16823611900824</v>
      </c>
      <c r="R23">
        <f t="shared" ca="1" si="1"/>
        <v>61.459901109946834</v>
      </c>
      <c r="S23">
        <f t="shared" ca="1" si="1"/>
        <v>9.4530418384771799</v>
      </c>
      <c r="T23">
        <f t="shared" ca="1" si="1"/>
        <v>86.326826581627103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235.04126211786556</v>
      </c>
      <c r="P24">
        <f t="shared" ca="1" si="1"/>
        <v>89.690052712413745</v>
      </c>
      <c r="Q24">
        <f t="shared" ca="1" si="1"/>
        <v>24.002604025396913</v>
      </c>
      <c r="R24">
        <f t="shared" ca="1" si="1"/>
        <v>170.59841571493106</v>
      </c>
      <c r="S24">
        <f t="shared" ca="1" si="1"/>
        <v>110.92952717829459</v>
      </c>
      <c r="T24">
        <f t="shared" ca="1" si="1"/>
        <v>31.366806391628032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16.053323134898559</v>
      </c>
      <c r="P25">
        <f t="shared" ca="1" si="1"/>
        <v>160.5105569390652</v>
      </c>
      <c r="Q25">
        <f t="shared" ca="1" si="1"/>
        <v>270.25381588425353</v>
      </c>
      <c r="R25">
        <f t="shared" ca="1" si="1"/>
        <v>78.954540366241417</v>
      </c>
      <c r="S25">
        <f t="shared" ca="1" si="1"/>
        <v>140.5772385558914</v>
      </c>
      <c r="T25">
        <f t="shared" ca="1" si="1"/>
        <v>218.30963965302149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192.08077329443401</v>
      </c>
      <c r="P26">
        <f t="shared" ca="1" si="1"/>
        <v>48.678936809352038</v>
      </c>
      <c r="Q26">
        <f t="shared" ca="1" si="1"/>
        <v>67.750461253042403</v>
      </c>
      <c r="R26">
        <f t="shared" ca="1" si="1"/>
        <v>128.4555154302237</v>
      </c>
      <c r="S26">
        <f t="shared" ca="1" si="1"/>
        <v>77.121721972476735</v>
      </c>
      <c r="T26">
        <f t="shared" ca="1" si="1"/>
        <v>27.918311173232375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64.959068745209848</v>
      </c>
      <c r="P27">
        <f t="shared" ca="1" si="1"/>
        <v>83.370491715527791</v>
      </c>
      <c r="Q27">
        <f t="shared" ca="1" si="1"/>
        <v>192.79814573797125</v>
      </c>
      <c r="R27">
        <f t="shared" ca="1" si="1"/>
        <v>11.142386538698871</v>
      </c>
      <c r="S27">
        <f t="shared" ca="1" si="1"/>
        <v>65.749220527699038</v>
      </c>
      <c r="T27">
        <f t="shared" ca="1" si="1"/>
        <v>140.70413754039947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11.727649172022534</v>
      </c>
      <c r="P28">
        <f t="shared" ca="1" si="1"/>
        <v>144.75141526846022</v>
      </c>
      <c r="Q28">
        <f t="shared" ca="1" si="1"/>
        <v>254.70203179401614</v>
      </c>
      <c r="R28">
        <f t="shared" ca="1" si="1"/>
        <v>64.080569944753492</v>
      </c>
      <c r="S28">
        <f t="shared" ca="1" si="1"/>
        <v>128.32131545460405</v>
      </c>
      <c r="T28">
        <f t="shared" ca="1" si="1"/>
        <v>203.03636480221655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7.9513187200460704</v>
      </c>
      <c r="P29">
        <f t="shared" ca="1" si="1"/>
        <v>153.36439902692177</v>
      </c>
      <c r="Q29">
        <f t="shared" ca="1" si="1"/>
        <v>263.29095123076297</v>
      </c>
      <c r="R29">
        <f t="shared" ca="1" si="1"/>
        <v>71.865518698314418</v>
      </c>
      <c r="S29">
        <f t="shared" ca="1" si="1"/>
        <v>134.58885540786801</v>
      </c>
      <c r="T29">
        <f t="shared" ca="1" si="1"/>
        <v>211.44132069859342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224.59346265950788</v>
      </c>
      <c r="P30">
        <f t="shared" ca="1" si="1"/>
        <v>80.975133357236416</v>
      </c>
      <c r="Q30">
        <f t="shared" ca="1" si="1"/>
        <v>39.599558078342241</v>
      </c>
      <c r="R30">
        <f t="shared" ca="1" si="1"/>
        <v>160.34437765149247</v>
      </c>
      <c r="S30">
        <f t="shared" ca="1" si="1"/>
        <v>100.03979208295067</v>
      </c>
      <c r="T30">
        <f t="shared" ca="1" si="1"/>
        <v>26.021121525255197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18.749454413830993</v>
      </c>
      <c r="P31">
        <f t="shared" ca="1" si="1"/>
        <v>164.00421403800033</v>
      </c>
      <c r="Q31">
        <f t="shared" ca="1" si="1"/>
        <v>273.8367853302401</v>
      </c>
      <c r="R31">
        <f t="shared" ca="1" si="1"/>
        <v>82.723411304042457</v>
      </c>
      <c r="S31">
        <f t="shared" ca="1" si="1"/>
        <v>145.50109965220193</v>
      </c>
      <c r="T31">
        <f t="shared" ca="1" si="1"/>
        <v>222.16254782100648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141.11715714545957</v>
      </c>
      <c r="P32">
        <f t="shared" ca="1" si="1"/>
        <v>31.41611405349526</v>
      </c>
      <c r="Q32">
        <f t="shared" ca="1" si="1"/>
        <v>120.69434535221606</v>
      </c>
      <c r="R32">
        <f t="shared" ca="1" si="1"/>
        <v>78.837297292870488</v>
      </c>
      <c r="S32">
        <f t="shared" ca="1" si="1"/>
        <v>14.448529336925608</v>
      </c>
      <c r="T32">
        <f t="shared" ca="1" si="1"/>
        <v>70.378254918917236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212.75752942382698</v>
      </c>
      <c r="P33">
        <f t="shared" ca="1" si="1"/>
        <v>67.203463865752894</v>
      </c>
      <c r="Q33">
        <f t="shared" ca="1" si="1"/>
        <v>44.120573432356927</v>
      </c>
      <c r="R33">
        <f t="shared" ca="1" si="1"/>
        <v>148.30032404250204</v>
      </c>
      <c r="S33">
        <f t="shared" ca="1" si="1"/>
        <v>89.664708776641888</v>
      </c>
      <c r="T33">
        <f t="shared" ca="1" si="1"/>
        <v>9.4568545915347695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146.940787046889</v>
      </c>
      <c r="P34">
        <f t="shared" ca="1" si="1"/>
        <v>27.969725696823623</v>
      </c>
      <c r="Q34">
        <f t="shared" ca="1" si="1"/>
        <v>114.0794679160102</v>
      </c>
      <c r="R34">
        <f t="shared" ca="1" si="1"/>
        <v>84.033640750462411</v>
      </c>
      <c r="S34">
        <f t="shared" ca="1" si="1"/>
        <v>19.73727438123106</v>
      </c>
      <c r="T34">
        <f t="shared" ca="1" si="1"/>
        <v>63.517179556128205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303.79277812485327</v>
      </c>
      <c r="P35">
        <f t="shared" ca="1" si="1"/>
        <v>158.7208415916308</v>
      </c>
      <c r="Q35">
        <f t="shared" ca="1" si="1"/>
        <v>53.086015107559163</v>
      </c>
      <c r="R35">
        <f t="shared" ca="1" si="1"/>
        <v>239.87563328617694</v>
      </c>
      <c r="S35">
        <f t="shared" ca="1" si="1"/>
        <v>182.82877235271258</v>
      </c>
      <c r="T35">
        <f t="shared" ca="1" si="1"/>
        <v>103.30208607600488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16.260444053479183</v>
      </c>
      <c r="P36">
        <f t="shared" ca="1" si="1"/>
        <v>137.88019759519091</v>
      </c>
      <c r="Q36">
        <f t="shared" ca="1" si="1"/>
        <v>247.57076766048127</v>
      </c>
      <c r="R36">
        <f t="shared" ca="1" si="1"/>
        <v>57.879294897033589</v>
      </c>
      <c r="S36">
        <f t="shared" ca="1" si="1"/>
        <v>121.84863560992385</v>
      </c>
      <c r="T36">
        <f t="shared" ca="1" si="1"/>
        <v>196.18471423320787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103.2121008172106</v>
      </c>
      <c r="P37">
        <f t="shared" ca="1" si="1"/>
        <v>46.942932257038322</v>
      </c>
      <c r="Q37">
        <f t="shared" ca="1" si="1"/>
        <v>154.38790431895887</v>
      </c>
      <c r="R37">
        <f t="shared" ca="1" si="1"/>
        <v>40.321451417879835</v>
      </c>
      <c r="S37">
        <f t="shared" ca="1" si="1"/>
        <v>24.477744994177876</v>
      </c>
      <c r="T37">
        <f t="shared" ca="1" si="1"/>
        <v>102.60598254644309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98.814519093468618</v>
      </c>
      <c r="P38">
        <f t="shared" ca="1" si="1"/>
        <v>47.461973082551985</v>
      </c>
      <c r="Q38">
        <f t="shared" ca="1" si="1"/>
        <v>157.11500564872853</v>
      </c>
      <c r="R38">
        <f t="shared" ca="1" si="1"/>
        <v>34.426047954677827</v>
      </c>
      <c r="S38">
        <f t="shared" ca="1" si="1"/>
        <v>34.359278222919649</v>
      </c>
      <c r="T38">
        <f t="shared" ca="1" si="1"/>
        <v>105.25254754841851</v>
      </c>
      <c r="U38" t="str">
        <f t="shared" ca="1" si="2"/>
        <v>C5</v>
      </c>
      <c r="V38">
        <v>38</v>
      </c>
      <c r="W38" t="str">
        <f t="shared" ca="1" si="3"/>
        <v>C4</v>
      </c>
      <c r="X38">
        <f t="shared" ca="1" si="4"/>
        <v>1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87.168444721137718</v>
      </c>
      <c r="P39">
        <f t="shared" ca="1" si="1"/>
        <v>60.78628317492543</v>
      </c>
      <c r="Q39">
        <f t="shared" ca="1" si="1"/>
        <v>170.00477934458195</v>
      </c>
      <c r="R39">
        <f t="shared" ca="1" si="1"/>
        <v>24.096737907396875</v>
      </c>
      <c r="S39">
        <f t="shared" ca="1" si="1"/>
        <v>46.466762314583534</v>
      </c>
      <c r="T39">
        <f t="shared" ca="1" si="1"/>
        <v>117.94155279859261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41.030936561356256</v>
      </c>
      <c r="P40">
        <f t="shared" ca="1" si="1"/>
        <v>106.97182910571466</v>
      </c>
      <c r="Q40">
        <f t="shared" ca="1" si="1"/>
        <v>216.35763217413893</v>
      </c>
      <c r="R40">
        <f t="shared" ca="1" si="1"/>
        <v>26.686190769343199</v>
      </c>
      <c r="S40">
        <f t="shared" ca="1" si="1"/>
        <v>86.497167583684501</v>
      </c>
      <c r="T40">
        <f t="shared" ca="1" si="1"/>
        <v>164.50291753200975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84.208214975664674</v>
      </c>
      <c r="P41">
        <f t="shared" ca="1" si="1"/>
        <v>73.227764922572604</v>
      </c>
      <c r="Q41">
        <f t="shared" ca="1" si="1"/>
        <v>178.50945353117856</v>
      </c>
      <c r="R41">
        <f t="shared" ca="1" si="1"/>
        <v>32.080411122330986</v>
      </c>
      <c r="S41">
        <f t="shared" ca="1" si="1"/>
        <v>47.650393492604017</v>
      </c>
      <c r="T41">
        <f t="shared" ca="1" si="1"/>
        <v>127.50899266277865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193.1815446249291</v>
      </c>
      <c r="P42">
        <f t="shared" ca="1" si="1"/>
        <v>48.393927534580435</v>
      </c>
      <c r="Q42">
        <f t="shared" ca="1" si="1"/>
        <v>65.127759058637963</v>
      </c>
      <c r="R42">
        <f t="shared" ca="1" si="1"/>
        <v>129.19295431425212</v>
      </c>
      <c r="S42">
        <f t="shared" ca="1" si="1"/>
        <v>76.78775944120261</v>
      </c>
      <c r="T42">
        <f t="shared" ca="1" si="1"/>
        <v>22.365372264802783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20.977417401013081</v>
      </c>
      <c r="P43">
        <f t="shared" ca="1" si="1"/>
        <v>163.05307588498769</v>
      </c>
      <c r="Q43">
        <f t="shared" ca="1" si="1"/>
        <v>272.97458672924114</v>
      </c>
      <c r="R43">
        <f t="shared" ca="1" si="1"/>
        <v>82.294103339452249</v>
      </c>
      <c r="S43">
        <f t="shared" ca="1" si="1"/>
        <v>146.34671161320981</v>
      </c>
      <c r="T43">
        <f t="shared" ca="1" si="1"/>
        <v>221.35514171898535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80.787343674360187</v>
      </c>
      <c r="P44">
        <f t="shared" ca="1" si="1"/>
        <v>67.339727419175745</v>
      </c>
      <c r="Q44">
        <f t="shared" ca="1" si="1"/>
        <v>176.8222978020589</v>
      </c>
      <c r="R44">
        <f t="shared" ca="1" si="1"/>
        <v>19.286941465953355</v>
      </c>
      <c r="S44">
        <f t="shared" ca="1" si="1"/>
        <v>52.464845372878017</v>
      </c>
      <c r="T44">
        <f t="shared" ca="1" si="1"/>
        <v>124.89590727610327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122.84366620436975</v>
      </c>
      <c r="P45">
        <f t="shared" ca="1" si="1"/>
        <v>34.24868205087931</v>
      </c>
      <c r="Q45">
        <f t="shared" ca="1" si="1"/>
        <v>136.7630249738576</v>
      </c>
      <c r="R45">
        <f t="shared" ca="1" si="1"/>
        <v>60.133070028987468</v>
      </c>
      <c r="S45">
        <f t="shared" ca="1" si="1"/>
        <v>9.5057877106529158</v>
      </c>
      <c r="T45">
        <f t="shared" ca="1" si="1"/>
        <v>85.159907682801119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37.505741057135481</v>
      </c>
      <c r="P46">
        <f t="shared" ca="1" si="1"/>
        <v>115.68479684998466</v>
      </c>
      <c r="Q46">
        <f t="shared" ca="1" si="1"/>
        <v>224.42064298989965</v>
      </c>
      <c r="R46">
        <f t="shared" ca="1" si="1"/>
        <v>36.805607966419707</v>
      </c>
      <c r="S46">
        <f t="shared" ca="1" si="1"/>
        <v>93.581835844356036</v>
      </c>
      <c r="T46">
        <f t="shared" ca="1" si="1"/>
        <v>172.37939065035488</v>
      </c>
      <c r="U46" t="str">
        <f t="shared" ca="1" si="2"/>
        <v>C4</v>
      </c>
      <c r="V46">
        <v>46</v>
      </c>
      <c r="W46" t="str">
        <f t="shared" ca="1" si="3"/>
        <v>C1</v>
      </c>
      <c r="X46">
        <f t="shared" ca="1" si="4"/>
        <v>1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41.536583334478067</v>
      </c>
      <c r="P47">
        <f t="shared" ca="1" si="1"/>
        <v>124.67804760885356</v>
      </c>
      <c r="Q47">
        <f t="shared" ca="1" si="1"/>
        <v>232.99524673263187</v>
      </c>
      <c r="R47">
        <f t="shared" ca="1" si="1"/>
        <v>51.964854576060461</v>
      </c>
      <c r="S47">
        <f t="shared" ca="1" si="1"/>
        <v>114.29650038387003</v>
      </c>
      <c r="T47">
        <f t="shared" ca="1" si="1"/>
        <v>182.49108924635468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82.687850451229522</v>
      </c>
      <c r="P48">
        <f t="shared" ca="1" si="1"/>
        <v>63.32434146694478</v>
      </c>
      <c r="Q48">
        <f t="shared" ca="1" si="1"/>
        <v>173.19245075926375</v>
      </c>
      <c r="R48">
        <f t="shared" ca="1" si="1"/>
        <v>18.542368900559719</v>
      </c>
      <c r="S48">
        <f t="shared" ca="1" si="1"/>
        <v>48.118187829551523</v>
      </c>
      <c r="T48">
        <f t="shared" ca="1" si="1"/>
        <v>121.46279214863787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49.172239970063082</v>
      </c>
      <c r="P49">
        <f t="shared" ca="1" si="1"/>
        <v>102.67410687326296</v>
      </c>
      <c r="Q49">
        <f t="shared" ca="1" si="1"/>
        <v>211.29984619019484</v>
      </c>
      <c r="R49">
        <f t="shared" ca="1" si="1"/>
        <v>25.742042999299375</v>
      </c>
      <c r="S49">
        <f t="shared" ca="1" si="1"/>
        <v>80.793316555269598</v>
      </c>
      <c r="T49">
        <f t="shared" ca="1" si="1"/>
        <v>159.21121152903527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52.326399081308153</v>
      </c>
      <c r="P50">
        <f t="shared" ca="1" si="1"/>
        <v>101.60530935383687</v>
      </c>
      <c r="Q50">
        <f t="shared" ca="1" si="1"/>
        <v>210.53295466505949</v>
      </c>
      <c r="R50">
        <f t="shared" ca="1" si="1"/>
        <v>30.591166117760935</v>
      </c>
      <c r="S50">
        <f t="shared" ca="1" si="1"/>
        <v>90.966807133151605</v>
      </c>
      <c r="T50">
        <f t="shared" ca="1" si="1"/>
        <v>159.74663581534662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18.129668997507473</v>
      </c>
      <c r="P51">
        <f t="shared" ca="1" si="1"/>
        <v>163.57887665859823</v>
      </c>
      <c r="Q51">
        <f t="shared" ca="1" si="1"/>
        <v>273.35432134868472</v>
      </c>
      <c r="R51">
        <f t="shared" ca="1" si="1"/>
        <v>82.022330970155807</v>
      </c>
      <c r="S51">
        <f t="shared" ca="1" si="1"/>
        <v>143.92279180171568</v>
      </c>
      <c r="T51">
        <f t="shared" ca="1" si="1"/>
        <v>221.48232407247133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125.55702420227477</v>
      </c>
      <c r="P52">
        <f t="shared" ca="1" si="1"/>
        <v>23.783163979775459</v>
      </c>
      <c r="Q52">
        <f t="shared" ca="1" si="1"/>
        <v>131.30356050008697</v>
      </c>
      <c r="R52">
        <f t="shared" ca="1" si="1"/>
        <v>62.127445178797146</v>
      </c>
      <c r="S52">
        <f t="shared" ca="1" si="1"/>
        <v>31.447734417601538</v>
      </c>
      <c r="T52">
        <f t="shared" ca="1" si="1"/>
        <v>80.68793720176852</v>
      </c>
      <c r="U52" t="str">
        <f t="shared" ca="1" si="2"/>
        <v>C2</v>
      </c>
      <c r="V52">
        <v>52</v>
      </c>
      <c r="W52" t="str">
        <f t="shared" ca="1" si="3"/>
        <v>C2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K18" sqref="K18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5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2.1692307692307695</v>
      </c>
      <c r="I3">
        <f ca="1">IFERROR(AVERAGEIFS(INDIRECT($F$1 &amp; "!" &amp; ADDRESS(3,$F3,1)) : INDIRECT($F$1 &amp; "!" &amp; ADDRESS(52,$F3,1)),INDIRECT($F$1 &amp; "!$U$3"):INDIRECT($F$1 &amp; "!$U$52"),I$2),0)</f>
        <v>10.166666666666666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4.583333333333333</v>
      </c>
      <c r="L3">
        <f ca="1">IFERROR(AVERAGEIFS(INDIRECT($F$1 &amp; "!" &amp; ADDRESS(3,$F3,1)) : INDIRECT($F$1 &amp; "!" &amp; ADDRESS(52,$F3,1)),INDIRECT($F$1 &amp; "!$U$3"):INDIRECT($F$1 &amp; "!$U$52"),L$2),0)</f>
        <v>6.833333333333333</v>
      </c>
      <c r="M3">
        <f ca="1">IFERROR(AVERAGEIFS(INDIRECT($F$1 &amp; "!" &amp; ADDRESS(3,$F3,1)) : INDIRECT($F$1 &amp; "!" &amp; ADDRESS(52,$F3,1)),INDIRECT($F$1 &amp; "!$U$3"):INDIRECT($F$1 &amp; "!$U$52"),M$2),0)</f>
        <v>9.4444444444444446</v>
      </c>
      <c r="O3">
        <f ca="1">SQRT(SUMXMY2($B3:$E3, H$3:H$6))</f>
        <v>178.39528611067303</v>
      </c>
      <c r="P3">
        <f t="shared" ref="P3:T18" ca="1" si="0">SQRT(SUMXMY2($B3:$E3, I$3:I$6))</f>
        <v>30.686135124659945</v>
      </c>
      <c r="Q3">
        <f t="shared" ca="1" si="0"/>
        <v>80.762769888111194</v>
      </c>
      <c r="R3">
        <f t="shared" ca="1" si="0"/>
        <v>117.48814952061242</v>
      </c>
      <c r="S3">
        <f t="shared" ca="1" si="0"/>
        <v>61.58327695080866</v>
      </c>
      <c r="T3">
        <f t="shared" ca="1" si="0"/>
        <v>31.494071556562449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15.184615384615382</v>
      </c>
      <c r="I4">
        <f ca="1">IFERROR(AVERAGEIFS(INDIRECT($F$1 &amp; "!" &amp; ADDRESS(3,$F4,1)) : INDIRECT($F$1 &amp; "!" &amp; ADDRESS(52,$F4,1)),INDIRECT($F$1 &amp; "!$U$3"):INDIRECT($F$1 &amp; "!$U$52"),I$2),0)</f>
        <v>163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76.083333333333329</v>
      </c>
      <c r="L4">
        <f ca="1">IFERROR(AVERAGEIFS(INDIRECT($F$1 &amp; "!" &amp; ADDRESS(3,$F4,1)) : INDIRECT($F$1 &amp; "!" &amp; ADDRESS(52,$F4,1)),INDIRECT($F$1 &amp; "!$U$3"):INDIRECT($F$1 &amp; "!$U$52"),L$2),0)</f>
        <v>137.66666666666666</v>
      </c>
      <c r="M4">
        <f ca="1">IFERROR(AVERAGEIFS(INDIRECT($F$1 &amp; "!" &amp; ADDRESS(3,$F4,1)) : INDIRECT($F$1 &amp; "!" &amp; ADDRESS(52,$F4,1)),INDIRECT($F$1 &amp; "!$U$3"):INDIRECT($F$1 &amp; "!$U$52"),M$2),0)</f>
        <v>220.66666666666666</v>
      </c>
      <c r="O4">
        <f t="shared" ref="O4:T52" ca="1" si="1">SQRT(SUMXMY2($B4:$E4, H$3:H$6))</f>
        <v>209.79081438141321</v>
      </c>
      <c r="P4">
        <f t="shared" ca="1" si="0"/>
        <v>65.058734147606103</v>
      </c>
      <c r="Q4">
        <f t="shared" ca="1" si="0"/>
        <v>58.100129087636283</v>
      </c>
      <c r="R4">
        <f t="shared" ca="1" si="0"/>
        <v>149.34735332252947</v>
      </c>
      <c r="S4">
        <f t="shared" ca="1" si="0"/>
        <v>95.382563046572272</v>
      </c>
      <c r="T4">
        <f t="shared" ca="1" si="0"/>
        <v>28.429032282918278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54.384615384615387</v>
      </c>
      <c r="I5">
        <f ca="1">IFERROR(AVERAGEIFS(INDIRECT($F$1 &amp; "!" &amp; ADDRESS(3,$F5,1)) : INDIRECT($F$1 &amp; "!" &amp; ADDRESS(52,$F5,1)),INDIRECT($F$1 &amp; "!$U$3"):INDIRECT($F$1 &amp; "!$U$52"),I$2),0)</f>
        <v>57.166666666666664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59.333333333333336</v>
      </c>
      <c r="L5">
        <f ca="1">IFERROR(AVERAGEIFS(INDIRECT($F$1 &amp; "!" &amp; ADDRESS(3,$F5,1)) : INDIRECT($F$1 &amp; "!" &amp; ADDRESS(52,$F5,1)),INDIRECT($F$1 &amp; "!$U$3"):INDIRECT($F$1 &amp; "!$U$52"),L$2),0)</f>
        <v>77.5</v>
      </c>
      <c r="M5">
        <f ca="1">IFERROR(AVERAGEIFS(INDIRECT($F$1 &amp; "!" &amp; ADDRESS(3,$F5,1)) : INDIRECT($F$1 &amp; "!" &amp; ADDRESS(52,$F5,1)),INDIRECT($F$1 &amp; "!$U$3"):INDIRECT($F$1 &amp; "!$U$52"),M$2),0)</f>
        <v>63.888888888888886</v>
      </c>
      <c r="O5">
        <f t="shared" ca="1" si="1"/>
        <v>212.4292489249458</v>
      </c>
      <c r="P5">
        <f t="shared" ca="1" si="0"/>
        <v>65.411305512800226</v>
      </c>
      <c r="Q5">
        <f t="shared" ca="1" si="0"/>
        <v>48.178055170378144</v>
      </c>
      <c r="R5">
        <f t="shared" ca="1" si="0"/>
        <v>150.94192683869443</v>
      </c>
      <c r="S5">
        <f t="shared" ca="1" si="0"/>
        <v>89.109483221484354</v>
      </c>
      <c r="T5">
        <f t="shared" ca="1" si="0"/>
        <v>10.434392325855718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11.076923076923077</v>
      </c>
      <c r="I6">
        <f ca="1">IFERROR(AVERAGEIFS(INDIRECT($F$1 &amp; "!" &amp; ADDRESS(3,$F6,1)) : INDIRECT($F$1 &amp; "!" &amp; ADDRESS(52,$F6,1)),INDIRECT($F$1 &amp; "!$U$3"):INDIRECT($F$1 &amp; "!$U$52"),I$2),0)</f>
        <v>21.5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17.916666666666668</v>
      </c>
      <c r="L6">
        <f ca="1">IFERROR(AVERAGEIFS(INDIRECT($F$1 &amp; "!" &amp; ADDRESS(3,$F6,1)) : INDIRECT($F$1 &amp; "!" &amp; ADDRESS(52,$F6,1)),INDIRECT($F$1 &amp; "!$U$3"):INDIRECT($F$1 &amp; "!$U$52"),L$2),0)</f>
        <v>19.666666666666668</v>
      </c>
      <c r="M6">
        <f ca="1">IFERROR(AVERAGEIFS(INDIRECT($F$1 &amp; "!" &amp; ADDRESS(3,$F6,1)) : INDIRECT($F$1 &amp; "!" &amp; ADDRESS(52,$F6,1)),INDIRECT($F$1 &amp; "!$U$3"):INDIRECT($F$1 &amp; "!$U$52"),M$2),0)</f>
        <v>28.333333333333332</v>
      </c>
      <c r="O6">
        <f t="shared" ca="1" si="1"/>
        <v>162.08801393179888</v>
      </c>
      <c r="P6">
        <f t="shared" ca="1" si="0"/>
        <v>16.501683415808085</v>
      </c>
      <c r="Q6">
        <f t="shared" ca="1" si="0"/>
        <v>97.101107099764832</v>
      </c>
      <c r="R6">
        <f t="shared" ca="1" si="0"/>
        <v>101.40906572447609</v>
      </c>
      <c r="S6">
        <f t="shared" ca="1" si="0"/>
        <v>48.081527984594395</v>
      </c>
      <c r="T6">
        <f t="shared" ca="1" si="0"/>
        <v>47.225097951652877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223.87802575107989</v>
      </c>
      <c r="P7">
        <f t="shared" ca="1" si="0"/>
        <v>79.571595993098498</v>
      </c>
      <c r="Q7">
        <f t="shared" ca="1" si="0"/>
        <v>46.43409307825447</v>
      </c>
      <c r="R7">
        <f t="shared" ca="1" si="0"/>
        <v>162.52989041335684</v>
      </c>
      <c r="S7">
        <f t="shared" ca="1" si="0"/>
        <v>99.598360093594579</v>
      </c>
      <c r="T7">
        <f t="shared" ca="1" si="0"/>
        <v>28.532416046176309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158.76242904333395</v>
      </c>
      <c r="P8">
        <f t="shared" ca="1" si="0"/>
        <v>27.385620720046177</v>
      </c>
      <c r="Q8">
        <f t="shared" ca="1" si="0"/>
        <v>104.65956716898843</v>
      </c>
      <c r="R8">
        <f t="shared" ca="1" si="0"/>
        <v>97.637758804903171</v>
      </c>
      <c r="S8">
        <f t="shared" ca="1" si="0"/>
        <v>36.735541373443787</v>
      </c>
      <c r="T8">
        <f t="shared" ca="1" si="0"/>
        <v>53.489239716340123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28.964986003814733</v>
      </c>
      <c r="P9">
        <f t="shared" ca="1" si="0"/>
        <v>130.44400671893243</v>
      </c>
      <c r="Q9">
        <f t="shared" ca="1" si="0"/>
        <v>239.16443088385864</v>
      </c>
      <c r="R9">
        <f t="shared" ca="1" si="0"/>
        <v>45.535319014779915</v>
      </c>
      <c r="S9">
        <f t="shared" ca="1" si="0"/>
        <v>103.70069109380772</v>
      </c>
      <c r="T9">
        <f t="shared" ca="1" si="0"/>
        <v>187.45633236359308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1</v>
      </c>
      <c r="O10">
        <f t="shared" ca="1" si="1"/>
        <v>183.53214251808348</v>
      </c>
      <c r="P10">
        <f t="shared" ca="1" si="0"/>
        <v>38.340216773281583</v>
      </c>
      <c r="Q10">
        <f t="shared" ca="1" si="0"/>
        <v>76.394535144864918</v>
      </c>
      <c r="R10">
        <f t="shared" ca="1" si="0"/>
        <v>122.41853867413674</v>
      </c>
      <c r="S10">
        <f t="shared" ca="1" si="0"/>
        <v>61.04233503615886</v>
      </c>
      <c r="T10">
        <f t="shared" ca="1" si="0"/>
        <v>27.541663164677306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245.57299014982138</v>
      </c>
      <c r="P11">
        <f t="shared" ca="1" si="0"/>
        <v>97.875629698556168</v>
      </c>
      <c r="Q11">
        <f t="shared" ca="1" si="0"/>
        <v>18.30641963902281</v>
      </c>
      <c r="R11">
        <f t="shared" ca="1" si="0"/>
        <v>184.09363182298782</v>
      </c>
      <c r="S11">
        <f t="shared" ca="1" si="0"/>
        <v>121.97882329869121</v>
      </c>
      <c r="T11">
        <f t="shared" ca="1" si="0"/>
        <v>39.838408168902781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122.20342919291946</v>
      </c>
      <c r="P12">
        <f t="shared" ca="1" si="0"/>
        <v>28.023303794441432</v>
      </c>
      <c r="Q12">
        <f t="shared" ca="1" si="0"/>
        <v>137.21379303845515</v>
      </c>
      <c r="R12">
        <f t="shared" ca="1" si="0"/>
        <v>61.557279107438717</v>
      </c>
      <c r="S12">
        <f t="shared" ca="1" si="0"/>
        <v>27.175356483402382</v>
      </c>
      <c r="T12">
        <f t="shared" ca="1" si="0"/>
        <v>85.787132477810616</v>
      </c>
      <c r="U12" t="str">
        <f t="shared" ca="1" si="2"/>
        <v>C5</v>
      </c>
      <c r="V12">
        <v>12</v>
      </c>
      <c r="W12" t="str">
        <f t="shared" ca="1" si="3"/>
        <v>C2</v>
      </c>
      <c r="X12">
        <f t="shared" ca="1" si="4"/>
        <v>1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32.991858418305128</v>
      </c>
      <c r="P13">
        <f t="shared" ca="1" si="0"/>
        <v>133.5089468495984</v>
      </c>
      <c r="Q13">
        <f t="shared" ca="1" si="0"/>
        <v>241.81940575561757</v>
      </c>
      <c r="R13">
        <f t="shared" ca="1" si="0"/>
        <v>49.579551676517241</v>
      </c>
      <c r="S13">
        <f t="shared" ca="1" si="0"/>
        <v>105.81194009499431</v>
      </c>
      <c r="T13">
        <f t="shared" ca="1" si="0"/>
        <v>189.92451391975266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39.581867822969514</v>
      </c>
      <c r="P14">
        <f t="shared" ca="1" si="0"/>
        <v>110.35385005618166</v>
      </c>
      <c r="Q14">
        <f t="shared" ca="1" si="0"/>
        <v>220.09117428920226</v>
      </c>
      <c r="R14">
        <f t="shared" ca="1" si="0"/>
        <v>26.377994827338771</v>
      </c>
      <c r="S14">
        <f t="shared" ca="1" si="0"/>
        <v>89.642809713514282</v>
      </c>
      <c r="T14">
        <f t="shared" ca="1" si="0"/>
        <v>168.57932155018594</v>
      </c>
      <c r="U14" t="str">
        <f t="shared" ca="1" si="2"/>
        <v>C4</v>
      </c>
      <c r="V14">
        <v>14</v>
      </c>
      <c r="W14" t="str">
        <f t="shared" ca="1" si="3"/>
        <v>C4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204.64833164472759</v>
      </c>
      <c r="P15">
        <f t="shared" ca="1" si="0"/>
        <v>59.1943597162958</v>
      </c>
      <c r="Q15">
        <f t="shared" ca="1" si="0"/>
        <v>57.577122192759859</v>
      </c>
      <c r="R15">
        <f t="shared" ca="1" si="0"/>
        <v>143.39037140307266</v>
      </c>
      <c r="S15">
        <f t="shared" ca="1" si="0"/>
        <v>80.410405628459145</v>
      </c>
      <c r="T15">
        <f t="shared" ca="1" si="0"/>
        <v>17.470256911196525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17.769930056170267</v>
      </c>
      <c r="P16">
        <f t="shared" ca="1" si="0"/>
        <v>137.28306118705572</v>
      </c>
      <c r="Q16">
        <f t="shared" ca="1" si="0"/>
        <v>246.92230559429012</v>
      </c>
      <c r="R16">
        <f t="shared" ca="1" si="0"/>
        <v>50.472420962123238</v>
      </c>
      <c r="S16">
        <f t="shared" ca="1" si="0"/>
        <v>112.36621674981615</v>
      </c>
      <c r="T16">
        <f t="shared" ca="1" si="0"/>
        <v>194.90877891661378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15.290684405408371</v>
      </c>
      <c r="P17">
        <f t="shared" ca="1" si="0"/>
        <v>163.63592379289932</v>
      </c>
      <c r="Q17">
        <f t="shared" ca="1" si="0"/>
        <v>273.54996801315843</v>
      </c>
      <c r="R17">
        <f t="shared" ca="1" si="0"/>
        <v>76.809886154785517</v>
      </c>
      <c r="S17">
        <f t="shared" ca="1" si="0"/>
        <v>140.22117053664422</v>
      </c>
      <c r="T17">
        <f t="shared" ca="1" si="0"/>
        <v>221.80491400449904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65.027458924681838</v>
      </c>
      <c r="P18">
        <f t="shared" ca="1" si="0"/>
        <v>83.49833664344591</v>
      </c>
      <c r="Q18">
        <f t="shared" ca="1" si="0"/>
        <v>193.34328278996404</v>
      </c>
      <c r="R18">
        <f t="shared" ca="1" si="0"/>
        <v>5.7124376972046269</v>
      </c>
      <c r="S18">
        <f t="shared" ca="1" si="0"/>
        <v>61.772431823049772</v>
      </c>
      <c r="T18">
        <f t="shared" ca="1" si="0"/>
        <v>141.57325896623624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56.329945161463549</v>
      </c>
      <c r="P19">
        <f t="shared" ca="1" si="1"/>
        <v>94.350263498424965</v>
      </c>
      <c r="Q19">
        <f t="shared" ca="1" si="1"/>
        <v>204.06524691872451</v>
      </c>
      <c r="R19">
        <f t="shared" ca="1" si="1"/>
        <v>17.836253654970385</v>
      </c>
      <c r="S19">
        <f t="shared" ca="1" si="1"/>
        <v>76.09752514591608</v>
      </c>
      <c r="T19">
        <f t="shared" ca="1" si="1"/>
        <v>152.7106519201478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144.75507574058577</v>
      </c>
      <c r="P20">
        <f t="shared" ca="1" si="1"/>
        <v>7.7656651714811638</v>
      </c>
      <c r="Q20">
        <f t="shared" ca="1" si="1"/>
        <v>114.05316742642442</v>
      </c>
      <c r="R20">
        <f t="shared" ca="1" si="1"/>
        <v>83.592056706630004</v>
      </c>
      <c r="S20">
        <f t="shared" ca="1" si="1"/>
        <v>28.186876378910814</v>
      </c>
      <c r="T20">
        <f t="shared" ca="1" si="1"/>
        <v>62.682523604527098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18.264857776226968</v>
      </c>
      <c r="P21">
        <f t="shared" ca="1" si="1"/>
        <v>164.25198798052813</v>
      </c>
      <c r="Q21">
        <f t="shared" ca="1" si="1"/>
        <v>274.11691848552505</v>
      </c>
      <c r="R21">
        <f t="shared" ca="1" si="1"/>
        <v>78.172407394027317</v>
      </c>
      <c r="S21">
        <f t="shared" ca="1" si="1"/>
        <v>142.03981836090892</v>
      </c>
      <c r="T21">
        <f t="shared" ca="1" si="1"/>
        <v>222.55979942700267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245.67561717789508</v>
      </c>
      <c r="P22">
        <f t="shared" ca="1" si="1"/>
        <v>97.392533366555128</v>
      </c>
      <c r="Q22">
        <f t="shared" ca="1" si="1"/>
        <v>12.96630247988994</v>
      </c>
      <c r="R22">
        <f t="shared" ca="1" si="1"/>
        <v>184.30897593744891</v>
      </c>
      <c r="S22">
        <f t="shared" ca="1" si="1"/>
        <v>123.51180780260108</v>
      </c>
      <c r="T22">
        <f t="shared" ca="1" si="1"/>
        <v>39.348710114237818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125.89660451968432</v>
      </c>
      <c r="P23">
        <f t="shared" ca="1" si="1"/>
        <v>37.156949402351223</v>
      </c>
      <c r="Q23">
        <f t="shared" ca="1" si="1"/>
        <v>137.16823611900824</v>
      </c>
      <c r="R23">
        <f t="shared" ca="1" si="1"/>
        <v>66.168713234512211</v>
      </c>
      <c r="S23">
        <f t="shared" ca="1" si="1"/>
        <v>9.3897106806688502</v>
      </c>
      <c r="T23">
        <f t="shared" ca="1" si="1"/>
        <v>86.326826581627103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237.58066085900424</v>
      </c>
      <c r="P24">
        <f t="shared" ca="1" si="1"/>
        <v>89.690052712413745</v>
      </c>
      <c r="Q24">
        <f t="shared" ca="1" si="1"/>
        <v>24.002604025396913</v>
      </c>
      <c r="R24">
        <f t="shared" ca="1" si="1"/>
        <v>176.07942888871995</v>
      </c>
      <c r="S24">
        <f t="shared" ca="1" si="1"/>
        <v>114.83538943490665</v>
      </c>
      <c r="T24">
        <f t="shared" ca="1" si="1"/>
        <v>31.366806391628032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14.709534805736832</v>
      </c>
      <c r="P25">
        <f t="shared" ca="1" si="1"/>
        <v>160.5105569390652</v>
      </c>
      <c r="Q25">
        <f t="shared" ca="1" si="1"/>
        <v>270.25381588425353</v>
      </c>
      <c r="R25">
        <f t="shared" ca="1" si="1"/>
        <v>73.324383923615585</v>
      </c>
      <c r="S25">
        <f t="shared" ca="1" si="1"/>
        <v>135.79948453510417</v>
      </c>
      <c r="T25">
        <f t="shared" ca="1" si="1"/>
        <v>218.30963965302149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194.40485420194145</v>
      </c>
      <c r="P26">
        <f t="shared" ca="1" si="1"/>
        <v>48.678936809352038</v>
      </c>
      <c r="Q26">
        <f t="shared" ca="1" si="1"/>
        <v>67.750461253042403</v>
      </c>
      <c r="R26">
        <f t="shared" ca="1" si="1"/>
        <v>134.15276843128424</v>
      </c>
      <c r="S26">
        <f t="shared" ca="1" si="1"/>
        <v>79.329481699218661</v>
      </c>
      <c r="T26">
        <f t="shared" ca="1" si="1"/>
        <v>27.918311173232375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67.566158680337651</v>
      </c>
      <c r="P27">
        <f t="shared" ca="1" si="1"/>
        <v>83.370491715527791</v>
      </c>
      <c r="Q27">
        <f t="shared" ca="1" si="1"/>
        <v>192.79814573797125</v>
      </c>
      <c r="R27">
        <f t="shared" ca="1" si="1"/>
        <v>11.465830880393177</v>
      </c>
      <c r="S27">
        <f t="shared" ca="1" si="1"/>
        <v>60.568143441911765</v>
      </c>
      <c r="T27">
        <f t="shared" ca="1" si="1"/>
        <v>140.70413754039947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11.226395354819905</v>
      </c>
      <c r="P28">
        <f t="shared" ca="1" si="1"/>
        <v>144.75141526846022</v>
      </c>
      <c r="Q28">
        <f t="shared" ca="1" si="1"/>
        <v>254.70203179401614</v>
      </c>
      <c r="R28">
        <f t="shared" ca="1" si="1"/>
        <v>58.929041604665898</v>
      </c>
      <c r="S28">
        <f t="shared" ca="1" si="1"/>
        <v>123.13881056217274</v>
      </c>
      <c r="T28">
        <f t="shared" ca="1" si="1"/>
        <v>203.03636480221655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6.0448031374408018</v>
      </c>
      <c r="P29">
        <f t="shared" ca="1" si="1"/>
        <v>153.36439902692177</v>
      </c>
      <c r="Q29">
        <f t="shared" ca="1" si="1"/>
        <v>263.29095123076297</v>
      </c>
      <c r="R29">
        <f t="shared" ca="1" si="1"/>
        <v>66.352331868928644</v>
      </c>
      <c r="S29">
        <f t="shared" ca="1" si="1"/>
        <v>129.66688089099699</v>
      </c>
      <c r="T29">
        <f t="shared" ca="1" si="1"/>
        <v>211.44132069859342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227.19019740916769</v>
      </c>
      <c r="P30">
        <f t="shared" ca="1" si="1"/>
        <v>80.975133357236416</v>
      </c>
      <c r="Q30">
        <f t="shared" ca="1" si="1"/>
        <v>39.599558078342241</v>
      </c>
      <c r="R30">
        <f t="shared" ca="1" si="1"/>
        <v>165.70344578325597</v>
      </c>
      <c r="S30">
        <f t="shared" ca="1" si="1"/>
        <v>104.09851103642167</v>
      </c>
      <c r="T30">
        <f t="shared" ca="1" si="1"/>
        <v>26.021121525255197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16.122763135525506</v>
      </c>
      <c r="P31">
        <f t="shared" ca="1" si="1"/>
        <v>164.00421403800033</v>
      </c>
      <c r="Q31">
        <f t="shared" ca="1" si="1"/>
        <v>273.8367853302401</v>
      </c>
      <c r="R31">
        <f t="shared" ca="1" si="1"/>
        <v>77.308420915476248</v>
      </c>
      <c r="S31">
        <f t="shared" ca="1" si="1"/>
        <v>140.56425576938113</v>
      </c>
      <c r="T31">
        <f t="shared" ca="1" si="1"/>
        <v>222.16254782100648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143.8154841841596</v>
      </c>
      <c r="P32">
        <f t="shared" ca="1" si="1"/>
        <v>31.41611405349526</v>
      </c>
      <c r="Q32">
        <f t="shared" ca="1" si="1"/>
        <v>120.69434535221606</v>
      </c>
      <c r="R32">
        <f t="shared" ca="1" si="1"/>
        <v>83.633916232856421</v>
      </c>
      <c r="S32">
        <f t="shared" ca="1" si="1"/>
        <v>19.862024066041215</v>
      </c>
      <c r="T32">
        <f t="shared" ca="1" si="1"/>
        <v>70.378254918917236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215.2763189278474</v>
      </c>
      <c r="P33">
        <f t="shared" ca="1" si="1"/>
        <v>67.203463865752894</v>
      </c>
      <c r="Q33">
        <f t="shared" ca="1" si="1"/>
        <v>44.120573432356927</v>
      </c>
      <c r="R33">
        <f t="shared" ca="1" si="1"/>
        <v>153.81362730409958</v>
      </c>
      <c r="S33">
        <f t="shared" ca="1" si="1"/>
        <v>93.288977555407556</v>
      </c>
      <c r="T33">
        <f t="shared" ca="1" si="1"/>
        <v>9.4568545915347695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149.62702742913163</v>
      </c>
      <c r="P34">
        <f t="shared" ca="1" si="1"/>
        <v>27.969725696823623</v>
      </c>
      <c r="Q34">
        <f t="shared" ca="1" si="1"/>
        <v>114.0794679160102</v>
      </c>
      <c r="R34">
        <f t="shared" ca="1" si="1"/>
        <v>88.966090606352807</v>
      </c>
      <c r="S34">
        <f t="shared" ca="1" si="1"/>
        <v>24.829418035870283</v>
      </c>
      <c r="T34">
        <f t="shared" ca="1" si="1"/>
        <v>63.517179556128205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306.15702549566788</v>
      </c>
      <c r="P35">
        <f t="shared" ca="1" si="1"/>
        <v>158.7208415916308</v>
      </c>
      <c r="Q35">
        <f t="shared" ca="1" si="1"/>
        <v>53.086015107559163</v>
      </c>
      <c r="R35">
        <f t="shared" ca="1" si="1"/>
        <v>245.52928938202965</v>
      </c>
      <c r="S35">
        <f t="shared" ca="1" si="1"/>
        <v>186.41307178771919</v>
      </c>
      <c r="T35">
        <f t="shared" ca="1" si="1"/>
        <v>103.30208607600488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16.65834368120623</v>
      </c>
      <c r="P36">
        <f t="shared" ca="1" si="1"/>
        <v>137.88019759519091</v>
      </c>
      <c r="Q36">
        <f t="shared" ca="1" si="1"/>
        <v>247.57076766048127</v>
      </c>
      <c r="R36">
        <f t="shared" ca="1" si="1"/>
        <v>52.975389988601727</v>
      </c>
      <c r="S36">
        <f t="shared" ca="1" si="1"/>
        <v>116.6253688811601</v>
      </c>
      <c r="T36">
        <f t="shared" ca="1" si="1"/>
        <v>196.18471423320787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105.85883756741457</v>
      </c>
      <c r="P37">
        <f t="shared" ca="1" si="1"/>
        <v>46.942932257038322</v>
      </c>
      <c r="Q37">
        <f t="shared" ca="1" si="1"/>
        <v>154.38790431895887</v>
      </c>
      <c r="R37">
        <f t="shared" ca="1" si="1"/>
        <v>45.169664722146337</v>
      </c>
      <c r="S37">
        <f t="shared" ca="1" si="1"/>
        <v>19.308892597280998</v>
      </c>
      <c r="T37">
        <f t="shared" ca="1" si="1"/>
        <v>102.60598254644309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101.33122207911705</v>
      </c>
      <c r="P38">
        <f t="shared" ca="1" si="1"/>
        <v>47.461973082551985</v>
      </c>
      <c r="Q38">
        <f t="shared" ca="1" si="1"/>
        <v>157.11500564872853</v>
      </c>
      <c r="R38">
        <f t="shared" ca="1" si="1"/>
        <v>39.97664248588724</v>
      </c>
      <c r="S38">
        <f t="shared" ca="1" si="1"/>
        <v>28.632731852433029</v>
      </c>
      <c r="T38">
        <f t="shared" ca="1" si="1"/>
        <v>105.25254754841851</v>
      </c>
      <c r="U38" t="str">
        <f t="shared" ca="1" si="2"/>
        <v>C5</v>
      </c>
      <c r="V38">
        <v>38</v>
      </c>
      <c r="W38" t="str">
        <f t="shared" ca="1" si="3"/>
        <v>C5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89.717340483498248</v>
      </c>
      <c r="P39">
        <f t="shared" ca="1" si="1"/>
        <v>60.78628317492543</v>
      </c>
      <c r="Q39">
        <f t="shared" ca="1" si="1"/>
        <v>170.00477934458195</v>
      </c>
      <c r="R39">
        <f t="shared" ca="1" si="1"/>
        <v>29.145587621075304</v>
      </c>
      <c r="S39">
        <f t="shared" ca="1" si="1"/>
        <v>40.953225351206051</v>
      </c>
      <c r="T39">
        <f t="shared" ca="1" si="1"/>
        <v>117.94155279859261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43.757562321900764</v>
      </c>
      <c r="P40">
        <f t="shared" ca="1" si="1"/>
        <v>106.97182910571466</v>
      </c>
      <c r="Q40">
        <f t="shared" ca="1" si="1"/>
        <v>216.35763217413893</v>
      </c>
      <c r="R40">
        <f t="shared" ca="1" si="1"/>
        <v>21.153375091880196</v>
      </c>
      <c r="S40">
        <f t="shared" ca="1" si="1"/>
        <v>81.669047584340859</v>
      </c>
      <c r="T40">
        <f t="shared" ca="1" si="1"/>
        <v>164.50291753200975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86.888175430180368</v>
      </c>
      <c r="P41">
        <f t="shared" ca="1" si="1"/>
        <v>73.227764922572604</v>
      </c>
      <c r="Q41">
        <f t="shared" ca="1" si="1"/>
        <v>178.50945353117856</v>
      </c>
      <c r="R41">
        <f t="shared" ca="1" si="1"/>
        <v>34.221805102075557</v>
      </c>
      <c r="S41">
        <f t="shared" ca="1" si="1"/>
        <v>43.846322536787497</v>
      </c>
      <c r="T41">
        <f t="shared" ca="1" si="1"/>
        <v>127.50899266277865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195.54822647045316</v>
      </c>
      <c r="P42">
        <f t="shared" ca="1" si="1"/>
        <v>48.393927534580435</v>
      </c>
      <c r="Q42">
        <f t="shared" ca="1" si="1"/>
        <v>65.127759058637963</v>
      </c>
      <c r="R42">
        <f t="shared" ca="1" si="1"/>
        <v>134.87697583765407</v>
      </c>
      <c r="S42">
        <f t="shared" ca="1" si="1"/>
        <v>79.146488656583287</v>
      </c>
      <c r="T42">
        <f t="shared" ca="1" si="1"/>
        <v>22.365372264802783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18.230606945074506</v>
      </c>
      <c r="P43">
        <f t="shared" ca="1" si="1"/>
        <v>163.05307588498769</v>
      </c>
      <c r="Q43">
        <f t="shared" ca="1" si="1"/>
        <v>272.97458672924114</v>
      </c>
      <c r="R43">
        <f t="shared" ca="1" si="1"/>
        <v>77.083063062589247</v>
      </c>
      <c r="S43">
        <f t="shared" ca="1" si="1"/>
        <v>141.21437603870223</v>
      </c>
      <c r="T43">
        <f t="shared" ca="1" si="1"/>
        <v>221.35514171898535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83.292910116885963</v>
      </c>
      <c r="P44">
        <f t="shared" ca="1" si="1"/>
        <v>67.339727419175745</v>
      </c>
      <c r="Q44">
        <f t="shared" ca="1" si="1"/>
        <v>176.8222978020589</v>
      </c>
      <c r="R44">
        <f t="shared" ca="1" si="1"/>
        <v>23.866963452530879</v>
      </c>
      <c r="S44">
        <f t="shared" ca="1" si="1"/>
        <v>47.132791133137864</v>
      </c>
      <c r="T44">
        <f t="shared" ca="1" si="1"/>
        <v>124.89590727610327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125.5231561182776</v>
      </c>
      <c r="P45">
        <f t="shared" ca="1" si="1"/>
        <v>34.24868205087931</v>
      </c>
      <c r="Q45">
        <f t="shared" ca="1" si="1"/>
        <v>136.7630249738576</v>
      </c>
      <c r="R45">
        <f t="shared" ca="1" si="1"/>
        <v>64.950996485384621</v>
      </c>
      <c r="S45">
        <f t="shared" ca="1" si="1"/>
        <v>8.316649966583098</v>
      </c>
      <c r="T45">
        <f t="shared" ca="1" si="1"/>
        <v>85.159907682801119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40.390798061530511</v>
      </c>
      <c r="P46">
        <f t="shared" ca="1" si="1"/>
        <v>115.68479684998466</v>
      </c>
      <c r="Q46">
        <f t="shared" ca="1" si="1"/>
        <v>224.42064298989965</v>
      </c>
      <c r="R46">
        <f t="shared" ca="1" si="1"/>
        <v>31.291084104652626</v>
      </c>
      <c r="S46">
        <f t="shared" ca="1" si="1"/>
        <v>89.008426567376176</v>
      </c>
      <c r="T46">
        <f t="shared" ca="1" si="1"/>
        <v>172.37939065035488</v>
      </c>
      <c r="U46" t="str">
        <f t="shared" ca="1" si="2"/>
        <v>C4</v>
      </c>
      <c r="V46">
        <v>46</v>
      </c>
      <c r="W46" t="str">
        <f t="shared" ca="1" si="3"/>
        <v>C4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42.039272284391217</v>
      </c>
      <c r="P47">
        <f t="shared" ca="1" si="1"/>
        <v>124.67804760885356</v>
      </c>
      <c r="Q47">
        <f t="shared" ca="1" si="1"/>
        <v>232.99524673263187</v>
      </c>
      <c r="R47">
        <f t="shared" ca="1" si="1"/>
        <v>48.951254098110475</v>
      </c>
      <c r="S47">
        <f t="shared" ca="1" si="1"/>
        <v>108.70668486037707</v>
      </c>
      <c r="T47">
        <f t="shared" ca="1" si="1"/>
        <v>182.49108924635468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85.172140346032521</v>
      </c>
      <c r="P48">
        <f t="shared" ca="1" si="1"/>
        <v>63.32434146694478</v>
      </c>
      <c r="Q48">
        <f t="shared" ca="1" si="1"/>
        <v>173.19245075926375</v>
      </c>
      <c r="R48">
        <f t="shared" ca="1" si="1"/>
        <v>24.151575747994404</v>
      </c>
      <c r="S48">
        <f t="shared" ca="1" si="1"/>
        <v>42.573465914815998</v>
      </c>
      <c r="T48">
        <f t="shared" ca="1" si="1"/>
        <v>121.46279214863787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52.024857508854055</v>
      </c>
      <c r="P49">
        <f t="shared" ca="1" si="1"/>
        <v>102.67410687326296</v>
      </c>
      <c r="Q49">
        <f t="shared" ca="1" si="1"/>
        <v>211.29984619019484</v>
      </c>
      <c r="R49">
        <f t="shared" ca="1" si="1"/>
        <v>20.855821196437642</v>
      </c>
      <c r="S49">
        <f t="shared" ca="1" si="1"/>
        <v>76.147882439369241</v>
      </c>
      <c r="T49">
        <f t="shared" ca="1" si="1"/>
        <v>159.21121152903527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53.939150462931117</v>
      </c>
      <c r="P50">
        <f t="shared" ca="1" si="1"/>
        <v>101.60530935383687</v>
      </c>
      <c r="Q50">
        <f t="shared" ca="1" si="1"/>
        <v>210.53295466505949</v>
      </c>
      <c r="R50">
        <f t="shared" ca="1" si="1"/>
        <v>29.056816947338042</v>
      </c>
      <c r="S50">
        <f t="shared" ca="1" si="1"/>
        <v>85.380520807344183</v>
      </c>
      <c r="T50">
        <f t="shared" ca="1" si="1"/>
        <v>159.74663581534662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16.241602290735177</v>
      </c>
      <c r="P51">
        <f t="shared" ca="1" si="1"/>
        <v>163.57887665859823</v>
      </c>
      <c r="Q51">
        <f t="shared" ca="1" si="1"/>
        <v>273.35432134868472</v>
      </c>
      <c r="R51">
        <f t="shared" ca="1" si="1"/>
        <v>76.43793960534984</v>
      </c>
      <c r="S51">
        <f t="shared" ca="1" si="1"/>
        <v>139.11377837343551</v>
      </c>
      <c r="T51">
        <f t="shared" ca="1" si="1"/>
        <v>221.48232407247133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127.91758626451504</v>
      </c>
      <c r="P52">
        <f t="shared" ca="1" si="1"/>
        <v>23.783163979775459</v>
      </c>
      <c r="Q52">
        <f t="shared" ca="1" si="1"/>
        <v>131.30356050008697</v>
      </c>
      <c r="R52">
        <f t="shared" ca="1" si="1"/>
        <v>67.802152948445851</v>
      </c>
      <c r="S52">
        <f t="shared" ca="1" si="1"/>
        <v>28.398943642325854</v>
      </c>
      <c r="T52">
        <f t="shared" ca="1" si="1"/>
        <v>80.68793720176852</v>
      </c>
      <c r="U52" t="str">
        <f t="shared" ca="1" si="2"/>
        <v>C2</v>
      </c>
      <c r="V52">
        <v>52</v>
      </c>
      <c r="W52" t="str">
        <f t="shared" ca="1" si="3"/>
        <v>C2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K18" sqref="K18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6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2.1692307692307695</v>
      </c>
      <c r="I3">
        <f ca="1">IFERROR(AVERAGEIFS(INDIRECT($F$1 &amp; "!" &amp; ADDRESS(3,$F3,1)) : INDIRECT($F$1 &amp; "!" &amp; ADDRESS(52,$F3,1)),INDIRECT($F$1 &amp; "!$U$3"):INDIRECT($F$1 &amp; "!$U$52"),I$2),0)</f>
        <v>9.1999999999999993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4.583333333333333</v>
      </c>
      <c r="L3">
        <f ca="1">IFERROR(AVERAGEIFS(INDIRECT($F$1 &amp; "!" &amp; ADDRESS(3,$F3,1)) : INDIRECT($F$1 &amp; "!" &amp; ADDRESS(52,$F3,1)),INDIRECT($F$1 &amp; "!$U$3"):INDIRECT($F$1 &amp; "!$U$52"),L$2),0)</f>
        <v>8</v>
      </c>
      <c r="M3">
        <f ca="1">IFERROR(AVERAGEIFS(INDIRECT($F$1 &amp; "!" &amp; ADDRESS(3,$F3,1)) : INDIRECT($F$1 &amp; "!" &amp; ADDRESS(52,$F3,1)),INDIRECT($F$1 &amp; "!$U$3"):INDIRECT($F$1 &amp; "!$U$52"),M$2),0)</f>
        <v>9.4444444444444446</v>
      </c>
      <c r="O3">
        <f ca="1">SQRT(SUMXMY2($B3:$E3, H$3:H$6))</f>
        <v>178.39528611067303</v>
      </c>
      <c r="P3">
        <f t="shared" ref="P3:T18" ca="1" si="0">SQRT(SUMXMY2($B3:$E3, I$3:I$6))</f>
        <v>25.784491462892959</v>
      </c>
      <c r="Q3">
        <f t="shared" ca="1" si="0"/>
        <v>80.762769888111194</v>
      </c>
      <c r="R3">
        <f t="shared" ca="1" si="0"/>
        <v>117.48814952061242</v>
      </c>
      <c r="S3">
        <f t="shared" ca="1" si="0"/>
        <v>60.225765724836236</v>
      </c>
      <c r="T3">
        <f t="shared" ca="1" si="0"/>
        <v>31.494071556562449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15.184615384615382</v>
      </c>
      <c r="I4">
        <f ca="1">IFERROR(AVERAGEIFS(INDIRECT($F$1 &amp; "!" &amp; ADDRESS(3,$F4,1)) : INDIRECT($F$1 &amp; "!" &amp; ADDRESS(52,$F4,1)),INDIRECT($F$1 &amp; "!$U$3"):INDIRECT($F$1 &amp; "!$U$52"),I$2),0)</f>
        <v>168.4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76.083333333333329</v>
      </c>
      <c r="L4">
        <f ca="1">IFERROR(AVERAGEIFS(INDIRECT($F$1 &amp; "!" &amp; ADDRESS(3,$F4,1)) : INDIRECT($F$1 &amp; "!" &amp; ADDRESS(52,$F4,1)),INDIRECT($F$1 &amp; "!$U$3"):INDIRECT($F$1 &amp; "!$U$52"),L$2),0)</f>
        <v>137.42857142857142</v>
      </c>
      <c r="M4">
        <f ca="1">IFERROR(AVERAGEIFS(INDIRECT($F$1 &amp; "!" &amp; ADDRESS(3,$F4,1)) : INDIRECT($F$1 &amp; "!" &amp; ADDRESS(52,$F4,1)),INDIRECT($F$1 &amp; "!$U$3"):INDIRECT($F$1 &amp; "!$U$52"),M$2),0)</f>
        <v>220.66666666666666</v>
      </c>
      <c r="O4">
        <f t="shared" ref="O4:T52" ca="1" si="1">SQRT(SUMXMY2($B4:$E4, H$3:H$6))</f>
        <v>209.79081438141321</v>
      </c>
      <c r="P4">
        <f t="shared" ca="1" si="0"/>
        <v>60.684759206904658</v>
      </c>
      <c r="Q4">
        <f t="shared" ca="1" si="0"/>
        <v>58.100129087636283</v>
      </c>
      <c r="R4">
        <f t="shared" ca="1" si="0"/>
        <v>149.34735332252947</v>
      </c>
      <c r="S4">
        <f t="shared" ca="1" si="0"/>
        <v>94.020514478794169</v>
      </c>
      <c r="T4">
        <f t="shared" ca="1" si="0"/>
        <v>28.429032282918278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54.384615384615387</v>
      </c>
      <c r="I5">
        <f ca="1">IFERROR(AVERAGEIFS(INDIRECT($F$1 &amp; "!" &amp; ADDRESS(3,$F5,1)) : INDIRECT($F$1 &amp; "!" &amp; ADDRESS(52,$F5,1)),INDIRECT($F$1 &amp; "!$U$3"):INDIRECT($F$1 &amp; "!$U$52"),I$2),0)</f>
        <v>58.2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59.333333333333336</v>
      </c>
      <c r="L5">
        <f ca="1">IFERROR(AVERAGEIFS(INDIRECT($F$1 &amp; "!" &amp; ADDRESS(3,$F5,1)) : INDIRECT($F$1 &amp; "!" &amp; ADDRESS(52,$F5,1)),INDIRECT($F$1 &amp; "!$U$3"):INDIRECT($F$1 &amp; "!$U$52"),L$2),0)</f>
        <v>73.857142857142861</v>
      </c>
      <c r="M5">
        <f ca="1">IFERROR(AVERAGEIFS(INDIRECT($F$1 &amp; "!" &amp; ADDRESS(3,$F5,1)) : INDIRECT($F$1 &amp; "!" &amp; ADDRESS(52,$F5,1)),INDIRECT($F$1 &amp; "!$U$3"):INDIRECT($F$1 &amp; "!$U$52"),M$2),0)</f>
        <v>63.888888888888886</v>
      </c>
      <c r="O5">
        <f t="shared" ca="1" si="1"/>
        <v>212.4292489249458</v>
      </c>
      <c r="P5">
        <f t="shared" ca="1" si="0"/>
        <v>59.995333151837727</v>
      </c>
      <c r="Q5">
        <f t="shared" ca="1" si="0"/>
        <v>48.178055170378144</v>
      </c>
      <c r="R5">
        <f t="shared" ca="1" si="0"/>
        <v>150.94192683869443</v>
      </c>
      <c r="S5">
        <f t="shared" ca="1" si="0"/>
        <v>89.144345225674797</v>
      </c>
      <c r="T5">
        <f t="shared" ca="1" si="0"/>
        <v>10.434392325855718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11.076923076923077</v>
      </c>
      <c r="I6">
        <f ca="1">IFERROR(AVERAGEIFS(INDIRECT($F$1 &amp; "!" &amp; ADDRESS(3,$F6,1)) : INDIRECT($F$1 &amp; "!" &amp; ADDRESS(52,$F6,1)),INDIRECT($F$1 &amp; "!$U$3"):INDIRECT($F$1 &amp; "!$U$52"),I$2),0)</f>
        <v>21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17.916666666666668</v>
      </c>
      <c r="L6">
        <f ca="1">IFERROR(AVERAGEIFS(INDIRECT($F$1 &amp; "!" &amp; ADDRESS(3,$F6,1)) : INDIRECT($F$1 &amp; "!" &amp; ADDRESS(52,$F6,1)),INDIRECT($F$1 &amp; "!$U$3"):INDIRECT($F$1 &amp; "!$U$52"),L$2),0)</f>
        <v>20.285714285714285</v>
      </c>
      <c r="M6">
        <f ca="1">IFERROR(AVERAGEIFS(INDIRECT($F$1 &amp; "!" &amp; ADDRESS(3,$F6,1)) : INDIRECT($F$1 &amp; "!" &amp; ADDRESS(52,$F6,1)),INDIRECT($F$1 &amp; "!$U$3"):INDIRECT($F$1 &amp; "!$U$52"),M$2),0)</f>
        <v>28.333333333333332</v>
      </c>
      <c r="O6">
        <f t="shared" ca="1" si="1"/>
        <v>162.08801393179888</v>
      </c>
      <c r="P6">
        <f t="shared" ca="1" si="0"/>
        <v>12.595237195067028</v>
      </c>
      <c r="Q6">
        <f t="shared" ca="1" si="0"/>
        <v>97.101107099764832</v>
      </c>
      <c r="R6">
        <f t="shared" ca="1" si="0"/>
        <v>101.40906572447609</v>
      </c>
      <c r="S6">
        <f t="shared" ca="1" si="0"/>
        <v>46.323397358755372</v>
      </c>
      <c r="T6">
        <f t="shared" ca="1" si="0"/>
        <v>47.225097951652877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223.87802575107989</v>
      </c>
      <c r="P7">
        <f t="shared" ca="1" si="0"/>
        <v>74.412633336013585</v>
      </c>
      <c r="Q7">
        <f t="shared" ca="1" si="0"/>
        <v>46.43409307825447</v>
      </c>
      <c r="R7">
        <f t="shared" ca="1" si="0"/>
        <v>162.52989041335684</v>
      </c>
      <c r="S7">
        <f t="shared" ca="1" si="0"/>
        <v>100.09424130716585</v>
      </c>
      <c r="T7">
        <f t="shared" ca="1" si="0"/>
        <v>28.532416046176309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158.76242904333395</v>
      </c>
      <c r="P8">
        <f t="shared" ca="1" si="0"/>
        <v>25.850338489079789</v>
      </c>
      <c r="Q8">
        <f t="shared" ca="1" si="0"/>
        <v>104.65956716898843</v>
      </c>
      <c r="R8">
        <f t="shared" ca="1" si="0"/>
        <v>97.637758804903171</v>
      </c>
      <c r="S8">
        <f t="shared" ca="1" si="0"/>
        <v>36.965234632402542</v>
      </c>
      <c r="T8">
        <f t="shared" ca="1" si="0"/>
        <v>53.489239716340123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28.964986003814733</v>
      </c>
      <c r="P9">
        <f t="shared" ca="1" si="0"/>
        <v>135.49332086859485</v>
      </c>
      <c r="Q9">
        <f t="shared" ca="1" si="0"/>
        <v>239.16443088385864</v>
      </c>
      <c r="R9">
        <f t="shared" ca="1" si="0"/>
        <v>45.535319014779915</v>
      </c>
      <c r="S9">
        <f t="shared" ca="1" si="0"/>
        <v>103.602261420437</v>
      </c>
      <c r="T9">
        <f t="shared" ca="1" si="0"/>
        <v>187.45633236359308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1</v>
      </c>
      <c r="O10">
        <f t="shared" ca="1" si="1"/>
        <v>183.53214251808348</v>
      </c>
      <c r="P10">
        <f t="shared" ca="1" si="0"/>
        <v>32.839610229112033</v>
      </c>
      <c r="Q10">
        <f t="shared" ca="1" si="0"/>
        <v>76.394535144864918</v>
      </c>
      <c r="R10">
        <f t="shared" ca="1" si="0"/>
        <v>122.41853867413674</v>
      </c>
      <c r="S10">
        <f t="shared" ca="1" si="0"/>
        <v>61.055010324413892</v>
      </c>
      <c r="T10">
        <f t="shared" ca="1" si="0"/>
        <v>27.541663164677306</v>
      </c>
      <c r="U10" t="str">
        <f t="shared" ca="1" si="2"/>
        <v>C6</v>
      </c>
      <c r="V10">
        <v>10</v>
      </c>
      <c r="W10" t="str">
        <f t="shared" ca="1" si="3"/>
        <v>C6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245.57299014982138</v>
      </c>
      <c r="P11">
        <f t="shared" ca="1" si="0"/>
        <v>92.484809563516961</v>
      </c>
      <c r="Q11">
        <f t="shared" ca="1" si="0"/>
        <v>18.30641963902281</v>
      </c>
      <c r="R11">
        <f t="shared" ca="1" si="0"/>
        <v>184.09363182298782</v>
      </c>
      <c r="S11">
        <f t="shared" ca="1" si="0"/>
        <v>122.06145992900463</v>
      </c>
      <c r="T11">
        <f t="shared" ca="1" si="0"/>
        <v>39.838408168902781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122.20342919291946</v>
      </c>
      <c r="P12">
        <f t="shared" ca="1" si="0"/>
        <v>33.627964553329726</v>
      </c>
      <c r="Q12">
        <f t="shared" ca="1" si="0"/>
        <v>137.21379303845515</v>
      </c>
      <c r="R12">
        <f t="shared" ca="1" si="0"/>
        <v>61.557279107438717</v>
      </c>
      <c r="S12">
        <f t="shared" ca="1" si="0"/>
        <v>23.293162700059192</v>
      </c>
      <c r="T12">
        <f t="shared" ca="1" si="0"/>
        <v>85.787132477810616</v>
      </c>
      <c r="U12" t="str">
        <f t="shared" ca="1" si="2"/>
        <v>C5</v>
      </c>
      <c r="V12">
        <v>12</v>
      </c>
      <c r="W12" t="str">
        <f t="shared" ca="1" si="3"/>
        <v>C5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32.991858418305128</v>
      </c>
      <c r="P13">
        <f t="shared" ca="1" si="0"/>
        <v>138.58224994565501</v>
      </c>
      <c r="Q13">
        <f t="shared" ca="1" si="0"/>
        <v>241.81940575561757</v>
      </c>
      <c r="R13">
        <f t="shared" ca="1" si="0"/>
        <v>49.579551676517241</v>
      </c>
      <c r="S13">
        <f t="shared" ca="1" si="0"/>
        <v>105.8361266972942</v>
      </c>
      <c r="T13">
        <f t="shared" ca="1" si="0"/>
        <v>189.92451391975266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39.581867822969514</v>
      </c>
      <c r="P14">
        <f t="shared" ca="1" si="0"/>
        <v>115.66520652296437</v>
      </c>
      <c r="Q14">
        <f t="shared" ca="1" si="0"/>
        <v>220.09117428920226</v>
      </c>
      <c r="R14">
        <f t="shared" ca="1" si="0"/>
        <v>26.377994827338771</v>
      </c>
      <c r="S14">
        <f t="shared" ca="1" si="0"/>
        <v>88.398448596599891</v>
      </c>
      <c r="T14">
        <f t="shared" ca="1" si="0"/>
        <v>168.57932155018594</v>
      </c>
      <c r="U14" t="str">
        <f t="shared" ca="1" si="2"/>
        <v>C4</v>
      </c>
      <c r="V14">
        <v>14</v>
      </c>
      <c r="W14" t="str">
        <f t="shared" ca="1" si="3"/>
        <v>C4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204.64833164472759</v>
      </c>
      <c r="P15">
        <f t="shared" ca="1" si="0"/>
        <v>53.79999999999999</v>
      </c>
      <c r="Q15">
        <f t="shared" ca="1" si="0"/>
        <v>57.577122192759859</v>
      </c>
      <c r="R15">
        <f t="shared" ca="1" si="0"/>
        <v>143.39037140307266</v>
      </c>
      <c r="S15">
        <f t="shared" ca="1" si="0"/>
        <v>80.760669352635489</v>
      </c>
      <c r="T15">
        <f t="shared" ca="1" si="0"/>
        <v>17.470256911196525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17.769930056170267</v>
      </c>
      <c r="P16">
        <f t="shared" ca="1" si="0"/>
        <v>142.59326772326946</v>
      </c>
      <c r="Q16">
        <f t="shared" ca="1" si="0"/>
        <v>246.92230559429012</v>
      </c>
      <c r="R16">
        <f t="shared" ca="1" si="0"/>
        <v>50.472420962123238</v>
      </c>
      <c r="S16">
        <f t="shared" ca="1" si="0"/>
        <v>111.79189850534148</v>
      </c>
      <c r="T16">
        <f t="shared" ca="1" si="0"/>
        <v>194.90877891661378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15.290684405408371</v>
      </c>
      <c r="P17">
        <f t="shared" ca="1" si="0"/>
        <v>168.96085345428392</v>
      </c>
      <c r="Q17">
        <f t="shared" ca="1" si="0"/>
        <v>273.54996801315843</v>
      </c>
      <c r="R17">
        <f t="shared" ca="1" si="0"/>
        <v>76.809886154785517</v>
      </c>
      <c r="S17">
        <f t="shared" ca="1" si="0"/>
        <v>139.49023007262653</v>
      </c>
      <c r="T17">
        <f t="shared" ca="1" si="0"/>
        <v>221.80491400449904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65.027458924681838</v>
      </c>
      <c r="P18">
        <f t="shared" ca="1" si="0"/>
        <v>88.785359153409985</v>
      </c>
      <c r="Q18">
        <f t="shared" ca="1" si="0"/>
        <v>193.34328278996404</v>
      </c>
      <c r="R18">
        <f t="shared" ca="1" si="0"/>
        <v>5.7124376972046269</v>
      </c>
      <c r="S18">
        <f t="shared" ca="1" si="0"/>
        <v>60.50029515866607</v>
      </c>
      <c r="T18">
        <f t="shared" ca="1" si="0"/>
        <v>141.57325896623624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56.329945161463549</v>
      </c>
      <c r="P19">
        <f t="shared" ca="1" si="1"/>
        <v>99.771939943052132</v>
      </c>
      <c r="Q19">
        <f t="shared" ca="1" si="1"/>
        <v>204.06524691872451</v>
      </c>
      <c r="R19">
        <f t="shared" ca="1" si="1"/>
        <v>17.836253654970385</v>
      </c>
      <c r="S19">
        <f t="shared" ca="1" si="1"/>
        <v>74.348599756244795</v>
      </c>
      <c r="T19">
        <f t="shared" ca="1" si="1"/>
        <v>152.7106519201478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144.75507574058577</v>
      </c>
      <c r="P20">
        <f t="shared" ca="1" si="1"/>
        <v>11.56892389118366</v>
      </c>
      <c r="Q20">
        <f t="shared" ca="1" si="1"/>
        <v>114.05316742642442</v>
      </c>
      <c r="R20">
        <f t="shared" ca="1" si="1"/>
        <v>83.592056706630004</v>
      </c>
      <c r="S20">
        <f t="shared" ca="1" si="1"/>
        <v>26.101450424942193</v>
      </c>
      <c r="T20">
        <f t="shared" ca="1" si="1"/>
        <v>62.682523604527098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18.264857776226968</v>
      </c>
      <c r="P21">
        <f t="shared" ca="1" si="1"/>
        <v>169.59472279525684</v>
      </c>
      <c r="Q21">
        <f t="shared" ca="1" si="1"/>
        <v>274.11691848552505</v>
      </c>
      <c r="R21">
        <f t="shared" ca="1" si="1"/>
        <v>78.172407394027317</v>
      </c>
      <c r="S21">
        <f t="shared" ca="1" si="1"/>
        <v>141.1289531902346</v>
      </c>
      <c r="T21">
        <f t="shared" ca="1" si="1"/>
        <v>222.55979942700267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245.67561717789508</v>
      </c>
      <c r="P22">
        <f t="shared" ca="1" si="1"/>
        <v>91.995869472493169</v>
      </c>
      <c r="Q22">
        <f t="shared" ca="1" si="1"/>
        <v>12.96630247988994</v>
      </c>
      <c r="R22">
        <f t="shared" ca="1" si="1"/>
        <v>184.30897593744891</v>
      </c>
      <c r="S22">
        <f t="shared" ca="1" si="1"/>
        <v>123.30913533531431</v>
      </c>
      <c r="T22">
        <f t="shared" ca="1" si="1"/>
        <v>39.348710114237818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125.89660451968432</v>
      </c>
      <c r="P23">
        <f t="shared" ca="1" si="1"/>
        <v>40.080419159484848</v>
      </c>
      <c r="Q23">
        <f t="shared" ca="1" si="1"/>
        <v>137.16823611900824</v>
      </c>
      <c r="R23">
        <f t="shared" ca="1" si="1"/>
        <v>66.168713234512211</v>
      </c>
      <c r="S23">
        <f t="shared" ca="1" si="1"/>
        <v>12.478553029669971</v>
      </c>
      <c r="T23">
        <f t="shared" ca="1" si="1"/>
        <v>86.326826581627103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237.58066085900424</v>
      </c>
      <c r="P24">
        <f t="shared" ca="1" si="1"/>
        <v>84.368477525673057</v>
      </c>
      <c r="Q24">
        <f t="shared" ca="1" si="1"/>
        <v>24.002604025396913</v>
      </c>
      <c r="R24">
        <f t="shared" ca="1" si="1"/>
        <v>176.07942888871995</v>
      </c>
      <c r="S24">
        <f t="shared" ca="1" si="1"/>
        <v>114.70957115378698</v>
      </c>
      <c r="T24">
        <f t="shared" ca="1" si="1"/>
        <v>31.366806391628032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14.709534805736832</v>
      </c>
      <c r="P25">
        <f t="shared" ca="1" si="1"/>
        <v>165.79457168435886</v>
      </c>
      <c r="Q25">
        <f t="shared" ca="1" si="1"/>
        <v>270.25381588425353</v>
      </c>
      <c r="R25">
        <f t="shared" ca="1" si="1"/>
        <v>73.324383923615585</v>
      </c>
      <c r="S25">
        <f t="shared" ca="1" si="1"/>
        <v>135.27802059884988</v>
      </c>
      <c r="T25">
        <f t="shared" ca="1" si="1"/>
        <v>218.30963965302149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194.40485420194145</v>
      </c>
      <c r="P26">
        <f t="shared" ca="1" si="1"/>
        <v>43.914006877077384</v>
      </c>
      <c r="Q26">
        <f t="shared" ca="1" si="1"/>
        <v>67.750461253042403</v>
      </c>
      <c r="R26">
        <f t="shared" ca="1" si="1"/>
        <v>134.15276843128424</v>
      </c>
      <c r="S26">
        <f t="shared" ca="1" si="1"/>
        <v>78.051265204351438</v>
      </c>
      <c r="T26">
        <f t="shared" ca="1" si="1"/>
        <v>27.918311173232375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67.566158680337651</v>
      </c>
      <c r="P27">
        <f t="shared" ca="1" si="1"/>
        <v>88.729025690582233</v>
      </c>
      <c r="Q27">
        <f t="shared" ca="1" si="1"/>
        <v>192.79814573797125</v>
      </c>
      <c r="R27">
        <f t="shared" ca="1" si="1"/>
        <v>11.465830880393177</v>
      </c>
      <c r="S27">
        <f t="shared" ca="1" si="1"/>
        <v>59.353661579191069</v>
      </c>
      <c r="T27">
        <f t="shared" ca="1" si="1"/>
        <v>140.70413754039947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11.226395354819905</v>
      </c>
      <c r="P28">
        <f t="shared" ca="1" si="1"/>
        <v>150.16071390347076</v>
      </c>
      <c r="Q28">
        <f t="shared" ca="1" si="1"/>
        <v>254.70203179401614</v>
      </c>
      <c r="R28">
        <f t="shared" ca="1" si="1"/>
        <v>58.929041604665898</v>
      </c>
      <c r="S28">
        <f t="shared" ca="1" si="1"/>
        <v>122.04507364084795</v>
      </c>
      <c r="T28">
        <f t="shared" ca="1" si="1"/>
        <v>203.03636480221655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6.0448031374408018</v>
      </c>
      <c r="P29">
        <f t="shared" ca="1" si="1"/>
        <v>158.70236293136912</v>
      </c>
      <c r="Q29">
        <f t="shared" ca="1" si="1"/>
        <v>263.29095123076297</v>
      </c>
      <c r="R29">
        <f t="shared" ca="1" si="1"/>
        <v>66.352331868928644</v>
      </c>
      <c r="S29">
        <f t="shared" ca="1" si="1"/>
        <v>128.94184735763636</v>
      </c>
      <c r="T29">
        <f t="shared" ca="1" si="1"/>
        <v>211.44132069859342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227.19019740916769</v>
      </c>
      <c r="P30">
        <f t="shared" ca="1" si="1"/>
        <v>75.854070424730665</v>
      </c>
      <c r="Q30">
        <f t="shared" ca="1" si="1"/>
        <v>39.599558078342241</v>
      </c>
      <c r="R30">
        <f t="shared" ca="1" si="1"/>
        <v>165.70344578325597</v>
      </c>
      <c r="S30">
        <f t="shared" ca="1" si="1"/>
        <v>104.12972678346948</v>
      </c>
      <c r="T30">
        <f t="shared" ca="1" si="1"/>
        <v>26.021121525255197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16.122763135525506</v>
      </c>
      <c r="P31">
        <f t="shared" ca="1" si="1"/>
        <v>169.29728290790732</v>
      </c>
      <c r="Q31">
        <f t="shared" ca="1" si="1"/>
        <v>273.8367853302401</v>
      </c>
      <c r="R31">
        <f t="shared" ca="1" si="1"/>
        <v>77.308420915476248</v>
      </c>
      <c r="S31">
        <f t="shared" ca="1" si="1"/>
        <v>139.86507273593566</v>
      </c>
      <c r="T31">
        <f t="shared" ca="1" si="1"/>
        <v>222.16254782100648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143.8154841841596</v>
      </c>
      <c r="P32">
        <f t="shared" ca="1" si="1"/>
        <v>32.103582354622041</v>
      </c>
      <c r="Q32">
        <f t="shared" ca="1" si="1"/>
        <v>120.69434535221606</v>
      </c>
      <c r="R32">
        <f t="shared" ca="1" si="1"/>
        <v>83.633916232856421</v>
      </c>
      <c r="S32">
        <f t="shared" ca="1" si="1"/>
        <v>22.184293027790122</v>
      </c>
      <c r="T32">
        <f t="shared" ca="1" si="1"/>
        <v>70.378254918917236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215.2763189278474</v>
      </c>
      <c r="P33">
        <f t="shared" ca="1" si="1"/>
        <v>61.926084972328091</v>
      </c>
      <c r="Q33">
        <f t="shared" ca="1" si="1"/>
        <v>44.120573432356927</v>
      </c>
      <c r="R33">
        <f t="shared" ca="1" si="1"/>
        <v>153.81362730409958</v>
      </c>
      <c r="S33">
        <f t="shared" ca="1" si="1"/>
        <v>92.92854397715638</v>
      </c>
      <c r="T33">
        <f t="shared" ca="1" si="1"/>
        <v>9.4568545915347695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149.62702742913163</v>
      </c>
      <c r="P34">
        <f t="shared" ca="1" si="1"/>
        <v>27.875437216302096</v>
      </c>
      <c r="Q34">
        <f t="shared" ca="1" si="1"/>
        <v>114.0794679160102</v>
      </c>
      <c r="R34">
        <f t="shared" ca="1" si="1"/>
        <v>88.966090606352807</v>
      </c>
      <c r="S34">
        <f t="shared" ca="1" si="1"/>
        <v>26.232477144617086</v>
      </c>
      <c r="T34">
        <f t="shared" ca="1" si="1"/>
        <v>63.517179556128205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306.15702549566788</v>
      </c>
      <c r="P35">
        <f t="shared" ca="1" si="1"/>
        <v>153.42568233512927</v>
      </c>
      <c r="Q35">
        <f t="shared" ca="1" si="1"/>
        <v>53.086015107559163</v>
      </c>
      <c r="R35">
        <f t="shared" ca="1" si="1"/>
        <v>245.52928938202965</v>
      </c>
      <c r="S35">
        <f t="shared" ca="1" si="1"/>
        <v>186.03571085758165</v>
      </c>
      <c r="T35">
        <f t="shared" ca="1" si="1"/>
        <v>103.30208607600488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16.65834368120623</v>
      </c>
      <c r="P36">
        <f t="shared" ca="1" si="1"/>
        <v>143.19011837413922</v>
      </c>
      <c r="Q36">
        <f t="shared" ca="1" si="1"/>
        <v>247.57076766048127</v>
      </c>
      <c r="R36">
        <f t="shared" ca="1" si="1"/>
        <v>52.975389988601727</v>
      </c>
      <c r="S36">
        <f t="shared" ca="1" si="1"/>
        <v>115.55262870224976</v>
      </c>
      <c r="T36">
        <f t="shared" ca="1" si="1"/>
        <v>196.18471423320787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105.85883756741457</v>
      </c>
      <c r="P37">
        <f t="shared" ca="1" si="1"/>
        <v>51.670494481860736</v>
      </c>
      <c r="Q37">
        <f t="shared" ca="1" si="1"/>
        <v>154.38790431895887</v>
      </c>
      <c r="R37">
        <f t="shared" ca="1" si="1"/>
        <v>45.169664722146337</v>
      </c>
      <c r="S37">
        <f t="shared" ca="1" si="1"/>
        <v>18.589551596836007</v>
      </c>
      <c r="T37">
        <f t="shared" ca="1" si="1"/>
        <v>102.60598254644309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101.33122207911705</v>
      </c>
      <c r="P38">
        <f t="shared" ca="1" si="1"/>
        <v>52.672953211301916</v>
      </c>
      <c r="Q38">
        <f t="shared" ca="1" si="1"/>
        <v>157.11500564872853</v>
      </c>
      <c r="R38">
        <f t="shared" ca="1" si="1"/>
        <v>39.97664248588724</v>
      </c>
      <c r="S38">
        <f t="shared" ca="1" si="1"/>
        <v>26.381811916545828</v>
      </c>
      <c r="T38">
        <f t="shared" ca="1" si="1"/>
        <v>105.25254754841851</v>
      </c>
      <c r="U38" t="str">
        <f t="shared" ca="1" si="2"/>
        <v>C5</v>
      </c>
      <c r="V38">
        <v>38</v>
      </c>
      <c r="W38" t="str">
        <f t="shared" ca="1" si="3"/>
        <v>C5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89.717340483498248</v>
      </c>
      <c r="P39">
        <f t="shared" ca="1" si="1"/>
        <v>66.092662225091232</v>
      </c>
      <c r="Q39">
        <f t="shared" ca="1" si="1"/>
        <v>170.00477934458195</v>
      </c>
      <c r="R39">
        <f t="shared" ca="1" si="1"/>
        <v>29.145587621075304</v>
      </c>
      <c r="S39">
        <f t="shared" ca="1" si="1"/>
        <v>39.098776012994129</v>
      </c>
      <c r="T39">
        <f t="shared" ca="1" si="1"/>
        <v>117.94155279859261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43.757562321900764</v>
      </c>
      <c r="P40">
        <f t="shared" ca="1" si="1"/>
        <v>112.15364461309316</v>
      </c>
      <c r="Q40">
        <f t="shared" ca="1" si="1"/>
        <v>216.35763217413893</v>
      </c>
      <c r="R40">
        <f t="shared" ca="1" si="1"/>
        <v>21.153375091880196</v>
      </c>
      <c r="S40">
        <f t="shared" ca="1" si="1"/>
        <v>81.147132684138271</v>
      </c>
      <c r="T40">
        <f t="shared" ca="1" si="1"/>
        <v>164.50291753200975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86.888175430180368</v>
      </c>
      <c r="P41">
        <f t="shared" ca="1" si="1"/>
        <v>77.59407193851861</v>
      </c>
      <c r="Q41">
        <f t="shared" ca="1" si="1"/>
        <v>178.50945353117856</v>
      </c>
      <c r="R41">
        <f t="shared" ca="1" si="1"/>
        <v>34.221805102075557</v>
      </c>
      <c r="S41">
        <f t="shared" ca="1" si="1"/>
        <v>44.583789494773598</v>
      </c>
      <c r="T41">
        <f t="shared" ca="1" si="1"/>
        <v>127.50899266277865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195.54822647045316</v>
      </c>
      <c r="P42">
        <f t="shared" ca="1" si="1"/>
        <v>43.518272024518616</v>
      </c>
      <c r="Q42">
        <f t="shared" ca="1" si="1"/>
        <v>65.127759058637963</v>
      </c>
      <c r="R42">
        <f t="shared" ca="1" si="1"/>
        <v>134.87697583765407</v>
      </c>
      <c r="S42">
        <f t="shared" ca="1" si="1"/>
        <v>77.898285328644164</v>
      </c>
      <c r="T42">
        <f t="shared" ca="1" si="1"/>
        <v>22.365372264802783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18.230606945074506</v>
      </c>
      <c r="P43">
        <f t="shared" ca="1" si="1"/>
        <v>168.44358105905965</v>
      </c>
      <c r="Q43">
        <f t="shared" ca="1" si="1"/>
        <v>272.97458672924114</v>
      </c>
      <c r="R43">
        <f t="shared" ca="1" si="1"/>
        <v>77.083063062589247</v>
      </c>
      <c r="S43">
        <f t="shared" ca="1" si="1"/>
        <v>140.20902762864961</v>
      </c>
      <c r="T43">
        <f t="shared" ca="1" si="1"/>
        <v>221.35514171898535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83.292910116885963</v>
      </c>
      <c r="P44">
        <f t="shared" ca="1" si="1"/>
        <v>72.80686780792044</v>
      </c>
      <c r="Q44">
        <f t="shared" ca="1" si="1"/>
        <v>176.8222978020589</v>
      </c>
      <c r="R44">
        <f t="shared" ca="1" si="1"/>
        <v>23.866963452530879</v>
      </c>
      <c r="S44">
        <f t="shared" ca="1" si="1"/>
        <v>45.264303185370501</v>
      </c>
      <c r="T44">
        <f t="shared" ca="1" si="1"/>
        <v>124.89590727610327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125.5231561182776</v>
      </c>
      <c r="P45">
        <f t="shared" ca="1" si="1"/>
        <v>38.066258024660115</v>
      </c>
      <c r="Q45">
        <f t="shared" ca="1" si="1"/>
        <v>136.7630249738576</v>
      </c>
      <c r="R45">
        <f t="shared" ca="1" si="1"/>
        <v>64.950996485384621</v>
      </c>
      <c r="S45">
        <f t="shared" ca="1" si="1"/>
        <v>8.5940178529685873</v>
      </c>
      <c r="T45">
        <f t="shared" ca="1" si="1"/>
        <v>85.159907682801119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40.390798061530511</v>
      </c>
      <c r="P46">
        <f t="shared" ca="1" si="1"/>
        <v>120.79172157064407</v>
      </c>
      <c r="Q46">
        <f t="shared" ca="1" si="1"/>
        <v>224.42064298989965</v>
      </c>
      <c r="R46">
        <f t="shared" ca="1" si="1"/>
        <v>31.291084104652626</v>
      </c>
      <c r="S46">
        <f t="shared" ca="1" si="1"/>
        <v>88.792695967308347</v>
      </c>
      <c r="T46">
        <f t="shared" ca="1" si="1"/>
        <v>172.37939065035488</v>
      </c>
      <c r="U46" t="str">
        <f t="shared" ca="1" si="2"/>
        <v>C4</v>
      </c>
      <c r="V46">
        <v>46</v>
      </c>
      <c r="W46" t="str">
        <f t="shared" ca="1" si="3"/>
        <v>C4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42.039272284391217</v>
      </c>
      <c r="P47">
        <f t="shared" ca="1" si="1"/>
        <v>129.9877301901991</v>
      </c>
      <c r="Q47">
        <f t="shared" ca="1" si="1"/>
        <v>232.99524673263187</v>
      </c>
      <c r="R47">
        <f t="shared" ca="1" si="1"/>
        <v>48.951254098110475</v>
      </c>
      <c r="S47">
        <f t="shared" ca="1" si="1"/>
        <v>106.90173725703164</v>
      </c>
      <c r="T47">
        <f t="shared" ca="1" si="1"/>
        <v>182.49108924635468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85.172140346032521</v>
      </c>
      <c r="P48">
        <f t="shared" ca="1" si="1"/>
        <v>68.61807342092898</v>
      </c>
      <c r="Q48">
        <f t="shared" ca="1" si="1"/>
        <v>173.19245075926375</v>
      </c>
      <c r="R48">
        <f t="shared" ca="1" si="1"/>
        <v>24.151575747994404</v>
      </c>
      <c r="S48">
        <f t="shared" ca="1" si="1"/>
        <v>40.886602765628311</v>
      </c>
      <c r="T48">
        <f t="shared" ca="1" si="1"/>
        <v>121.46279214863787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52.024857508854055</v>
      </c>
      <c r="P49">
        <f t="shared" ca="1" si="1"/>
        <v>107.77866208113738</v>
      </c>
      <c r="Q49">
        <f t="shared" ca="1" si="1"/>
        <v>211.29984619019484</v>
      </c>
      <c r="R49">
        <f t="shared" ca="1" si="1"/>
        <v>20.855821196437642</v>
      </c>
      <c r="S49">
        <f t="shared" ca="1" si="1"/>
        <v>75.848533275205767</v>
      </c>
      <c r="T49">
        <f t="shared" ca="1" si="1"/>
        <v>159.21121152903527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53.939150462931117</v>
      </c>
      <c r="P50">
        <f t="shared" ca="1" si="1"/>
        <v>106.95251282695513</v>
      </c>
      <c r="Q50">
        <f t="shared" ca="1" si="1"/>
        <v>210.53295466505949</v>
      </c>
      <c r="R50">
        <f t="shared" ca="1" si="1"/>
        <v>29.056816947338042</v>
      </c>
      <c r="S50">
        <f t="shared" ca="1" si="1"/>
        <v>83.491659121478364</v>
      </c>
      <c r="T50">
        <f t="shared" ca="1" si="1"/>
        <v>159.74663581534662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16.241602290735177</v>
      </c>
      <c r="P51">
        <f t="shared" ca="1" si="1"/>
        <v>168.85724740146631</v>
      </c>
      <c r="Q51">
        <f t="shared" ca="1" si="1"/>
        <v>273.35432134868472</v>
      </c>
      <c r="R51">
        <f t="shared" ca="1" si="1"/>
        <v>76.43793960534984</v>
      </c>
      <c r="S51">
        <f t="shared" ca="1" si="1"/>
        <v>138.56904931683491</v>
      </c>
      <c r="T51">
        <f t="shared" ca="1" si="1"/>
        <v>221.48232407247133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127.91758626451504</v>
      </c>
      <c r="P52">
        <f t="shared" ca="1" si="1"/>
        <v>28.411969308726214</v>
      </c>
      <c r="Q52">
        <f t="shared" ca="1" si="1"/>
        <v>131.30356050008697</v>
      </c>
      <c r="R52">
        <f t="shared" ca="1" si="1"/>
        <v>67.802152948445851</v>
      </c>
      <c r="S52">
        <f t="shared" ca="1" si="1"/>
        <v>25.37152509634149</v>
      </c>
      <c r="T52">
        <f t="shared" ca="1" si="1"/>
        <v>80.68793720176852</v>
      </c>
      <c r="U52" t="str">
        <f t="shared" ca="1" si="2"/>
        <v>C5</v>
      </c>
      <c r="V52">
        <v>52</v>
      </c>
      <c r="W52" t="str">
        <f t="shared" ca="1" si="3"/>
        <v>C2</v>
      </c>
      <c r="X52">
        <f t="shared" ca="1" si="4"/>
        <v>1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opLeftCell="E1" workbookViewId="0">
      <selection activeCell="K17" sqref="K17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7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2.1692307692307695</v>
      </c>
      <c r="I3">
        <f ca="1">IFERROR(AVERAGEIFS(INDIRECT($F$1 &amp; "!" &amp; ADDRESS(3,$F3,1)) : INDIRECT($F$1 &amp; "!" &amp; ADDRESS(52,$F3,1)),INDIRECT($F$1 &amp; "!$U$3"):INDIRECT($F$1 &amp; "!$U$52"),I$2),0)</f>
        <v>10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4.583333333333333</v>
      </c>
      <c r="L3">
        <f ca="1">IFERROR(AVERAGEIFS(INDIRECT($F$1 &amp; "!" &amp; ADDRESS(3,$F3,1)) : INDIRECT($F$1 &amp; "!" &amp; ADDRESS(52,$F3,1)),INDIRECT($F$1 &amp; "!$U$3"):INDIRECT($F$1 &amp; "!$U$52"),L$2),0)</f>
        <v>7.75</v>
      </c>
      <c r="M3">
        <f ca="1">IFERROR(AVERAGEIFS(INDIRECT($F$1 &amp; "!" &amp; ADDRESS(3,$F3,1)) : INDIRECT($F$1 &amp; "!" &amp; ADDRESS(52,$F3,1)),INDIRECT($F$1 &amp; "!$U$3"):INDIRECT($F$1 &amp; "!$U$52"),M$2),0)</f>
        <v>9.4444444444444446</v>
      </c>
      <c r="O3">
        <f ca="1">SQRT(SUMXMY2($B3:$E3, H$3:H$6))</f>
        <v>178.39528611067303</v>
      </c>
      <c r="P3">
        <f t="shared" ref="P3:T18" ca="1" si="0">SQRT(SUMXMY2($B3:$E3, I$3:I$6))</f>
        <v>20.598847055114518</v>
      </c>
      <c r="Q3">
        <f t="shared" ca="1" si="0"/>
        <v>80.762769888111194</v>
      </c>
      <c r="R3">
        <f t="shared" ca="1" si="0"/>
        <v>117.48814952061242</v>
      </c>
      <c r="S3">
        <f t="shared" ca="1" si="0"/>
        <v>58.590474908469552</v>
      </c>
      <c r="T3">
        <f t="shared" ca="1" si="0"/>
        <v>31.494071556562449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15.184615384615382</v>
      </c>
      <c r="I4">
        <f ca="1">IFERROR(AVERAGEIFS(INDIRECT($F$1 &amp; "!" &amp; ADDRESS(3,$F4,1)) : INDIRECT($F$1 &amp; "!" &amp; ADDRESS(52,$F4,1)),INDIRECT($F$1 &amp; "!$U$3"):INDIRECT($F$1 &amp; "!$U$52"),I$2),0)</f>
        <v>174.75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76.083333333333329</v>
      </c>
      <c r="L4">
        <f ca="1">IFERROR(AVERAGEIFS(INDIRECT($F$1 &amp; "!" &amp; ADDRESS(3,$F4,1)) : INDIRECT($F$1 &amp; "!" &amp; ADDRESS(52,$F4,1)),INDIRECT($F$1 &amp; "!$U$3"):INDIRECT($F$1 &amp; "!$U$52"),L$2),0)</f>
        <v>138.125</v>
      </c>
      <c r="M4">
        <f ca="1">IFERROR(AVERAGEIFS(INDIRECT($F$1 &amp; "!" &amp; ADDRESS(3,$F4,1)) : INDIRECT($F$1 &amp; "!" &amp; ADDRESS(52,$F4,1)),INDIRECT($F$1 &amp; "!$U$3"):INDIRECT($F$1 &amp; "!$U$52"),M$2),0)</f>
        <v>220.66666666666666</v>
      </c>
      <c r="O4">
        <f t="shared" ref="O4:T52" ca="1" si="1">SQRT(SUMXMY2($B4:$E4, H$3:H$6))</f>
        <v>209.79081438141321</v>
      </c>
      <c r="P4">
        <f t="shared" ca="1" si="0"/>
        <v>54.925517749039017</v>
      </c>
      <c r="Q4">
        <f t="shared" ca="1" si="0"/>
        <v>58.100129087636283</v>
      </c>
      <c r="R4">
        <f t="shared" ca="1" si="0"/>
        <v>149.34735332252947</v>
      </c>
      <c r="S4">
        <f t="shared" ca="1" si="0"/>
        <v>92.649035343062266</v>
      </c>
      <c r="T4">
        <f t="shared" ca="1" si="0"/>
        <v>28.429032282918278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54.384615384615387</v>
      </c>
      <c r="I5">
        <f ca="1">IFERROR(AVERAGEIFS(INDIRECT($F$1 &amp; "!" &amp; ADDRESS(3,$F5,1)) : INDIRECT($F$1 &amp; "!" &amp; ADDRESS(52,$F5,1)),INDIRECT($F$1 &amp; "!$U$3"):INDIRECT($F$1 &amp; "!$U$52"),I$2),0)</f>
        <v>60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59.333333333333336</v>
      </c>
      <c r="L5">
        <f ca="1">IFERROR(AVERAGEIFS(INDIRECT($F$1 &amp; "!" &amp; ADDRESS(3,$F5,1)) : INDIRECT($F$1 &amp; "!" &amp; ADDRESS(52,$F5,1)),INDIRECT($F$1 &amp; "!$U$3"):INDIRECT($F$1 &amp; "!$U$52"),L$2),0)</f>
        <v>71</v>
      </c>
      <c r="M5">
        <f ca="1">IFERROR(AVERAGEIFS(INDIRECT($F$1 &amp; "!" &amp; ADDRESS(3,$F5,1)) : INDIRECT($F$1 &amp; "!" &amp; ADDRESS(52,$F5,1)),INDIRECT($F$1 &amp; "!$U$3"):INDIRECT($F$1 &amp; "!$U$52"),M$2),0)</f>
        <v>63.888888888888886</v>
      </c>
      <c r="O5">
        <f t="shared" ca="1" si="1"/>
        <v>212.4292489249458</v>
      </c>
      <c r="P5">
        <f t="shared" ca="1" si="0"/>
        <v>53.186581954474192</v>
      </c>
      <c r="Q5">
        <f t="shared" ca="1" si="0"/>
        <v>48.178055170378144</v>
      </c>
      <c r="R5">
        <f t="shared" ca="1" si="0"/>
        <v>150.94192683869443</v>
      </c>
      <c r="S5">
        <f t="shared" ca="1" si="0"/>
        <v>88.568299915940585</v>
      </c>
      <c r="T5">
        <f t="shared" ca="1" si="0"/>
        <v>10.434392325855718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11.076923076923077</v>
      </c>
      <c r="I6">
        <f ca="1">IFERROR(AVERAGEIFS(INDIRECT($F$1 &amp; "!" &amp; ADDRESS(3,$F6,1)) : INDIRECT($F$1 &amp; "!" &amp; ADDRESS(52,$F6,1)),INDIRECT($F$1 &amp; "!$U$3"):INDIRECT($F$1 &amp; "!$U$52"),I$2),0)</f>
        <v>23.5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17.916666666666668</v>
      </c>
      <c r="L6">
        <f ca="1">IFERROR(AVERAGEIFS(INDIRECT($F$1 &amp; "!" &amp; ADDRESS(3,$F6,1)) : INDIRECT($F$1 &amp; "!" &amp; ADDRESS(52,$F6,1)),INDIRECT($F$1 &amp; "!$U$3"):INDIRECT($F$1 &amp; "!$U$52"),L$2),0)</f>
        <v>19.125</v>
      </c>
      <c r="M6">
        <f ca="1">IFERROR(AVERAGEIFS(INDIRECT($F$1 &amp; "!" &amp; ADDRESS(3,$F6,1)) : INDIRECT($F$1 &amp; "!" &amp; ADDRESS(52,$F6,1)),INDIRECT($F$1 &amp; "!$U$3"):INDIRECT($F$1 &amp; "!$U$52"),M$2),0)</f>
        <v>28.333333333333332</v>
      </c>
      <c r="O6">
        <f t="shared" ca="1" si="1"/>
        <v>162.08801393179888</v>
      </c>
      <c r="P6">
        <f t="shared" ca="1" si="0"/>
        <v>12.300914600142544</v>
      </c>
      <c r="Q6">
        <f t="shared" ca="1" si="0"/>
        <v>97.101107099764832</v>
      </c>
      <c r="R6">
        <f t="shared" ca="1" si="0"/>
        <v>101.40906572447609</v>
      </c>
      <c r="S6">
        <f t="shared" ca="1" si="0"/>
        <v>44.236226670004307</v>
      </c>
      <c r="T6">
        <f t="shared" ca="1" si="0"/>
        <v>47.225097951652877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223.87802575107989</v>
      </c>
      <c r="P7">
        <f t="shared" ca="1" si="0"/>
        <v>67.493055198294286</v>
      </c>
      <c r="Q7">
        <f t="shared" ca="1" si="0"/>
        <v>46.43409307825447</v>
      </c>
      <c r="R7">
        <f t="shared" ca="1" si="0"/>
        <v>162.52989041335684</v>
      </c>
      <c r="S7">
        <f t="shared" ca="1" si="0"/>
        <v>100.02671518149539</v>
      </c>
      <c r="T7">
        <f t="shared" ca="1" si="0"/>
        <v>28.532416046176309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158.76242904333395</v>
      </c>
      <c r="P8">
        <f t="shared" ca="1" si="0"/>
        <v>23.533221198977415</v>
      </c>
      <c r="Q8">
        <f t="shared" ca="1" si="0"/>
        <v>104.65956716898843</v>
      </c>
      <c r="R8">
        <f t="shared" ca="1" si="0"/>
        <v>97.637758804903171</v>
      </c>
      <c r="S8">
        <f t="shared" ca="1" si="0"/>
        <v>37.31077257307868</v>
      </c>
      <c r="T8">
        <f t="shared" ca="1" si="0"/>
        <v>53.489239716340123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28.964986003814733</v>
      </c>
      <c r="P9">
        <f t="shared" ca="1" si="0"/>
        <v>141.87075984853257</v>
      </c>
      <c r="Q9">
        <f t="shared" ca="1" si="0"/>
        <v>239.16443088385864</v>
      </c>
      <c r="R9">
        <f t="shared" ca="1" si="0"/>
        <v>45.535319014779915</v>
      </c>
      <c r="S9">
        <f t="shared" ca="1" si="0"/>
        <v>104.20097768255344</v>
      </c>
      <c r="T9">
        <f t="shared" ca="1" si="0"/>
        <v>187.45633236359308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1</v>
      </c>
      <c r="O10">
        <f t="shared" ca="1" si="1"/>
        <v>183.53214251808348</v>
      </c>
      <c r="P10">
        <f t="shared" ca="1" si="0"/>
        <v>27.364438601951985</v>
      </c>
      <c r="Q10">
        <f t="shared" ca="1" si="0"/>
        <v>76.394535144864918</v>
      </c>
      <c r="R10">
        <f t="shared" ca="1" si="0"/>
        <v>122.41853867413674</v>
      </c>
      <c r="S10">
        <f t="shared" ca="1" si="0"/>
        <v>60.142279221858558</v>
      </c>
      <c r="T10">
        <f t="shared" ca="1" si="0"/>
        <v>27.541663164677306</v>
      </c>
      <c r="U10" t="str">
        <f t="shared" ca="1" si="2"/>
        <v>C2</v>
      </c>
      <c r="V10">
        <v>10</v>
      </c>
      <c r="W10" t="str">
        <f t="shared" ca="1" si="3"/>
        <v>C6</v>
      </c>
      <c r="X10">
        <f t="shared" ca="1" si="4"/>
        <v>1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245.57299014982138</v>
      </c>
      <c r="P11">
        <f t="shared" ca="1" si="0"/>
        <v>85.704798582109746</v>
      </c>
      <c r="Q11">
        <f t="shared" ca="1" si="0"/>
        <v>18.30641963902281</v>
      </c>
      <c r="R11">
        <f t="shared" ca="1" si="0"/>
        <v>184.09363182298782</v>
      </c>
      <c r="S11">
        <f t="shared" ca="1" si="0"/>
        <v>121.51375950895438</v>
      </c>
      <c r="T11">
        <f t="shared" ca="1" si="0"/>
        <v>39.838408168902781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122.20342919291946</v>
      </c>
      <c r="P12">
        <f t="shared" ca="1" si="0"/>
        <v>39.884990911369151</v>
      </c>
      <c r="Q12">
        <f t="shared" ca="1" si="0"/>
        <v>137.21379303845515</v>
      </c>
      <c r="R12">
        <f t="shared" ca="1" si="0"/>
        <v>61.557279107438717</v>
      </c>
      <c r="S12">
        <f t="shared" ca="1" si="0"/>
        <v>21.020079685862278</v>
      </c>
      <c r="T12">
        <f t="shared" ca="1" si="0"/>
        <v>85.787132477810616</v>
      </c>
      <c r="U12" t="str">
        <f t="shared" ca="1" si="2"/>
        <v>C5</v>
      </c>
      <c r="V12">
        <v>12</v>
      </c>
      <c r="W12" t="str">
        <f t="shared" ca="1" si="3"/>
        <v>C5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32.991858418305128</v>
      </c>
      <c r="P13">
        <f t="shared" ca="1" si="0"/>
        <v>144.66793874248711</v>
      </c>
      <c r="Q13">
        <f t="shared" ca="1" si="0"/>
        <v>241.81940575561757</v>
      </c>
      <c r="R13">
        <f t="shared" ca="1" si="0"/>
        <v>49.579551676517241</v>
      </c>
      <c r="S13">
        <f t="shared" ca="1" si="0"/>
        <v>106.75014636992307</v>
      </c>
      <c r="T13">
        <f t="shared" ca="1" si="0"/>
        <v>189.92451391975266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39.581867822969514</v>
      </c>
      <c r="P14">
        <f t="shared" ca="1" si="0"/>
        <v>122.40021446059643</v>
      </c>
      <c r="Q14">
        <f t="shared" ca="1" si="0"/>
        <v>220.09117428920226</v>
      </c>
      <c r="R14">
        <f t="shared" ca="1" si="0"/>
        <v>26.377994827338771</v>
      </c>
      <c r="S14">
        <f t="shared" ca="1" si="0"/>
        <v>88.112676443290496</v>
      </c>
      <c r="T14">
        <f t="shared" ca="1" si="0"/>
        <v>168.57932155018594</v>
      </c>
      <c r="U14" t="str">
        <f t="shared" ca="1" si="2"/>
        <v>C4</v>
      </c>
      <c r="V14">
        <v>14</v>
      </c>
      <c r="W14" t="str">
        <f t="shared" ca="1" si="3"/>
        <v>C4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204.64833164472759</v>
      </c>
      <c r="P15">
        <f t="shared" ca="1" si="0"/>
        <v>47.368898023914383</v>
      </c>
      <c r="Q15">
        <f t="shared" ca="1" si="0"/>
        <v>57.577122192759859</v>
      </c>
      <c r="R15">
        <f t="shared" ca="1" si="0"/>
        <v>143.39037140307266</v>
      </c>
      <c r="S15">
        <f t="shared" ca="1" si="0"/>
        <v>80.310919245143751</v>
      </c>
      <c r="T15">
        <f t="shared" ca="1" si="0"/>
        <v>17.470256911196525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17.769930056170267</v>
      </c>
      <c r="P16">
        <f t="shared" ca="1" si="0"/>
        <v>148.93224130456105</v>
      </c>
      <c r="Q16">
        <f t="shared" ca="1" si="0"/>
        <v>246.92230559429012</v>
      </c>
      <c r="R16">
        <f t="shared" ca="1" si="0"/>
        <v>50.472420962123238</v>
      </c>
      <c r="S16">
        <f t="shared" ca="1" si="0"/>
        <v>112.28799468331421</v>
      </c>
      <c r="T16">
        <f t="shared" ca="1" si="0"/>
        <v>194.90877891661378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15.290684405408371</v>
      </c>
      <c r="P17">
        <f t="shared" ca="1" si="0"/>
        <v>175.57298340006642</v>
      </c>
      <c r="Q17">
        <f t="shared" ca="1" si="0"/>
        <v>273.54996801315843</v>
      </c>
      <c r="R17">
        <f t="shared" ca="1" si="0"/>
        <v>76.809886154785517</v>
      </c>
      <c r="S17">
        <f t="shared" ca="1" si="0"/>
        <v>139.67991534218513</v>
      </c>
      <c r="T17">
        <f t="shared" ca="1" si="0"/>
        <v>221.80491400449904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65.027458924681838</v>
      </c>
      <c r="P18">
        <f t="shared" ca="1" si="0"/>
        <v>95.387695747407591</v>
      </c>
      <c r="Q18">
        <f t="shared" ca="1" si="0"/>
        <v>193.34328278996404</v>
      </c>
      <c r="R18">
        <f t="shared" ca="1" si="0"/>
        <v>5.7124376972046269</v>
      </c>
      <c r="S18">
        <f t="shared" ca="1" si="0"/>
        <v>60.297958091464423</v>
      </c>
      <c r="T18">
        <f t="shared" ca="1" si="0"/>
        <v>141.57325896623624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56.329945161463549</v>
      </c>
      <c r="P19">
        <f t="shared" ca="1" si="1"/>
        <v>106.50264081232916</v>
      </c>
      <c r="Q19">
        <f t="shared" ca="1" si="1"/>
        <v>204.06524691872451</v>
      </c>
      <c r="R19">
        <f t="shared" ca="1" si="1"/>
        <v>17.836253654970385</v>
      </c>
      <c r="S19">
        <f t="shared" ca="1" si="1"/>
        <v>73.773936793423189</v>
      </c>
      <c r="T19">
        <f t="shared" ca="1" si="1"/>
        <v>152.7106519201478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144.75507574058577</v>
      </c>
      <c r="P20">
        <f t="shared" ca="1" si="1"/>
        <v>17.155538464297763</v>
      </c>
      <c r="Q20">
        <f t="shared" ca="1" si="1"/>
        <v>114.05316742642442</v>
      </c>
      <c r="R20">
        <f t="shared" ca="1" si="1"/>
        <v>83.592056706630004</v>
      </c>
      <c r="S20">
        <f t="shared" ca="1" si="1"/>
        <v>24.255798275876224</v>
      </c>
      <c r="T20">
        <f t="shared" ca="1" si="1"/>
        <v>62.682523604527098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18.264857776226968</v>
      </c>
      <c r="P21">
        <f t="shared" ca="1" si="1"/>
        <v>176.29768149354661</v>
      </c>
      <c r="Q21">
        <f t="shared" ca="1" si="1"/>
        <v>274.11691848552505</v>
      </c>
      <c r="R21">
        <f t="shared" ca="1" si="1"/>
        <v>78.172407394027317</v>
      </c>
      <c r="S21">
        <f t="shared" ca="1" si="1"/>
        <v>141.13638350900169</v>
      </c>
      <c r="T21">
        <f t="shared" ca="1" si="1"/>
        <v>222.55979942700267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245.67561717789508</v>
      </c>
      <c r="P22">
        <f t="shared" ca="1" si="1"/>
        <v>85.421381983669633</v>
      </c>
      <c r="Q22">
        <f t="shared" ca="1" si="1"/>
        <v>12.96630247988994</v>
      </c>
      <c r="R22">
        <f t="shared" ca="1" si="1"/>
        <v>184.30897593744891</v>
      </c>
      <c r="S22">
        <f t="shared" ca="1" si="1"/>
        <v>122.47997285270763</v>
      </c>
      <c r="T22">
        <f t="shared" ca="1" si="1"/>
        <v>39.348710114237818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125.89660451968432</v>
      </c>
      <c r="P23">
        <f t="shared" ca="1" si="1"/>
        <v>44.819778000342659</v>
      </c>
      <c r="Q23">
        <f t="shared" ca="1" si="1"/>
        <v>137.16823611900824</v>
      </c>
      <c r="R23">
        <f t="shared" ca="1" si="1"/>
        <v>66.168713234512211</v>
      </c>
      <c r="S23">
        <f t="shared" ca="1" si="1"/>
        <v>13.841739413816459</v>
      </c>
      <c r="T23">
        <f t="shared" ca="1" si="1"/>
        <v>86.326826581627103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237.58066085900424</v>
      </c>
      <c r="P24">
        <f t="shared" ca="1" si="1"/>
        <v>77.532654410899667</v>
      </c>
      <c r="Q24">
        <f t="shared" ca="1" si="1"/>
        <v>24.002604025396913</v>
      </c>
      <c r="R24">
        <f t="shared" ca="1" si="1"/>
        <v>176.07942888871995</v>
      </c>
      <c r="S24">
        <f t="shared" ca="1" si="1"/>
        <v>114.07166059105127</v>
      </c>
      <c r="T24">
        <f t="shared" ca="1" si="1"/>
        <v>31.366806391628032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14.709534805736832</v>
      </c>
      <c r="P25">
        <f t="shared" ca="1" si="1"/>
        <v>172.25943370393389</v>
      </c>
      <c r="Q25">
        <f t="shared" ca="1" si="1"/>
        <v>270.25381588425353</v>
      </c>
      <c r="R25">
        <f t="shared" ca="1" si="1"/>
        <v>73.324383923615585</v>
      </c>
      <c r="S25">
        <f t="shared" ca="1" si="1"/>
        <v>135.68932806230563</v>
      </c>
      <c r="T25">
        <f t="shared" ca="1" si="1"/>
        <v>218.30963965302149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194.40485420194145</v>
      </c>
      <c r="P26">
        <f t="shared" ca="1" si="1"/>
        <v>39.348602262342176</v>
      </c>
      <c r="Q26">
        <f t="shared" ca="1" si="1"/>
        <v>67.750461253042403</v>
      </c>
      <c r="R26">
        <f t="shared" ca="1" si="1"/>
        <v>134.15276843128424</v>
      </c>
      <c r="S26">
        <f t="shared" ca="1" si="1"/>
        <v>76.271513358527244</v>
      </c>
      <c r="T26">
        <f t="shared" ca="1" si="1"/>
        <v>27.918311173232375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67.566158680337651</v>
      </c>
      <c r="P27">
        <f t="shared" ca="1" si="1"/>
        <v>94.88315182370367</v>
      </c>
      <c r="Q27">
        <f t="shared" ca="1" si="1"/>
        <v>192.79814573797125</v>
      </c>
      <c r="R27">
        <f t="shared" ca="1" si="1"/>
        <v>11.465830880393177</v>
      </c>
      <c r="S27">
        <f t="shared" ca="1" si="1"/>
        <v>59.643471981433137</v>
      </c>
      <c r="T27">
        <f t="shared" ca="1" si="1"/>
        <v>140.70413754039947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11.226395354819905</v>
      </c>
      <c r="P28">
        <f t="shared" ca="1" si="1"/>
        <v>156.78109739378661</v>
      </c>
      <c r="Q28">
        <f t="shared" ca="1" si="1"/>
        <v>254.70203179401614</v>
      </c>
      <c r="R28">
        <f t="shared" ca="1" si="1"/>
        <v>58.929041604665898</v>
      </c>
      <c r="S28">
        <f t="shared" ca="1" si="1"/>
        <v>122.03009362448265</v>
      </c>
      <c r="T28">
        <f t="shared" ca="1" si="1"/>
        <v>203.03636480221655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6.0448031374408018</v>
      </c>
      <c r="P29">
        <f t="shared" ca="1" si="1"/>
        <v>165.24167906433291</v>
      </c>
      <c r="Q29">
        <f t="shared" ca="1" si="1"/>
        <v>263.29095123076297</v>
      </c>
      <c r="R29">
        <f t="shared" ca="1" si="1"/>
        <v>66.352331868928644</v>
      </c>
      <c r="S29">
        <f t="shared" ca="1" si="1"/>
        <v>129.19982101380791</v>
      </c>
      <c r="T29">
        <f t="shared" ca="1" si="1"/>
        <v>211.44132069859342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227.19019740916769</v>
      </c>
      <c r="P30">
        <f t="shared" ca="1" si="1"/>
        <v>68.806340550853307</v>
      </c>
      <c r="Q30">
        <f t="shared" ca="1" si="1"/>
        <v>39.599558078342241</v>
      </c>
      <c r="R30">
        <f t="shared" ca="1" si="1"/>
        <v>165.70344578325597</v>
      </c>
      <c r="S30">
        <f t="shared" ca="1" si="1"/>
        <v>103.78990196546097</v>
      </c>
      <c r="T30">
        <f t="shared" ca="1" si="1"/>
        <v>26.021121525255197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16.122763135525506</v>
      </c>
      <c r="P31">
        <f t="shared" ca="1" si="1"/>
        <v>175.94849388386365</v>
      </c>
      <c r="Q31">
        <f t="shared" ca="1" si="1"/>
        <v>273.8367853302401</v>
      </c>
      <c r="R31">
        <f t="shared" ca="1" si="1"/>
        <v>77.308420915476248</v>
      </c>
      <c r="S31">
        <f t="shared" ca="1" si="1"/>
        <v>140.02581458431158</v>
      </c>
      <c r="T31">
        <f t="shared" ca="1" si="1"/>
        <v>222.16254782100648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143.8154841841596</v>
      </c>
      <c r="P32">
        <f t="shared" ca="1" si="1"/>
        <v>34.122023679729196</v>
      </c>
      <c r="Q32">
        <f t="shared" ca="1" si="1"/>
        <v>120.69434535221606</v>
      </c>
      <c r="R32">
        <f t="shared" ca="1" si="1"/>
        <v>83.633916232856421</v>
      </c>
      <c r="S32">
        <f t="shared" ca="1" si="1"/>
        <v>23.416740806525574</v>
      </c>
      <c r="T32">
        <f t="shared" ca="1" si="1"/>
        <v>70.378254918917236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215.2763189278474</v>
      </c>
      <c r="P33">
        <f t="shared" ca="1" si="1"/>
        <v>55.093670235336475</v>
      </c>
      <c r="Q33">
        <f t="shared" ca="1" si="1"/>
        <v>44.120573432356927</v>
      </c>
      <c r="R33">
        <f t="shared" ca="1" si="1"/>
        <v>153.81362730409958</v>
      </c>
      <c r="S33">
        <f t="shared" ca="1" si="1"/>
        <v>92.147130991691753</v>
      </c>
      <c r="T33">
        <f t="shared" ca="1" si="1"/>
        <v>9.4568545915347695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149.62702742913163</v>
      </c>
      <c r="P34">
        <f t="shared" ca="1" si="1"/>
        <v>28.553677521468227</v>
      </c>
      <c r="Q34">
        <f t="shared" ca="1" si="1"/>
        <v>114.0794679160102</v>
      </c>
      <c r="R34">
        <f t="shared" ca="1" si="1"/>
        <v>88.966090606352807</v>
      </c>
      <c r="S34">
        <f t="shared" ca="1" si="1"/>
        <v>27.126440053939994</v>
      </c>
      <c r="T34">
        <f t="shared" ca="1" si="1"/>
        <v>63.517179556128205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306.15702549566788</v>
      </c>
      <c r="P35">
        <f t="shared" ca="1" si="1"/>
        <v>147.42222525793051</v>
      </c>
      <c r="Q35">
        <f t="shared" ca="1" si="1"/>
        <v>53.086015107559163</v>
      </c>
      <c r="R35">
        <f t="shared" ca="1" si="1"/>
        <v>245.52928938202965</v>
      </c>
      <c r="S35">
        <f t="shared" ca="1" si="1"/>
        <v>184.89008559141294</v>
      </c>
      <c r="T35">
        <f t="shared" ca="1" si="1"/>
        <v>103.30208607600488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16.65834368120623</v>
      </c>
      <c r="P36">
        <f t="shared" ca="1" si="1"/>
        <v>149.9677381972536</v>
      </c>
      <c r="Q36">
        <f t="shared" ca="1" si="1"/>
        <v>247.57076766048127</v>
      </c>
      <c r="R36">
        <f t="shared" ca="1" si="1"/>
        <v>52.975389988601727</v>
      </c>
      <c r="S36">
        <f t="shared" ca="1" si="1"/>
        <v>115.36270519539666</v>
      </c>
      <c r="T36">
        <f t="shared" ca="1" si="1"/>
        <v>196.18471423320787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105.85883756741457</v>
      </c>
      <c r="P37">
        <f t="shared" ca="1" si="1"/>
        <v>57.544004900597592</v>
      </c>
      <c r="Q37">
        <f t="shared" ca="1" si="1"/>
        <v>154.38790431895887</v>
      </c>
      <c r="R37">
        <f t="shared" ca="1" si="1"/>
        <v>45.169664722146337</v>
      </c>
      <c r="S37">
        <f t="shared" ca="1" si="1"/>
        <v>19.263793759278052</v>
      </c>
      <c r="T37">
        <f t="shared" ca="1" si="1"/>
        <v>102.60598254644309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101.33122207911705</v>
      </c>
      <c r="P38">
        <f t="shared" ca="1" si="1"/>
        <v>59.167664310837893</v>
      </c>
      <c r="Q38">
        <f t="shared" ca="1" si="1"/>
        <v>157.11500564872853</v>
      </c>
      <c r="R38">
        <f t="shared" ca="1" si="1"/>
        <v>39.97664248588724</v>
      </c>
      <c r="S38">
        <f t="shared" ca="1" si="1"/>
        <v>25.462595115188083</v>
      </c>
      <c r="T38">
        <f t="shared" ca="1" si="1"/>
        <v>105.25254754841851</v>
      </c>
      <c r="U38" t="str">
        <f t="shared" ca="1" si="2"/>
        <v>C5</v>
      </c>
      <c r="V38">
        <v>38</v>
      </c>
      <c r="W38" t="str">
        <f t="shared" ca="1" si="3"/>
        <v>C5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89.717340483498248</v>
      </c>
      <c r="P39">
        <f t="shared" ca="1" si="1"/>
        <v>72.237888258170997</v>
      </c>
      <c r="Q39">
        <f t="shared" ca="1" si="1"/>
        <v>170.00477934458195</v>
      </c>
      <c r="R39">
        <f t="shared" ca="1" si="1"/>
        <v>29.145587621075304</v>
      </c>
      <c r="S39">
        <f t="shared" ca="1" si="1"/>
        <v>38.914569893550151</v>
      </c>
      <c r="T39">
        <f t="shared" ca="1" si="1"/>
        <v>117.94155279859261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43.757562321900764</v>
      </c>
      <c r="P40">
        <f t="shared" ca="1" si="1"/>
        <v>118.5761885877599</v>
      </c>
      <c r="Q40">
        <f t="shared" ca="1" si="1"/>
        <v>216.35763217413893</v>
      </c>
      <c r="R40">
        <f t="shared" ca="1" si="1"/>
        <v>21.153375091880196</v>
      </c>
      <c r="S40">
        <f t="shared" ca="1" si="1"/>
        <v>81.540442419697484</v>
      </c>
      <c r="T40">
        <f t="shared" ca="1" si="1"/>
        <v>164.50291753200975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86.888175430180368</v>
      </c>
      <c r="P41">
        <f t="shared" ca="1" si="1"/>
        <v>83.548264494243085</v>
      </c>
      <c r="Q41">
        <f t="shared" ca="1" si="1"/>
        <v>178.50945353117856</v>
      </c>
      <c r="R41">
        <f t="shared" ca="1" si="1"/>
        <v>34.221805102075557</v>
      </c>
      <c r="S41">
        <f t="shared" ca="1" si="1"/>
        <v>45.473550004370672</v>
      </c>
      <c r="T41">
        <f t="shared" ca="1" si="1"/>
        <v>127.50899266277865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195.54822647045316</v>
      </c>
      <c r="P42">
        <f t="shared" ca="1" si="1"/>
        <v>38.128893243838064</v>
      </c>
      <c r="Q42">
        <f t="shared" ca="1" si="1"/>
        <v>65.127759058637963</v>
      </c>
      <c r="R42">
        <f t="shared" ca="1" si="1"/>
        <v>134.87697583765407</v>
      </c>
      <c r="S42">
        <f t="shared" ca="1" si="1"/>
        <v>76.302645760156963</v>
      </c>
      <c r="T42">
        <f t="shared" ca="1" si="1"/>
        <v>22.365372264802783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18.230606945074506</v>
      </c>
      <c r="P43">
        <f t="shared" ca="1" si="1"/>
        <v>175.09800826965451</v>
      </c>
      <c r="Q43">
        <f t="shared" ca="1" si="1"/>
        <v>272.97458672924114</v>
      </c>
      <c r="R43">
        <f t="shared" ca="1" si="1"/>
        <v>77.083063062589247</v>
      </c>
      <c r="S43">
        <f t="shared" ca="1" si="1"/>
        <v>140.21623925209235</v>
      </c>
      <c r="T43">
        <f t="shared" ca="1" si="1"/>
        <v>221.35514171898535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83.292910116885963</v>
      </c>
      <c r="P44">
        <f t="shared" ca="1" si="1"/>
        <v>78.954496388742797</v>
      </c>
      <c r="Q44">
        <f t="shared" ca="1" si="1"/>
        <v>176.8222978020589</v>
      </c>
      <c r="R44">
        <f t="shared" ca="1" si="1"/>
        <v>23.866963452530879</v>
      </c>
      <c r="S44">
        <f t="shared" ca="1" si="1"/>
        <v>45.217184233430544</v>
      </c>
      <c r="T44">
        <f t="shared" ca="1" si="1"/>
        <v>124.89590727610327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125.5231561182776</v>
      </c>
      <c r="P45">
        <f t="shared" ca="1" si="1"/>
        <v>42.394722548921109</v>
      </c>
      <c r="Q45">
        <f t="shared" ca="1" si="1"/>
        <v>136.7630249738576</v>
      </c>
      <c r="R45">
        <f t="shared" ca="1" si="1"/>
        <v>64.950996485384621</v>
      </c>
      <c r="S45">
        <f t="shared" ca="1" si="1"/>
        <v>11.284668803292368</v>
      </c>
      <c r="T45">
        <f t="shared" ca="1" si="1"/>
        <v>85.159907682801119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40.390798061530511</v>
      </c>
      <c r="P46">
        <f t="shared" ca="1" si="1"/>
        <v>126.94610076721537</v>
      </c>
      <c r="Q46">
        <f t="shared" ca="1" si="1"/>
        <v>224.42064298989965</v>
      </c>
      <c r="R46">
        <f t="shared" ca="1" si="1"/>
        <v>31.291084104652626</v>
      </c>
      <c r="S46">
        <f t="shared" ca="1" si="1"/>
        <v>89.531244546247649</v>
      </c>
      <c r="T46">
        <f t="shared" ca="1" si="1"/>
        <v>172.37939065035488</v>
      </c>
      <c r="U46" t="str">
        <f t="shared" ca="1" si="2"/>
        <v>C4</v>
      </c>
      <c r="V46">
        <v>46</v>
      </c>
      <c r="W46" t="str">
        <f t="shared" ca="1" si="3"/>
        <v>C4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42.039272284391217</v>
      </c>
      <c r="P47">
        <f t="shared" ca="1" si="1"/>
        <v>136.85694173113762</v>
      </c>
      <c r="Q47">
        <f t="shared" ca="1" si="1"/>
        <v>232.99524673263187</v>
      </c>
      <c r="R47">
        <f t="shared" ca="1" si="1"/>
        <v>48.951254098110475</v>
      </c>
      <c r="S47">
        <f t="shared" ca="1" si="1"/>
        <v>106.06980602414619</v>
      </c>
      <c r="T47">
        <f t="shared" ca="1" si="1"/>
        <v>182.49108924635468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85.172140346032521</v>
      </c>
      <c r="P48">
        <f t="shared" ca="1" si="1"/>
        <v>75.211784316023241</v>
      </c>
      <c r="Q48">
        <f t="shared" ca="1" si="1"/>
        <v>173.19245075926375</v>
      </c>
      <c r="R48">
        <f t="shared" ca="1" si="1"/>
        <v>24.151575747994404</v>
      </c>
      <c r="S48">
        <f t="shared" ca="1" si="1"/>
        <v>40.408461366401966</v>
      </c>
      <c r="T48">
        <f t="shared" ca="1" si="1"/>
        <v>121.46279214863787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52.024857508854055</v>
      </c>
      <c r="P49">
        <f t="shared" ca="1" si="1"/>
        <v>113.85434774307041</v>
      </c>
      <c r="Q49">
        <f t="shared" ca="1" si="1"/>
        <v>211.29984619019484</v>
      </c>
      <c r="R49">
        <f t="shared" ca="1" si="1"/>
        <v>20.855821196437642</v>
      </c>
      <c r="S49">
        <f t="shared" ca="1" si="1"/>
        <v>76.605115690794435</v>
      </c>
      <c r="T49">
        <f t="shared" ca="1" si="1"/>
        <v>159.21121152903527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53.939150462931117</v>
      </c>
      <c r="P50">
        <f t="shared" ca="1" si="1"/>
        <v>113.82579892098276</v>
      </c>
      <c r="Q50">
        <f t="shared" ca="1" si="1"/>
        <v>210.53295466505949</v>
      </c>
      <c r="R50">
        <f t="shared" ca="1" si="1"/>
        <v>29.056816947338042</v>
      </c>
      <c r="S50">
        <f t="shared" ca="1" si="1"/>
        <v>82.621690553994355</v>
      </c>
      <c r="T50">
        <f t="shared" ca="1" si="1"/>
        <v>159.74663581534662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16.241602290735177</v>
      </c>
      <c r="P51">
        <f t="shared" ca="1" si="1"/>
        <v>175.38207576602576</v>
      </c>
      <c r="Q51">
        <f t="shared" ca="1" si="1"/>
        <v>273.35432134868472</v>
      </c>
      <c r="R51">
        <f t="shared" ca="1" si="1"/>
        <v>76.43793960534984</v>
      </c>
      <c r="S51">
        <f t="shared" ca="1" si="1"/>
        <v>138.91716506609254</v>
      </c>
      <c r="T51">
        <f t="shared" ca="1" si="1"/>
        <v>221.48232407247133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127.91758626451504</v>
      </c>
      <c r="P52">
        <f t="shared" ca="1" si="1"/>
        <v>35.51496163590776</v>
      </c>
      <c r="Q52">
        <f t="shared" ca="1" si="1"/>
        <v>131.30356050008697</v>
      </c>
      <c r="R52">
        <f t="shared" ca="1" si="1"/>
        <v>67.802152948445851</v>
      </c>
      <c r="S52">
        <f t="shared" ca="1" si="1"/>
        <v>22.200084459298797</v>
      </c>
      <c r="T52">
        <f t="shared" ca="1" si="1"/>
        <v>80.68793720176852</v>
      </c>
      <c r="U52" t="str">
        <f t="shared" ca="1" si="2"/>
        <v>C5</v>
      </c>
      <c r="V52">
        <v>52</v>
      </c>
      <c r="W52" t="str">
        <f t="shared" ca="1" si="3"/>
        <v>C5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G2" sqref="G2:M6"/>
    </sheetView>
  </sheetViews>
  <sheetFormatPr defaultRowHeight="15" x14ac:dyDescent="0.25"/>
  <cols>
    <col min="23" max="23" width="10.5703125" bestFit="1" customWidth="1"/>
  </cols>
  <sheetData>
    <row r="1" spans="1:24" x14ac:dyDescent="0.25">
      <c r="F1">
        <f ca="1">_xlfn.SHEET(A1)-1</f>
        <v>8</v>
      </c>
      <c r="G1" s="8" t="s">
        <v>61</v>
      </c>
      <c r="H1" s="8"/>
      <c r="I1" s="8"/>
      <c r="J1" s="8"/>
      <c r="K1" s="8"/>
      <c r="L1" s="2"/>
      <c r="M1" s="2"/>
      <c r="O1" s="8" t="s">
        <v>56</v>
      </c>
      <c r="P1" s="8"/>
      <c r="Q1" s="8"/>
      <c r="R1" s="8"/>
      <c r="V1">
        <v>1</v>
      </c>
    </row>
    <row r="2" spans="1:24" x14ac:dyDescent="0.25">
      <c r="A2" t="s">
        <v>54</v>
      </c>
      <c r="B2" t="s">
        <v>0</v>
      </c>
      <c r="C2" t="s">
        <v>1</v>
      </c>
      <c r="D2" t="s">
        <v>2</v>
      </c>
      <c r="E2" t="s">
        <v>3</v>
      </c>
      <c r="G2" t="s">
        <v>55</v>
      </c>
      <c r="H2" t="s">
        <v>57</v>
      </c>
      <c r="I2" t="s">
        <v>58</v>
      </c>
      <c r="J2" t="s">
        <v>59</v>
      </c>
      <c r="K2" t="s">
        <v>60</v>
      </c>
      <c r="L2" t="s">
        <v>65</v>
      </c>
      <c r="M2" t="s">
        <v>66</v>
      </c>
      <c r="O2" t="s">
        <v>57</v>
      </c>
      <c r="P2" t="s">
        <v>58</v>
      </c>
      <c r="Q2" t="s">
        <v>59</v>
      </c>
      <c r="R2" t="s">
        <v>60</v>
      </c>
      <c r="S2" t="s">
        <v>65</v>
      </c>
      <c r="T2" t="s">
        <v>66</v>
      </c>
      <c r="U2" t="s">
        <v>55</v>
      </c>
      <c r="V2">
        <v>2</v>
      </c>
      <c r="W2" t="s">
        <v>62</v>
      </c>
      <c r="X2" t="s">
        <v>64</v>
      </c>
    </row>
    <row r="3" spans="1:24" x14ac:dyDescent="0.25">
      <c r="A3" t="s">
        <v>4</v>
      </c>
      <c r="B3">
        <v>12</v>
      </c>
      <c r="C3">
        <v>193</v>
      </c>
      <c r="D3">
        <v>51</v>
      </c>
      <c r="E3">
        <v>21</v>
      </c>
      <c r="F3">
        <v>2</v>
      </c>
      <c r="G3" t="s">
        <v>0</v>
      </c>
      <c r="H3">
        <f ca="1">IFERROR(AVERAGEIFS(INDIRECT($F$1 &amp; "!" &amp; ADDRESS(3,$F3,1)) : INDIRECT($F$1 &amp; "!" &amp; ADDRESS(52,$F3,1)),INDIRECT($F$1 &amp; "!$U$3"):INDIRECT($F$1 &amp; "!$U$52"),H$2),0)</f>
        <v>2.1692307692307695</v>
      </c>
      <c r="I3">
        <f ca="1">IFERROR(AVERAGEIFS(INDIRECT($F$1 &amp; "!" &amp; ADDRESS(3,$F3,1)) : INDIRECT($F$1 &amp; "!" &amp; ADDRESS(52,$F3,1)),INDIRECT($F$1 &amp; "!$U$3"):INDIRECT($F$1 &amp; "!$U$52"),I$2),0)</f>
        <v>8.8000000000000007</v>
      </c>
      <c r="J3">
        <f ca="1">IFERROR(AVERAGEIFS(INDIRECT($F$1 &amp; "!" &amp; ADDRESS(3,$F3,1)) : INDIRECT($F$1 &amp; "!" &amp; ADDRESS(52,$F3,1)),INDIRECT($F$1 &amp; "!$U$3"):INDIRECT($F$1 &amp; "!$U$52"),J$2),0)</f>
        <v>11.75</v>
      </c>
      <c r="K3">
        <f ca="1">IFERROR(AVERAGEIFS(INDIRECT($F$1 &amp; "!" &amp; ADDRESS(3,$F3,1)) : INDIRECT($F$1 &amp; "!" &amp; ADDRESS(52,$F3,1)),INDIRECT($F$1 &amp; "!$U$3"):INDIRECT($F$1 &amp; "!$U$52"),K$2),0)</f>
        <v>4.583333333333333</v>
      </c>
      <c r="L3">
        <f ca="1">IFERROR(AVERAGEIFS(INDIRECT($F$1 &amp; "!" &amp; ADDRESS(3,$F3,1)) : INDIRECT($F$1 &amp; "!" &amp; ADDRESS(52,$F3,1)),INDIRECT($F$1 &amp; "!$U$3"):INDIRECT($F$1 &amp; "!$U$52"),L$2),0)</f>
        <v>7.75</v>
      </c>
      <c r="M3">
        <f ca="1">IFERROR(AVERAGEIFS(INDIRECT($F$1 &amp; "!" &amp; ADDRESS(3,$F3,1)) : INDIRECT($F$1 &amp; "!" &amp; ADDRESS(52,$F3,1)),INDIRECT($F$1 &amp; "!$U$3"):INDIRECT($F$1 &amp; "!$U$52"),M$2),0)</f>
        <v>10.125</v>
      </c>
      <c r="O3">
        <f ca="1">SQRT(SUMXMY2($B3:$E3, H$3:H$6))</f>
        <v>178.39528611067303</v>
      </c>
      <c r="P3">
        <f t="shared" ref="P3:T18" ca="1" si="0">SQRT(SUMXMY2($B3:$E3, I$3:I$6))</f>
        <v>17.799999999999994</v>
      </c>
      <c r="Q3">
        <f t="shared" ca="1" si="0"/>
        <v>80.762769888111194</v>
      </c>
      <c r="R3">
        <f t="shared" ca="1" si="0"/>
        <v>117.48814952061242</v>
      </c>
      <c r="S3">
        <f t="shared" ca="1" si="0"/>
        <v>58.590474908469552</v>
      </c>
      <c r="T3">
        <f t="shared" ca="1" si="0"/>
        <v>34.08491235136156</v>
      </c>
      <c r="U3" t="str">
        <f ca="1">INDEX($O$2:$T$2, 1,MATCH(MIN(O3:T3), O3:T3,0))</f>
        <v>C2</v>
      </c>
      <c r="V3">
        <v>3</v>
      </c>
      <c r="W3" t="str">
        <f ca="1">INDIRECT($F$1 &amp; "!U" &amp; V3)</f>
        <v>C2</v>
      </c>
      <c r="X3">
        <f ca="1">IF(U3=W3,0,1)</f>
        <v>0</v>
      </c>
    </row>
    <row r="4" spans="1:24" x14ac:dyDescent="0.25">
      <c r="A4" t="s">
        <v>5</v>
      </c>
      <c r="B4">
        <v>9</v>
      </c>
      <c r="C4">
        <v>222</v>
      </c>
      <c r="D4">
        <v>39</v>
      </c>
      <c r="E4">
        <v>42</v>
      </c>
      <c r="F4">
        <v>3</v>
      </c>
      <c r="G4" t="s">
        <v>1</v>
      </c>
      <c r="H4">
        <f ca="1">IFERROR(AVERAGEIFS(INDIRECT($F$1 &amp; "!" &amp; ADDRESS(3,$F4,1)) : INDIRECT($F$1 &amp; "!" &amp; ADDRESS(52,$F4,1)),INDIRECT($F$1 &amp; "!$U$3"):INDIRECT($F$1 &amp; "!$U$52"),H$2),0)</f>
        <v>15.184615384615382</v>
      </c>
      <c r="I4">
        <f ca="1">IFERROR(AVERAGEIFS(INDIRECT($F$1 &amp; "!" &amp; ADDRESS(3,$F4,1)) : INDIRECT($F$1 &amp; "!" &amp; ADDRESS(52,$F4,1)),INDIRECT($F$1 &amp; "!$U$3"):INDIRECT($F$1 &amp; "!$U$52"),I$2),0)</f>
        <v>179.4</v>
      </c>
      <c r="J4">
        <f ca="1">IFERROR(AVERAGEIFS(INDIRECT($F$1 &amp; "!" &amp; ADDRESS(3,$F4,1)) : INDIRECT($F$1 &amp; "!" &amp; ADDRESS(52,$F4,1)),INDIRECT($F$1 &amp; "!$U$3"):INDIRECT($F$1 &amp; "!$U$52"),J$2),0)</f>
        <v>272.75</v>
      </c>
      <c r="K4">
        <f ca="1">IFERROR(AVERAGEIFS(INDIRECT($F$1 &amp; "!" &amp; ADDRESS(3,$F4,1)) : INDIRECT($F$1 &amp; "!" &amp; ADDRESS(52,$F4,1)),INDIRECT($F$1 &amp; "!$U$3"):INDIRECT($F$1 &amp; "!$U$52"),K$2),0)</f>
        <v>76.083333333333329</v>
      </c>
      <c r="L4">
        <f ca="1">IFERROR(AVERAGEIFS(INDIRECT($F$1 &amp; "!" &amp; ADDRESS(3,$F4,1)) : INDIRECT($F$1 &amp; "!" &amp; ADDRESS(52,$F4,1)),INDIRECT($F$1 &amp; "!$U$3"):INDIRECT($F$1 &amp; "!$U$52"),L$2),0)</f>
        <v>138.125</v>
      </c>
      <c r="M4">
        <f ca="1">IFERROR(AVERAGEIFS(INDIRECT($F$1 &amp; "!" &amp; ADDRESS(3,$F4,1)) : INDIRECT($F$1 &amp; "!" &amp; ADDRESS(52,$F4,1)),INDIRECT($F$1 &amp; "!$U$3"):INDIRECT($F$1 &amp; "!$U$52"),M$2),0)</f>
        <v>223.5</v>
      </c>
      <c r="O4">
        <f t="shared" ref="O4:T52" ca="1" si="1">SQRT(SUMXMY2($B4:$E4, H$3:H$6))</f>
        <v>209.79081438141321</v>
      </c>
      <c r="P4">
        <f t="shared" ca="1" si="0"/>
        <v>52.457983186546535</v>
      </c>
      <c r="Q4">
        <f t="shared" ca="1" si="0"/>
        <v>58.100129087636283</v>
      </c>
      <c r="R4">
        <f t="shared" ca="1" si="0"/>
        <v>149.34735332252947</v>
      </c>
      <c r="S4">
        <f t="shared" ca="1" si="0"/>
        <v>92.649035343062266</v>
      </c>
      <c r="T4">
        <f t="shared" ca="1" si="0"/>
        <v>27.009836171291376</v>
      </c>
      <c r="U4" t="str">
        <f t="shared" ref="U4:U52" ca="1" si="2">INDEX($O$2:$T$2, 1,MATCH(MIN(O4:T4), O4:T4,0))</f>
        <v>C6</v>
      </c>
      <c r="V4">
        <v>4</v>
      </c>
      <c r="W4" t="str">
        <f t="shared" ref="W4:W52" ca="1" si="3">INDIRECT($F$1 &amp; "!U" &amp; V4)</f>
        <v>C6</v>
      </c>
      <c r="X4">
        <f t="shared" ref="X4:X52" ca="1" si="4">IF(U4=W4,0,1)</f>
        <v>0</v>
      </c>
    </row>
    <row r="5" spans="1:24" x14ac:dyDescent="0.25">
      <c r="A5" t="s">
        <v>6</v>
      </c>
      <c r="B5">
        <v>6</v>
      </c>
      <c r="C5">
        <v>226</v>
      </c>
      <c r="D5">
        <v>72</v>
      </c>
      <c r="E5">
        <v>30</v>
      </c>
      <c r="F5">
        <v>4</v>
      </c>
      <c r="G5" t="s">
        <v>2</v>
      </c>
      <c r="H5">
        <f ca="1">IFERROR(AVERAGEIFS(INDIRECT($F$1 &amp; "!" &amp; ADDRESS(3,$F5,1)) : INDIRECT($F$1 &amp; "!" &amp; ADDRESS(52,$F5,1)),INDIRECT($F$1 &amp; "!$U$3"):INDIRECT($F$1 &amp; "!$U$52"),H$2),0)</f>
        <v>54.384615384615387</v>
      </c>
      <c r="I5">
        <f ca="1">IFERROR(AVERAGEIFS(INDIRECT($F$1 &amp; "!" &amp; ADDRESS(3,$F5,1)) : INDIRECT($F$1 &amp; "!" &amp; ADDRESS(52,$F5,1)),INDIRECT($F$1 &amp; "!$U$3"):INDIRECT($F$1 &amp; "!$U$52"),I$2),0)</f>
        <v>62</v>
      </c>
      <c r="J5">
        <f ca="1">IFERROR(AVERAGEIFS(INDIRECT($F$1 &amp; "!" &amp; ADDRESS(3,$F5,1)) : INDIRECT($F$1 &amp; "!" &amp; ADDRESS(52,$F5,1)),INDIRECT($F$1 &amp; "!$U$3"):INDIRECT($F$1 &amp; "!$U$52"),J$2),0)</f>
        <v>62.5</v>
      </c>
      <c r="K5">
        <f ca="1">IFERROR(AVERAGEIFS(INDIRECT($F$1 &amp; "!" &amp; ADDRESS(3,$F5,1)) : INDIRECT($F$1 &amp; "!" &amp; ADDRESS(52,$F5,1)),INDIRECT($F$1 &amp; "!$U$3"):INDIRECT($F$1 &amp; "!$U$52"),K$2),0)</f>
        <v>59.333333333333336</v>
      </c>
      <c r="L5">
        <f ca="1">IFERROR(AVERAGEIFS(INDIRECT($F$1 &amp; "!" &amp; ADDRESS(3,$F5,1)) : INDIRECT($F$1 &amp; "!" &amp; ADDRESS(52,$F5,1)),INDIRECT($F$1 &amp; "!$U$3"):INDIRECT($F$1 &amp; "!$U$52"),L$2),0)</f>
        <v>71</v>
      </c>
      <c r="M5">
        <f ca="1">IFERROR(AVERAGEIFS(INDIRECT($F$1 &amp; "!" &amp; ADDRESS(3,$F5,1)) : INDIRECT($F$1 &amp; "!" &amp; ADDRESS(52,$F5,1)),INDIRECT($F$1 &amp; "!$U$3"):INDIRECT($F$1 &amp; "!$U$52"),M$2),0)</f>
        <v>63.125</v>
      </c>
      <c r="O5">
        <f t="shared" ca="1" si="1"/>
        <v>212.4292489249458</v>
      </c>
      <c r="P5">
        <f t="shared" ca="1" si="0"/>
        <v>48.442130423836637</v>
      </c>
      <c r="Q5">
        <f t="shared" ca="1" si="0"/>
        <v>48.178055170378144</v>
      </c>
      <c r="R5">
        <f t="shared" ca="1" si="0"/>
        <v>150.94192683869443</v>
      </c>
      <c r="S5">
        <f t="shared" ca="1" si="0"/>
        <v>88.568299915940585</v>
      </c>
      <c r="T5">
        <f t="shared" ca="1" si="0"/>
        <v>10.101051925418462</v>
      </c>
      <c r="U5" t="str">
        <f t="shared" ca="1" si="2"/>
        <v>C6</v>
      </c>
      <c r="V5">
        <v>5</v>
      </c>
      <c r="W5" t="str">
        <f t="shared" ca="1" si="3"/>
        <v>C6</v>
      </c>
      <c r="X5">
        <f t="shared" ca="1" si="4"/>
        <v>0</v>
      </c>
    </row>
    <row r="6" spans="1:24" x14ac:dyDescent="0.25">
      <c r="A6" t="s">
        <v>7</v>
      </c>
      <c r="B6">
        <v>8</v>
      </c>
      <c r="C6">
        <v>177</v>
      </c>
      <c r="D6">
        <v>50</v>
      </c>
      <c r="E6">
        <v>17</v>
      </c>
      <c r="F6">
        <v>5</v>
      </c>
      <c r="G6" t="s">
        <v>3</v>
      </c>
      <c r="H6">
        <f ca="1">IFERROR(AVERAGEIFS(INDIRECT($F$1 &amp; "!" &amp; ADDRESS(3,$F6,1)) : INDIRECT($F$1 &amp; "!" &amp; ADDRESS(52,$F6,1)),INDIRECT($F$1 &amp; "!$U$3"):INDIRECT($F$1 &amp; "!$U$52"),H$2),0)</f>
        <v>11.076923076923077</v>
      </c>
      <c r="I6">
        <f ca="1">IFERROR(AVERAGEIFS(INDIRECT($F$1 &amp; "!" &amp; ADDRESS(3,$F6,1)) : INDIRECT($F$1 &amp; "!" &amp; ADDRESS(52,$F6,1)),INDIRECT($F$1 &amp; "!$U$3"):INDIRECT($F$1 &amp; "!$U$52"),I$2),0)</f>
        <v>21.8</v>
      </c>
      <c r="J6">
        <f ca="1">IFERROR(AVERAGEIFS(INDIRECT($F$1 &amp; "!" &amp; ADDRESS(3,$F6,1)) : INDIRECT($F$1 &amp; "!" &amp; ADDRESS(52,$F6,1)),INDIRECT($F$1 &amp; "!$U$3"):INDIRECT($F$1 &amp; "!$U$52"),J$2),0)</f>
        <v>26.5</v>
      </c>
      <c r="K6">
        <f ca="1">IFERROR(AVERAGEIFS(INDIRECT($F$1 &amp; "!" &amp; ADDRESS(3,$F6,1)) : INDIRECT($F$1 &amp; "!" &amp; ADDRESS(52,$F6,1)),INDIRECT($F$1 &amp; "!$U$3"):INDIRECT($F$1 &amp; "!$U$52"),K$2),0)</f>
        <v>17.916666666666668</v>
      </c>
      <c r="L6">
        <f ca="1">IFERROR(AVERAGEIFS(INDIRECT($F$1 &amp; "!" &amp; ADDRESS(3,$F6,1)) : INDIRECT($F$1 &amp; "!" &amp; ADDRESS(52,$F6,1)),INDIRECT($F$1 &amp; "!$U$3"):INDIRECT($F$1 &amp; "!$U$52"),L$2),0)</f>
        <v>19.125</v>
      </c>
      <c r="M6">
        <f ca="1">IFERROR(AVERAGEIFS(INDIRECT($F$1 &amp; "!" &amp; ADDRESS(3,$F6,1)) : INDIRECT($F$1 &amp; "!" &amp; ADDRESS(52,$F6,1)),INDIRECT($F$1 &amp; "!$U$3"):INDIRECT($F$1 &amp; "!$U$52"),M$2),0)</f>
        <v>30</v>
      </c>
      <c r="O6">
        <f t="shared" ca="1" si="1"/>
        <v>162.08801393179888</v>
      </c>
      <c r="P6">
        <f t="shared" ca="1" si="0"/>
        <v>13.169662106523464</v>
      </c>
      <c r="Q6">
        <f t="shared" ca="1" si="0"/>
        <v>97.101107099764832</v>
      </c>
      <c r="R6">
        <f t="shared" ca="1" si="0"/>
        <v>101.40906572447609</v>
      </c>
      <c r="S6">
        <f t="shared" ca="1" si="0"/>
        <v>44.236226670004307</v>
      </c>
      <c r="T6">
        <f t="shared" ca="1" si="0"/>
        <v>50.080248102420576</v>
      </c>
      <c r="U6" t="str">
        <f t="shared" ca="1" si="2"/>
        <v>C2</v>
      </c>
      <c r="V6">
        <v>6</v>
      </c>
      <c r="W6" t="str">
        <f t="shared" ca="1" si="3"/>
        <v>C2</v>
      </c>
      <c r="X6">
        <f t="shared" ca="1" si="4"/>
        <v>0</v>
      </c>
    </row>
    <row r="7" spans="1:24" x14ac:dyDescent="0.25">
      <c r="A7" t="s">
        <v>8</v>
      </c>
      <c r="B7">
        <v>7</v>
      </c>
      <c r="C7">
        <v>235</v>
      </c>
      <c r="D7">
        <v>86</v>
      </c>
      <c r="E7">
        <v>39</v>
      </c>
      <c r="O7">
        <f t="shared" ca="1" si="1"/>
        <v>223.87802575107989</v>
      </c>
      <c r="P7">
        <f t="shared" ca="1" si="0"/>
        <v>62.979679262441465</v>
      </c>
      <c r="Q7">
        <f t="shared" ca="1" si="0"/>
        <v>46.43409307825447</v>
      </c>
      <c r="R7">
        <f t="shared" ca="1" si="0"/>
        <v>162.52989041335684</v>
      </c>
      <c r="S7">
        <f t="shared" ca="1" si="0"/>
        <v>100.02671518149539</v>
      </c>
      <c r="T7">
        <f t="shared" ca="1" si="0"/>
        <v>27.318148729370371</v>
      </c>
      <c r="U7" t="str">
        <f t="shared" ca="1" si="2"/>
        <v>C6</v>
      </c>
      <c r="V7">
        <v>7</v>
      </c>
      <c r="W7" t="str">
        <f t="shared" ca="1" si="3"/>
        <v>C6</v>
      </c>
      <c r="X7">
        <f t="shared" ca="1" si="4"/>
        <v>0</v>
      </c>
    </row>
    <row r="8" spans="1:24" x14ac:dyDescent="0.25">
      <c r="A8" t="s">
        <v>9</v>
      </c>
      <c r="B8">
        <v>5</v>
      </c>
      <c r="C8">
        <v>170</v>
      </c>
      <c r="D8">
        <v>78</v>
      </c>
      <c r="E8">
        <v>37</v>
      </c>
      <c r="O8">
        <f t="shared" ca="1" si="1"/>
        <v>158.76242904333395</v>
      </c>
      <c r="P8">
        <f t="shared" ca="1" si="0"/>
        <v>24.286621831782206</v>
      </c>
      <c r="Q8">
        <f t="shared" ca="1" si="0"/>
        <v>104.65956716898843</v>
      </c>
      <c r="R8">
        <f t="shared" ca="1" si="0"/>
        <v>97.637758804903171</v>
      </c>
      <c r="S8">
        <f t="shared" ca="1" si="0"/>
        <v>37.31077257307868</v>
      </c>
      <c r="T8">
        <f t="shared" ca="1" si="0"/>
        <v>56.203035950026759</v>
      </c>
      <c r="U8" t="str">
        <f t="shared" ca="1" si="2"/>
        <v>C2</v>
      </c>
      <c r="V8">
        <v>8</v>
      </c>
      <c r="W8" t="str">
        <f t="shared" ca="1" si="3"/>
        <v>C2</v>
      </c>
      <c r="X8">
        <f t="shared" ca="1" si="4"/>
        <v>0</v>
      </c>
    </row>
    <row r="9" spans="1:24" x14ac:dyDescent="0.25">
      <c r="A9" t="s">
        <v>10</v>
      </c>
      <c r="B9">
        <v>0</v>
      </c>
      <c r="C9">
        <v>35</v>
      </c>
      <c r="D9">
        <v>75</v>
      </c>
      <c r="E9">
        <v>7</v>
      </c>
      <c r="O9">
        <f t="shared" ca="1" si="1"/>
        <v>28.964986003814733</v>
      </c>
      <c r="P9">
        <f t="shared" ca="1" si="0"/>
        <v>146.00287668398866</v>
      </c>
      <c r="Q9">
        <f t="shared" ca="1" si="0"/>
        <v>239.16443088385864</v>
      </c>
      <c r="R9">
        <f t="shared" ca="1" si="0"/>
        <v>45.535319014779915</v>
      </c>
      <c r="S9">
        <f t="shared" ca="1" si="0"/>
        <v>104.20097768255344</v>
      </c>
      <c r="T9">
        <f t="shared" ca="1" si="0"/>
        <v>190.53813594658681</v>
      </c>
      <c r="U9" t="str">
        <f t="shared" ca="1" si="2"/>
        <v>C1</v>
      </c>
      <c r="V9">
        <v>9</v>
      </c>
      <c r="W9" t="str">
        <f t="shared" ca="1" si="3"/>
        <v>C1</v>
      </c>
      <c r="X9">
        <f t="shared" ca="1" si="4"/>
        <v>0</v>
      </c>
    </row>
    <row r="10" spans="1:24" x14ac:dyDescent="0.25">
      <c r="A10" t="s">
        <v>11</v>
      </c>
      <c r="B10">
        <v>4</v>
      </c>
      <c r="C10">
        <v>198</v>
      </c>
      <c r="D10">
        <v>70</v>
      </c>
      <c r="E10">
        <v>15</v>
      </c>
      <c r="G10" t="s">
        <v>63</v>
      </c>
      <c r="I10" s="1">
        <f ca="1">SUM(X3:X52)</f>
        <v>0</v>
      </c>
      <c r="O10">
        <f t="shared" ca="1" si="1"/>
        <v>183.53214251808348</v>
      </c>
      <c r="P10">
        <f t="shared" ca="1" si="0"/>
        <v>21.891550881561585</v>
      </c>
      <c r="Q10">
        <f t="shared" ca="1" si="0"/>
        <v>76.394535144864918</v>
      </c>
      <c r="R10">
        <f t="shared" ca="1" si="0"/>
        <v>122.41853867413674</v>
      </c>
      <c r="S10">
        <f t="shared" ca="1" si="0"/>
        <v>60.142279221858558</v>
      </c>
      <c r="T10">
        <f t="shared" ca="1" si="0"/>
        <v>30.984371060261978</v>
      </c>
      <c r="U10" t="str">
        <f t="shared" ca="1" si="2"/>
        <v>C2</v>
      </c>
      <c r="V10">
        <v>10</v>
      </c>
      <c r="W10" t="str">
        <f t="shared" ca="1" si="3"/>
        <v>C2</v>
      </c>
      <c r="X10">
        <f t="shared" ca="1" si="4"/>
        <v>0</v>
      </c>
    </row>
    <row r="11" spans="1:24" x14ac:dyDescent="0.25">
      <c r="A11" t="s">
        <v>12</v>
      </c>
      <c r="B11">
        <v>13</v>
      </c>
      <c r="C11">
        <v>259</v>
      </c>
      <c r="D11">
        <v>74</v>
      </c>
      <c r="E11">
        <v>30</v>
      </c>
      <c r="O11">
        <f t="shared" ca="1" si="1"/>
        <v>245.57299014982138</v>
      </c>
      <c r="P11">
        <f t="shared" ca="1" si="0"/>
        <v>81.024934433790193</v>
      </c>
      <c r="Q11">
        <f t="shared" ca="1" si="0"/>
        <v>18.30641963902281</v>
      </c>
      <c r="R11">
        <f t="shared" ca="1" si="0"/>
        <v>184.09363182298782</v>
      </c>
      <c r="S11">
        <f t="shared" ca="1" si="0"/>
        <v>121.51375950895438</v>
      </c>
      <c r="T11">
        <f t="shared" ca="1" si="0"/>
        <v>37.239511946318522</v>
      </c>
      <c r="U11" t="str">
        <f t="shared" ca="1" si="2"/>
        <v>C3</v>
      </c>
      <c r="V11">
        <v>11</v>
      </c>
      <c r="W11" t="str">
        <f t="shared" ca="1" si="3"/>
        <v>C3</v>
      </c>
      <c r="X11">
        <f t="shared" ca="1" si="4"/>
        <v>0</v>
      </c>
    </row>
    <row r="12" spans="1:24" x14ac:dyDescent="0.25">
      <c r="A12" t="s">
        <v>13</v>
      </c>
      <c r="B12">
        <v>15</v>
      </c>
      <c r="C12">
        <v>136</v>
      </c>
      <c r="D12">
        <v>52</v>
      </c>
      <c r="E12">
        <v>24</v>
      </c>
      <c r="O12">
        <f t="shared" ca="1" si="1"/>
        <v>122.20342919291946</v>
      </c>
      <c r="P12">
        <f t="shared" ca="1" si="0"/>
        <v>45.020439802383102</v>
      </c>
      <c r="Q12">
        <f t="shared" ca="1" si="0"/>
        <v>137.21379303845515</v>
      </c>
      <c r="R12">
        <f t="shared" ca="1" si="0"/>
        <v>61.557279107438717</v>
      </c>
      <c r="S12">
        <f t="shared" ca="1" si="0"/>
        <v>21.020079685862278</v>
      </c>
      <c r="T12">
        <f t="shared" ca="1" si="0"/>
        <v>88.54253921138698</v>
      </c>
      <c r="U12" t="str">
        <f t="shared" ca="1" si="2"/>
        <v>C5</v>
      </c>
      <c r="V12">
        <v>12</v>
      </c>
      <c r="W12" t="str">
        <f t="shared" ca="1" si="3"/>
        <v>C5</v>
      </c>
      <c r="X12">
        <f t="shared" ca="1" si="4"/>
        <v>0</v>
      </c>
    </row>
    <row r="13" spans="1:24" x14ac:dyDescent="0.25">
      <c r="A13" t="s">
        <v>14</v>
      </c>
      <c r="B13">
        <v>5</v>
      </c>
      <c r="C13">
        <v>32</v>
      </c>
      <c r="D13">
        <v>82</v>
      </c>
      <c r="E13">
        <v>17</v>
      </c>
      <c r="O13">
        <f t="shared" ca="1" si="1"/>
        <v>32.991858418305128</v>
      </c>
      <c r="P13">
        <f t="shared" ca="1" si="0"/>
        <v>148.87659319046767</v>
      </c>
      <c r="Q13">
        <f t="shared" ca="1" si="0"/>
        <v>241.81940575561757</v>
      </c>
      <c r="R13">
        <f t="shared" ca="1" si="0"/>
        <v>49.579551676517241</v>
      </c>
      <c r="S13">
        <f t="shared" ca="1" si="0"/>
        <v>106.75014636992307</v>
      </c>
      <c r="T13">
        <f t="shared" ca="1" si="0"/>
        <v>192.93465538881293</v>
      </c>
      <c r="U13" t="str">
        <f t="shared" ca="1" si="2"/>
        <v>C1</v>
      </c>
      <c r="V13">
        <v>13</v>
      </c>
      <c r="W13" t="str">
        <f t="shared" ca="1" si="3"/>
        <v>C1</v>
      </c>
      <c r="X13">
        <f t="shared" ca="1" si="4"/>
        <v>0</v>
      </c>
    </row>
    <row r="14" spans="1:24" x14ac:dyDescent="0.25">
      <c r="A14" t="s">
        <v>15</v>
      </c>
      <c r="B14">
        <v>0</v>
      </c>
      <c r="C14">
        <v>54</v>
      </c>
      <c r="D14">
        <v>47</v>
      </c>
      <c r="E14">
        <v>12</v>
      </c>
      <c r="O14">
        <f t="shared" ca="1" si="1"/>
        <v>39.581867822969514</v>
      </c>
      <c r="P14">
        <f t="shared" ca="1" si="0"/>
        <v>126.97889588431616</v>
      </c>
      <c r="Q14">
        <f t="shared" ca="1" si="0"/>
        <v>220.09117428920226</v>
      </c>
      <c r="R14">
        <f t="shared" ca="1" si="0"/>
        <v>26.377994827338771</v>
      </c>
      <c r="S14">
        <f t="shared" ca="1" si="0"/>
        <v>88.112676443290496</v>
      </c>
      <c r="T14">
        <f t="shared" ca="1" si="0"/>
        <v>171.51321013263089</v>
      </c>
      <c r="U14" t="str">
        <f t="shared" ca="1" si="2"/>
        <v>C4</v>
      </c>
      <c r="V14">
        <v>14</v>
      </c>
      <c r="W14" t="str">
        <f t="shared" ca="1" si="3"/>
        <v>C4</v>
      </c>
      <c r="X14">
        <f t="shared" ca="1" si="4"/>
        <v>0</v>
      </c>
    </row>
    <row r="15" spans="1:24" x14ac:dyDescent="0.25">
      <c r="A15" t="s">
        <v>16</v>
      </c>
      <c r="B15">
        <v>10</v>
      </c>
      <c r="C15">
        <v>218</v>
      </c>
      <c r="D15">
        <v>79</v>
      </c>
      <c r="E15">
        <v>20</v>
      </c>
      <c r="O15">
        <f t="shared" ca="1" si="1"/>
        <v>204.64833164472759</v>
      </c>
      <c r="P15">
        <f t="shared" ca="1" si="0"/>
        <v>42.23316232535754</v>
      </c>
      <c r="Q15">
        <f t="shared" ca="1" si="0"/>
        <v>57.577122192759859</v>
      </c>
      <c r="R15">
        <f t="shared" ca="1" si="0"/>
        <v>143.39037140307266</v>
      </c>
      <c r="S15">
        <f t="shared" ca="1" si="0"/>
        <v>80.310919245143751</v>
      </c>
      <c r="T15">
        <f t="shared" ca="1" si="0"/>
        <v>19.55201396276097</v>
      </c>
      <c r="U15" t="str">
        <f t="shared" ca="1" si="2"/>
        <v>C6</v>
      </c>
      <c r="V15">
        <v>15</v>
      </c>
      <c r="W15" t="str">
        <f t="shared" ca="1" si="3"/>
        <v>C6</v>
      </c>
      <c r="X15">
        <f t="shared" ca="1" si="4"/>
        <v>0</v>
      </c>
    </row>
    <row r="16" spans="1:24" x14ac:dyDescent="0.25">
      <c r="A16" t="s">
        <v>17</v>
      </c>
      <c r="B16">
        <v>7</v>
      </c>
      <c r="C16">
        <v>26</v>
      </c>
      <c r="D16">
        <v>65</v>
      </c>
      <c r="E16">
        <v>19</v>
      </c>
      <c r="O16">
        <f t="shared" ca="1" si="1"/>
        <v>17.769930056170267</v>
      </c>
      <c r="P16">
        <f t="shared" ca="1" si="0"/>
        <v>153.46543584794591</v>
      </c>
      <c r="Q16">
        <f t="shared" ca="1" si="0"/>
        <v>246.92230559429012</v>
      </c>
      <c r="R16">
        <f t="shared" ca="1" si="0"/>
        <v>50.472420962123238</v>
      </c>
      <c r="S16">
        <f t="shared" ca="1" si="0"/>
        <v>112.28799468331421</v>
      </c>
      <c r="T16">
        <f t="shared" ca="1" si="0"/>
        <v>197.83966045765445</v>
      </c>
      <c r="U16" t="str">
        <f t="shared" ca="1" si="2"/>
        <v>C1</v>
      </c>
      <c r="V16">
        <v>16</v>
      </c>
      <c r="W16" t="str">
        <f t="shared" ca="1" si="3"/>
        <v>C1</v>
      </c>
      <c r="X16">
        <f t="shared" ca="1" si="4"/>
        <v>0</v>
      </c>
    </row>
    <row r="17" spans="1:24" x14ac:dyDescent="0.25">
      <c r="A17" t="s">
        <v>18</v>
      </c>
      <c r="B17">
        <v>2</v>
      </c>
      <c r="C17">
        <v>0.1</v>
      </c>
      <c r="D17">
        <v>53</v>
      </c>
      <c r="E17">
        <v>9</v>
      </c>
      <c r="O17">
        <f t="shared" ca="1" si="1"/>
        <v>15.290684405408371</v>
      </c>
      <c r="P17">
        <f t="shared" ca="1" si="0"/>
        <v>180.10988312694005</v>
      </c>
      <c r="Q17">
        <f t="shared" ca="1" si="0"/>
        <v>273.54996801315843</v>
      </c>
      <c r="R17">
        <f t="shared" ca="1" si="0"/>
        <v>76.809886154785517</v>
      </c>
      <c r="S17">
        <f t="shared" ca="1" si="0"/>
        <v>139.67991534218513</v>
      </c>
      <c r="T17">
        <f t="shared" ca="1" si="0"/>
        <v>224.76007485761346</v>
      </c>
      <c r="U17" t="str">
        <f t="shared" ca="1" si="2"/>
        <v>C1</v>
      </c>
      <c r="V17">
        <v>17</v>
      </c>
      <c r="W17" t="str">
        <f t="shared" ca="1" si="3"/>
        <v>C1</v>
      </c>
      <c r="X17">
        <f t="shared" ca="1" si="4"/>
        <v>0</v>
      </c>
    </row>
    <row r="18" spans="1:24" x14ac:dyDescent="0.25">
      <c r="A18" t="s">
        <v>19</v>
      </c>
      <c r="B18">
        <v>3</v>
      </c>
      <c r="C18">
        <v>80</v>
      </c>
      <c r="D18">
        <v>56</v>
      </c>
      <c r="E18">
        <v>16</v>
      </c>
      <c r="O18">
        <f t="shared" ca="1" si="1"/>
        <v>65.027458924681838</v>
      </c>
      <c r="P18">
        <f t="shared" ca="1" si="0"/>
        <v>99.91816651640481</v>
      </c>
      <c r="Q18">
        <f t="shared" ca="1" si="0"/>
        <v>193.34328278996404</v>
      </c>
      <c r="R18">
        <f t="shared" ca="1" si="0"/>
        <v>5.7124376972046269</v>
      </c>
      <c r="S18">
        <f t="shared" ca="1" si="0"/>
        <v>60.297958091464423</v>
      </c>
      <c r="T18">
        <f t="shared" ca="1" si="0"/>
        <v>144.53297634104129</v>
      </c>
      <c r="U18" t="str">
        <f t="shared" ca="1" si="2"/>
        <v>C4</v>
      </c>
      <c r="V18">
        <v>18</v>
      </c>
      <c r="W18" t="str">
        <f t="shared" ca="1" si="3"/>
        <v>C4</v>
      </c>
      <c r="X18">
        <f t="shared" ca="1" si="4"/>
        <v>0</v>
      </c>
    </row>
    <row r="19" spans="1:24" x14ac:dyDescent="0.25">
      <c r="A19" t="s">
        <v>20</v>
      </c>
      <c r="B19">
        <v>7</v>
      </c>
      <c r="C19">
        <v>70</v>
      </c>
      <c r="D19">
        <v>43</v>
      </c>
      <c r="E19">
        <v>15</v>
      </c>
      <c r="O19">
        <f t="shared" ca="1" si="1"/>
        <v>56.329945161463549</v>
      </c>
      <c r="P19">
        <f t="shared" ca="1" si="1"/>
        <v>111.26023548420163</v>
      </c>
      <c r="Q19">
        <f t="shared" ca="1" si="1"/>
        <v>204.06524691872451</v>
      </c>
      <c r="R19">
        <f t="shared" ca="1" si="1"/>
        <v>17.836253654970385</v>
      </c>
      <c r="S19">
        <f t="shared" ca="1" si="1"/>
        <v>73.773936793423189</v>
      </c>
      <c r="T19">
        <f t="shared" ca="1" si="1"/>
        <v>155.57002040881784</v>
      </c>
      <c r="U19" t="str">
        <f t="shared" ca="1" si="2"/>
        <v>C4</v>
      </c>
      <c r="V19">
        <v>19</v>
      </c>
      <c r="W19" t="str">
        <f t="shared" ca="1" si="3"/>
        <v>C4</v>
      </c>
      <c r="X19">
        <f t="shared" ca="1" si="4"/>
        <v>0</v>
      </c>
    </row>
    <row r="20" spans="1:24" x14ac:dyDescent="0.25">
      <c r="A20" t="s">
        <v>21</v>
      </c>
      <c r="B20">
        <v>15</v>
      </c>
      <c r="C20">
        <v>159</v>
      </c>
      <c r="D20">
        <v>61</v>
      </c>
      <c r="E20">
        <v>19</v>
      </c>
      <c r="O20">
        <f t="shared" ca="1" si="1"/>
        <v>144.75507574058577</v>
      </c>
      <c r="P20">
        <f t="shared" ca="1" si="1"/>
        <v>21.527656630483502</v>
      </c>
      <c r="Q20">
        <f t="shared" ca="1" si="1"/>
        <v>114.05316742642442</v>
      </c>
      <c r="R20">
        <f t="shared" ca="1" si="1"/>
        <v>83.592056706630004</v>
      </c>
      <c r="S20">
        <f t="shared" ca="1" si="1"/>
        <v>24.255798275876224</v>
      </c>
      <c r="T20">
        <f t="shared" ca="1" si="1"/>
        <v>65.647020115158313</v>
      </c>
      <c r="U20" t="str">
        <f t="shared" ca="1" si="2"/>
        <v>C2</v>
      </c>
      <c r="V20">
        <v>20</v>
      </c>
      <c r="W20" t="str">
        <f t="shared" ca="1" si="3"/>
        <v>C2</v>
      </c>
      <c r="X20">
        <f t="shared" ca="1" si="4"/>
        <v>0</v>
      </c>
    </row>
    <row r="21" spans="1:24" x14ac:dyDescent="0.25">
      <c r="A21" t="s">
        <v>22</v>
      </c>
      <c r="B21">
        <v>1</v>
      </c>
      <c r="C21">
        <v>0.1</v>
      </c>
      <c r="D21">
        <v>45</v>
      </c>
      <c r="E21">
        <v>7</v>
      </c>
      <c r="O21">
        <f t="shared" ca="1" si="1"/>
        <v>18.264857776226968</v>
      </c>
      <c r="P21">
        <f t="shared" ca="1" si="1"/>
        <v>180.87943498363768</v>
      </c>
      <c r="Q21">
        <f t="shared" ca="1" si="1"/>
        <v>274.11691848552505</v>
      </c>
      <c r="R21">
        <f t="shared" ca="1" si="1"/>
        <v>78.172407394027317</v>
      </c>
      <c r="S21">
        <f t="shared" ca="1" si="1"/>
        <v>141.13638350900169</v>
      </c>
      <c r="T21">
        <f t="shared" ca="1" si="1"/>
        <v>225.4957676986422</v>
      </c>
      <c r="U21" t="str">
        <f t="shared" ca="1" si="2"/>
        <v>C1</v>
      </c>
      <c r="V21">
        <v>21</v>
      </c>
      <c r="W21" t="str">
        <f t="shared" ca="1" si="3"/>
        <v>C1</v>
      </c>
      <c r="X21">
        <f t="shared" ca="1" si="4"/>
        <v>0</v>
      </c>
    </row>
    <row r="22" spans="1:24" x14ac:dyDescent="0.25">
      <c r="A22" t="s">
        <v>23</v>
      </c>
      <c r="B22">
        <v>10</v>
      </c>
      <c r="C22">
        <v>260</v>
      </c>
      <c r="D22">
        <v>63</v>
      </c>
      <c r="E22">
        <v>28</v>
      </c>
      <c r="O22">
        <f t="shared" ca="1" si="1"/>
        <v>245.67561717789508</v>
      </c>
      <c r="P22">
        <f t="shared" ca="1" si="1"/>
        <v>80.853200307718168</v>
      </c>
      <c r="Q22">
        <f t="shared" ca="1" si="1"/>
        <v>12.96630247988994</v>
      </c>
      <c r="R22">
        <f t="shared" ca="1" si="1"/>
        <v>184.30897593744891</v>
      </c>
      <c r="S22">
        <f t="shared" ca="1" si="1"/>
        <v>122.47997285270763</v>
      </c>
      <c r="T22">
        <f t="shared" ca="1" si="1"/>
        <v>36.555180891359299</v>
      </c>
      <c r="U22" t="str">
        <f t="shared" ca="1" si="2"/>
        <v>C3</v>
      </c>
      <c r="V22">
        <v>22</v>
      </c>
      <c r="W22" t="str">
        <f t="shared" ca="1" si="3"/>
        <v>C3</v>
      </c>
      <c r="X22">
        <f t="shared" ca="1" si="4"/>
        <v>0</v>
      </c>
    </row>
    <row r="23" spans="1:24" x14ac:dyDescent="0.25">
      <c r="A23" t="s">
        <v>24</v>
      </c>
      <c r="B23">
        <v>2</v>
      </c>
      <c r="C23">
        <v>138</v>
      </c>
      <c r="D23">
        <v>82</v>
      </c>
      <c r="E23">
        <v>13</v>
      </c>
      <c r="O23">
        <f t="shared" ca="1" si="1"/>
        <v>125.89660451968432</v>
      </c>
      <c r="P23">
        <f t="shared" ca="1" si="1"/>
        <v>47.303699643896785</v>
      </c>
      <c r="Q23">
        <f t="shared" ca="1" si="1"/>
        <v>137.16823611900824</v>
      </c>
      <c r="R23">
        <f t="shared" ca="1" si="1"/>
        <v>66.168713234512211</v>
      </c>
      <c r="S23">
        <f t="shared" ca="1" si="1"/>
        <v>13.841739413816459</v>
      </c>
      <c r="T23">
        <f t="shared" ca="1" si="1"/>
        <v>89.56300156872814</v>
      </c>
      <c r="U23" t="str">
        <f t="shared" ca="1" si="2"/>
        <v>C5</v>
      </c>
      <c r="V23">
        <v>23</v>
      </c>
      <c r="W23" t="str">
        <f t="shared" ca="1" si="3"/>
        <v>C5</v>
      </c>
      <c r="X23">
        <f t="shared" ca="1" si="4"/>
        <v>0</v>
      </c>
    </row>
    <row r="24" spans="1:24" x14ac:dyDescent="0.25">
      <c r="A24" t="s">
        <v>25</v>
      </c>
      <c r="B24">
        <v>11</v>
      </c>
      <c r="C24">
        <v>251</v>
      </c>
      <c r="D24">
        <v>68</v>
      </c>
      <c r="E24">
        <v>35</v>
      </c>
      <c r="O24">
        <f t="shared" ca="1" si="1"/>
        <v>237.58066085900424</v>
      </c>
      <c r="P24">
        <f t="shared" ca="1" si="1"/>
        <v>73.086524065657954</v>
      </c>
      <c r="Q24">
        <f t="shared" ca="1" si="1"/>
        <v>24.002604025396913</v>
      </c>
      <c r="R24">
        <f t="shared" ca="1" si="1"/>
        <v>176.07942888871995</v>
      </c>
      <c r="S24">
        <f t="shared" ca="1" si="1"/>
        <v>114.07166059105127</v>
      </c>
      <c r="T24">
        <f t="shared" ca="1" si="1"/>
        <v>28.386286301663343</v>
      </c>
      <c r="U24" t="str">
        <f t="shared" ca="1" si="2"/>
        <v>C3</v>
      </c>
      <c r="V24">
        <v>24</v>
      </c>
      <c r="W24" t="str">
        <f t="shared" ca="1" si="3"/>
        <v>C3</v>
      </c>
      <c r="X24">
        <f t="shared" ca="1" si="4"/>
        <v>0</v>
      </c>
    </row>
    <row r="25" spans="1:24" x14ac:dyDescent="0.25">
      <c r="A25" t="s">
        <v>26</v>
      </c>
      <c r="B25">
        <v>1</v>
      </c>
      <c r="C25">
        <v>3</v>
      </c>
      <c r="D25">
        <v>62</v>
      </c>
      <c r="E25">
        <v>14</v>
      </c>
      <c r="O25">
        <f t="shared" ca="1" si="1"/>
        <v>14.709534805736832</v>
      </c>
      <c r="P25">
        <f t="shared" ca="1" si="1"/>
        <v>176.74456144390979</v>
      </c>
      <c r="Q25">
        <f t="shared" ca="1" si="1"/>
        <v>270.25381588425353</v>
      </c>
      <c r="R25">
        <f t="shared" ca="1" si="1"/>
        <v>73.324383923615585</v>
      </c>
      <c r="S25">
        <f t="shared" ca="1" si="1"/>
        <v>135.68932806230563</v>
      </c>
      <c r="T25">
        <f t="shared" ca="1" si="1"/>
        <v>221.27083235257194</v>
      </c>
      <c r="U25" t="str">
        <f t="shared" ca="1" si="2"/>
        <v>C1</v>
      </c>
      <c r="V25">
        <v>25</v>
      </c>
      <c r="W25" t="str">
        <f t="shared" ca="1" si="3"/>
        <v>C1</v>
      </c>
      <c r="X25">
        <f t="shared" ca="1" si="4"/>
        <v>0</v>
      </c>
    </row>
    <row r="26" spans="1:24" x14ac:dyDescent="0.25">
      <c r="A26" t="s">
        <v>27</v>
      </c>
      <c r="B26">
        <v>13</v>
      </c>
      <c r="C26">
        <v>209</v>
      </c>
      <c r="D26">
        <v>44</v>
      </c>
      <c r="E26">
        <v>13</v>
      </c>
      <c r="O26">
        <f t="shared" ca="1" si="1"/>
        <v>194.40485420194145</v>
      </c>
      <c r="P26">
        <f t="shared" ca="1" si="1"/>
        <v>35.989442896493962</v>
      </c>
      <c r="Q26">
        <f t="shared" ca="1" si="1"/>
        <v>67.750461253042403</v>
      </c>
      <c r="R26">
        <f t="shared" ca="1" si="1"/>
        <v>134.15276843128424</v>
      </c>
      <c r="S26">
        <f t="shared" ca="1" si="1"/>
        <v>76.271513358527244</v>
      </c>
      <c r="T26">
        <f t="shared" ca="1" si="1"/>
        <v>29.55133245726832</v>
      </c>
      <c r="U26" t="str">
        <f t="shared" ca="1" si="2"/>
        <v>C6</v>
      </c>
      <c r="V26">
        <v>26</v>
      </c>
      <c r="W26" t="str">
        <f t="shared" ca="1" si="3"/>
        <v>C6</v>
      </c>
      <c r="X26">
        <f t="shared" ca="1" si="4"/>
        <v>0</v>
      </c>
    </row>
    <row r="27" spans="1:24" x14ac:dyDescent="0.25">
      <c r="A27" t="s">
        <v>28</v>
      </c>
      <c r="B27">
        <v>8</v>
      </c>
      <c r="C27">
        <v>80</v>
      </c>
      <c r="D27">
        <v>61</v>
      </c>
      <c r="E27">
        <v>28</v>
      </c>
      <c r="O27">
        <f t="shared" ca="1" si="1"/>
        <v>67.566158680337651</v>
      </c>
      <c r="P27">
        <f t="shared" ca="1" si="1"/>
        <v>99.601405612571554</v>
      </c>
      <c r="Q27">
        <f t="shared" ca="1" si="1"/>
        <v>192.79814573797125</v>
      </c>
      <c r="R27">
        <f t="shared" ca="1" si="1"/>
        <v>11.465830880393177</v>
      </c>
      <c r="S27">
        <f t="shared" ca="1" si="1"/>
        <v>59.643471981433137</v>
      </c>
      <c r="T27">
        <f t="shared" ca="1" si="1"/>
        <v>143.54539787119614</v>
      </c>
      <c r="U27" t="str">
        <f t="shared" ca="1" si="2"/>
        <v>C4</v>
      </c>
      <c r="V27">
        <v>27</v>
      </c>
      <c r="W27" t="str">
        <f t="shared" ca="1" si="3"/>
        <v>C4</v>
      </c>
      <c r="X27">
        <f t="shared" ca="1" si="4"/>
        <v>0</v>
      </c>
    </row>
    <row r="28" spans="1:24" x14ac:dyDescent="0.25">
      <c r="A28" t="s">
        <v>29</v>
      </c>
      <c r="B28">
        <v>5</v>
      </c>
      <c r="C28">
        <v>19</v>
      </c>
      <c r="D28">
        <v>45</v>
      </c>
      <c r="E28">
        <v>15</v>
      </c>
      <c r="O28">
        <f t="shared" ca="1" si="1"/>
        <v>11.226395354819905</v>
      </c>
      <c r="P28">
        <f t="shared" ca="1" si="1"/>
        <v>161.48634617205258</v>
      </c>
      <c r="Q28">
        <f t="shared" ca="1" si="1"/>
        <v>254.70203179401614</v>
      </c>
      <c r="R28">
        <f t="shared" ca="1" si="1"/>
        <v>58.929041604665898</v>
      </c>
      <c r="S28">
        <f t="shared" ca="1" si="1"/>
        <v>122.03009362448265</v>
      </c>
      <c r="T28">
        <f t="shared" ca="1" si="1"/>
        <v>205.91267870143403</v>
      </c>
      <c r="U28" t="str">
        <f t="shared" ca="1" si="2"/>
        <v>C1</v>
      </c>
      <c r="V28">
        <v>28</v>
      </c>
      <c r="W28" t="str">
        <f t="shared" ca="1" si="3"/>
        <v>C1</v>
      </c>
      <c r="X28">
        <f t="shared" ca="1" si="4"/>
        <v>0</v>
      </c>
    </row>
    <row r="29" spans="1:24" x14ac:dyDescent="0.25">
      <c r="A29" t="s">
        <v>30</v>
      </c>
      <c r="B29">
        <v>4</v>
      </c>
      <c r="C29">
        <v>10</v>
      </c>
      <c r="D29">
        <v>56</v>
      </c>
      <c r="E29">
        <v>13</v>
      </c>
      <c r="O29">
        <f t="shared" ca="1" si="1"/>
        <v>6.0448031374408018</v>
      </c>
      <c r="P29">
        <f t="shared" ca="1" si="1"/>
        <v>169.80235569626237</v>
      </c>
      <c r="Q29">
        <f t="shared" ca="1" si="1"/>
        <v>263.29095123076297</v>
      </c>
      <c r="R29">
        <f t="shared" ca="1" si="1"/>
        <v>66.352331868928644</v>
      </c>
      <c r="S29">
        <f t="shared" ca="1" si="1"/>
        <v>129.19982101380791</v>
      </c>
      <c r="T29">
        <f t="shared" ca="1" si="1"/>
        <v>214.38174187649469</v>
      </c>
      <c r="U29" t="str">
        <f t="shared" ca="1" si="2"/>
        <v>C1</v>
      </c>
      <c r="V29">
        <v>29</v>
      </c>
      <c r="W29" t="str">
        <f t="shared" ca="1" si="3"/>
        <v>C1</v>
      </c>
      <c r="X29">
        <f t="shared" ca="1" si="4"/>
        <v>0</v>
      </c>
    </row>
    <row r="30" spans="1:24" x14ac:dyDescent="0.25">
      <c r="A30" t="s">
        <v>31</v>
      </c>
      <c r="B30">
        <v>11</v>
      </c>
      <c r="C30">
        <v>239</v>
      </c>
      <c r="D30">
        <v>75</v>
      </c>
      <c r="E30">
        <v>43</v>
      </c>
      <c r="O30">
        <f t="shared" ca="1" si="1"/>
        <v>227.19019740916769</v>
      </c>
      <c r="P30">
        <f t="shared" ca="1" si="1"/>
        <v>64.617644649120408</v>
      </c>
      <c r="Q30">
        <f t="shared" ca="1" si="1"/>
        <v>39.599558078342241</v>
      </c>
      <c r="R30">
        <f t="shared" ca="1" si="1"/>
        <v>165.70344578325597</v>
      </c>
      <c r="S30">
        <f t="shared" ca="1" si="1"/>
        <v>103.78990196546097</v>
      </c>
      <c r="T30">
        <f t="shared" ca="1" si="1"/>
        <v>23.474054826552656</v>
      </c>
      <c r="U30" t="str">
        <f t="shared" ca="1" si="2"/>
        <v>C6</v>
      </c>
      <c r="V30">
        <v>30</v>
      </c>
      <c r="W30" t="str">
        <f t="shared" ca="1" si="3"/>
        <v>C6</v>
      </c>
      <c r="X30">
        <f t="shared" ca="1" si="4"/>
        <v>0</v>
      </c>
    </row>
    <row r="31" spans="1:24" x14ac:dyDescent="0.25">
      <c r="A31" t="s">
        <v>32</v>
      </c>
      <c r="B31">
        <v>0</v>
      </c>
      <c r="C31">
        <v>0.1</v>
      </c>
      <c r="D31">
        <v>53</v>
      </c>
      <c r="E31">
        <v>6</v>
      </c>
      <c r="O31">
        <f t="shared" ca="1" si="1"/>
        <v>16.122763135525506</v>
      </c>
      <c r="P31">
        <f t="shared" ca="1" si="1"/>
        <v>180.43439250874542</v>
      </c>
      <c r="Q31">
        <f t="shared" ca="1" si="1"/>
        <v>273.8367853302401</v>
      </c>
      <c r="R31">
        <f t="shared" ca="1" si="1"/>
        <v>77.308420915476248</v>
      </c>
      <c r="S31">
        <f t="shared" ca="1" si="1"/>
        <v>140.02581458431158</v>
      </c>
      <c r="T31">
        <f t="shared" ca="1" si="1"/>
        <v>225.14126953981582</v>
      </c>
      <c r="U31" t="str">
        <f t="shared" ca="1" si="2"/>
        <v>C1</v>
      </c>
      <c r="V31">
        <v>31</v>
      </c>
      <c r="W31" t="str">
        <f t="shared" ca="1" si="3"/>
        <v>C1</v>
      </c>
      <c r="X31">
        <f t="shared" ca="1" si="4"/>
        <v>0</v>
      </c>
    </row>
    <row r="32" spans="1:24" x14ac:dyDescent="0.25">
      <c r="A32" t="s">
        <v>33</v>
      </c>
      <c r="B32">
        <v>5</v>
      </c>
      <c r="C32">
        <v>155</v>
      </c>
      <c r="D32">
        <v>87</v>
      </c>
      <c r="E32">
        <v>19</v>
      </c>
      <c r="O32">
        <f t="shared" ca="1" si="1"/>
        <v>143.8154841841596</v>
      </c>
      <c r="P32">
        <f t="shared" ca="1" si="1"/>
        <v>35.251099273639682</v>
      </c>
      <c r="Q32">
        <f t="shared" ca="1" si="1"/>
        <v>120.69434535221606</v>
      </c>
      <c r="R32">
        <f t="shared" ca="1" si="1"/>
        <v>83.633916232856421</v>
      </c>
      <c r="S32">
        <f t="shared" ca="1" si="1"/>
        <v>23.416740806525574</v>
      </c>
      <c r="T32">
        <f t="shared" ca="1" si="1"/>
        <v>73.549515634027117</v>
      </c>
      <c r="U32" t="str">
        <f t="shared" ca="1" si="2"/>
        <v>C5</v>
      </c>
      <c r="V32">
        <v>32</v>
      </c>
      <c r="W32" t="str">
        <f t="shared" ca="1" si="3"/>
        <v>C5</v>
      </c>
      <c r="X32">
        <f t="shared" ca="1" si="4"/>
        <v>0</v>
      </c>
    </row>
    <row r="33" spans="1:24" x14ac:dyDescent="0.25">
      <c r="A33" t="s">
        <v>34</v>
      </c>
      <c r="B33">
        <v>12</v>
      </c>
      <c r="C33">
        <v>229</v>
      </c>
      <c r="D33">
        <v>64</v>
      </c>
      <c r="E33">
        <v>32</v>
      </c>
      <c r="O33">
        <f t="shared" ca="1" si="1"/>
        <v>215.2763189278474</v>
      </c>
      <c r="P33">
        <f t="shared" ca="1" si="1"/>
        <v>50.778341839804092</v>
      </c>
      <c r="Q33">
        <f t="shared" ca="1" si="1"/>
        <v>44.120573432356927</v>
      </c>
      <c r="R33">
        <f t="shared" ca="1" si="1"/>
        <v>153.81362730409958</v>
      </c>
      <c r="S33">
        <f t="shared" ca="1" si="1"/>
        <v>92.147130991691753</v>
      </c>
      <c r="T33">
        <f t="shared" ca="1" si="1"/>
        <v>6.2073545089675681</v>
      </c>
      <c r="U33" t="str">
        <f t="shared" ca="1" si="2"/>
        <v>C6</v>
      </c>
      <c r="V33">
        <v>33</v>
      </c>
      <c r="W33" t="str">
        <f t="shared" ca="1" si="3"/>
        <v>C6</v>
      </c>
      <c r="X33">
        <f t="shared" ca="1" si="4"/>
        <v>0</v>
      </c>
    </row>
    <row r="34" spans="1:24" x14ac:dyDescent="0.25">
      <c r="A34" t="s">
        <v>35</v>
      </c>
      <c r="B34">
        <v>9</v>
      </c>
      <c r="C34">
        <v>161</v>
      </c>
      <c r="D34">
        <v>85</v>
      </c>
      <c r="E34">
        <v>23</v>
      </c>
      <c r="O34">
        <f t="shared" ca="1" si="1"/>
        <v>149.62702742913163</v>
      </c>
      <c r="P34">
        <f t="shared" ca="1" si="1"/>
        <v>29.479484391691798</v>
      </c>
      <c r="Q34">
        <f t="shared" ca="1" si="1"/>
        <v>114.0794679160102</v>
      </c>
      <c r="R34">
        <f t="shared" ca="1" si="1"/>
        <v>88.966090606352807</v>
      </c>
      <c r="S34">
        <f t="shared" ca="1" si="1"/>
        <v>27.126440053939994</v>
      </c>
      <c r="T34">
        <f t="shared" ca="1" si="1"/>
        <v>66.596030287097449</v>
      </c>
      <c r="U34" t="str">
        <f t="shared" ca="1" si="2"/>
        <v>C5</v>
      </c>
      <c r="V34">
        <v>34</v>
      </c>
      <c r="W34" t="str">
        <f t="shared" ca="1" si="3"/>
        <v>C5</v>
      </c>
      <c r="X34">
        <f t="shared" ca="1" si="4"/>
        <v>0</v>
      </c>
    </row>
    <row r="35" spans="1:24" x14ac:dyDescent="0.25">
      <c r="A35" t="s">
        <v>36</v>
      </c>
      <c r="B35">
        <v>13</v>
      </c>
      <c r="C35">
        <v>321</v>
      </c>
      <c r="D35">
        <v>45</v>
      </c>
      <c r="E35">
        <v>13</v>
      </c>
      <c r="O35">
        <f t="shared" ca="1" si="1"/>
        <v>306.15702549566788</v>
      </c>
      <c r="P35">
        <f t="shared" ca="1" si="1"/>
        <v>142.94978139192796</v>
      </c>
      <c r="Q35">
        <f t="shared" ca="1" si="1"/>
        <v>53.086015107559163</v>
      </c>
      <c r="R35">
        <f t="shared" ca="1" si="1"/>
        <v>245.52928938202965</v>
      </c>
      <c r="S35">
        <f t="shared" ca="1" si="1"/>
        <v>184.89008559141294</v>
      </c>
      <c r="T35">
        <f t="shared" ca="1" si="1"/>
        <v>100.65799148602161</v>
      </c>
      <c r="U35" t="str">
        <f t="shared" ca="1" si="2"/>
        <v>C3</v>
      </c>
      <c r="V35">
        <v>35</v>
      </c>
      <c r="W35" t="str">
        <f t="shared" ca="1" si="3"/>
        <v>C3</v>
      </c>
      <c r="X35">
        <f t="shared" ca="1" si="4"/>
        <v>0</v>
      </c>
    </row>
    <row r="36" spans="1:24" x14ac:dyDescent="0.25">
      <c r="A36" t="s">
        <v>37</v>
      </c>
      <c r="B36">
        <v>0.1</v>
      </c>
      <c r="C36">
        <v>27</v>
      </c>
      <c r="D36">
        <v>44</v>
      </c>
      <c r="E36">
        <v>6</v>
      </c>
      <c r="O36">
        <f t="shared" ca="1" si="1"/>
        <v>16.65834368120623</v>
      </c>
      <c r="P36">
        <f t="shared" ca="1" si="1"/>
        <v>154.51566263651074</v>
      </c>
      <c r="Q36">
        <f t="shared" ca="1" si="1"/>
        <v>247.57076766048127</v>
      </c>
      <c r="R36">
        <f t="shared" ca="1" si="1"/>
        <v>52.975389988601727</v>
      </c>
      <c r="S36">
        <f t="shared" ca="1" si="1"/>
        <v>115.36270519539666</v>
      </c>
      <c r="T36">
        <f t="shared" ca="1" si="1"/>
        <v>199.13441754252327</v>
      </c>
      <c r="U36" t="str">
        <f t="shared" ca="1" si="2"/>
        <v>C1</v>
      </c>
      <c r="V36">
        <v>36</v>
      </c>
      <c r="W36" t="str">
        <f t="shared" ca="1" si="3"/>
        <v>C1</v>
      </c>
      <c r="X36">
        <f t="shared" ca="1" si="4"/>
        <v>0</v>
      </c>
    </row>
    <row r="37" spans="1:24" x14ac:dyDescent="0.25">
      <c r="A37" t="s">
        <v>38</v>
      </c>
      <c r="B37">
        <v>8</v>
      </c>
      <c r="C37">
        <v>119</v>
      </c>
      <c r="D37">
        <v>73</v>
      </c>
      <c r="E37">
        <v>18</v>
      </c>
      <c r="O37">
        <f t="shared" ca="1" si="1"/>
        <v>105.85883756741457</v>
      </c>
      <c r="P37">
        <f t="shared" ca="1" si="1"/>
        <v>61.516176734254223</v>
      </c>
      <c r="Q37">
        <f t="shared" ca="1" si="1"/>
        <v>154.38790431895887</v>
      </c>
      <c r="R37">
        <f t="shared" ca="1" si="1"/>
        <v>45.169664722146337</v>
      </c>
      <c r="S37">
        <f t="shared" ca="1" si="1"/>
        <v>19.263793759278052</v>
      </c>
      <c r="T37">
        <f t="shared" ca="1" si="1"/>
        <v>105.67062624021871</v>
      </c>
      <c r="U37" t="str">
        <f t="shared" ca="1" si="2"/>
        <v>C5</v>
      </c>
      <c r="V37">
        <v>37</v>
      </c>
      <c r="W37" t="str">
        <f t="shared" ca="1" si="3"/>
        <v>C5</v>
      </c>
      <c r="X37">
        <f t="shared" ca="1" si="4"/>
        <v>0</v>
      </c>
    </row>
    <row r="38" spans="1:24" x14ac:dyDescent="0.25">
      <c r="A38" t="s">
        <v>39</v>
      </c>
      <c r="B38">
        <v>4</v>
      </c>
      <c r="C38">
        <v>116</v>
      </c>
      <c r="D38">
        <v>59</v>
      </c>
      <c r="E38">
        <v>20</v>
      </c>
      <c r="O38">
        <f t="shared" ca="1" si="1"/>
        <v>101.33122207911705</v>
      </c>
      <c r="P38">
        <f t="shared" ca="1" si="1"/>
        <v>63.677625583873656</v>
      </c>
      <c r="Q38">
        <f t="shared" ca="1" si="1"/>
        <v>157.11500564872853</v>
      </c>
      <c r="R38">
        <f t="shared" ca="1" si="1"/>
        <v>39.97664248588724</v>
      </c>
      <c r="S38">
        <f t="shared" ca="1" si="1"/>
        <v>25.462595115188083</v>
      </c>
      <c r="T38">
        <f t="shared" ca="1" si="1"/>
        <v>108.21636313423215</v>
      </c>
      <c r="U38" t="str">
        <f t="shared" ca="1" si="2"/>
        <v>C5</v>
      </c>
      <c r="V38">
        <v>38</v>
      </c>
      <c r="W38" t="str">
        <f t="shared" ca="1" si="3"/>
        <v>C5</v>
      </c>
      <c r="X38">
        <f t="shared" ca="1" si="4"/>
        <v>0</v>
      </c>
    </row>
    <row r="39" spans="1:24" x14ac:dyDescent="0.25">
      <c r="A39" t="s">
        <v>40</v>
      </c>
      <c r="B39">
        <v>4</v>
      </c>
      <c r="C39">
        <v>103</v>
      </c>
      <c r="D39">
        <v>58</v>
      </c>
      <c r="E39">
        <v>29</v>
      </c>
      <c r="O39">
        <f t="shared" ca="1" si="1"/>
        <v>89.717340483498248</v>
      </c>
      <c r="P39">
        <f t="shared" ca="1" si="1"/>
        <v>76.992467164002491</v>
      </c>
      <c r="Q39">
        <f t="shared" ca="1" si="1"/>
        <v>170.00477934458195</v>
      </c>
      <c r="R39">
        <f t="shared" ca="1" si="1"/>
        <v>29.145587621075304</v>
      </c>
      <c r="S39">
        <f t="shared" ca="1" si="1"/>
        <v>38.914569893550151</v>
      </c>
      <c r="T39">
        <f t="shared" ca="1" si="1"/>
        <v>120.76850272318524</v>
      </c>
      <c r="U39" t="str">
        <f t="shared" ca="1" si="2"/>
        <v>C4</v>
      </c>
      <c r="V39">
        <v>39</v>
      </c>
      <c r="W39" t="str">
        <f t="shared" ca="1" si="3"/>
        <v>C4</v>
      </c>
      <c r="X39">
        <f t="shared" ca="1" si="4"/>
        <v>0</v>
      </c>
    </row>
    <row r="40" spans="1:24" x14ac:dyDescent="0.25">
      <c r="A40" t="s">
        <v>41</v>
      </c>
      <c r="B40">
        <v>4</v>
      </c>
      <c r="C40">
        <v>57</v>
      </c>
      <c r="D40">
        <v>67</v>
      </c>
      <c r="E40">
        <v>13</v>
      </c>
      <c r="O40">
        <f t="shared" ca="1" si="1"/>
        <v>43.757562321900764</v>
      </c>
      <c r="P40">
        <f t="shared" ca="1" si="1"/>
        <v>122.91151288630371</v>
      </c>
      <c r="Q40">
        <f t="shared" ca="1" si="1"/>
        <v>216.35763217413893</v>
      </c>
      <c r="R40">
        <f t="shared" ca="1" si="1"/>
        <v>21.153375091880196</v>
      </c>
      <c r="S40">
        <f t="shared" ca="1" si="1"/>
        <v>81.540442419697484</v>
      </c>
      <c r="T40">
        <f t="shared" ca="1" si="1"/>
        <v>167.52247983479711</v>
      </c>
      <c r="U40" t="str">
        <f t="shared" ca="1" si="2"/>
        <v>C4</v>
      </c>
      <c r="V40">
        <v>40</v>
      </c>
      <c r="W40" t="str">
        <f t="shared" ca="1" si="3"/>
        <v>C4</v>
      </c>
      <c r="X40">
        <f t="shared" ca="1" si="4"/>
        <v>0</v>
      </c>
    </row>
    <row r="41" spans="1:24" x14ac:dyDescent="0.25">
      <c r="A41" t="s">
        <v>42</v>
      </c>
      <c r="B41">
        <v>2</v>
      </c>
      <c r="C41">
        <v>97</v>
      </c>
      <c r="D41">
        <v>83</v>
      </c>
      <c r="E41">
        <v>5</v>
      </c>
      <c r="O41">
        <f t="shared" ca="1" si="1"/>
        <v>86.888175430180368</v>
      </c>
      <c r="P41">
        <f t="shared" ca="1" si="1"/>
        <v>86.943889952083467</v>
      </c>
      <c r="Q41">
        <f t="shared" ca="1" si="1"/>
        <v>178.50945353117856</v>
      </c>
      <c r="R41">
        <f t="shared" ca="1" si="1"/>
        <v>34.221805102075557</v>
      </c>
      <c r="S41">
        <f t="shared" ca="1" si="1"/>
        <v>45.473550004370672</v>
      </c>
      <c r="T41">
        <f t="shared" ca="1" si="1"/>
        <v>130.72215286629884</v>
      </c>
      <c r="U41" t="str">
        <f t="shared" ca="1" si="2"/>
        <v>C4</v>
      </c>
      <c r="V41">
        <v>41</v>
      </c>
      <c r="W41" t="str">
        <f t="shared" ca="1" si="3"/>
        <v>C4</v>
      </c>
      <c r="X41">
        <f t="shared" ca="1" si="4"/>
        <v>0</v>
      </c>
    </row>
    <row r="42" spans="1:24" x14ac:dyDescent="0.25">
      <c r="A42" t="s">
        <v>43</v>
      </c>
      <c r="B42">
        <v>13</v>
      </c>
      <c r="C42">
        <v>210</v>
      </c>
      <c r="D42">
        <v>46</v>
      </c>
      <c r="E42">
        <v>21</v>
      </c>
      <c r="O42">
        <f t="shared" ca="1" si="1"/>
        <v>195.54822647045316</v>
      </c>
      <c r="P42">
        <f t="shared" ca="1" si="1"/>
        <v>34.794252398923582</v>
      </c>
      <c r="Q42">
        <f t="shared" ca="1" si="1"/>
        <v>65.127759058637963</v>
      </c>
      <c r="R42">
        <f t="shared" ca="1" si="1"/>
        <v>134.87697583765407</v>
      </c>
      <c r="S42">
        <f t="shared" ca="1" si="1"/>
        <v>76.302645760156963</v>
      </c>
      <c r="T42">
        <f t="shared" ca="1" si="1"/>
        <v>23.765126761706952</v>
      </c>
      <c r="U42" t="str">
        <f t="shared" ca="1" si="2"/>
        <v>C6</v>
      </c>
      <c r="V42">
        <v>42</v>
      </c>
      <c r="W42" t="str">
        <f t="shared" ca="1" si="3"/>
        <v>C6</v>
      </c>
      <c r="X42">
        <f t="shared" ca="1" si="4"/>
        <v>0</v>
      </c>
    </row>
    <row r="43" spans="1:24" x14ac:dyDescent="0.25">
      <c r="A43" t="s">
        <v>44</v>
      </c>
      <c r="B43">
        <v>3</v>
      </c>
      <c r="C43">
        <v>1</v>
      </c>
      <c r="D43">
        <v>43</v>
      </c>
      <c r="E43">
        <v>12</v>
      </c>
      <c r="O43">
        <f t="shared" ca="1" si="1"/>
        <v>18.230606945074506</v>
      </c>
      <c r="P43">
        <f t="shared" ca="1" si="1"/>
        <v>179.76996412081746</v>
      </c>
      <c r="Q43">
        <f t="shared" ca="1" si="1"/>
        <v>272.97458672924114</v>
      </c>
      <c r="R43">
        <f t="shared" ca="1" si="1"/>
        <v>77.083063062589247</v>
      </c>
      <c r="S43">
        <f t="shared" ca="1" si="1"/>
        <v>140.21623925209235</v>
      </c>
      <c r="T43">
        <f t="shared" ca="1" si="1"/>
        <v>224.24547096875781</v>
      </c>
      <c r="U43" t="str">
        <f t="shared" ca="1" si="2"/>
        <v>C1</v>
      </c>
      <c r="V43">
        <v>43</v>
      </c>
      <c r="W43" t="str">
        <f t="shared" ca="1" si="3"/>
        <v>C1</v>
      </c>
      <c r="X43">
        <f t="shared" ca="1" si="4"/>
        <v>0</v>
      </c>
    </row>
    <row r="44" spans="1:24" x14ac:dyDescent="0.25">
      <c r="A44" t="s">
        <v>45</v>
      </c>
      <c r="B44">
        <v>14</v>
      </c>
      <c r="C44">
        <v>96</v>
      </c>
      <c r="D44">
        <v>58</v>
      </c>
      <c r="E44">
        <v>27</v>
      </c>
      <c r="O44">
        <f t="shared" ca="1" si="1"/>
        <v>83.292910116885963</v>
      </c>
      <c r="P44">
        <f t="shared" ca="1" si="1"/>
        <v>83.819090904160973</v>
      </c>
      <c r="Q44">
        <f t="shared" ca="1" si="1"/>
        <v>176.8222978020589</v>
      </c>
      <c r="R44">
        <f t="shared" ca="1" si="1"/>
        <v>23.866963452530879</v>
      </c>
      <c r="S44">
        <f t="shared" ca="1" si="1"/>
        <v>45.217184233430544</v>
      </c>
      <c r="T44">
        <f t="shared" ca="1" si="1"/>
        <v>127.69702913537182</v>
      </c>
      <c r="U44" t="str">
        <f t="shared" ca="1" si="2"/>
        <v>C4</v>
      </c>
      <c r="V44">
        <v>44</v>
      </c>
      <c r="W44" t="str">
        <f t="shared" ca="1" si="3"/>
        <v>C4</v>
      </c>
      <c r="X44">
        <f t="shared" ca="1" si="4"/>
        <v>0</v>
      </c>
    </row>
    <row r="45" spans="1:24" x14ac:dyDescent="0.25">
      <c r="A45" t="s">
        <v>46</v>
      </c>
      <c r="B45">
        <v>13</v>
      </c>
      <c r="C45">
        <v>137</v>
      </c>
      <c r="D45">
        <v>79</v>
      </c>
      <c r="E45">
        <v>25</v>
      </c>
      <c r="O45">
        <f t="shared" ca="1" si="1"/>
        <v>125.5231561182776</v>
      </c>
      <c r="P45">
        <f t="shared" ca="1" si="1"/>
        <v>45.985215015263336</v>
      </c>
      <c r="Q45">
        <f t="shared" ca="1" si="1"/>
        <v>136.7630249738576</v>
      </c>
      <c r="R45">
        <f t="shared" ca="1" si="1"/>
        <v>64.950996485384621</v>
      </c>
      <c r="S45">
        <f t="shared" ca="1" si="1"/>
        <v>11.284668803292368</v>
      </c>
      <c r="T45">
        <f t="shared" ca="1" si="1"/>
        <v>88.133598871259082</v>
      </c>
      <c r="U45" t="str">
        <f t="shared" ca="1" si="2"/>
        <v>C5</v>
      </c>
      <c r="V45">
        <v>45</v>
      </c>
      <c r="W45" t="str">
        <f t="shared" ca="1" si="3"/>
        <v>C5</v>
      </c>
      <c r="X45">
        <f t="shared" ca="1" si="4"/>
        <v>0</v>
      </c>
    </row>
    <row r="46" spans="1:24" x14ac:dyDescent="0.25">
      <c r="A46" t="s">
        <v>47</v>
      </c>
      <c r="B46">
        <v>0</v>
      </c>
      <c r="C46">
        <v>49</v>
      </c>
      <c r="D46">
        <v>74</v>
      </c>
      <c r="E46">
        <v>21</v>
      </c>
      <c r="O46">
        <f t="shared" ca="1" si="1"/>
        <v>40.390798061530511</v>
      </c>
      <c r="P46">
        <f t="shared" ca="1" si="1"/>
        <v>131.24877142282131</v>
      </c>
      <c r="Q46">
        <f t="shared" ca="1" si="1"/>
        <v>224.42064298989965</v>
      </c>
      <c r="R46">
        <f t="shared" ca="1" si="1"/>
        <v>31.291084104652626</v>
      </c>
      <c r="S46">
        <f t="shared" ca="1" si="1"/>
        <v>89.531244546247649</v>
      </c>
      <c r="T46">
        <f t="shared" ca="1" si="1"/>
        <v>175.36257083539806</v>
      </c>
      <c r="U46" t="str">
        <f t="shared" ca="1" si="2"/>
        <v>C4</v>
      </c>
      <c r="V46">
        <v>46</v>
      </c>
      <c r="W46" t="str">
        <f t="shared" ca="1" si="3"/>
        <v>C4</v>
      </c>
      <c r="X46">
        <f t="shared" ca="1" si="4"/>
        <v>0</v>
      </c>
    </row>
    <row r="47" spans="1:24" x14ac:dyDescent="0.25">
      <c r="A47" t="s">
        <v>48</v>
      </c>
      <c r="B47">
        <v>0.1</v>
      </c>
      <c r="C47">
        <v>44</v>
      </c>
      <c r="D47">
        <v>24</v>
      </c>
      <c r="E47">
        <v>8</v>
      </c>
      <c r="O47">
        <f t="shared" ca="1" si="1"/>
        <v>42.039272284391217</v>
      </c>
      <c r="P47">
        <f t="shared" ca="1" si="1"/>
        <v>141.57432676866239</v>
      </c>
      <c r="Q47">
        <f t="shared" ca="1" si="1"/>
        <v>232.99524673263187</v>
      </c>
      <c r="R47">
        <f t="shared" ca="1" si="1"/>
        <v>48.951254098110475</v>
      </c>
      <c r="S47">
        <f t="shared" ca="1" si="1"/>
        <v>106.06980602414619</v>
      </c>
      <c r="T47">
        <f t="shared" ca="1" si="1"/>
        <v>185.29845182839495</v>
      </c>
      <c r="U47" t="str">
        <f t="shared" ca="1" si="2"/>
        <v>C1</v>
      </c>
      <c r="V47">
        <v>47</v>
      </c>
      <c r="W47" t="str">
        <f t="shared" ca="1" si="3"/>
        <v>C1</v>
      </c>
      <c r="X47">
        <f t="shared" ca="1" si="4"/>
        <v>0</v>
      </c>
    </row>
    <row r="48" spans="1:24" x14ac:dyDescent="0.25">
      <c r="A48" t="s">
        <v>49</v>
      </c>
      <c r="B48">
        <v>7</v>
      </c>
      <c r="C48">
        <v>100</v>
      </c>
      <c r="D48">
        <v>58</v>
      </c>
      <c r="E48">
        <v>16</v>
      </c>
      <c r="O48">
        <f t="shared" ca="1" si="1"/>
        <v>85.172140346032521</v>
      </c>
      <c r="P48">
        <f t="shared" ca="1" si="1"/>
        <v>79.732302111503088</v>
      </c>
      <c r="Q48">
        <f t="shared" ca="1" si="1"/>
        <v>173.19245075926375</v>
      </c>
      <c r="R48">
        <f t="shared" ca="1" si="1"/>
        <v>24.151575747994404</v>
      </c>
      <c r="S48">
        <f t="shared" ca="1" si="1"/>
        <v>40.408461366401966</v>
      </c>
      <c r="T48">
        <f t="shared" ca="1" si="1"/>
        <v>124.43585194790126</v>
      </c>
      <c r="U48" t="str">
        <f t="shared" ca="1" si="2"/>
        <v>C4</v>
      </c>
      <c r="V48">
        <v>48</v>
      </c>
      <c r="W48" t="str">
        <f t="shared" ca="1" si="3"/>
        <v>C4</v>
      </c>
      <c r="X48">
        <f t="shared" ca="1" si="4"/>
        <v>0</v>
      </c>
    </row>
    <row r="49" spans="1:24" x14ac:dyDescent="0.25">
      <c r="A49" t="s">
        <v>50</v>
      </c>
      <c r="B49">
        <v>1</v>
      </c>
      <c r="C49">
        <v>62</v>
      </c>
      <c r="D49">
        <v>73</v>
      </c>
      <c r="E49">
        <v>24</v>
      </c>
      <c r="O49">
        <f t="shared" ca="1" si="1"/>
        <v>52.024857508854055</v>
      </c>
      <c r="P49">
        <f t="shared" ca="1" si="1"/>
        <v>118.19238554153986</v>
      </c>
      <c r="Q49">
        <f t="shared" ca="1" si="1"/>
        <v>211.29984619019484</v>
      </c>
      <c r="R49">
        <f t="shared" ca="1" si="1"/>
        <v>20.855821196437642</v>
      </c>
      <c r="S49">
        <f t="shared" ca="1" si="1"/>
        <v>76.605115690794435</v>
      </c>
      <c r="T49">
        <f t="shared" ca="1" si="1"/>
        <v>162.1697605905614</v>
      </c>
      <c r="U49" t="str">
        <f t="shared" ca="1" si="2"/>
        <v>C4</v>
      </c>
      <c r="V49">
        <v>49</v>
      </c>
      <c r="W49" t="str">
        <f t="shared" ca="1" si="3"/>
        <v>C4</v>
      </c>
      <c r="X49">
        <f t="shared" ca="1" si="4"/>
        <v>0</v>
      </c>
    </row>
    <row r="50" spans="1:24" x14ac:dyDescent="0.25">
      <c r="A50" t="s">
        <v>51</v>
      </c>
      <c r="B50">
        <v>5</v>
      </c>
      <c r="C50">
        <v>65</v>
      </c>
      <c r="D50">
        <v>34</v>
      </c>
      <c r="E50">
        <v>9</v>
      </c>
      <c r="O50">
        <f t="shared" ca="1" si="1"/>
        <v>53.939150462931117</v>
      </c>
      <c r="P50">
        <f t="shared" ca="1" si="1"/>
        <v>118.53117733322318</v>
      </c>
      <c r="Q50">
        <f t="shared" ca="1" si="1"/>
        <v>210.53295466505949</v>
      </c>
      <c r="R50">
        <f t="shared" ca="1" si="1"/>
        <v>29.056816947338042</v>
      </c>
      <c r="S50">
        <f t="shared" ca="1" si="1"/>
        <v>82.621690553994355</v>
      </c>
      <c r="T50">
        <f t="shared" ca="1" si="1"/>
        <v>162.59699028579834</v>
      </c>
      <c r="U50" t="str">
        <f t="shared" ca="1" si="2"/>
        <v>C4</v>
      </c>
      <c r="V50">
        <v>50</v>
      </c>
      <c r="W50" t="str">
        <f t="shared" ca="1" si="3"/>
        <v>C4</v>
      </c>
      <c r="X50">
        <f t="shared" ca="1" si="4"/>
        <v>0</v>
      </c>
    </row>
    <row r="51" spans="1:24" x14ac:dyDescent="0.25">
      <c r="A51" t="s">
        <v>52</v>
      </c>
      <c r="B51">
        <v>0</v>
      </c>
      <c r="C51">
        <v>0.1</v>
      </c>
      <c r="D51">
        <v>60</v>
      </c>
      <c r="E51">
        <v>11</v>
      </c>
      <c r="O51">
        <f t="shared" ca="1" si="1"/>
        <v>16.241602290735177</v>
      </c>
      <c r="P51">
        <f t="shared" ca="1" si="1"/>
        <v>179.85152209531063</v>
      </c>
      <c r="Q51">
        <f t="shared" ca="1" si="1"/>
        <v>273.35432134868472</v>
      </c>
      <c r="R51">
        <f t="shared" ca="1" si="1"/>
        <v>76.43793960534984</v>
      </c>
      <c r="S51">
        <f t="shared" ca="1" si="1"/>
        <v>138.91716506609254</v>
      </c>
      <c r="T51">
        <f t="shared" ca="1" si="1"/>
        <v>224.4567692229397</v>
      </c>
      <c r="U51" t="str">
        <f t="shared" ca="1" si="2"/>
        <v>C1</v>
      </c>
      <c r="V51">
        <v>51</v>
      </c>
      <c r="W51" t="str">
        <f t="shared" ca="1" si="3"/>
        <v>C1</v>
      </c>
      <c r="X51">
        <f t="shared" ca="1" si="4"/>
        <v>0</v>
      </c>
    </row>
    <row r="52" spans="1:24" x14ac:dyDescent="0.25">
      <c r="A52" t="s">
        <v>53</v>
      </c>
      <c r="B52">
        <v>6</v>
      </c>
      <c r="C52">
        <v>143</v>
      </c>
      <c r="D52">
        <v>51</v>
      </c>
      <c r="E52">
        <v>11</v>
      </c>
      <c r="O52">
        <f t="shared" ca="1" si="1"/>
        <v>127.91758626451504</v>
      </c>
      <c r="P52">
        <f t="shared" ca="1" si="1"/>
        <v>39.628777422474194</v>
      </c>
      <c r="Q52">
        <f t="shared" ca="1" si="1"/>
        <v>131.30356050008697</v>
      </c>
      <c r="R52">
        <f t="shared" ca="1" si="1"/>
        <v>67.802152948445851</v>
      </c>
      <c r="S52">
        <f t="shared" ca="1" si="1"/>
        <v>22.200084459298797</v>
      </c>
      <c r="T52">
        <f t="shared" ca="1" si="1"/>
        <v>83.697558208110223</v>
      </c>
      <c r="U52" t="str">
        <f t="shared" ca="1" si="2"/>
        <v>C5</v>
      </c>
      <c r="V52">
        <v>52</v>
      </c>
      <c r="W52" t="str">
        <f t="shared" ca="1" si="3"/>
        <v>C5</v>
      </c>
      <c r="X52">
        <f t="shared" ca="1" si="4"/>
        <v>0</v>
      </c>
    </row>
  </sheetData>
  <mergeCells count="2">
    <mergeCell ref="G1:K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hc-1</vt:lpstr>
      <vt:lpstr>hc-2</vt:lpstr>
      <vt:lpstr>hc-3</vt:lpstr>
      <vt:lpstr>hc-4</vt:lpstr>
      <vt:lpstr>hc-5</vt:lpstr>
      <vt:lpstr>hc-6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Hong</cp:lastModifiedBy>
  <dcterms:created xsi:type="dcterms:W3CDTF">2019-10-16T22:27:25Z</dcterms:created>
  <dcterms:modified xsi:type="dcterms:W3CDTF">2023-06-27T21:26:15Z</dcterms:modified>
</cp:coreProperties>
</file>