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620"/>
  </bookViews>
  <sheets>
    <sheet name="Chapter2_Answer" sheetId="2" r:id="rId1"/>
  </sheets>
  <calcPr calcId="162913"/>
</workbook>
</file>

<file path=xl/calcChain.xml><?xml version="1.0" encoding="utf-8"?>
<calcChain xmlns="http://schemas.openxmlformats.org/spreadsheetml/2006/main">
  <c r="C37" i="2" l="1"/>
  <c r="D37" i="2"/>
  <c r="E37" i="2"/>
  <c r="F37" i="2"/>
  <c r="G37" i="2"/>
  <c r="H37" i="2"/>
  <c r="I37" i="2"/>
  <c r="J37" i="2"/>
  <c r="K37" i="2"/>
  <c r="B37" i="2"/>
  <c r="K50" i="2" l="1"/>
</calcChain>
</file>

<file path=xl/sharedStrings.xml><?xml version="1.0" encoding="utf-8"?>
<sst xmlns="http://schemas.openxmlformats.org/spreadsheetml/2006/main" count="30" uniqueCount="16">
  <si>
    <t>Year</t>
  </si>
  <si>
    <t>Num high school graduates</t>
  </si>
  <si>
    <t>USA Economics</t>
  </si>
  <si>
    <t>comparable tuition fee</t>
  </si>
  <si>
    <t xml:space="preserve">financial scholarship </t>
  </si>
  <si>
    <t>financial aid available</t>
  </si>
  <si>
    <t>number of open house visitors</t>
  </si>
  <si>
    <t>media advertisement investment</t>
  </si>
  <si>
    <t>admission activities</t>
  </si>
  <si>
    <t>SAT cutoff</t>
  </si>
  <si>
    <t>Number of First Year Enrollment</t>
  </si>
  <si>
    <t>?</t>
  </si>
  <si>
    <t>NEW YEAR</t>
  </si>
  <si>
    <t>Final Answer is below</t>
  </si>
  <si>
    <t>Coefficients</t>
  </si>
  <si>
    <t>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</si>
</sst>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0" xfId="0" applyFont="1"/>
    <xf numFmtId="0" fontId="2" fillId="2" borderId="1" xfId="0" applyFont="1" applyFill="1" applyBorder="1"/>
    <xf numFmtId="0" fontId="0" fillId="2" borderId="1" xfId="0" applyFill="1" applyBorder="1"/>
    <xf numFmtId="0" fontId="0" fillId="0" borderId="0" xfId="0"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76200</xdr:rowOff>
    </xdr:from>
    <xdr:to>
      <xdr:col>10</xdr:col>
      <xdr:colOff>666751</xdr:colOff>
      <xdr:row>14</xdr:row>
      <xdr:rowOff>168276</xdr:rowOff>
    </xdr:to>
    <xdr:sp macro="" textlink="">
      <xdr:nvSpPr>
        <xdr:cNvPr id="3" name="TextBox 2"/>
        <xdr:cNvSpPr txBox="1"/>
      </xdr:nvSpPr>
      <xdr:spPr>
        <a:xfrm>
          <a:off x="1130300" y="260350"/>
          <a:ext cx="9404351" cy="2486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The following is </a:t>
          </a:r>
          <a:r>
            <a:rPr lang="en-US" sz="1100" b="0" i="0" baseline="0">
              <a:solidFill>
                <a:srgbClr val="FF0000"/>
              </a:solidFill>
              <a:effectLst/>
              <a:latin typeface="+mn-lt"/>
              <a:ea typeface="+mn-ea"/>
              <a:cs typeface="+mn-cs"/>
            </a:rPr>
            <a:t>faked</a:t>
          </a:r>
          <a:r>
            <a:rPr lang="en-US" sz="1100" b="0" i="0" baseline="0">
              <a:solidFill>
                <a:schemeClr val="dk1"/>
              </a:solidFill>
              <a:effectLst/>
              <a:latin typeface="+mn-lt"/>
              <a:ea typeface="+mn-ea"/>
              <a:cs typeface="+mn-cs"/>
            </a:rPr>
            <a:t> data about a Connecticut university's ungraduate enrollment in the past 10 years.  </a:t>
          </a:r>
        </a:p>
        <a:p>
          <a:pPr marL="0" marR="0" lvl="0" indent="0" defTabSz="914400" rtl="0" eaLnBrk="1" fontAlgn="auto" latinLnBrk="0" hangingPunct="1">
            <a:lnSpc>
              <a:spcPct val="100000"/>
            </a:lnSpc>
            <a:spcBef>
              <a:spcPts val="0"/>
            </a:spcBef>
            <a:spcAft>
              <a:spcPts val="0"/>
            </a:spcAft>
            <a:buClrTx/>
            <a:buSzTx/>
            <a:buFontTx/>
            <a:buNone/>
            <a:tabLst/>
            <a:defRPr/>
          </a:pPr>
          <a:endParaRPr lang="en-US" sz="1100" b="0" i="0" baseline="0">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1.understand the organization: what factors would affect the enrollment? Number of CT high school graduates, USA economics (job rate, growth rate), tuition fee comparable to universities around, scholarship available, finacial aid available, number of open house visitors,  TV or radio advertisement investment, number of admission activities in high schools, SAT cutoff, etc. There might be more factors, and some of them may not have any impact. Students are strongly encouraged to add more factors you think would matter. </a:t>
          </a:r>
        </a:p>
        <a:p>
          <a:pPr marL="0" marR="0" lvl="0" indent="0" defTabSz="914400" rtl="0" eaLnBrk="1" fontAlgn="auto" latinLnBrk="0" hangingPunct="1">
            <a:lnSpc>
              <a:spcPct val="100000"/>
            </a:lnSpc>
            <a:spcBef>
              <a:spcPts val="0"/>
            </a:spcBef>
            <a:spcAft>
              <a:spcPts val="0"/>
            </a:spcAft>
            <a:buClrTx/>
            <a:buSzTx/>
            <a:buFontTx/>
            <a:buNone/>
            <a:tabLst/>
            <a:defRPr/>
          </a:pPr>
          <a:endParaRPr lang="en-US" sz="1100" b="0" i="0" baseline="0">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2. What we want to do is to based on the existing 10 years' data and then predict next year's  First Year enrollment.  </a:t>
          </a:r>
        </a:p>
        <a:p>
          <a:pPr marL="0" marR="0" lvl="0" indent="0" defTabSz="914400" rtl="0" eaLnBrk="1" fontAlgn="auto" latinLnBrk="0" hangingPunct="1">
            <a:lnSpc>
              <a:spcPct val="100000"/>
            </a:lnSpc>
            <a:spcBef>
              <a:spcPts val="0"/>
            </a:spcBef>
            <a:spcAft>
              <a:spcPts val="0"/>
            </a:spcAft>
            <a:buClrTx/>
            <a:buSzTx/>
            <a:buFontTx/>
            <a:buNone/>
            <a:tabLst/>
            <a:defRPr/>
          </a:pPr>
          <a:endParaRPr lang="en-US" sz="1100" b="0" i="0" baseline="0">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In addition, please feel free to change the values.  They are just faked data.</a:t>
          </a:r>
        </a:p>
        <a:p>
          <a:pPr marL="0" marR="0" lvl="0" indent="0" defTabSz="914400" rtl="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tabSelected="1" topLeftCell="B16" workbookViewId="0">
      <selection activeCell="H30" sqref="H30"/>
    </sheetView>
  </sheetViews>
  <sheetFormatPr defaultRowHeight="15" x14ac:dyDescent="0.25"/>
  <cols>
    <col min="1" max="1" width="9.5703125" bestFit="1" customWidth="1"/>
    <col min="2" max="2" width="23.5703125" bestFit="1" customWidth="1"/>
    <col min="3" max="3" width="13.5703125" bestFit="1" customWidth="1"/>
    <col min="5" max="5" width="10.140625" customWidth="1"/>
    <col min="6" max="6" width="10.5703125" customWidth="1"/>
    <col min="7" max="7" width="17.42578125" customWidth="1"/>
    <col min="8" max="8" width="21.7109375" customWidth="1"/>
    <col min="9" max="9" width="17.140625" bestFit="1" customWidth="1"/>
    <col min="11" max="11" width="30.28515625" customWidth="1"/>
    <col min="24" max="24" width="30.140625" bestFit="1" customWidth="1"/>
  </cols>
  <sheetData>
    <row r="1" spans="1:11" x14ac:dyDescent="0.25">
      <c r="A1" t="s">
        <v>0</v>
      </c>
    </row>
    <row r="2" spans="1:11" x14ac:dyDescent="0.25">
      <c r="A2">
        <v>2004</v>
      </c>
    </row>
    <row r="3" spans="1:11" x14ac:dyDescent="0.25">
      <c r="A3">
        <v>2005</v>
      </c>
    </row>
    <row r="4" spans="1:11" x14ac:dyDescent="0.25">
      <c r="A4">
        <v>2006</v>
      </c>
    </row>
    <row r="5" spans="1:11" x14ac:dyDescent="0.25">
      <c r="A5">
        <v>2007</v>
      </c>
    </row>
    <row r="6" spans="1:11" x14ac:dyDescent="0.25">
      <c r="A6">
        <v>2008</v>
      </c>
    </row>
    <row r="7" spans="1:11" x14ac:dyDescent="0.25">
      <c r="A7">
        <v>2009</v>
      </c>
    </row>
    <row r="8" spans="1:11" x14ac:dyDescent="0.25">
      <c r="A8">
        <v>2010</v>
      </c>
    </row>
    <row r="9" spans="1:11" x14ac:dyDescent="0.25">
      <c r="A9">
        <v>2011</v>
      </c>
    </row>
    <row r="10" spans="1:11" x14ac:dyDescent="0.25">
      <c r="A10">
        <v>2012</v>
      </c>
    </row>
    <row r="11" spans="1:11" x14ac:dyDescent="0.25">
      <c r="A11">
        <v>2013</v>
      </c>
    </row>
    <row r="12" spans="1:11" x14ac:dyDescent="0.25">
      <c r="A12" s="1" t="s">
        <v>12</v>
      </c>
      <c r="B12" s="1"/>
      <c r="C12" s="1"/>
      <c r="D12" s="1"/>
      <c r="E12" s="1"/>
      <c r="F12" s="1"/>
      <c r="G12" s="1"/>
      <c r="H12" s="1"/>
      <c r="I12" s="1"/>
      <c r="J12" s="1"/>
      <c r="K12" s="1"/>
    </row>
    <row r="18" spans="1:11" x14ac:dyDescent="0.25">
      <c r="A18" t="s">
        <v>0</v>
      </c>
      <c r="B18" t="s">
        <v>1</v>
      </c>
      <c r="C18" t="s">
        <v>2</v>
      </c>
      <c r="D18" t="s">
        <v>3</v>
      </c>
      <c r="E18" t="s">
        <v>4</v>
      </c>
      <c r="F18" t="s">
        <v>5</v>
      </c>
      <c r="G18" t="s">
        <v>6</v>
      </c>
      <c r="H18" t="s">
        <v>7</v>
      </c>
      <c r="I18" t="s">
        <v>8</v>
      </c>
      <c r="J18" t="s">
        <v>9</v>
      </c>
      <c r="K18" t="s">
        <v>10</v>
      </c>
    </row>
    <row r="19" spans="1:11" x14ac:dyDescent="0.25">
      <c r="A19">
        <v>2004</v>
      </c>
      <c r="B19">
        <v>25000</v>
      </c>
      <c r="C19">
        <v>3</v>
      </c>
      <c r="D19">
        <v>2</v>
      </c>
      <c r="E19">
        <v>3</v>
      </c>
      <c r="F19">
        <v>1</v>
      </c>
      <c r="G19">
        <v>1100</v>
      </c>
      <c r="H19">
        <v>13400</v>
      </c>
      <c r="I19">
        <v>20</v>
      </c>
      <c r="J19">
        <v>1000</v>
      </c>
      <c r="K19">
        <v>200</v>
      </c>
    </row>
    <row r="20" spans="1:11" x14ac:dyDescent="0.25">
      <c r="A20">
        <v>2005</v>
      </c>
      <c r="B20">
        <v>25600</v>
      </c>
      <c r="C20">
        <v>3</v>
      </c>
      <c r="D20">
        <v>2</v>
      </c>
      <c r="E20">
        <v>1</v>
      </c>
      <c r="F20">
        <v>2</v>
      </c>
      <c r="G20">
        <v>1005</v>
      </c>
      <c r="H20">
        <v>12900</v>
      </c>
      <c r="I20">
        <v>15</v>
      </c>
      <c r="J20">
        <v>980</v>
      </c>
      <c r="K20">
        <v>202</v>
      </c>
    </row>
    <row r="21" spans="1:11" x14ac:dyDescent="0.25">
      <c r="A21">
        <v>2006</v>
      </c>
      <c r="B21">
        <v>24367</v>
      </c>
      <c r="C21">
        <v>3</v>
      </c>
      <c r="D21">
        <v>3</v>
      </c>
      <c r="E21">
        <v>2</v>
      </c>
      <c r="F21">
        <v>3</v>
      </c>
      <c r="G21">
        <v>900</v>
      </c>
      <c r="H21">
        <v>8000</v>
      </c>
      <c r="I21">
        <v>8</v>
      </c>
      <c r="J21">
        <v>950</v>
      </c>
      <c r="K21">
        <v>188</v>
      </c>
    </row>
    <row r="22" spans="1:11" x14ac:dyDescent="0.25">
      <c r="A22">
        <v>2007</v>
      </c>
      <c r="B22">
        <v>25500</v>
      </c>
      <c r="C22">
        <v>3</v>
      </c>
      <c r="D22">
        <v>2</v>
      </c>
      <c r="E22">
        <v>2</v>
      </c>
      <c r="F22">
        <v>3</v>
      </c>
      <c r="G22">
        <v>980</v>
      </c>
      <c r="H22">
        <v>8000</v>
      </c>
      <c r="I22">
        <v>11</v>
      </c>
      <c r="J22">
        <v>1020</v>
      </c>
      <c r="K22">
        <v>209</v>
      </c>
    </row>
    <row r="23" spans="1:11" x14ac:dyDescent="0.25">
      <c r="A23">
        <v>2008</v>
      </c>
      <c r="B23">
        <v>28321</v>
      </c>
      <c r="C23">
        <v>2</v>
      </c>
      <c r="D23">
        <v>3</v>
      </c>
      <c r="E23">
        <v>3</v>
      </c>
      <c r="F23">
        <v>1</v>
      </c>
      <c r="G23">
        <v>1212</v>
      </c>
      <c r="H23">
        <v>7500</v>
      </c>
      <c r="I23">
        <v>18</v>
      </c>
      <c r="J23">
        <v>1000</v>
      </c>
      <c r="K23">
        <v>232</v>
      </c>
    </row>
    <row r="24" spans="1:11" x14ac:dyDescent="0.25">
      <c r="A24">
        <v>2009</v>
      </c>
      <c r="B24">
        <v>28759</v>
      </c>
      <c r="C24">
        <v>1</v>
      </c>
      <c r="D24">
        <v>1</v>
      </c>
      <c r="E24">
        <v>3</v>
      </c>
      <c r="F24">
        <v>3</v>
      </c>
      <c r="G24">
        <v>1220</v>
      </c>
      <c r="H24">
        <v>10000</v>
      </c>
      <c r="I24">
        <v>19</v>
      </c>
      <c r="J24">
        <v>1010</v>
      </c>
      <c r="K24">
        <v>220</v>
      </c>
    </row>
    <row r="25" spans="1:11" x14ac:dyDescent="0.25">
      <c r="A25">
        <v>2010</v>
      </c>
      <c r="B25">
        <v>25431</v>
      </c>
      <c r="C25">
        <v>1</v>
      </c>
      <c r="D25">
        <v>1</v>
      </c>
      <c r="E25">
        <v>1</v>
      </c>
      <c r="F25">
        <v>1</v>
      </c>
      <c r="G25">
        <v>987</v>
      </c>
      <c r="H25">
        <v>8000</v>
      </c>
      <c r="I25">
        <v>10</v>
      </c>
      <c r="J25">
        <v>950</v>
      </c>
      <c r="K25">
        <v>188</v>
      </c>
    </row>
    <row r="26" spans="1:11" x14ac:dyDescent="0.25">
      <c r="A26">
        <v>2011</v>
      </c>
      <c r="B26">
        <v>24678</v>
      </c>
      <c r="C26">
        <v>1</v>
      </c>
      <c r="D26">
        <v>1</v>
      </c>
      <c r="E26">
        <v>1</v>
      </c>
      <c r="F26">
        <v>2</v>
      </c>
      <c r="G26">
        <v>899</v>
      </c>
      <c r="H26">
        <v>7500</v>
      </c>
      <c r="I26">
        <v>8</v>
      </c>
      <c r="J26">
        <v>1000</v>
      </c>
      <c r="K26">
        <v>179</v>
      </c>
    </row>
    <row r="27" spans="1:11" x14ac:dyDescent="0.25">
      <c r="A27">
        <v>2012</v>
      </c>
      <c r="B27">
        <v>24987</v>
      </c>
      <c r="C27">
        <v>2</v>
      </c>
      <c r="D27">
        <v>2</v>
      </c>
      <c r="E27">
        <v>2</v>
      </c>
      <c r="F27">
        <v>3</v>
      </c>
      <c r="G27">
        <v>1488</v>
      </c>
      <c r="H27">
        <v>11000</v>
      </c>
      <c r="I27">
        <v>7</v>
      </c>
      <c r="J27">
        <v>1000</v>
      </c>
      <c r="K27">
        <v>190</v>
      </c>
    </row>
    <row r="28" spans="1:11" x14ac:dyDescent="0.25">
      <c r="A28">
        <v>2013</v>
      </c>
      <c r="B28">
        <v>25100</v>
      </c>
      <c r="C28">
        <v>2</v>
      </c>
      <c r="D28">
        <v>3</v>
      </c>
      <c r="E28">
        <v>2</v>
      </c>
      <c r="F28">
        <v>3</v>
      </c>
      <c r="G28">
        <v>900</v>
      </c>
      <c r="H28">
        <v>11000</v>
      </c>
      <c r="I28">
        <v>10</v>
      </c>
      <c r="J28">
        <v>1000</v>
      </c>
      <c r="K28">
        <v>175</v>
      </c>
    </row>
    <row r="29" spans="1:11" x14ac:dyDescent="0.25">
      <c r="A29" s="1" t="s">
        <v>12</v>
      </c>
      <c r="B29" s="1">
        <v>25500</v>
      </c>
      <c r="C29" s="1">
        <v>3</v>
      </c>
      <c r="D29" s="1">
        <v>3</v>
      </c>
      <c r="E29" s="1">
        <v>2</v>
      </c>
      <c r="F29" s="1">
        <v>2</v>
      </c>
      <c r="G29" s="1">
        <v>1130</v>
      </c>
      <c r="H29" s="1">
        <v>9000</v>
      </c>
      <c r="I29" s="1">
        <v>20</v>
      </c>
      <c r="J29" s="1">
        <v>1000</v>
      </c>
      <c r="K29" s="1" t="s">
        <v>11</v>
      </c>
    </row>
    <row r="33" spans="1:11" x14ac:dyDescent="0.25">
      <c r="A33" s="4" t="s">
        <v>13</v>
      </c>
      <c r="B33" s="4"/>
      <c r="C33" s="4"/>
      <c r="D33" s="4"/>
      <c r="E33" s="4"/>
      <c r="F33" s="4"/>
      <c r="G33" s="4"/>
      <c r="H33" s="4"/>
      <c r="I33" s="4"/>
      <c r="J33" s="4"/>
      <c r="K33" s="4"/>
    </row>
    <row r="37" spans="1:11" x14ac:dyDescent="0.25">
      <c r="A37" s="2" t="s">
        <v>14</v>
      </c>
      <c r="B37" s="3">
        <f>INDEX(LINEST($K40:$K49, $B40:$J49), 1, B38)</f>
        <v>8.022617052500073E-3</v>
      </c>
      <c r="C37" s="3">
        <f t="shared" ref="C37:K37" si="0">INDEX(LINEST($K40:$K49, $B40:$J49), 1, C38)</f>
        <v>12.768361330113445</v>
      </c>
      <c r="D37" s="3">
        <f t="shared" si="0"/>
        <v>-3.0913091208724119</v>
      </c>
      <c r="E37" s="3">
        <f t="shared" si="0"/>
        <v>-3.4269548881982765</v>
      </c>
      <c r="F37" s="3">
        <f t="shared" si="0"/>
        <v>-1.0429358975602736</v>
      </c>
      <c r="G37" s="3">
        <f t="shared" si="0"/>
        <v>2.8911713838573206E-2</v>
      </c>
      <c r="H37" s="3">
        <f t="shared" si="0"/>
        <v>-3.5200578571288493E-3</v>
      </c>
      <c r="I37" s="3">
        <f t="shared" si="0"/>
        <v>1.3949470436736482</v>
      </c>
      <c r="J37" s="3">
        <f t="shared" si="0"/>
        <v>3.3161250293402882E-2</v>
      </c>
      <c r="K37" s="3">
        <f t="shared" si="0"/>
        <v>-67.058392602722009</v>
      </c>
    </row>
    <row r="38" spans="1:11" x14ac:dyDescent="0.25">
      <c r="A38" s="2" t="s">
        <v>15</v>
      </c>
      <c r="B38" s="3">
        <v>9</v>
      </c>
      <c r="C38" s="3">
        <v>8</v>
      </c>
      <c r="D38" s="3">
        <v>7</v>
      </c>
      <c r="E38" s="3">
        <v>6</v>
      </c>
      <c r="F38" s="3">
        <v>5</v>
      </c>
      <c r="G38" s="3">
        <v>4</v>
      </c>
      <c r="H38" s="3">
        <v>3</v>
      </c>
      <c r="I38" s="3">
        <v>2</v>
      </c>
      <c r="J38" s="3">
        <v>1</v>
      </c>
      <c r="K38" s="3">
        <v>10</v>
      </c>
    </row>
    <row r="39" spans="1:11" x14ac:dyDescent="0.25">
      <c r="A39" t="s">
        <v>0</v>
      </c>
      <c r="B39" t="s">
        <v>1</v>
      </c>
      <c r="C39" t="s">
        <v>2</v>
      </c>
      <c r="D39" t="s">
        <v>3</v>
      </c>
      <c r="E39" t="s">
        <v>4</v>
      </c>
      <c r="F39" t="s">
        <v>5</v>
      </c>
      <c r="G39" t="s">
        <v>6</v>
      </c>
      <c r="H39" t="s">
        <v>7</v>
      </c>
      <c r="I39" t="s">
        <v>8</v>
      </c>
      <c r="J39" t="s">
        <v>9</v>
      </c>
      <c r="K39" t="s">
        <v>10</v>
      </c>
    </row>
    <row r="40" spans="1:11" x14ac:dyDescent="0.25">
      <c r="A40">
        <v>2004</v>
      </c>
      <c r="B40">
        <v>25000</v>
      </c>
      <c r="C40">
        <v>3</v>
      </c>
      <c r="D40">
        <v>2</v>
      </c>
      <c r="E40">
        <v>3</v>
      </c>
      <c r="F40">
        <v>1</v>
      </c>
      <c r="G40">
        <v>1100</v>
      </c>
      <c r="H40">
        <v>13400</v>
      </c>
      <c r="I40">
        <v>20</v>
      </c>
      <c r="J40">
        <v>1000</v>
      </c>
      <c r="K40">
        <v>200</v>
      </c>
    </row>
    <row r="41" spans="1:11" x14ac:dyDescent="0.25">
      <c r="A41">
        <v>2005</v>
      </c>
      <c r="B41">
        <v>25600</v>
      </c>
      <c r="C41">
        <v>3</v>
      </c>
      <c r="D41">
        <v>2</v>
      </c>
      <c r="E41">
        <v>1</v>
      </c>
      <c r="F41">
        <v>2</v>
      </c>
      <c r="G41">
        <v>1005</v>
      </c>
      <c r="H41">
        <v>12900</v>
      </c>
      <c r="I41">
        <v>15</v>
      </c>
      <c r="J41">
        <v>980</v>
      </c>
      <c r="K41">
        <v>202</v>
      </c>
    </row>
    <row r="42" spans="1:11" x14ac:dyDescent="0.25">
      <c r="A42">
        <v>2006</v>
      </c>
      <c r="B42">
        <v>24367</v>
      </c>
      <c r="C42">
        <v>3</v>
      </c>
      <c r="D42">
        <v>3</v>
      </c>
      <c r="E42">
        <v>2</v>
      </c>
      <c r="F42">
        <v>3</v>
      </c>
      <c r="G42">
        <v>900</v>
      </c>
      <c r="H42">
        <v>8000</v>
      </c>
      <c r="I42">
        <v>8</v>
      </c>
      <c r="J42">
        <v>950</v>
      </c>
      <c r="K42">
        <v>188</v>
      </c>
    </row>
    <row r="43" spans="1:11" x14ac:dyDescent="0.25">
      <c r="A43">
        <v>2007</v>
      </c>
      <c r="B43">
        <v>25500</v>
      </c>
      <c r="C43">
        <v>3</v>
      </c>
      <c r="D43">
        <v>2</v>
      </c>
      <c r="E43">
        <v>2</v>
      </c>
      <c r="F43">
        <v>3</v>
      </c>
      <c r="G43">
        <v>980</v>
      </c>
      <c r="H43">
        <v>8000</v>
      </c>
      <c r="I43">
        <v>11</v>
      </c>
      <c r="J43">
        <v>1020</v>
      </c>
      <c r="K43">
        <v>209</v>
      </c>
    </row>
    <row r="44" spans="1:11" x14ac:dyDescent="0.25">
      <c r="A44">
        <v>2008</v>
      </c>
      <c r="B44">
        <v>28321</v>
      </c>
      <c r="C44">
        <v>2</v>
      </c>
      <c r="D44">
        <v>3</v>
      </c>
      <c r="E44">
        <v>3</v>
      </c>
      <c r="F44">
        <v>1</v>
      </c>
      <c r="G44">
        <v>1212</v>
      </c>
      <c r="H44">
        <v>7500</v>
      </c>
      <c r="I44">
        <v>18</v>
      </c>
      <c r="J44">
        <v>1000</v>
      </c>
      <c r="K44">
        <v>232</v>
      </c>
    </row>
    <row r="45" spans="1:11" x14ac:dyDescent="0.25">
      <c r="A45">
        <v>2009</v>
      </c>
      <c r="B45">
        <v>28759</v>
      </c>
      <c r="C45">
        <v>1</v>
      </c>
      <c r="D45">
        <v>1</v>
      </c>
      <c r="E45">
        <v>3</v>
      </c>
      <c r="F45">
        <v>3</v>
      </c>
      <c r="G45">
        <v>1220</v>
      </c>
      <c r="H45">
        <v>10000</v>
      </c>
      <c r="I45">
        <v>19</v>
      </c>
      <c r="J45">
        <v>1010</v>
      </c>
      <c r="K45">
        <v>220</v>
      </c>
    </row>
    <row r="46" spans="1:11" x14ac:dyDescent="0.25">
      <c r="A46">
        <v>2010</v>
      </c>
      <c r="B46">
        <v>25431</v>
      </c>
      <c r="C46">
        <v>1</v>
      </c>
      <c r="D46">
        <v>1</v>
      </c>
      <c r="E46">
        <v>1</v>
      </c>
      <c r="F46">
        <v>1</v>
      </c>
      <c r="G46">
        <v>987</v>
      </c>
      <c r="H46">
        <v>8000</v>
      </c>
      <c r="I46">
        <v>10</v>
      </c>
      <c r="J46">
        <v>950</v>
      </c>
      <c r="K46">
        <v>188</v>
      </c>
    </row>
    <row r="47" spans="1:11" x14ac:dyDescent="0.25">
      <c r="A47">
        <v>2011</v>
      </c>
      <c r="B47">
        <v>24678</v>
      </c>
      <c r="C47">
        <v>1</v>
      </c>
      <c r="D47">
        <v>1</v>
      </c>
      <c r="E47">
        <v>1</v>
      </c>
      <c r="F47">
        <v>2</v>
      </c>
      <c r="G47">
        <v>899</v>
      </c>
      <c r="H47">
        <v>7500</v>
      </c>
      <c r="I47">
        <v>8</v>
      </c>
      <c r="J47">
        <v>1000</v>
      </c>
      <c r="K47">
        <v>179</v>
      </c>
    </row>
    <row r="48" spans="1:11" x14ac:dyDescent="0.25">
      <c r="A48">
        <v>2012</v>
      </c>
      <c r="B48">
        <v>24987</v>
      </c>
      <c r="C48">
        <v>2</v>
      </c>
      <c r="D48">
        <v>2</v>
      </c>
      <c r="E48">
        <v>2</v>
      </c>
      <c r="F48">
        <v>3</v>
      </c>
      <c r="G48">
        <v>1488</v>
      </c>
      <c r="H48">
        <v>11000</v>
      </c>
      <c r="I48">
        <v>7</v>
      </c>
      <c r="J48">
        <v>1000</v>
      </c>
      <c r="K48">
        <v>190</v>
      </c>
    </row>
    <row r="49" spans="1:11" x14ac:dyDescent="0.25">
      <c r="A49">
        <v>2013</v>
      </c>
      <c r="B49">
        <v>25100</v>
      </c>
      <c r="C49">
        <v>2</v>
      </c>
      <c r="D49">
        <v>3</v>
      </c>
      <c r="E49">
        <v>2</v>
      </c>
      <c r="F49">
        <v>3</v>
      </c>
      <c r="G49">
        <v>900</v>
      </c>
      <c r="H49">
        <v>11000</v>
      </c>
      <c r="I49">
        <v>10</v>
      </c>
      <c r="J49">
        <v>1000</v>
      </c>
      <c r="K49">
        <v>175</v>
      </c>
    </row>
    <row r="50" spans="1:11" x14ac:dyDescent="0.25">
      <c r="A50" s="1" t="s">
        <v>12</v>
      </c>
      <c r="B50" s="1">
        <v>25500</v>
      </c>
      <c r="C50" s="1">
        <v>3</v>
      </c>
      <c r="D50" s="1">
        <v>3</v>
      </c>
      <c r="E50" s="1">
        <v>2</v>
      </c>
      <c r="F50" s="1">
        <v>2</v>
      </c>
      <c r="G50" s="1">
        <v>1130</v>
      </c>
      <c r="H50" s="1">
        <v>9000</v>
      </c>
      <c r="I50" s="1">
        <v>20</v>
      </c>
      <c r="J50" s="1">
        <v>1000</v>
      </c>
      <c r="K50" s="1">
        <f>ROUND(SUMPRODUCT(B37:J37, B50:J50) + K37, 0)</f>
        <v>220</v>
      </c>
    </row>
  </sheetData>
  <mergeCells count="1">
    <mergeCell ref="A33:K3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Chapter2_Answer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2023-07-27T23:56:25Z</dcterms:modified>
</cp:coreProperties>
</file>