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karus\Dropbox\KAIST-Graduate\2nd semester\AI-based SW Engineer\Project\code\result-all\"/>
    </mc:Choice>
  </mc:AlternateContent>
  <bookViews>
    <workbookView xWindow="0" yWindow="0" windowWidth="28800" windowHeight="12255" activeTab="3"/>
  </bookViews>
  <sheets>
    <sheet name="Norm1" sheetId="2" r:id="rId1"/>
    <sheet name="Norm2" sheetId="3" r:id="rId2"/>
    <sheet name="Elite1" sheetId="4" r:id="rId3"/>
    <sheet name="Elite2" sheetId="5" r:id="rId4"/>
    <sheet name="Sheet6" sheetId="6" r:id="rId5"/>
    <sheet name="Sheet7" sheetId="7" r:id="rId6"/>
  </sheets>
  <definedNames>
    <definedName name="ExternalData_1" localSheetId="2">Elite1!$D$4:$E$36</definedName>
    <definedName name="ExternalData_1" localSheetId="3" hidden="1">Elite2!$D$4:$E$36</definedName>
    <definedName name="ExternalData_1" localSheetId="0" hidden="1">Norm1!$D$4:$E$36</definedName>
    <definedName name="ExternalData_1" localSheetId="1" hidden="1">Norm2!$D$4:$E$36</definedName>
    <definedName name="ExternalData_1" localSheetId="4" hidden="1">Sheet6!#REF!</definedName>
    <definedName name="ExternalData_2" localSheetId="2" hidden="1">Elite1!$H$4:$I$36</definedName>
    <definedName name="ExternalData_2" localSheetId="3" hidden="1">Elite2!$H$4:$I$36</definedName>
    <definedName name="ExternalData_2" localSheetId="0" hidden="1">Norm1!$H$4:$I$36</definedName>
    <definedName name="ExternalData_2" localSheetId="1" hidden="1">Norm2!$H$4:$I$36</definedName>
    <definedName name="ExternalData_3" localSheetId="2" hidden="1">Elite1!$L$4:$M$36</definedName>
    <definedName name="ExternalData_3" localSheetId="3" hidden="1">Elite2!$L$4:$M$36</definedName>
    <definedName name="ExternalData_3" localSheetId="0" hidden="1">Norm1!$L$4:$M$36</definedName>
    <definedName name="ExternalData_3" localSheetId="1" hidden="1">Norm2!$L$4:$M$36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5" i="5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5" i="4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5" i="3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5" i="2"/>
  <c r="O7" i="2" l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6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S5" i="2"/>
  <c r="R5" i="2"/>
  <c r="R36" i="3"/>
  <c r="Q36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6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5" i="3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6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5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5" i="4"/>
</calcChain>
</file>

<file path=xl/connections.xml><?xml version="1.0" encoding="utf-8"?>
<connections xmlns="http://schemas.openxmlformats.org/spreadsheetml/2006/main">
  <connection id="1" keepAlive="1" name="쿼리 - rElite1-plot1" description="통합 문서의 'rElite1-plot1' 쿼리에 대한 연결입니다." type="5" refreshedVersion="6" background="1" saveData="1">
    <dbPr connection="Provider=Microsoft.Mashup.OleDb.1;Data Source=$Workbook$;Location=rElite1-plot1;Extended Properties=&quot;&quot;" command="SELECT * FROM [rElite1-plot1]"/>
  </connection>
  <connection id="2" keepAlive="1" name="쿼리 - rElite1-plot2" description="통합 문서의 'rElite1-plot2' 쿼리에 대한 연결입니다." type="5" refreshedVersion="6" background="1" saveData="1">
    <dbPr connection="Provider=Microsoft.Mashup.OleDb.1;Data Source=$Workbook$;Location=rElite1-plot2;Extended Properties=&quot;&quot;" command="SELECT * FROM [rElite1-plot2]"/>
  </connection>
  <connection id="3" keepAlive="1" name="쿼리 - rElite1-plot3" description="통합 문서의 'rElite1-plot3' 쿼리에 대한 연결입니다." type="5" refreshedVersion="6" background="1" saveData="1">
    <dbPr connection="Provider=Microsoft.Mashup.OleDb.1;Data Source=$Workbook$;Location=rElite1-plot3;Extended Properties=&quot;&quot;" command="SELECT * FROM [rElite1-plot3]"/>
  </connection>
  <connection id="4" keepAlive="1" name="쿼리 - rElite2-plot1" description="통합 문서의 'rElite2-plot1' 쿼리에 대한 연결입니다." type="5" refreshedVersion="6" background="1" saveData="1">
    <dbPr connection="Provider=Microsoft.Mashup.OleDb.1;Data Source=$Workbook$;Location=rElite2-plot1;Extended Properties=&quot;&quot;" command="SELECT * FROM [rElite2-plot1]"/>
  </connection>
  <connection id="5" keepAlive="1" name="쿼리 - rElite2-plot2" description="통합 문서의 'rElite2-plot2' 쿼리에 대한 연결입니다." type="5" refreshedVersion="6" background="1" saveData="1">
    <dbPr connection="Provider=Microsoft.Mashup.OleDb.1;Data Source=$Workbook$;Location=rElite2-plot2;Extended Properties=&quot;&quot;" command="SELECT * FROM [rElite2-plot2]"/>
  </connection>
  <connection id="6" keepAlive="1" name="쿼리 - rElite2-plot3" description="통합 문서의 'rElite2-plot3' 쿼리에 대한 연결입니다." type="5" refreshedVersion="6" background="1" saveData="1">
    <dbPr connection="Provider=Microsoft.Mashup.OleDb.1;Data Source=$Workbook$;Location=rElite2-plot3;Extended Properties=&quot;&quot;" command="SELECT * FROM [rElite2-plot3]"/>
  </connection>
  <connection id="7" keepAlive="1" name="쿼리 - rNorm1-plot1" description="통합 문서의 'rNorm1-plot1' 쿼리에 대한 연결입니다." type="5" refreshedVersion="6" background="1" saveData="1">
    <dbPr connection="Provider=Microsoft.Mashup.OleDb.1;Data Source=$Workbook$;Location=rNorm1-plot1;Extended Properties=&quot;&quot;" command="SELECT * FROM [rNorm1-plot1]"/>
  </connection>
  <connection id="8" keepAlive="1" name="쿼리 - rNorm1-plot2" description="통합 문서의 'rNorm1-plot2' 쿼리에 대한 연결입니다." type="5" refreshedVersion="6" background="1" saveData="1">
    <dbPr connection="Provider=Microsoft.Mashup.OleDb.1;Data Source=$Workbook$;Location=rNorm1-plot2;Extended Properties=&quot;&quot;" command="SELECT * FROM [rNorm1-plot2]"/>
  </connection>
  <connection id="9" keepAlive="1" name="쿼리 - rNorm1-plot3" description="통합 문서의 'rNorm1-plot3' 쿼리에 대한 연결입니다." type="5" refreshedVersion="6" background="1" saveData="1">
    <dbPr connection="Provider=Microsoft.Mashup.OleDb.1;Data Source=$Workbook$;Location=rNorm1-plot3;Extended Properties=&quot;&quot;" command="SELECT * FROM [rNorm1-plot3]"/>
  </connection>
  <connection id="10" keepAlive="1" name="쿼리 - rNorm2-plot1" description="통합 문서의 'rNorm2-plot1' 쿼리에 대한 연결입니다." type="5" refreshedVersion="6" background="1" saveData="1">
    <dbPr connection="Provider=Microsoft.Mashup.OleDb.1;Data Source=$Workbook$;Location=rNorm2-plot1;Extended Properties=&quot;&quot;" command="SELECT * FROM [rNorm2-plot1]"/>
  </connection>
  <connection id="11" keepAlive="1" name="쿼리 - rNorm2-plot2" description="통합 문서의 'rNorm2-plot2' 쿼리에 대한 연결입니다." type="5" refreshedVersion="6" background="1" saveData="1">
    <dbPr connection="Provider=Microsoft.Mashup.OleDb.1;Data Source=$Workbook$;Location=rNorm2-plot2;Extended Properties=&quot;&quot;" command="SELECT * FROM [rNorm2-plot2]"/>
  </connection>
  <connection id="12" keepAlive="1" name="쿼리 - rNorm2-plot3" description="통합 문서의 'rNorm2-plot3' 쿼리에 대한 연결입니다." type="5" refreshedVersion="6" background="1" saveData="1">
    <dbPr connection="Provider=Microsoft.Mashup.OleDb.1;Data Source=$Workbook$;Location=rNorm2-plot3;Extended Properties=&quot;&quot;" command="SELECT * FROM [rNorm2-plot3]"/>
  </connection>
</connections>
</file>

<file path=xl/sharedStrings.xml><?xml version="1.0" encoding="utf-8"?>
<sst xmlns="http://schemas.openxmlformats.org/spreadsheetml/2006/main" count="47" uniqueCount="20">
  <si>
    <t>Column1</t>
  </si>
  <si>
    <t>Column2</t>
  </si>
  <si>
    <t>Trial1</t>
    <phoneticPr fontId="1" type="noConversion"/>
  </si>
  <si>
    <t>Trial2</t>
    <phoneticPr fontId="1" type="noConversion"/>
  </si>
  <si>
    <t>Trial3</t>
    <phoneticPr fontId="1" type="noConversion"/>
  </si>
  <si>
    <t>Average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</si>
  <si>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</si>
  <si>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</si>
  <si>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</si>
  <si>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Lowest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</si>
  <si>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</si>
  <si>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</si>
  <si>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</si>
  <si>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Generation</t>
    <phoneticPr fontId="1" type="noConversion"/>
  </si>
  <si>
    <t>Lowest</t>
    <phoneticPr fontId="1" type="noConversion"/>
  </si>
  <si>
    <t>Generation</t>
    <phoneticPr fontId="1" type="noConversion"/>
  </si>
  <si>
    <t>Dedication Range (0, 0.5)</t>
    <phoneticPr fontId="1" type="noConversion"/>
  </si>
  <si>
    <t>Dedication range (0, 0.5)</t>
    <phoneticPr fontId="1" type="noConversion"/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</si>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</sst>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Norm1!$R$4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Norm1!$R$5:$R$36</c:f>
              <c:numCache>
                <c:formatCode>General</c:formatCode>
                <c:ptCount val="32"/>
                <c:pt idx="0">
                  <c:v>9.6001487461799869E-3</c:v>
                </c:pt>
                <c:pt idx="1">
                  <c:v>9.6398676113138224E-3</c:v>
                </c:pt>
                <c:pt idx="2">
                  <c:v>9.6467468215144583E-3</c:v>
                </c:pt>
                <c:pt idx="3">
                  <c:v>9.6467468215144583E-3</c:v>
                </c:pt>
                <c:pt idx="4">
                  <c:v>9.6480752103016657E-3</c:v>
                </c:pt>
                <c:pt idx="5">
                  <c:v>9.6480752103016657E-3</c:v>
                </c:pt>
                <c:pt idx="6">
                  <c:v>9.6480752103016657E-3</c:v>
                </c:pt>
                <c:pt idx="7">
                  <c:v>9.6480752103016657E-3</c:v>
                </c:pt>
                <c:pt idx="8">
                  <c:v>9.6480752103016657E-3</c:v>
                </c:pt>
                <c:pt idx="9">
                  <c:v>9.6480752103016657E-3</c:v>
                </c:pt>
                <c:pt idx="10">
                  <c:v>9.6480752103016657E-3</c:v>
                </c:pt>
                <c:pt idx="11">
                  <c:v>9.6480752103016657E-3</c:v>
                </c:pt>
                <c:pt idx="12">
                  <c:v>9.6480752103016657E-3</c:v>
                </c:pt>
                <c:pt idx="13">
                  <c:v>9.6480752103016657E-3</c:v>
                </c:pt>
                <c:pt idx="14">
                  <c:v>9.6480752103016657E-3</c:v>
                </c:pt>
                <c:pt idx="15">
                  <c:v>9.6480752103016657E-3</c:v>
                </c:pt>
                <c:pt idx="16">
                  <c:v>9.6480752103016657E-3</c:v>
                </c:pt>
                <c:pt idx="17">
                  <c:v>9.6480752103016657E-3</c:v>
                </c:pt>
                <c:pt idx="18">
                  <c:v>9.6480752103016657E-3</c:v>
                </c:pt>
                <c:pt idx="19">
                  <c:v>9.6480752103016657E-3</c:v>
                </c:pt>
                <c:pt idx="20">
                  <c:v>9.6484455958217256E-3</c:v>
                </c:pt>
                <c:pt idx="21">
                  <c:v>9.6484455958217256E-3</c:v>
                </c:pt>
                <c:pt idx="22">
                  <c:v>9.6484455958217256E-3</c:v>
                </c:pt>
                <c:pt idx="23">
                  <c:v>9.6484455958217256E-3</c:v>
                </c:pt>
                <c:pt idx="24">
                  <c:v>9.6484455958217256E-3</c:v>
                </c:pt>
                <c:pt idx="25">
                  <c:v>9.6484455958217256E-3</c:v>
                </c:pt>
                <c:pt idx="26">
                  <c:v>9.6484455958217256E-3</c:v>
                </c:pt>
                <c:pt idx="27">
                  <c:v>9.6484455958217256E-3</c:v>
                </c:pt>
                <c:pt idx="28">
                  <c:v>9.6484455958217256E-3</c:v>
                </c:pt>
                <c:pt idx="29">
                  <c:v>9.6484455958217256E-3</c:v>
                </c:pt>
                <c:pt idx="30">
                  <c:v>9.6484455958217256E-3</c:v>
                </c:pt>
                <c:pt idx="31">
                  <c:v>9.6484455958217256E-3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383-895E-60CC049DB021}"/>
            </c:ext>
          </c:extLst>
        </c:ser>
        <c:ser>
          <c:idx val="1"/>
          <c:order val="1"/>
          <c:tx>
            <c:strRef>
              <c:f>Norm1!$S$4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Norm1!$S$5:$S$36</c:f>
              <c:numCache>
                <c:formatCode>General</c:formatCode>
                <c:ptCount val="32"/>
                <c:pt idx="0">
                  <c:v>8.9765403418819723E-3</c:v>
                </c:pt>
                <c:pt idx="1">
                  <c:v>9.5974167966820789E-3</c:v>
                </c:pt>
                <c:pt idx="2">
                  <c:v>9.6030100177036774E-3</c:v>
                </c:pt>
                <c:pt idx="3">
                  <c:v>9.6037874222899659E-3</c:v>
                </c:pt>
                <c:pt idx="4">
                  <c:v>9.6056902080126592E-3</c:v>
                </c:pt>
                <c:pt idx="5">
                  <c:v>9.6072166135103797E-3</c:v>
                </c:pt>
                <c:pt idx="6">
                  <c:v>9.6103476315609632E-3</c:v>
                </c:pt>
                <c:pt idx="7">
                  <c:v>9.6119314109795288E-3</c:v>
                </c:pt>
                <c:pt idx="8">
                  <c:v>9.613557684659213E-3</c:v>
                </c:pt>
                <c:pt idx="9">
                  <c:v>9.6149208478403074E-3</c:v>
                </c:pt>
                <c:pt idx="10">
                  <c:v>9.6166031815034716E-3</c:v>
                </c:pt>
                <c:pt idx="11">
                  <c:v>9.6183009972712237E-3</c:v>
                </c:pt>
                <c:pt idx="12">
                  <c:v>9.6184140449891518E-3</c:v>
                </c:pt>
                <c:pt idx="13">
                  <c:v>9.6184938549379647E-3</c:v>
                </c:pt>
                <c:pt idx="14">
                  <c:v>9.6186656657051024E-3</c:v>
                </c:pt>
                <c:pt idx="15">
                  <c:v>9.6186656657051024E-3</c:v>
                </c:pt>
                <c:pt idx="16">
                  <c:v>9.6186656657051024E-3</c:v>
                </c:pt>
                <c:pt idx="17">
                  <c:v>9.6187620701850898E-3</c:v>
                </c:pt>
                <c:pt idx="18">
                  <c:v>9.6187620701850898E-3</c:v>
                </c:pt>
                <c:pt idx="19">
                  <c:v>9.61879687866804E-3</c:v>
                </c:pt>
                <c:pt idx="20">
                  <c:v>9.6208515378219655E-3</c:v>
                </c:pt>
                <c:pt idx="21">
                  <c:v>9.6209977287142149E-3</c:v>
                </c:pt>
                <c:pt idx="22">
                  <c:v>9.6209977287142149E-3</c:v>
                </c:pt>
                <c:pt idx="23">
                  <c:v>9.621313711944501E-3</c:v>
                </c:pt>
                <c:pt idx="24">
                  <c:v>9.621313711944501E-3</c:v>
                </c:pt>
                <c:pt idx="25">
                  <c:v>9.621313711944501E-3</c:v>
                </c:pt>
                <c:pt idx="26">
                  <c:v>9.621313711944501E-3</c:v>
                </c:pt>
                <c:pt idx="27">
                  <c:v>9.621313711944501E-3</c:v>
                </c:pt>
                <c:pt idx="28">
                  <c:v>9.621313711944501E-3</c:v>
                </c:pt>
                <c:pt idx="29">
                  <c:v>9.6213912308567798E-3</c:v>
                </c:pt>
                <c:pt idx="30">
                  <c:v>9.6225701388073324E-3</c:v>
                </c:pt>
                <c:pt idx="31">
                  <c:v>9.6225701388073324E-3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383-895E-60CC049D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7664"/>
        <c:axId val="2030740992"/>
      </c:lineChart>
      <c:catAx>
        <c:axId val="2030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40992"/>
        <c:crosses val="autoZero"/>
        <c:auto val="1"/>
        <c:lblAlgn val="ctr"/>
        <c:lblOffset val="100"/>
        <c:noMultiLvlLbl val="0"/>
      </c:catAx>
      <c:valAx>
        <c:axId val="2030740992"/>
        <c:scaling>
          <c:orientation val="minMax"/>
          <c:min val="8.900000000000001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Norm2!$Q$4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Norm2!$Q$5:$Q$36</c:f>
              <c:numCache>
                <c:formatCode>General</c:formatCode>
                <c:ptCount val="32"/>
                <c:pt idx="0">
                  <c:v>0.23151471669426305</c:v>
                </c:pt>
                <c:pt idx="1">
                  <c:v>0.24788818838296015</c:v>
                </c:pt>
                <c:pt idx="2">
                  <c:v>0.24788818838296015</c:v>
                </c:pt>
                <c:pt idx="3">
                  <c:v>0.24788818838296015</c:v>
                </c:pt>
                <c:pt idx="4">
                  <c:v>0.25006106381064336</c:v>
                </c:pt>
                <c:pt idx="5">
                  <c:v>0.25006106381064336</c:v>
                </c:pt>
                <c:pt idx="6">
                  <c:v>0.2507867486504608</c:v>
                </c:pt>
                <c:pt idx="7">
                  <c:v>0.2507867486504608</c:v>
                </c:pt>
                <c:pt idx="8">
                  <c:v>0.2507867486504608</c:v>
                </c:pt>
                <c:pt idx="9">
                  <c:v>0.2507867486504608</c:v>
                </c:pt>
                <c:pt idx="10">
                  <c:v>0.2507867486504608</c:v>
                </c:pt>
                <c:pt idx="11">
                  <c:v>0.2507867486504608</c:v>
                </c:pt>
                <c:pt idx="12">
                  <c:v>0.2507867486504608</c:v>
                </c:pt>
                <c:pt idx="13">
                  <c:v>0.25105944703901356</c:v>
                </c:pt>
                <c:pt idx="14">
                  <c:v>0.25105944703901356</c:v>
                </c:pt>
                <c:pt idx="15">
                  <c:v>0.25105944703901356</c:v>
                </c:pt>
                <c:pt idx="16">
                  <c:v>0.25137645241597434</c:v>
                </c:pt>
                <c:pt idx="17">
                  <c:v>0.25137645241597434</c:v>
                </c:pt>
                <c:pt idx="18">
                  <c:v>0.25137645241597434</c:v>
                </c:pt>
                <c:pt idx="19">
                  <c:v>0.25137645241597434</c:v>
                </c:pt>
                <c:pt idx="20">
                  <c:v>0.25137645241597434</c:v>
                </c:pt>
                <c:pt idx="21">
                  <c:v>0.25355474522524596</c:v>
                </c:pt>
                <c:pt idx="22">
                  <c:v>0.25355474522524596</c:v>
                </c:pt>
                <c:pt idx="23">
                  <c:v>0.25355474522524596</c:v>
                </c:pt>
                <c:pt idx="24">
                  <c:v>0.25355474522524596</c:v>
                </c:pt>
                <c:pt idx="25">
                  <c:v>0.25355474522524596</c:v>
                </c:pt>
                <c:pt idx="26">
                  <c:v>0.25416991395503358</c:v>
                </c:pt>
                <c:pt idx="27">
                  <c:v>0.25416991395503358</c:v>
                </c:pt>
                <c:pt idx="28">
                  <c:v>0.25416991395503358</c:v>
                </c:pt>
                <c:pt idx="29">
                  <c:v>0.25416991395503358</c:v>
                </c:pt>
                <c:pt idx="30">
                  <c:v>0.25416991395503358</c:v>
                </c:pt>
                <c:pt idx="31">
                  <c:v>0.25416991395503358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D9B-AA8F-C136736C8779}"/>
            </c:ext>
          </c:extLst>
        </c:ser>
        <c:ser>
          <c:idx val="1"/>
          <c:order val="1"/>
          <c:tx>
            <c:strRef>
              <c:f>Norm2!$R$4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Norm2!$R$5:$R$36</c:f>
              <c:numCache>
                <c:formatCode>General</c:formatCode>
                <c:ptCount val="32"/>
                <c:pt idx="0">
                  <c:v>6.4845009345870222E-3</c:v>
                </c:pt>
                <c:pt idx="1">
                  <c:v>0.23492992727191378</c:v>
                </c:pt>
                <c:pt idx="2">
                  <c:v>0.23741300967285303</c:v>
                </c:pt>
                <c:pt idx="3">
                  <c:v>0.2385613474418643</c:v>
                </c:pt>
                <c:pt idx="4">
                  <c:v>0.24014708691829723</c:v>
                </c:pt>
                <c:pt idx="5">
                  <c:v>0.24164415739821843</c:v>
                </c:pt>
                <c:pt idx="6">
                  <c:v>0.24251941272918373</c:v>
                </c:pt>
                <c:pt idx="7">
                  <c:v>0.24258638194846024</c:v>
                </c:pt>
                <c:pt idx="8">
                  <c:v>0.24281210641028453</c:v>
                </c:pt>
                <c:pt idx="9">
                  <c:v>0.24281210641028453</c:v>
                </c:pt>
                <c:pt idx="10">
                  <c:v>0.24284396546216799</c:v>
                </c:pt>
                <c:pt idx="11">
                  <c:v>0.24284396546216799</c:v>
                </c:pt>
                <c:pt idx="12">
                  <c:v>0.24311986867956825</c:v>
                </c:pt>
                <c:pt idx="13">
                  <c:v>0.24350454905352967</c:v>
                </c:pt>
                <c:pt idx="14">
                  <c:v>0.24381667152410616</c:v>
                </c:pt>
                <c:pt idx="15">
                  <c:v>0.24417756248005937</c:v>
                </c:pt>
                <c:pt idx="16">
                  <c:v>0.24425691403356167</c:v>
                </c:pt>
                <c:pt idx="17">
                  <c:v>0.2445065739120762</c:v>
                </c:pt>
                <c:pt idx="18">
                  <c:v>0.24455576231678586</c:v>
                </c:pt>
                <c:pt idx="19">
                  <c:v>0.24472483118349866</c:v>
                </c:pt>
                <c:pt idx="20">
                  <c:v>0.24477416187045067</c:v>
                </c:pt>
                <c:pt idx="21">
                  <c:v>0.24510375145262539</c:v>
                </c:pt>
                <c:pt idx="22">
                  <c:v>0.24533324466079809</c:v>
                </c:pt>
                <c:pt idx="23">
                  <c:v>0.24550440821925035</c:v>
                </c:pt>
                <c:pt idx="24">
                  <c:v>0.24556310212977187</c:v>
                </c:pt>
                <c:pt idx="25">
                  <c:v>0.24556310212977187</c:v>
                </c:pt>
                <c:pt idx="26">
                  <c:v>0.24635856986988006</c:v>
                </c:pt>
                <c:pt idx="27">
                  <c:v>0.24635856986988006</c:v>
                </c:pt>
                <c:pt idx="28">
                  <c:v>0.24635856986988006</c:v>
                </c:pt>
                <c:pt idx="29">
                  <c:v>0.24635856986988006</c:v>
                </c:pt>
                <c:pt idx="30">
                  <c:v>0.24637866955876189</c:v>
                </c:pt>
                <c:pt idx="31">
                  <c:v>0.24647425357855257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D9B-AA8F-C136736C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5872"/>
        <c:axId val="2038836288"/>
      </c:lineChart>
      <c:catAx>
        <c:axId val="2038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36288"/>
        <c:crosses val="autoZero"/>
        <c:auto val="1"/>
        <c:lblAlgn val="ctr"/>
        <c:lblOffset val="100"/>
        <c:noMultiLvlLbl val="0"/>
      </c:catAx>
      <c:valAx>
        <c:axId val="2038836288"/>
        <c:scaling>
          <c:orientation val="minMax"/>
          <c:max val="0.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358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Elite1!$Q$4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Elite1!$Q$5:$Q$36</c:f>
              <c:numCache>
                <c:formatCode>General</c:formatCode>
                <c:ptCount val="32"/>
                <c:pt idx="0">
                  <c:v>9.6238596648777087E-3</c:v>
                </c:pt>
                <c:pt idx="1">
                  <c:v>9.6476566562628766E-3</c:v>
                </c:pt>
                <c:pt idx="2">
                  <c:v>9.6476566562628766E-3</c:v>
                </c:pt>
                <c:pt idx="3">
                  <c:v>9.6476566562628766E-3</c:v>
                </c:pt>
                <c:pt idx="4">
                  <c:v>9.6476566562628766E-3</c:v>
                </c:pt>
                <c:pt idx="5">
                  <c:v>9.6476566562628766E-3</c:v>
                </c:pt>
                <c:pt idx="6">
                  <c:v>9.6476566562628766E-3</c:v>
                </c:pt>
                <c:pt idx="7">
                  <c:v>9.6486862658570153E-3</c:v>
                </c:pt>
                <c:pt idx="8">
                  <c:v>9.652984270228239E-3</c:v>
                </c:pt>
                <c:pt idx="9">
                  <c:v>9.6537247034498789E-3</c:v>
                </c:pt>
                <c:pt idx="10">
                  <c:v>9.6537247034498789E-3</c:v>
                </c:pt>
                <c:pt idx="11">
                  <c:v>9.6537247034498789E-3</c:v>
                </c:pt>
                <c:pt idx="12">
                  <c:v>9.6545179218956653E-3</c:v>
                </c:pt>
                <c:pt idx="13">
                  <c:v>9.6545179218956653E-3</c:v>
                </c:pt>
                <c:pt idx="14">
                  <c:v>9.6556965418058346E-3</c:v>
                </c:pt>
                <c:pt idx="15">
                  <c:v>9.6556965418058346E-3</c:v>
                </c:pt>
                <c:pt idx="16">
                  <c:v>9.6559432712058513E-3</c:v>
                </c:pt>
                <c:pt idx="17">
                  <c:v>9.6559432712058513E-3</c:v>
                </c:pt>
                <c:pt idx="18">
                  <c:v>9.6559432712058513E-3</c:v>
                </c:pt>
                <c:pt idx="19">
                  <c:v>9.6559432712058513E-3</c:v>
                </c:pt>
                <c:pt idx="20">
                  <c:v>9.6559432712058513E-3</c:v>
                </c:pt>
                <c:pt idx="21">
                  <c:v>9.6573549640011618E-3</c:v>
                </c:pt>
                <c:pt idx="22">
                  <c:v>9.6573549640011618E-3</c:v>
                </c:pt>
                <c:pt idx="23">
                  <c:v>9.6608787540250814E-3</c:v>
                </c:pt>
                <c:pt idx="24">
                  <c:v>9.6608787540250814E-3</c:v>
                </c:pt>
                <c:pt idx="25">
                  <c:v>9.6608787540250814E-3</c:v>
                </c:pt>
                <c:pt idx="26">
                  <c:v>9.6608787540250814E-3</c:v>
                </c:pt>
                <c:pt idx="27">
                  <c:v>9.6608787540250814E-3</c:v>
                </c:pt>
                <c:pt idx="28">
                  <c:v>9.6608787540250814E-3</c:v>
                </c:pt>
                <c:pt idx="29">
                  <c:v>9.6608787540250814E-3</c:v>
                </c:pt>
                <c:pt idx="30">
                  <c:v>9.6608787540250814E-3</c:v>
                </c:pt>
                <c:pt idx="31">
                  <c:v>9.6608787540250814E-3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2E5-917C-249471879063}"/>
            </c:ext>
          </c:extLst>
        </c:ser>
        <c:ser>
          <c:idx val="1"/>
          <c:order val="1"/>
          <c:tx>
            <c:strRef>
              <c:f>Elite1!$R$4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Elite1!$R$5:$R$36</c:f>
              <c:numCache>
                <c:formatCode>General</c:formatCode>
                <c:ptCount val="32"/>
                <c:pt idx="0">
                  <c:v>8.1257662771066306E-3</c:v>
                </c:pt>
                <c:pt idx="1">
                  <c:v>9.6063305008381433E-3</c:v>
                </c:pt>
                <c:pt idx="2">
                  <c:v>9.6122491622719856E-3</c:v>
                </c:pt>
                <c:pt idx="3">
                  <c:v>9.6151149649611519E-3</c:v>
                </c:pt>
                <c:pt idx="4">
                  <c:v>9.6155503232587414E-3</c:v>
                </c:pt>
                <c:pt idx="5">
                  <c:v>9.6159822077514726E-3</c:v>
                </c:pt>
                <c:pt idx="6">
                  <c:v>9.616370745591794E-3</c:v>
                </c:pt>
                <c:pt idx="7">
                  <c:v>9.6174258026820725E-3</c:v>
                </c:pt>
                <c:pt idx="8">
                  <c:v>9.618940776224473E-3</c:v>
                </c:pt>
                <c:pt idx="9">
                  <c:v>9.619317551964152E-3</c:v>
                </c:pt>
                <c:pt idx="10">
                  <c:v>9.6194193921128514E-3</c:v>
                </c:pt>
                <c:pt idx="11">
                  <c:v>9.6203362516128627E-3</c:v>
                </c:pt>
                <c:pt idx="12">
                  <c:v>9.6221263262298556E-3</c:v>
                </c:pt>
                <c:pt idx="13">
                  <c:v>9.6223929975450973E-3</c:v>
                </c:pt>
                <c:pt idx="14">
                  <c:v>9.6233792757450896E-3</c:v>
                </c:pt>
                <c:pt idx="15">
                  <c:v>9.6249192105528521E-3</c:v>
                </c:pt>
                <c:pt idx="16">
                  <c:v>9.6258021240445846E-3</c:v>
                </c:pt>
                <c:pt idx="17">
                  <c:v>9.6280506887627352E-3</c:v>
                </c:pt>
                <c:pt idx="18">
                  <c:v>9.6281612383357362E-3</c:v>
                </c:pt>
                <c:pt idx="19">
                  <c:v>9.6285469317930264E-3</c:v>
                </c:pt>
                <c:pt idx="20">
                  <c:v>9.6285469317930264E-3</c:v>
                </c:pt>
                <c:pt idx="21">
                  <c:v>9.6286596987339591E-3</c:v>
                </c:pt>
                <c:pt idx="22">
                  <c:v>9.628694789821755E-3</c:v>
                </c:pt>
                <c:pt idx="23">
                  <c:v>9.6292270911620698E-3</c:v>
                </c:pt>
                <c:pt idx="24">
                  <c:v>9.6292270911620698E-3</c:v>
                </c:pt>
                <c:pt idx="25">
                  <c:v>9.6296300511769326E-3</c:v>
                </c:pt>
                <c:pt idx="26">
                  <c:v>9.6296300511769326E-3</c:v>
                </c:pt>
                <c:pt idx="27">
                  <c:v>9.6296300511769326E-3</c:v>
                </c:pt>
                <c:pt idx="28">
                  <c:v>9.6296374985141986E-3</c:v>
                </c:pt>
                <c:pt idx="29">
                  <c:v>9.6296374985141986E-3</c:v>
                </c:pt>
                <c:pt idx="30">
                  <c:v>9.6296374985141986E-3</c:v>
                </c:pt>
                <c:pt idx="31">
                  <c:v>9.630082091505154E-3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B-42E5-917C-24947187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6832"/>
        <c:axId val="2030739744"/>
      </c:lineChart>
      <c:catAx>
        <c:axId val="2030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39744"/>
        <c:crosses val="autoZero"/>
        <c:auto val="1"/>
        <c:lblAlgn val="ctr"/>
        <c:lblOffset val="100"/>
        <c:noMultiLvlLbl val="0"/>
      </c:catAx>
      <c:valAx>
        <c:axId val="2030739744"/>
        <c:scaling>
          <c:orientation val="minMax"/>
          <c:max val="9.7000000000000038E-3"/>
          <c:min val="8.100000000000001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Elite2!$Q$4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Elite2!$Q$5:$Q$36</c:f>
              <c:numCache>
                <c:formatCode>General</c:formatCode>
                <c:ptCount val="32"/>
                <c:pt idx="0">
                  <c:v>0.22090073393765433</c:v>
                </c:pt>
                <c:pt idx="1">
                  <c:v>0.24140535762780516</c:v>
                </c:pt>
                <c:pt idx="2">
                  <c:v>0.24140535762780516</c:v>
                </c:pt>
                <c:pt idx="3">
                  <c:v>0.24670934853323109</c:v>
                </c:pt>
                <c:pt idx="4">
                  <c:v>0.24772951930914547</c:v>
                </c:pt>
                <c:pt idx="5">
                  <c:v>0.24772951930914547</c:v>
                </c:pt>
                <c:pt idx="6">
                  <c:v>0.24827816698669117</c:v>
                </c:pt>
                <c:pt idx="7">
                  <c:v>0.24827816698669117</c:v>
                </c:pt>
                <c:pt idx="8">
                  <c:v>0.25189090069026115</c:v>
                </c:pt>
                <c:pt idx="9">
                  <c:v>0.25189090069026115</c:v>
                </c:pt>
                <c:pt idx="10">
                  <c:v>0.2532130984096152</c:v>
                </c:pt>
                <c:pt idx="11">
                  <c:v>0.25380971104938088</c:v>
                </c:pt>
                <c:pt idx="12">
                  <c:v>0.25380971104938088</c:v>
                </c:pt>
                <c:pt idx="13">
                  <c:v>0.25380971104938088</c:v>
                </c:pt>
                <c:pt idx="14">
                  <c:v>0.25380971104938088</c:v>
                </c:pt>
                <c:pt idx="15">
                  <c:v>0.25380971104938088</c:v>
                </c:pt>
                <c:pt idx="16">
                  <c:v>0.25380971104938088</c:v>
                </c:pt>
                <c:pt idx="17">
                  <c:v>0.25450090837034106</c:v>
                </c:pt>
                <c:pt idx="18">
                  <c:v>0.25450090837034106</c:v>
                </c:pt>
                <c:pt idx="19">
                  <c:v>0.25450090837034106</c:v>
                </c:pt>
                <c:pt idx="20">
                  <c:v>0.25450090837034106</c:v>
                </c:pt>
                <c:pt idx="21">
                  <c:v>0.25729511236083075</c:v>
                </c:pt>
                <c:pt idx="22">
                  <c:v>0.25729511236083075</c:v>
                </c:pt>
                <c:pt idx="23">
                  <c:v>0.25729511236083075</c:v>
                </c:pt>
                <c:pt idx="24">
                  <c:v>0.25729511236083075</c:v>
                </c:pt>
                <c:pt idx="25">
                  <c:v>0.25729511236083075</c:v>
                </c:pt>
                <c:pt idx="26">
                  <c:v>0.25729511236083075</c:v>
                </c:pt>
                <c:pt idx="27">
                  <c:v>0.25729511236083075</c:v>
                </c:pt>
                <c:pt idx="28">
                  <c:v>0.25729511236083075</c:v>
                </c:pt>
                <c:pt idx="29">
                  <c:v>0.25729511236083075</c:v>
                </c:pt>
                <c:pt idx="30">
                  <c:v>0.25729511236083075</c:v>
                </c:pt>
                <c:pt idx="31">
                  <c:v>0.25729511236083075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9C8-A9E7-DFF7DDE1A7D8}"/>
            </c:ext>
          </c:extLst>
        </c:ser>
        <c:ser>
          <c:idx val="1"/>
          <c:order val="1"/>
          <c:tx>
            <c:strRef>
              <c:f>Elite2!$R$4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Elite2!$R$5:$R$36</c:f>
              <c:numCache>
                <c:formatCode>General</c:formatCode>
                <c:ptCount val="32"/>
                <c:pt idx="0">
                  <c:v>6.4859129279622981E-3</c:v>
                </c:pt>
                <c:pt idx="1">
                  <c:v>0.22799856246350259</c:v>
                </c:pt>
                <c:pt idx="2">
                  <c:v>0.23180079658778921</c:v>
                </c:pt>
                <c:pt idx="3">
                  <c:v>0.23787395410227394</c:v>
                </c:pt>
                <c:pt idx="4">
                  <c:v>0.23856020140698578</c:v>
                </c:pt>
                <c:pt idx="5">
                  <c:v>0.23865635118221448</c:v>
                </c:pt>
                <c:pt idx="6">
                  <c:v>0.23950777562674763</c:v>
                </c:pt>
                <c:pt idx="7">
                  <c:v>0.24054067556088721</c:v>
                </c:pt>
                <c:pt idx="8">
                  <c:v>0.24099912788979438</c:v>
                </c:pt>
                <c:pt idx="9">
                  <c:v>0.24100454795608731</c:v>
                </c:pt>
                <c:pt idx="10">
                  <c:v>0.24226653450773358</c:v>
                </c:pt>
                <c:pt idx="11">
                  <c:v>0.24269877048060795</c:v>
                </c:pt>
                <c:pt idx="12">
                  <c:v>0.24270039537700913</c:v>
                </c:pt>
                <c:pt idx="13">
                  <c:v>0.24295828090490815</c:v>
                </c:pt>
                <c:pt idx="14">
                  <c:v>0.24301794521845935</c:v>
                </c:pt>
                <c:pt idx="15">
                  <c:v>0.24323462164322765</c:v>
                </c:pt>
                <c:pt idx="16">
                  <c:v>0.24323462164322765</c:v>
                </c:pt>
                <c:pt idx="17">
                  <c:v>0.24351844429359595</c:v>
                </c:pt>
                <c:pt idx="18">
                  <c:v>0.24351844429359595</c:v>
                </c:pt>
                <c:pt idx="19">
                  <c:v>0.24367578947249913</c:v>
                </c:pt>
                <c:pt idx="20">
                  <c:v>0.24367578947249913</c:v>
                </c:pt>
                <c:pt idx="21">
                  <c:v>0.24437732457069172</c:v>
                </c:pt>
                <c:pt idx="22">
                  <c:v>0.24511616189263763</c:v>
                </c:pt>
                <c:pt idx="23">
                  <c:v>0.24522147816121234</c:v>
                </c:pt>
                <c:pt idx="24">
                  <c:v>0.24616936717615912</c:v>
                </c:pt>
                <c:pt idx="25">
                  <c:v>0.24621057928870305</c:v>
                </c:pt>
                <c:pt idx="26">
                  <c:v>0.24657492741224593</c:v>
                </c:pt>
                <c:pt idx="27">
                  <c:v>0.24657492741224593</c:v>
                </c:pt>
                <c:pt idx="28">
                  <c:v>0.24727344379157837</c:v>
                </c:pt>
                <c:pt idx="29">
                  <c:v>0.24727344379157837</c:v>
                </c:pt>
                <c:pt idx="30">
                  <c:v>0.24727344379157837</c:v>
                </c:pt>
                <c:pt idx="31">
                  <c:v>0.24740443268954479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9C8-A9E7-DFF7DDE1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92320"/>
        <c:axId val="560093568"/>
      </c:lineChart>
      <c:catAx>
        <c:axId val="560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93568"/>
        <c:crosses val="autoZero"/>
        <c:auto val="1"/>
        <c:lblAlgn val="ctr"/>
        <c:lblOffset val="100"/>
        <c:noMultiLvlLbl val="0"/>
      </c:catAx>
      <c:valAx>
        <c:axId val="560093568"/>
        <c:scaling>
          <c:orientation val="minMax"/>
          <c:max val="0.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9232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138112</xdr:rowOff>
    </xdr:from>
    <xdr:to>
      <xdr:col>26</xdr:col>
      <xdr:colOff>400050</xdr:colOff>
      <xdr:row>17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14</xdr:row>
      <xdr:rowOff>80962</xdr:rowOff>
    </xdr:from>
    <xdr:to>
      <xdr:col>12</xdr:col>
      <xdr:colOff>309562</xdr:colOff>
      <xdr:row>27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</xdr:colOff>
      <xdr:row>3</xdr:row>
      <xdr:rowOff>4762</xdr:rowOff>
    </xdr:from>
    <xdr:to>
      <xdr:col>25</xdr:col>
      <xdr:colOff>500062</xdr:colOff>
      <xdr:row>16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</xdr:colOff>
      <xdr:row>3</xdr:row>
      <xdr:rowOff>33337</xdr:rowOff>
    </xdr:from>
    <xdr:to>
      <xdr:col>25</xdr:col>
      <xdr:colOff>500062</xdr:colOff>
      <xdr:row>16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1.xml><?xml version="1.0" encoding="utf-8"?>
<queryTable xmlns="http://schemas.openxmlformats.org/spreadsheetml/2006/main" name="ExternalData_2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2.xml><?xml version="1.0" encoding="utf-8"?>
<queryTable xmlns="http://schemas.openxmlformats.org/spreadsheetml/2006/main" name="ExternalData_3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5.xml><?xml version="1.0" encoding="utf-8"?>
<queryTable xmlns="http://schemas.openxmlformats.org/spreadsheetml/2006/main" name="ExternalData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6.xml><?xml version="1.0" encoding="utf-8"?>
<queryTable xmlns="http://schemas.openxmlformats.org/spreadsheetml/2006/main" name="ExternalData_3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9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3" name="rNorm1_plot1" displayName="rNorm1_plot1" ref="D4:E36" tableType="queryTable" totalsRowShown="0">
  <autoFilter ref="D4:E36"/>
  <tableColumns count="2">
    <tableColumn id="5" uniqueName="5" name="Column1" queryTableFieldId="1" dataDxfId="23"/>
    <tableColumn id="6" uniqueName="6" name="Column2" queryTableFieldId="2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5" name="rElite2_plot1" displayName="rElite2_plot1" ref="D4:E36" tableType="queryTable" totalsRowShown="0">
  <autoFilter ref="D4:E36"/>
  <tableColumns count="2">
    <tableColumn id="5" uniqueName="5" name="Column1" queryTableFieldId="1" dataDxfId="5"/>
    <tableColumn id="6" uniqueName="6" name="Column2" queryTableFieldId="2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6" name="rElite2_plot2" displayName="rElite2_plot2" ref="H4:I36" tableType="queryTable" totalsRowShown="0">
  <autoFilter ref="H4:I36"/>
  <tableColumns count="2">
    <tableColumn id="5" uniqueName="5" name="Column1" queryTableFieldId="1" dataDxfId="3"/>
    <tableColumn id="6" uniqueName="6" name="Column2" queryTableFieldId="2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7" name="rElite2_plot3" displayName="rElite2_plot3" ref="L4:M36" tableType="queryTable" totalsRowShown="0">
  <autoFilter ref="L4:M36"/>
  <tableColumns count="2">
    <tableColumn id="5" uniqueName="5" name="Column1" queryTableFieldId="1" dataDxfId="1"/>
    <tableColumn id="6" uniqueName="6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rNorm1_plot2" displayName="rNorm1_plot2" ref="H4:I36" tableType="queryTable" totalsRowShown="0">
  <autoFilter ref="H4:I36"/>
  <tableColumns count="2">
    <tableColumn id="5" uniqueName="5" name="Column1" queryTableFieldId="1" dataDxfId="21"/>
    <tableColumn id="6" uniqueName="6" name="Column2" queryTableFieldId="2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rNorm1_plot3" displayName="rNorm1_plot3" ref="L4:M36" tableType="queryTable" totalsRowShown="0">
  <autoFilter ref="L4:M36"/>
  <tableColumns count="2">
    <tableColumn id="5" uniqueName="5" name="Column1" queryTableFieldId="1" dataDxfId="19"/>
    <tableColumn id="6" uniqueName="6" name="Column2" queryTableFieldId="2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rNorm2_plot1" displayName="rNorm2_plot1" ref="D4:E36" tableType="queryTable" totalsRowShown="0">
  <autoFilter ref="D4:E36"/>
  <tableColumns count="2">
    <tableColumn id="5" uniqueName="5" name="Column1" queryTableFieldId="1" dataDxfId="17"/>
    <tableColumn id="6" uniqueName="6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rNorm2_plot2" displayName="rNorm2_plot2" ref="H4:I36" tableType="queryTable" totalsRowShown="0">
  <autoFilter ref="H4:I36"/>
  <tableColumns count="2">
    <tableColumn id="5" uniqueName="5" name="Column1" queryTableFieldId="1" dataDxfId="15"/>
    <tableColumn id="6" uniqueName="6" name="Column2" queryTableFieldId="2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0" name="rNorm2_plot3" displayName="rNorm2_plot3" ref="L4:M36" tableType="queryTable" totalsRowShown="0">
  <autoFilter ref="L4:M36"/>
  <tableColumns count="2">
    <tableColumn id="5" uniqueName="5" name="Column1" queryTableFieldId="1" dataDxfId="13"/>
    <tableColumn id="6" uniqueName="6" name="Column2" queryTableFieldId="2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rElite1_plot1" displayName="rElite1_plot1" ref="D4:E36" tableType="queryTable" totalsRowShown="0">
  <autoFilter ref="D4:E36"/>
  <tableColumns count="2">
    <tableColumn id="5" uniqueName="5" name="Column1" queryTableFieldId="1" dataDxfId="11"/>
    <tableColumn id="6" uniqueName="6" name="Column2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rElite1_plot2" displayName="rElite1_plot2" ref="H4:I36" tableType="queryTable" totalsRowShown="0">
  <autoFilter ref="H4:I36"/>
  <tableColumns count="2">
    <tableColumn id="5" uniqueName="5" name="Column1" queryTableFieldId="1" dataDxfId="9"/>
    <tableColumn id="6" uniqueName="6" name="Column2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rElite1_plot3" displayName="rElite1_plot3" ref="L4:M36" tableType="queryTable" totalsRowShown="0">
  <autoFilter ref="L4:M36"/>
  <tableColumns count="2">
    <tableColumn id="5" uniqueName="5" name="Column1" queryTableFieldId="1" dataDxfId="7"/>
    <tableColumn id="6" uniqueName="6" name="Column2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topLeftCell="K4" workbookViewId="0">
      <selection activeCell="R4" sqref="R4"/>
    </sheetView>
  </sheetViews>
  <sheetFormatPr defaultRowHeight="15"/>
  <cols>
    <col min="2" max="2" width="24.42578125" bestFit="1" customWidth="1"/>
    <col min="4" max="5" width="12.7109375" bestFit="1" customWidth="1"/>
    <col min="8" max="9" width="12.7109375" bestFit="1" customWidth="1"/>
    <col min="12" max="13" width="12.7109375" bestFit="1" customWidth="1"/>
    <col min="15" max="15" width="11.140625" bestFit="1" customWidth="1"/>
    <col min="16" max="17" width="11.140625" customWidth="1"/>
    <col min="18" max="19" width="12.7109375" bestFit="1" customWidth="1"/>
  </cols>
  <sheetData>
    <row r="2" spans="2:19">
      <c r="B2" t="s">
        <v>16</v>
      </c>
    </row>
    <row r="4" spans="2:19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15</v>
      </c>
      <c r="P4" t="s">
        <v>18</v>
      </c>
      <c r="Q4" t="s">
        <v>19</v>
      </c>
      <c r="R4" t="s">
        <v>7</v>
      </c>
      <c r="S4" t="s">
        <v>14</v>
      </c>
    </row>
    <row r="5" spans="2:19">
      <c r="D5" s="1">
        <v>9.6070053704916582E-3</v>
      </c>
      <c r="E5" s="1">
        <v>9.4984513248367857E-3</v>
      </c>
      <c r="H5" s="1">
        <v>9.5858241731798573E-3</v>
      </c>
      <c r="I5" s="1">
        <v>8.7399670170338374E-3</v>
      </c>
      <c r="L5" s="1">
        <v>9.6076166948684417E-3</v>
      </c>
      <c r="M5" s="1">
        <v>8.6912026837752971E-3</v>
      </c>
      <c r="O5">
        <v>0</v>
      </c>
      <c r="P5">
        <f>O5*32</f>
        <v>0</v>
      </c>
      <c r="Q5">
        <f>O6*32-1</f>
        <v>319</v>
      </c>
      <c r="R5">
        <f>AVERAGE(rNorm1_plot1[[#This Row],[Column1]],rNorm1_plot2[[#This Row],[Column1]],rNorm1_plot3[[#This Row],[Column1]])</f>
        <v>9.6001487461799869E-3</v>
      </c>
      <c r="S5">
        <f>AVERAGE(rNorm1_plot1[[#This Row],[Column2]],rNorm1_plot2[[#This Row],[Column2]],rNorm1_plot3[[#This Row],[Column2]])</f>
        <v>8.9765403418819723E-3</v>
      </c>
    </row>
    <row r="6" spans="2:19">
      <c r="D6" s="1">
        <v>9.646367663779503E-3</v>
      </c>
      <c r="E6" s="1">
        <v>9.5955524862958389E-3</v>
      </c>
      <c r="H6" s="1">
        <v>9.6210697213787704E-3</v>
      </c>
      <c r="I6" s="1">
        <v>9.5911119334528769E-3</v>
      </c>
      <c r="L6" s="1">
        <v>9.6521654487831936E-3</v>
      </c>
      <c r="M6" s="1">
        <v>9.605585970297521E-3</v>
      </c>
      <c r="O6">
        <f>O5+10</f>
        <v>10</v>
      </c>
      <c r="P6">
        <f t="shared" ref="P6:P36" si="0">O6*32</f>
        <v>320</v>
      </c>
      <c r="Q6">
        <f t="shared" ref="Q6:Q36" si="1">O7*32-1</f>
        <v>639</v>
      </c>
      <c r="R6">
        <f>AVERAGE(rNorm1_plot1[[#This Row],[Column1]],rNorm1_plot2[[#This Row],[Column1]],rNorm1_plot3[[#This Row],[Column1]])</f>
        <v>9.6398676113138224E-3</v>
      </c>
      <c r="S6">
        <f>AVERAGE(rNorm1_plot1[[#This Row],[Column2]],rNorm1_plot2[[#This Row],[Column2]],rNorm1_plot3[[#This Row],[Column2]])</f>
        <v>9.5974167966820789E-3</v>
      </c>
    </row>
    <row r="7" spans="2:19">
      <c r="D7" s="1">
        <v>9.646367663779503E-3</v>
      </c>
      <c r="E7" s="1">
        <v>9.5955524862958389E-3</v>
      </c>
      <c r="H7" s="1">
        <v>9.6417073519806749E-3</v>
      </c>
      <c r="I7" s="1">
        <v>9.6038867084717993E-3</v>
      </c>
      <c r="L7" s="1">
        <v>9.6521654487831936E-3</v>
      </c>
      <c r="M7" s="1">
        <v>9.6095908583433941E-3</v>
      </c>
      <c r="O7">
        <f t="shared" ref="O7:O36" si="2">O6+10</f>
        <v>20</v>
      </c>
      <c r="P7">
        <f t="shared" si="0"/>
        <v>640</v>
      </c>
      <c r="Q7">
        <f t="shared" si="1"/>
        <v>959</v>
      </c>
      <c r="R7">
        <f>AVERAGE(rNorm1_plot1[[#This Row],[Column1]],rNorm1_plot2[[#This Row],[Column1]],rNorm1_plot3[[#This Row],[Column1]])</f>
        <v>9.6467468215144583E-3</v>
      </c>
      <c r="S7">
        <f>AVERAGE(rNorm1_plot1[[#This Row],[Column2]],rNorm1_plot2[[#This Row],[Column2]],rNorm1_plot3[[#This Row],[Column2]])</f>
        <v>9.6030100177036774E-3</v>
      </c>
    </row>
    <row r="8" spans="2:19">
      <c r="D8" s="1">
        <v>9.646367663779503E-3</v>
      </c>
      <c r="E8" s="1">
        <v>9.595845977824282E-3</v>
      </c>
      <c r="H8" s="1">
        <v>9.6417073519806749E-3</v>
      </c>
      <c r="I8" s="1">
        <v>9.6039659411247709E-3</v>
      </c>
      <c r="L8" s="1">
        <v>9.6521654487831936E-3</v>
      </c>
      <c r="M8" s="1">
        <v>9.6115503479208449E-3</v>
      </c>
      <c r="O8">
        <f t="shared" si="2"/>
        <v>30</v>
      </c>
      <c r="P8">
        <f t="shared" si="0"/>
        <v>960</v>
      </c>
      <c r="Q8">
        <f t="shared" si="1"/>
        <v>1279</v>
      </c>
      <c r="R8">
        <f>AVERAGE(rNorm1_plot1[[#This Row],[Column1]],rNorm1_plot2[[#This Row],[Column1]],rNorm1_plot3[[#This Row],[Column1]])</f>
        <v>9.6467468215144583E-3</v>
      </c>
      <c r="S8">
        <f>AVERAGE(rNorm1_plot1[[#This Row],[Column2]],rNorm1_plot2[[#This Row],[Column2]],rNorm1_plot3[[#This Row],[Column2]])</f>
        <v>9.6037874222899659E-3</v>
      </c>
    </row>
    <row r="9" spans="2:19">
      <c r="D9" s="1">
        <v>9.646367663779503E-3</v>
      </c>
      <c r="E9" s="1">
        <v>9.5996007254023005E-3</v>
      </c>
      <c r="H9" s="1">
        <v>9.6456925183422988E-3</v>
      </c>
      <c r="I9" s="1">
        <v>9.6058971930604743E-3</v>
      </c>
      <c r="L9" s="1">
        <v>9.6521654487831936E-3</v>
      </c>
      <c r="M9" s="1">
        <v>9.6115727055752047E-3</v>
      </c>
      <c r="O9">
        <f t="shared" si="2"/>
        <v>40</v>
      </c>
      <c r="P9">
        <f t="shared" si="0"/>
        <v>1280</v>
      </c>
      <c r="Q9">
        <f t="shared" si="1"/>
        <v>1599</v>
      </c>
      <c r="R9">
        <f>AVERAGE(rNorm1_plot1[[#This Row],[Column1]],rNorm1_plot2[[#This Row],[Column1]],rNorm1_plot3[[#This Row],[Column1]])</f>
        <v>9.6480752103016657E-3</v>
      </c>
      <c r="S9">
        <f>AVERAGE(rNorm1_plot1[[#This Row],[Column2]],rNorm1_plot2[[#This Row],[Column2]],rNorm1_plot3[[#This Row],[Column2]])</f>
        <v>9.6056902080126592E-3</v>
      </c>
    </row>
    <row r="10" spans="2:19">
      <c r="D10" s="1">
        <v>9.646367663779503E-3</v>
      </c>
      <c r="E10" s="1">
        <v>9.5999199163816808E-3</v>
      </c>
      <c r="H10" s="1">
        <v>9.6456925183422988E-3</v>
      </c>
      <c r="I10" s="1">
        <v>9.6101572185742518E-3</v>
      </c>
      <c r="L10" s="1">
        <v>9.6521654487831936E-3</v>
      </c>
      <c r="M10" s="1">
        <v>9.6115727055752047E-3</v>
      </c>
      <c r="O10">
        <f t="shared" si="2"/>
        <v>50</v>
      </c>
      <c r="P10">
        <f t="shared" si="0"/>
        <v>1600</v>
      </c>
      <c r="Q10">
        <f t="shared" si="1"/>
        <v>1919</v>
      </c>
      <c r="R10">
        <f>AVERAGE(rNorm1_plot1[[#This Row],[Column1]],rNorm1_plot2[[#This Row],[Column1]],rNorm1_plot3[[#This Row],[Column1]])</f>
        <v>9.6480752103016657E-3</v>
      </c>
      <c r="S10">
        <f>AVERAGE(rNorm1_plot1[[#This Row],[Column2]],rNorm1_plot2[[#This Row],[Column2]],rNorm1_plot3[[#This Row],[Column2]])</f>
        <v>9.6072166135103797E-3</v>
      </c>
    </row>
    <row r="11" spans="2:19">
      <c r="D11" s="1">
        <v>9.646367663779503E-3</v>
      </c>
      <c r="E11" s="1">
        <v>9.6007806065452218E-3</v>
      </c>
      <c r="H11" s="1">
        <v>9.6456925183422988E-3</v>
      </c>
      <c r="I11" s="1">
        <v>9.6139506296535979E-3</v>
      </c>
      <c r="L11" s="1">
        <v>9.6521654487831936E-3</v>
      </c>
      <c r="M11" s="1">
        <v>9.6163116584840717E-3</v>
      </c>
      <c r="O11">
        <f t="shared" si="2"/>
        <v>60</v>
      </c>
      <c r="P11">
        <f t="shared" si="0"/>
        <v>1920</v>
      </c>
      <c r="Q11">
        <f t="shared" si="1"/>
        <v>2239</v>
      </c>
      <c r="R11">
        <f>AVERAGE(rNorm1_plot1[[#This Row],[Column1]],rNorm1_plot2[[#This Row],[Column1]],rNorm1_plot3[[#This Row],[Column1]])</f>
        <v>9.6480752103016657E-3</v>
      </c>
      <c r="S11">
        <f>AVERAGE(rNorm1_plot1[[#This Row],[Column2]],rNorm1_plot2[[#This Row],[Column2]],rNorm1_plot3[[#This Row],[Column2]])</f>
        <v>9.6103476315609632E-3</v>
      </c>
    </row>
    <row r="12" spans="2:19">
      <c r="D12" s="1">
        <v>9.646367663779503E-3</v>
      </c>
      <c r="E12" s="1">
        <v>9.6030795550665522E-3</v>
      </c>
      <c r="H12" s="1">
        <v>9.6456925183422988E-3</v>
      </c>
      <c r="I12" s="1">
        <v>9.6164030193879608E-3</v>
      </c>
      <c r="L12" s="1">
        <v>9.6521654487831936E-3</v>
      </c>
      <c r="M12" s="1">
        <v>9.6163116584840717E-3</v>
      </c>
      <c r="O12">
        <f t="shared" si="2"/>
        <v>70</v>
      </c>
      <c r="P12">
        <f t="shared" si="0"/>
        <v>2240</v>
      </c>
      <c r="Q12">
        <f t="shared" si="1"/>
        <v>2559</v>
      </c>
      <c r="R12">
        <f>AVERAGE(rNorm1_plot1[[#This Row],[Column1]],rNorm1_plot2[[#This Row],[Column1]],rNorm1_plot3[[#This Row],[Column1]])</f>
        <v>9.6480752103016657E-3</v>
      </c>
      <c r="S12">
        <f>AVERAGE(rNorm1_plot1[[#This Row],[Column2]],rNorm1_plot2[[#This Row],[Column2]],rNorm1_plot3[[#This Row],[Column2]])</f>
        <v>9.6119314109795288E-3</v>
      </c>
    </row>
    <row r="13" spans="2:19">
      <c r="D13" s="1">
        <v>9.646367663779503E-3</v>
      </c>
      <c r="E13" s="1">
        <v>9.6065875089767147E-3</v>
      </c>
      <c r="H13" s="1">
        <v>9.6456925183422988E-3</v>
      </c>
      <c r="I13" s="1">
        <v>9.6164030193879608E-3</v>
      </c>
      <c r="L13" s="1">
        <v>9.6521654487831936E-3</v>
      </c>
      <c r="M13" s="1">
        <v>9.6176825256129653E-3</v>
      </c>
      <c r="O13">
        <f t="shared" si="2"/>
        <v>80</v>
      </c>
      <c r="P13">
        <f t="shared" si="0"/>
        <v>2560</v>
      </c>
      <c r="Q13">
        <f t="shared" si="1"/>
        <v>2879</v>
      </c>
      <c r="R13">
        <f>AVERAGE(rNorm1_plot1[[#This Row],[Column1]],rNorm1_plot2[[#This Row],[Column1]],rNorm1_plot3[[#This Row],[Column1]])</f>
        <v>9.6480752103016657E-3</v>
      </c>
      <c r="S13">
        <f>AVERAGE(rNorm1_plot1[[#This Row],[Column2]],rNorm1_plot2[[#This Row],[Column2]],rNorm1_plot3[[#This Row],[Column2]])</f>
        <v>9.613557684659213E-3</v>
      </c>
    </row>
    <row r="14" spans="2:19">
      <c r="D14" s="1">
        <v>9.646367663779503E-3</v>
      </c>
      <c r="E14" s="1">
        <v>9.610182004358302E-3</v>
      </c>
      <c r="H14" s="1">
        <v>9.6456925183422988E-3</v>
      </c>
      <c r="I14" s="1">
        <v>9.6168980135496549E-3</v>
      </c>
      <c r="L14" s="1">
        <v>9.6521654487831936E-3</v>
      </c>
      <c r="M14" s="1">
        <v>9.6176825256129653E-3</v>
      </c>
      <c r="O14">
        <f t="shared" si="2"/>
        <v>90</v>
      </c>
      <c r="P14">
        <f t="shared" si="0"/>
        <v>2880</v>
      </c>
      <c r="Q14">
        <f t="shared" si="1"/>
        <v>3199</v>
      </c>
      <c r="R14">
        <f>AVERAGE(rNorm1_plot1[[#This Row],[Column1]],rNorm1_plot2[[#This Row],[Column1]],rNorm1_plot3[[#This Row],[Column1]])</f>
        <v>9.6480752103016657E-3</v>
      </c>
      <c r="S14">
        <f>AVERAGE(rNorm1_plot1[[#This Row],[Column2]],rNorm1_plot2[[#This Row],[Column2]],rNorm1_plot3[[#This Row],[Column2]])</f>
        <v>9.6149208478403074E-3</v>
      </c>
    </row>
    <row r="15" spans="2:19">
      <c r="D15" s="1">
        <v>9.646367663779503E-3</v>
      </c>
      <c r="E15" s="1">
        <v>9.6152290053477928E-3</v>
      </c>
      <c r="H15" s="1">
        <v>9.6456925183422988E-3</v>
      </c>
      <c r="I15" s="1">
        <v>9.6168980135496549E-3</v>
      </c>
      <c r="L15" s="1">
        <v>9.6521654487831936E-3</v>
      </c>
      <c r="M15" s="1">
        <v>9.6176825256129653E-3</v>
      </c>
      <c r="O15">
        <f t="shared" si="2"/>
        <v>100</v>
      </c>
      <c r="P15">
        <f t="shared" si="0"/>
        <v>3200</v>
      </c>
      <c r="Q15">
        <f t="shared" si="1"/>
        <v>3519</v>
      </c>
      <c r="R15">
        <f>AVERAGE(rNorm1_plot1[[#This Row],[Column1]],rNorm1_plot2[[#This Row],[Column1]],rNorm1_plot3[[#This Row],[Column1]])</f>
        <v>9.6480752103016657E-3</v>
      </c>
      <c r="S15">
        <f>AVERAGE(rNorm1_plot1[[#This Row],[Column2]],rNorm1_plot2[[#This Row],[Column2]],rNorm1_plot3[[#This Row],[Column2]])</f>
        <v>9.6166031815034716E-3</v>
      </c>
    </row>
    <row r="16" spans="2:19">
      <c r="D16" s="1">
        <v>9.646367663779503E-3</v>
      </c>
      <c r="E16" s="1">
        <v>9.6152588910338142E-3</v>
      </c>
      <c r="H16" s="1">
        <v>9.6456925183422988E-3</v>
      </c>
      <c r="I16" s="1">
        <v>9.6186844322582472E-3</v>
      </c>
      <c r="L16" s="1">
        <v>9.6521654487831936E-3</v>
      </c>
      <c r="M16" s="1">
        <v>9.620959668521608E-3</v>
      </c>
      <c r="O16">
        <f t="shared" si="2"/>
        <v>110</v>
      </c>
      <c r="P16">
        <f t="shared" si="0"/>
        <v>3520</v>
      </c>
      <c r="Q16">
        <f t="shared" si="1"/>
        <v>3839</v>
      </c>
      <c r="R16">
        <f>AVERAGE(rNorm1_plot1[[#This Row],[Column1]],rNorm1_plot2[[#This Row],[Column1]],rNorm1_plot3[[#This Row],[Column1]])</f>
        <v>9.6480752103016657E-3</v>
      </c>
      <c r="S16">
        <f>AVERAGE(rNorm1_plot1[[#This Row],[Column2]],rNorm1_plot2[[#This Row],[Column2]],rNorm1_plot3[[#This Row],[Column2]])</f>
        <v>9.6183009972712237E-3</v>
      </c>
    </row>
    <row r="17" spans="4:19">
      <c r="D17" s="1">
        <v>9.646367663779503E-3</v>
      </c>
      <c r="E17" s="1">
        <v>9.6152588910338142E-3</v>
      </c>
      <c r="H17" s="1">
        <v>9.6456925183422988E-3</v>
      </c>
      <c r="I17" s="1">
        <v>9.6186844322582472E-3</v>
      </c>
      <c r="L17" s="1">
        <v>9.6521654487831936E-3</v>
      </c>
      <c r="M17" s="1">
        <v>9.6212988116753956E-3</v>
      </c>
      <c r="O17">
        <f t="shared" si="2"/>
        <v>120</v>
      </c>
      <c r="P17">
        <f t="shared" si="0"/>
        <v>3840</v>
      </c>
      <c r="Q17">
        <f t="shared" si="1"/>
        <v>4159</v>
      </c>
      <c r="R17">
        <f>AVERAGE(rNorm1_plot1[[#This Row],[Column1]],rNorm1_plot2[[#This Row],[Column1]],rNorm1_plot3[[#This Row],[Column1]])</f>
        <v>9.6480752103016657E-3</v>
      </c>
      <c r="S17">
        <f>AVERAGE(rNorm1_plot1[[#This Row],[Column2]],rNorm1_plot2[[#This Row],[Column2]],rNorm1_plot3[[#This Row],[Column2]])</f>
        <v>9.6184140449891518E-3</v>
      </c>
    </row>
    <row r="18" spans="4:19">
      <c r="D18" s="1">
        <v>9.646367663779503E-3</v>
      </c>
      <c r="E18" s="1">
        <v>9.6152588910338142E-3</v>
      </c>
      <c r="H18" s="1">
        <v>9.6456925183422988E-3</v>
      </c>
      <c r="I18" s="1">
        <v>9.618923862104686E-3</v>
      </c>
      <c r="L18" s="1">
        <v>9.6521654487831936E-3</v>
      </c>
      <c r="M18" s="1">
        <v>9.6212988116753956E-3</v>
      </c>
      <c r="O18">
        <f t="shared" si="2"/>
        <v>130</v>
      </c>
      <c r="P18">
        <f t="shared" si="0"/>
        <v>4160</v>
      </c>
      <c r="Q18">
        <f t="shared" si="1"/>
        <v>4479</v>
      </c>
      <c r="R18">
        <f>AVERAGE(rNorm1_plot1[[#This Row],[Column1]],rNorm1_plot2[[#This Row],[Column1]],rNorm1_plot3[[#This Row],[Column1]])</f>
        <v>9.6480752103016657E-3</v>
      </c>
      <c r="S18">
        <f>AVERAGE(rNorm1_plot1[[#This Row],[Column2]],rNorm1_plot2[[#This Row],[Column2]],rNorm1_plot3[[#This Row],[Column2]])</f>
        <v>9.6184938549379647E-3</v>
      </c>
    </row>
    <row r="19" spans="4:19">
      <c r="D19" s="1">
        <v>9.646367663779503E-3</v>
      </c>
      <c r="E19" s="1">
        <v>9.6152588910338142E-3</v>
      </c>
      <c r="H19" s="1">
        <v>9.6456925183422988E-3</v>
      </c>
      <c r="I19" s="1">
        <v>9.618923862104686E-3</v>
      </c>
      <c r="L19" s="1">
        <v>9.6521654487831936E-3</v>
      </c>
      <c r="M19" s="1">
        <v>9.6218142439768121E-3</v>
      </c>
      <c r="O19">
        <f t="shared" si="2"/>
        <v>140</v>
      </c>
      <c r="P19">
        <f t="shared" si="0"/>
        <v>4480</v>
      </c>
      <c r="Q19">
        <f t="shared" si="1"/>
        <v>4799</v>
      </c>
      <c r="R19">
        <f>AVERAGE(rNorm1_plot1[[#This Row],[Column1]],rNorm1_plot2[[#This Row],[Column1]],rNorm1_plot3[[#This Row],[Column1]])</f>
        <v>9.6480752103016657E-3</v>
      </c>
      <c r="S19">
        <f>AVERAGE(rNorm1_plot1[[#This Row],[Column2]],rNorm1_plot2[[#This Row],[Column2]],rNorm1_plot3[[#This Row],[Column2]])</f>
        <v>9.6186656657051024E-3</v>
      </c>
    </row>
    <row r="20" spans="4:19">
      <c r="D20" s="1">
        <v>9.646367663779503E-3</v>
      </c>
      <c r="E20" s="1">
        <v>9.6152588910338142E-3</v>
      </c>
      <c r="H20" s="1">
        <v>9.6456925183422988E-3</v>
      </c>
      <c r="I20" s="1">
        <v>9.618923862104686E-3</v>
      </c>
      <c r="L20" s="1">
        <v>9.6521654487831936E-3</v>
      </c>
      <c r="M20" s="1">
        <v>9.6218142439768121E-3</v>
      </c>
      <c r="O20">
        <f t="shared" si="2"/>
        <v>150</v>
      </c>
      <c r="P20">
        <f t="shared" si="0"/>
        <v>4800</v>
      </c>
      <c r="Q20">
        <f t="shared" si="1"/>
        <v>5119</v>
      </c>
      <c r="R20">
        <f>AVERAGE(rNorm1_plot1[[#This Row],[Column1]],rNorm1_plot2[[#This Row],[Column1]],rNorm1_plot3[[#This Row],[Column1]])</f>
        <v>9.6480752103016657E-3</v>
      </c>
      <c r="S20">
        <f>AVERAGE(rNorm1_plot1[[#This Row],[Column2]],rNorm1_plot2[[#This Row],[Column2]],rNorm1_plot3[[#This Row],[Column2]])</f>
        <v>9.6186656657051024E-3</v>
      </c>
    </row>
    <row r="21" spans="4:19">
      <c r="D21" s="1">
        <v>9.646367663779503E-3</v>
      </c>
      <c r="E21" s="1">
        <v>9.6152588910338142E-3</v>
      </c>
      <c r="H21" s="1">
        <v>9.6456925183422988E-3</v>
      </c>
      <c r="I21" s="1">
        <v>9.618923862104686E-3</v>
      </c>
      <c r="L21" s="1">
        <v>9.6521654487831936E-3</v>
      </c>
      <c r="M21" s="1">
        <v>9.6218142439768121E-3</v>
      </c>
      <c r="O21">
        <f t="shared" si="2"/>
        <v>160</v>
      </c>
      <c r="P21">
        <f t="shared" si="0"/>
        <v>5120</v>
      </c>
      <c r="Q21">
        <f t="shared" si="1"/>
        <v>5439</v>
      </c>
      <c r="R21">
        <f>AVERAGE(rNorm1_plot1[[#This Row],[Column1]],rNorm1_plot2[[#This Row],[Column1]],rNorm1_plot3[[#This Row],[Column1]])</f>
        <v>9.6480752103016657E-3</v>
      </c>
      <c r="S21">
        <f>AVERAGE(rNorm1_plot1[[#This Row],[Column2]],rNorm1_plot2[[#This Row],[Column2]],rNorm1_plot3[[#This Row],[Column2]])</f>
        <v>9.6186656657051024E-3</v>
      </c>
    </row>
    <row r="22" spans="4:19">
      <c r="D22" s="1">
        <v>9.646367663779503E-3</v>
      </c>
      <c r="E22" s="1">
        <v>9.6152588910338142E-3</v>
      </c>
      <c r="H22" s="1">
        <v>9.6456925183422988E-3</v>
      </c>
      <c r="I22" s="1">
        <v>9.6192130755446449E-3</v>
      </c>
      <c r="L22" s="1">
        <v>9.6521654487831936E-3</v>
      </c>
      <c r="M22" s="1">
        <v>9.6218142439768121E-3</v>
      </c>
      <c r="O22">
        <f t="shared" si="2"/>
        <v>170</v>
      </c>
      <c r="P22">
        <f t="shared" si="0"/>
        <v>5440</v>
      </c>
      <c r="Q22">
        <f t="shared" si="1"/>
        <v>5759</v>
      </c>
      <c r="R22">
        <f>AVERAGE(rNorm1_plot1[[#This Row],[Column1]],rNorm1_plot2[[#This Row],[Column1]],rNorm1_plot3[[#This Row],[Column1]])</f>
        <v>9.6480752103016657E-3</v>
      </c>
      <c r="S22">
        <f>AVERAGE(rNorm1_plot1[[#This Row],[Column2]],rNorm1_plot2[[#This Row],[Column2]],rNorm1_plot3[[#This Row],[Column2]])</f>
        <v>9.6187620701850898E-3</v>
      </c>
    </row>
    <row r="23" spans="4:19">
      <c r="D23" s="1">
        <v>9.646367663779503E-3</v>
      </c>
      <c r="E23" s="1">
        <v>9.6152588910338142E-3</v>
      </c>
      <c r="H23" s="1">
        <v>9.6456925183422988E-3</v>
      </c>
      <c r="I23" s="1">
        <v>9.6192130755446449E-3</v>
      </c>
      <c r="L23" s="1">
        <v>9.6521654487831936E-3</v>
      </c>
      <c r="M23" s="1">
        <v>9.6218142439768121E-3</v>
      </c>
      <c r="O23">
        <f t="shared" si="2"/>
        <v>180</v>
      </c>
      <c r="P23">
        <f t="shared" si="0"/>
        <v>5760</v>
      </c>
      <c r="Q23">
        <f t="shared" si="1"/>
        <v>6079</v>
      </c>
      <c r="R23">
        <f>AVERAGE(rNorm1_plot1[[#This Row],[Column1]],rNorm1_plot2[[#This Row],[Column1]],rNorm1_plot3[[#This Row],[Column1]])</f>
        <v>9.6480752103016657E-3</v>
      </c>
      <c r="S23">
        <f>AVERAGE(rNorm1_plot1[[#This Row],[Column2]],rNorm1_plot2[[#This Row],[Column2]],rNorm1_plot3[[#This Row],[Column2]])</f>
        <v>9.6187620701850898E-3</v>
      </c>
    </row>
    <row r="24" spans="4:19">
      <c r="D24" s="1">
        <v>9.646367663779503E-3</v>
      </c>
      <c r="E24" s="1">
        <v>9.6153633164826613E-3</v>
      </c>
      <c r="H24" s="1">
        <v>9.6456925183422988E-3</v>
      </c>
      <c r="I24" s="1">
        <v>9.6192130755446449E-3</v>
      </c>
      <c r="L24" s="1">
        <v>9.6521654487831936E-3</v>
      </c>
      <c r="M24" s="1">
        <v>9.6218142439768121E-3</v>
      </c>
      <c r="O24">
        <f t="shared" si="2"/>
        <v>190</v>
      </c>
      <c r="P24">
        <f t="shared" si="0"/>
        <v>6080</v>
      </c>
      <c r="Q24">
        <f t="shared" si="1"/>
        <v>6399</v>
      </c>
      <c r="R24">
        <f>AVERAGE(rNorm1_plot1[[#This Row],[Column1]],rNorm1_plot2[[#This Row],[Column1]],rNorm1_plot3[[#This Row],[Column1]])</f>
        <v>9.6480752103016657E-3</v>
      </c>
      <c r="S24">
        <f>AVERAGE(rNorm1_plot1[[#This Row],[Column2]],rNorm1_plot2[[#This Row],[Column2]],rNorm1_plot3[[#This Row],[Column2]])</f>
        <v>9.61879687866804E-3</v>
      </c>
    </row>
    <row r="25" spans="4:19">
      <c r="D25" s="1">
        <v>9.646367663779503E-3</v>
      </c>
      <c r="E25" s="1">
        <v>9.6153633164826613E-3</v>
      </c>
      <c r="H25" s="1">
        <v>9.6468036749024835E-3</v>
      </c>
      <c r="I25" s="1">
        <v>9.6253770530064231E-3</v>
      </c>
      <c r="L25" s="1">
        <v>9.6521654487831936E-3</v>
      </c>
      <c r="M25" s="1">
        <v>9.6218142439768121E-3</v>
      </c>
      <c r="O25">
        <f t="shared" si="2"/>
        <v>200</v>
      </c>
      <c r="P25">
        <f t="shared" si="0"/>
        <v>6400</v>
      </c>
      <c r="Q25">
        <f t="shared" si="1"/>
        <v>6719</v>
      </c>
      <c r="R25">
        <f>AVERAGE(rNorm1_plot1[[#This Row],[Column1]],rNorm1_plot2[[#This Row],[Column1]],rNorm1_plot3[[#This Row],[Column1]])</f>
        <v>9.6484455958217256E-3</v>
      </c>
      <c r="S25">
        <f>AVERAGE(rNorm1_plot1[[#This Row],[Column2]],rNorm1_plot2[[#This Row],[Column2]],rNorm1_plot3[[#This Row],[Column2]])</f>
        <v>9.6208515378219655E-3</v>
      </c>
    </row>
    <row r="26" spans="4:19">
      <c r="D26" s="1">
        <v>9.646367663779503E-3</v>
      </c>
      <c r="E26" s="1">
        <v>9.615801889159413E-3</v>
      </c>
      <c r="H26" s="1">
        <v>9.6468036749024835E-3</v>
      </c>
      <c r="I26" s="1">
        <v>9.6253770530064231E-3</v>
      </c>
      <c r="L26" s="1">
        <v>9.6521654487831936E-3</v>
      </c>
      <c r="M26" s="1">
        <v>9.6218142439768121E-3</v>
      </c>
      <c r="O26">
        <f t="shared" si="2"/>
        <v>210</v>
      </c>
      <c r="P26">
        <f t="shared" si="0"/>
        <v>6720</v>
      </c>
      <c r="Q26">
        <f t="shared" si="1"/>
        <v>7039</v>
      </c>
      <c r="R26">
        <f>AVERAGE(rNorm1_plot1[[#This Row],[Column1]],rNorm1_plot2[[#This Row],[Column1]],rNorm1_plot3[[#This Row],[Column1]])</f>
        <v>9.6484455958217256E-3</v>
      </c>
      <c r="S26">
        <f>AVERAGE(rNorm1_plot1[[#This Row],[Column2]],rNorm1_plot2[[#This Row],[Column2]],rNorm1_plot3[[#This Row],[Column2]])</f>
        <v>9.6209977287142149E-3</v>
      </c>
    </row>
    <row r="27" spans="4:19">
      <c r="D27" s="1">
        <v>9.646367663779503E-3</v>
      </c>
      <c r="E27" s="1">
        <v>9.615801889159413E-3</v>
      </c>
      <c r="H27" s="1">
        <v>9.6468036749024835E-3</v>
      </c>
      <c r="I27" s="1">
        <v>9.6253770530064231E-3</v>
      </c>
      <c r="L27" s="1">
        <v>9.6521654487831936E-3</v>
      </c>
      <c r="M27" s="1">
        <v>9.6218142439768121E-3</v>
      </c>
      <c r="O27">
        <f t="shared" si="2"/>
        <v>220</v>
      </c>
      <c r="P27">
        <f t="shared" si="0"/>
        <v>7040</v>
      </c>
      <c r="Q27">
        <f t="shared" si="1"/>
        <v>7359</v>
      </c>
      <c r="R27">
        <f>AVERAGE(rNorm1_plot1[[#This Row],[Column1]],rNorm1_plot2[[#This Row],[Column1]],rNorm1_plot3[[#This Row],[Column1]])</f>
        <v>9.6484455958217256E-3</v>
      </c>
      <c r="S27">
        <f>AVERAGE(rNorm1_plot1[[#This Row],[Column2]],rNorm1_plot2[[#This Row],[Column2]],rNorm1_plot3[[#This Row],[Column2]])</f>
        <v>9.6209977287142149E-3</v>
      </c>
    </row>
    <row r="28" spans="4:19">
      <c r="D28" s="1">
        <v>9.646367663779503E-3</v>
      </c>
      <c r="E28" s="1">
        <v>9.6167498388502661E-3</v>
      </c>
      <c r="H28" s="1">
        <v>9.6468036749024835E-3</v>
      </c>
      <c r="I28" s="1">
        <v>9.6253770530064231E-3</v>
      </c>
      <c r="L28" s="1">
        <v>9.6521654487831936E-3</v>
      </c>
      <c r="M28" s="1">
        <v>9.6218142439768121E-3</v>
      </c>
      <c r="O28">
        <f t="shared" si="2"/>
        <v>230</v>
      </c>
      <c r="P28">
        <f t="shared" si="0"/>
        <v>7360</v>
      </c>
      <c r="Q28">
        <f t="shared" si="1"/>
        <v>7679</v>
      </c>
      <c r="R28">
        <f>AVERAGE(rNorm1_plot1[[#This Row],[Column1]],rNorm1_plot2[[#This Row],[Column1]],rNorm1_plot3[[#This Row],[Column1]])</f>
        <v>9.6484455958217256E-3</v>
      </c>
      <c r="S28">
        <f>AVERAGE(rNorm1_plot1[[#This Row],[Column2]],rNorm1_plot2[[#This Row],[Column2]],rNorm1_plot3[[#This Row],[Column2]])</f>
        <v>9.621313711944501E-3</v>
      </c>
    </row>
    <row r="29" spans="4:19">
      <c r="D29" s="1">
        <v>9.646367663779503E-3</v>
      </c>
      <c r="E29" s="1">
        <v>9.6167498388502661E-3</v>
      </c>
      <c r="H29" s="1">
        <v>9.6468036749024835E-3</v>
      </c>
      <c r="I29" s="1">
        <v>9.6253770530064231E-3</v>
      </c>
      <c r="L29" s="1">
        <v>9.6521654487831936E-3</v>
      </c>
      <c r="M29" s="1">
        <v>9.6218142439768121E-3</v>
      </c>
      <c r="O29">
        <f t="shared" si="2"/>
        <v>240</v>
      </c>
      <c r="P29">
        <f t="shared" si="0"/>
        <v>7680</v>
      </c>
      <c r="Q29">
        <f t="shared" si="1"/>
        <v>7999</v>
      </c>
      <c r="R29">
        <f>AVERAGE(rNorm1_plot1[[#This Row],[Column1]],rNorm1_plot2[[#This Row],[Column1]],rNorm1_plot3[[#This Row],[Column1]])</f>
        <v>9.6484455958217256E-3</v>
      </c>
      <c r="S29">
        <f>AVERAGE(rNorm1_plot1[[#This Row],[Column2]],rNorm1_plot2[[#This Row],[Column2]],rNorm1_plot3[[#This Row],[Column2]])</f>
        <v>9.621313711944501E-3</v>
      </c>
    </row>
    <row r="30" spans="4:19">
      <c r="D30" s="1">
        <v>9.646367663779503E-3</v>
      </c>
      <c r="E30" s="1">
        <v>9.6167498388502661E-3</v>
      </c>
      <c r="H30" s="1">
        <v>9.6468036749024835E-3</v>
      </c>
      <c r="I30" s="1">
        <v>9.6253770530064231E-3</v>
      </c>
      <c r="L30" s="1">
        <v>9.6521654487831936E-3</v>
      </c>
      <c r="M30" s="1">
        <v>9.6218142439768121E-3</v>
      </c>
      <c r="O30">
        <f t="shared" si="2"/>
        <v>250</v>
      </c>
      <c r="P30">
        <f t="shared" si="0"/>
        <v>8000</v>
      </c>
      <c r="Q30">
        <f t="shared" si="1"/>
        <v>8319</v>
      </c>
      <c r="R30">
        <f>AVERAGE(rNorm1_plot1[[#This Row],[Column1]],rNorm1_plot2[[#This Row],[Column1]],rNorm1_plot3[[#This Row],[Column1]])</f>
        <v>9.6484455958217256E-3</v>
      </c>
      <c r="S30">
        <f>AVERAGE(rNorm1_plot1[[#This Row],[Column2]],rNorm1_plot2[[#This Row],[Column2]],rNorm1_plot3[[#This Row],[Column2]])</f>
        <v>9.621313711944501E-3</v>
      </c>
    </row>
    <row r="31" spans="4:19">
      <c r="D31" s="1">
        <v>9.646367663779503E-3</v>
      </c>
      <c r="E31" s="1">
        <v>9.6167498388502661E-3</v>
      </c>
      <c r="H31" s="1">
        <v>9.6468036749024835E-3</v>
      </c>
      <c r="I31" s="1">
        <v>9.6253770530064231E-3</v>
      </c>
      <c r="L31" s="1">
        <v>9.6521654487831936E-3</v>
      </c>
      <c r="M31" s="1">
        <v>9.6218142439768121E-3</v>
      </c>
      <c r="O31">
        <f t="shared" si="2"/>
        <v>260</v>
      </c>
      <c r="P31">
        <f t="shared" si="0"/>
        <v>8320</v>
      </c>
      <c r="Q31">
        <f t="shared" si="1"/>
        <v>8639</v>
      </c>
      <c r="R31">
        <f>AVERAGE(rNorm1_plot1[[#This Row],[Column1]],rNorm1_plot2[[#This Row],[Column1]],rNorm1_plot3[[#This Row],[Column1]])</f>
        <v>9.6484455958217256E-3</v>
      </c>
      <c r="S31">
        <f>AVERAGE(rNorm1_plot1[[#This Row],[Column2]],rNorm1_plot2[[#This Row],[Column2]],rNorm1_plot3[[#This Row],[Column2]])</f>
        <v>9.621313711944501E-3</v>
      </c>
    </row>
    <row r="32" spans="4:19">
      <c r="D32" s="1">
        <v>9.646367663779503E-3</v>
      </c>
      <c r="E32" s="1">
        <v>9.6167498388502661E-3</v>
      </c>
      <c r="H32" s="1">
        <v>9.6468036749024835E-3</v>
      </c>
      <c r="I32" s="1">
        <v>9.6253770530064231E-3</v>
      </c>
      <c r="L32" s="1">
        <v>9.6521654487831936E-3</v>
      </c>
      <c r="M32" s="1">
        <v>9.6218142439768121E-3</v>
      </c>
      <c r="O32">
        <f t="shared" si="2"/>
        <v>270</v>
      </c>
      <c r="P32">
        <f t="shared" si="0"/>
        <v>8640</v>
      </c>
      <c r="Q32">
        <f t="shared" si="1"/>
        <v>8959</v>
      </c>
      <c r="R32">
        <f>AVERAGE(rNorm1_plot1[[#This Row],[Column1]],rNorm1_plot2[[#This Row],[Column1]],rNorm1_plot3[[#This Row],[Column1]])</f>
        <v>9.6484455958217256E-3</v>
      </c>
      <c r="S32">
        <f>AVERAGE(rNorm1_plot1[[#This Row],[Column2]],rNorm1_plot2[[#This Row],[Column2]],rNorm1_plot3[[#This Row],[Column2]])</f>
        <v>9.621313711944501E-3</v>
      </c>
    </row>
    <row r="33" spans="4:19">
      <c r="D33" s="1">
        <v>9.646367663779503E-3</v>
      </c>
      <c r="E33" s="1">
        <v>9.6167498388502661E-3</v>
      </c>
      <c r="H33" s="1">
        <v>9.6468036749024835E-3</v>
      </c>
      <c r="I33" s="1">
        <v>9.6253770530064231E-3</v>
      </c>
      <c r="L33" s="1">
        <v>9.6521654487831936E-3</v>
      </c>
      <c r="M33" s="1">
        <v>9.6218142439768121E-3</v>
      </c>
      <c r="O33">
        <f t="shared" si="2"/>
        <v>280</v>
      </c>
      <c r="P33">
        <f t="shared" si="0"/>
        <v>8960</v>
      </c>
      <c r="Q33">
        <f t="shared" si="1"/>
        <v>9279</v>
      </c>
      <c r="R33">
        <f>AVERAGE(rNorm1_plot1[[#This Row],[Column1]],rNorm1_plot2[[#This Row],[Column1]],rNorm1_plot3[[#This Row],[Column1]])</f>
        <v>9.6484455958217256E-3</v>
      </c>
      <c r="S33">
        <f>AVERAGE(rNorm1_plot1[[#This Row],[Column2]],rNorm1_plot2[[#This Row],[Column2]],rNorm1_plot3[[#This Row],[Column2]])</f>
        <v>9.621313711944501E-3</v>
      </c>
    </row>
    <row r="34" spans="4:19">
      <c r="D34" s="1">
        <v>9.646367663779503E-3</v>
      </c>
      <c r="E34" s="1">
        <v>9.6169823955871061E-3</v>
      </c>
      <c r="H34" s="1">
        <v>9.6468036749024835E-3</v>
      </c>
      <c r="I34" s="1">
        <v>9.6253770530064231E-3</v>
      </c>
      <c r="L34" s="1">
        <v>9.6521654487831936E-3</v>
      </c>
      <c r="M34" s="1">
        <v>9.6218142439768121E-3</v>
      </c>
      <c r="O34">
        <f t="shared" si="2"/>
        <v>290</v>
      </c>
      <c r="P34">
        <f t="shared" si="0"/>
        <v>9280</v>
      </c>
      <c r="Q34">
        <f t="shared" si="1"/>
        <v>9599</v>
      </c>
      <c r="R34">
        <f>AVERAGE(rNorm1_plot1[[#This Row],[Column1]],rNorm1_plot2[[#This Row],[Column1]],rNorm1_plot3[[#This Row],[Column1]])</f>
        <v>9.6484455958217256E-3</v>
      </c>
      <c r="S34">
        <f>AVERAGE(rNorm1_plot1[[#This Row],[Column2]],rNorm1_plot2[[#This Row],[Column2]],rNorm1_plot3[[#This Row],[Column2]])</f>
        <v>9.6213912308567798E-3</v>
      </c>
    </row>
    <row r="35" spans="4:19">
      <c r="D35" s="1">
        <v>9.646367663779503E-3</v>
      </c>
      <c r="E35" s="1">
        <v>9.6200656582937742E-3</v>
      </c>
      <c r="H35" s="1">
        <v>9.6468036749024835E-3</v>
      </c>
      <c r="I35" s="1">
        <v>9.6253770530064231E-3</v>
      </c>
      <c r="L35" s="1">
        <v>9.6521654487831936E-3</v>
      </c>
      <c r="M35" s="1">
        <v>9.6222677051217981E-3</v>
      </c>
      <c r="O35">
        <f t="shared" si="2"/>
        <v>300</v>
      </c>
      <c r="P35">
        <f t="shared" si="0"/>
        <v>9600</v>
      </c>
      <c r="Q35">
        <f t="shared" si="1"/>
        <v>9919</v>
      </c>
      <c r="R35">
        <f>AVERAGE(rNorm1_plot1[[#This Row],[Column1]],rNorm1_plot2[[#This Row],[Column1]],rNorm1_plot3[[#This Row],[Column1]])</f>
        <v>9.6484455958217256E-3</v>
      </c>
      <c r="S35">
        <f>AVERAGE(rNorm1_plot1[[#This Row],[Column2]],rNorm1_plot2[[#This Row],[Column2]],rNorm1_plot3[[#This Row],[Column2]])</f>
        <v>9.6225701388073324E-3</v>
      </c>
    </row>
    <row r="36" spans="4:19">
      <c r="D36" s="1">
        <v>9.646367663779503E-3</v>
      </c>
      <c r="E36" s="1">
        <v>9.6200656582937742E-3</v>
      </c>
      <c r="H36" s="1">
        <v>9.6468036749024835E-3</v>
      </c>
      <c r="I36" s="1">
        <v>9.6253770530064231E-3</v>
      </c>
      <c r="L36" s="1">
        <v>9.6521654487831936E-3</v>
      </c>
      <c r="M36" s="1">
        <v>9.6222677051217981E-3</v>
      </c>
      <c r="O36">
        <f t="shared" si="2"/>
        <v>310</v>
      </c>
      <c r="P36">
        <f t="shared" si="0"/>
        <v>9920</v>
      </c>
      <c r="Q36">
        <f t="shared" si="1"/>
        <v>10239</v>
      </c>
      <c r="R36">
        <f>AVERAGE(rNorm1_plot1[[#This Row],[Column1]],rNorm1_plot2[[#This Row],[Column1]],rNorm1_plot3[[#This Row],[Column1]])</f>
        <v>9.6484455958217256E-3</v>
      </c>
      <c r="S36">
        <f>AVERAGE(rNorm1_plot1[[#This Row],[Column2]],rNorm1_plot2[[#This Row],[Column2]],rNorm1_plot3[[#This Row],[Column2]])</f>
        <v>9.6225701388073324E-3</v>
      </c>
    </row>
    <row r="37" spans="4:19">
      <c r="O37">
        <v>320</v>
      </c>
      <c r="P37">
        <v>11111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opLeftCell="J6" workbookViewId="0">
      <selection activeCell="R36" sqref="R36"/>
    </sheetView>
  </sheetViews>
  <sheetFormatPr defaultRowHeight="15"/>
  <cols>
    <col min="4" max="5" width="12.7109375" bestFit="1" customWidth="1"/>
    <col min="8" max="9" width="12.7109375" bestFit="1" customWidth="1"/>
    <col min="12" max="13" width="12.7109375" bestFit="1" customWidth="1"/>
    <col min="17" max="18" width="12.7109375" bestFit="1" customWidth="1"/>
  </cols>
  <sheetData>
    <row r="2" spans="2:18">
      <c r="B2" t="s">
        <v>16</v>
      </c>
    </row>
    <row r="4" spans="2:18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13</v>
      </c>
      <c r="Q4" t="s">
        <v>11</v>
      </c>
      <c r="R4" t="s">
        <v>12</v>
      </c>
    </row>
    <row r="5" spans="2:18">
      <c r="D5" s="1">
        <v>0.23114228184547064</v>
      </c>
      <c r="E5" s="1">
        <v>6.478839249154978E-3</v>
      </c>
      <c r="H5" s="1">
        <v>0.23553932023543878</v>
      </c>
      <c r="I5" s="1">
        <v>6.0650484297370376E-3</v>
      </c>
      <c r="L5" s="1">
        <v>0.22786254800187969</v>
      </c>
      <c r="M5" s="1">
        <v>6.9096151248690492E-3</v>
      </c>
      <c r="O5">
        <v>0</v>
      </c>
      <c r="P5">
        <f>O5*32</f>
        <v>0</v>
      </c>
      <c r="Q5">
        <f>AVERAGE(rNorm2_plot1[[#This Row],[Column1]],rNorm2_plot2[[#This Row],[Column1]],rNorm2_plot3[[#This Row],[Column1]])</f>
        <v>0.23151471669426305</v>
      </c>
      <c r="R5">
        <f>AVERAGE(rNorm2_plot1[[#This Row],[Column2]],rNorm2_plot2[[#This Row],[Column2]],rNorm2_plot3[[#This Row],[Column2]])</f>
        <v>6.4845009345870222E-3</v>
      </c>
    </row>
    <row r="6" spans="2:18">
      <c r="D6" s="1">
        <v>0.24828007537792726</v>
      </c>
      <c r="E6" s="1">
        <v>0.23354534192948398</v>
      </c>
      <c r="H6" s="1">
        <v>0.24898451312452968</v>
      </c>
      <c r="I6" s="1">
        <v>0.23367241093373417</v>
      </c>
      <c r="L6" s="1">
        <v>0.2463999766464236</v>
      </c>
      <c r="M6" s="1">
        <v>0.23757202895252325</v>
      </c>
      <c r="O6">
        <f>O5+10</f>
        <v>10</v>
      </c>
      <c r="P6">
        <f t="shared" ref="P6:P36" si="0">O6*32</f>
        <v>320</v>
      </c>
      <c r="Q6">
        <f>AVERAGE(rNorm2_plot1[[#This Row],[Column1]],rNorm2_plot2[[#This Row],[Column1]],rNorm2_plot3[[#This Row],[Column1]])</f>
        <v>0.24788818838296015</v>
      </c>
      <c r="R6">
        <f>AVERAGE(rNorm2_plot1[[#This Row],[Column2]],rNorm2_plot2[[#This Row],[Column2]],rNorm2_plot3[[#This Row],[Column2]])</f>
        <v>0.23492992727191378</v>
      </c>
    </row>
    <row r="7" spans="2:18">
      <c r="D7" s="1">
        <v>0.24828007537792726</v>
      </c>
      <c r="E7" s="1">
        <v>0.23593427378377108</v>
      </c>
      <c r="H7" s="1">
        <v>0.24898451312452968</v>
      </c>
      <c r="I7" s="1">
        <v>0.23637220143160614</v>
      </c>
      <c r="L7" s="1">
        <v>0.2463999766464236</v>
      </c>
      <c r="M7" s="1">
        <v>0.23993255380318182</v>
      </c>
      <c r="O7">
        <f t="shared" ref="O7:O35" si="1">O6+10</f>
        <v>20</v>
      </c>
      <c r="P7">
        <f t="shared" si="0"/>
        <v>640</v>
      </c>
      <c r="Q7">
        <f>AVERAGE(rNorm2_plot1[[#This Row],[Column1]],rNorm2_plot2[[#This Row],[Column1]],rNorm2_plot3[[#This Row],[Column1]])</f>
        <v>0.24788818838296015</v>
      </c>
      <c r="R7">
        <f>AVERAGE(rNorm2_plot1[[#This Row],[Column2]],rNorm2_plot2[[#This Row],[Column2]],rNorm2_plot3[[#This Row],[Column2]])</f>
        <v>0.23741300967285303</v>
      </c>
    </row>
    <row r="8" spans="2:18">
      <c r="D8" s="1">
        <v>0.24828007537792726</v>
      </c>
      <c r="E8" s="1">
        <v>0.23668473798214817</v>
      </c>
      <c r="H8" s="1">
        <v>0.24898451312452968</v>
      </c>
      <c r="I8" s="1">
        <v>0.23906675054026288</v>
      </c>
      <c r="L8" s="1">
        <v>0.2463999766464236</v>
      </c>
      <c r="M8" s="1">
        <v>0.23993255380318182</v>
      </c>
      <c r="O8">
        <f t="shared" si="1"/>
        <v>30</v>
      </c>
      <c r="P8">
        <f t="shared" si="0"/>
        <v>960</v>
      </c>
      <c r="Q8">
        <f>AVERAGE(rNorm2_plot1[[#This Row],[Column1]],rNorm2_plot2[[#This Row],[Column1]],rNorm2_plot3[[#This Row],[Column1]])</f>
        <v>0.24788818838296015</v>
      </c>
      <c r="R8">
        <f>AVERAGE(rNorm2_plot1[[#This Row],[Column2]],rNorm2_plot2[[#This Row],[Column2]],rNorm2_plot3[[#This Row],[Column2]])</f>
        <v>0.2385613474418643</v>
      </c>
    </row>
    <row r="9" spans="2:18">
      <c r="D9" s="1">
        <v>0.25326560001496295</v>
      </c>
      <c r="E9" s="1">
        <v>0.24093759970039477</v>
      </c>
      <c r="H9" s="1">
        <v>0.24898451312452968</v>
      </c>
      <c r="I9" s="1">
        <v>0.23912866165995103</v>
      </c>
      <c r="L9" s="1">
        <v>0.24793307829243752</v>
      </c>
      <c r="M9" s="1">
        <v>0.24037499939454587</v>
      </c>
      <c r="O9">
        <f t="shared" si="1"/>
        <v>40</v>
      </c>
      <c r="P9">
        <f t="shared" si="0"/>
        <v>1280</v>
      </c>
      <c r="Q9">
        <f>AVERAGE(rNorm2_plot1[[#This Row],[Column1]],rNorm2_plot2[[#This Row],[Column1]],rNorm2_plot3[[#This Row],[Column1]])</f>
        <v>0.25006106381064336</v>
      </c>
      <c r="R9">
        <f>AVERAGE(rNorm2_plot1[[#This Row],[Column2]],rNorm2_plot2[[#This Row],[Column2]],rNorm2_plot3[[#This Row],[Column2]])</f>
        <v>0.24014708691829723</v>
      </c>
    </row>
    <row r="10" spans="2:18">
      <c r="D10" s="1">
        <v>0.25326560001496295</v>
      </c>
      <c r="E10" s="1">
        <v>0.24351544862511196</v>
      </c>
      <c r="H10" s="1">
        <v>0.24898451312452968</v>
      </c>
      <c r="I10" s="1">
        <v>0.24104202417499743</v>
      </c>
      <c r="L10" s="1">
        <v>0.24793307829243752</v>
      </c>
      <c r="M10" s="1">
        <v>0.24037499939454587</v>
      </c>
      <c r="O10">
        <f t="shared" si="1"/>
        <v>50</v>
      </c>
      <c r="P10">
        <f t="shared" si="0"/>
        <v>1600</v>
      </c>
      <c r="Q10">
        <f>AVERAGE(rNorm2_plot1[[#This Row],[Column1]],rNorm2_plot2[[#This Row],[Column1]],rNorm2_plot3[[#This Row],[Column1]])</f>
        <v>0.25006106381064336</v>
      </c>
      <c r="R10">
        <f>AVERAGE(rNorm2_plot1[[#This Row],[Column2]],rNorm2_plot2[[#This Row],[Column2]],rNorm2_plot3[[#This Row],[Column2]])</f>
        <v>0.24164415739821843</v>
      </c>
    </row>
    <row r="11" spans="2:18">
      <c r="D11" s="1">
        <v>0.25326560001496295</v>
      </c>
      <c r="E11" s="1">
        <v>0.24351544862511196</v>
      </c>
      <c r="H11" s="1">
        <v>0.25116156764398201</v>
      </c>
      <c r="I11" s="1">
        <v>0.24328704487568201</v>
      </c>
      <c r="L11" s="1">
        <v>0.24793307829243752</v>
      </c>
      <c r="M11" s="1">
        <v>0.24075574468675714</v>
      </c>
      <c r="O11">
        <f t="shared" si="1"/>
        <v>60</v>
      </c>
      <c r="P11">
        <f t="shared" si="0"/>
        <v>1920</v>
      </c>
      <c r="Q11">
        <f>AVERAGE(rNorm2_plot1[[#This Row],[Column1]],rNorm2_plot2[[#This Row],[Column1]],rNorm2_plot3[[#This Row],[Column1]])</f>
        <v>0.2507867486504608</v>
      </c>
      <c r="R11">
        <f>AVERAGE(rNorm2_plot1[[#This Row],[Column2]],rNorm2_plot2[[#This Row],[Column2]],rNorm2_plot3[[#This Row],[Column2]])</f>
        <v>0.24251941272918373</v>
      </c>
    </row>
    <row r="12" spans="2:18">
      <c r="D12" s="1">
        <v>0.25326560001496295</v>
      </c>
      <c r="E12" s="1">
        <v>0.24351544862511196</v>
      </c>
      <c r="H12" s="1">
        <v>0.25116156764398201</v>
      </c>
      <c r="I12" s="1">
        <v>0.24348795253351152</v>
      </c>
      <c r="L12" s="1">
        <v>0.24793307829243752</v>
      </c>
      <c r="M12" s="1">
        <v>0.24075574468675714</v>
      </c>
      <c r="O12">
        <f t="shared" si="1"/>
        <v>70</v>
      </c>
      <c r="P12">
        <f t="shared" si="0"/>
        <v>2240</v>
      </c>
      <c r="Q12">
        <f>AVERAGE(rNorm2_plot1[[#This Row],[Column1]],rNorm2_plot2[[#This Row],[Column1]],rNorm2_plot3[[#This Row],[Column1]])</f>
        <v>0.2507867486504608</v>
      </c>
      <c r="R12">
        <f>AVERAGE(rNorm2_plot1[[#This Row],[Column2]],rNorm2_plot2[[#This Row],[Column2]],rNorm2_plot3[[#This Row],[Column2]])</f>
        <v>0.24258638194846024</v>
      </c>
    </row>
    <row r="13" spans="2:18">
      <c r="D13" s="1">
        <v>0.25326560001496295</v>
      </c>
      <c r="E13" s="1">
        <v>0.2435553771480802</v>
      </c>
      <c r="H13" s="1">
        <v>0.25116156764398201</v>
      </c>
      <c r="I13" s="1">
        <v>0.24365535554566509</v>
      </c>
      <c r="L13" s="1">
        <v>0.24793307829243752</v>
      </c>
      <c r="M13" s="1">
        <v>0.24122558653710829</v>
      </c>
      <c r="O13">
        <f t="shared" si="1"/>
        <v>80</v>
      </c>
      <c r="P13">
        <f t="shared" si="0"/>
        <v>2560</v>
      </c>
      <c r="Q13">
        <f>AVERAGE(rNorm2_plot1[[#This Row],[Column1]],rNorm2_plot2[[#This Row],[Column1]],rNorm2_plot3[[#This Row],[Column1]])</f>
        <v>0.2507867486504608</v>
      </c>
      <c r="R13">
        <f>AVERAGE(rNorm2_plot1[[#This Row],[Column2]],rNorm2_plot2[[#This Row],[Column2]],rNorm2_plot3[[#This Row],[Column2]])</f>
        <v>0.24281210641028453</v>
      </c>
    </row>
    <row r="14" spans="2:18">
      <c r="D14" s="1">
        <v>0.25326560001496295</v>
      </c>
      <c r="E14" s="1">
        <v>0.2435553771480802</v>
      </c>
      <c r="H14" s="1">
        <v>0.25116156764398201</v>
      </c>
      <c r="I14" s="1">
        <v>0.24365535554566509</v>
      </c>
      <c r="L14" s="1">
        <v>0.24793307829243752</v>
      </c>
      <c r="M14" s="1">
        <v>0.24122558653710829</v>
      </c>
      <c r="O14">
        <f t="shared" si="1"/>
        <v>90</v>
      </c>
      <c r="P14">
        <f t="shared" si="0"/>
        <v>2880</v>
      </c>
      <c r="Q14">
        <f>AVERAGE(rNorm2_plot1[[#This Row],[Column1]],rNorm2_plot2[[#This Row],[Column1]],rNorm2_plot3[[#This Row],[Column1]])</f>
        <v>0.2507867486504608</v>
      </c>
      <c r="R14">
        <f>AVERAGE(rNorm2_plot1[[#This Row],[Column2]],rNorm2_plot2[[#This Row],[Column2]],rNorm2_plot3[[#This Row],[Column2]])</f>
        <v>0.24281210641028453</v>
      </c>
    </row>
    <row r="15" spans="2:18">
      <c r="D15" s="1">
        <v>0.25326560001496295</v>
      </c>
      <c r="E15" s="1">
        <v>0.2435553771480802</v>
      </c>
      <c r="H15" s="1">
        <v>0.25116156764398201</v>
      </c>
      <c r="I15" s="1">
        <v>0.24375093270131551</v>
      </c>
      <c r="L15" s="1">
        <v>0.24793307829243752</v>
      </c>
      <c r="M15" s="1">
        <v>0.24122558653710829</v>
      </c>
      <c r="O15">
        <f t="shared" si="1"/>
        <v>100</v>
      </c>
      <c r="P15">
        <f t="shared" si="0"/>
        <v>3200</v>
      </c>
      <c r="Q15">
        <f>AVERAGE(rNorm2_plot1[[#This Row],[Column1]],rNorm2_plot2[[#This Row],[Column1]],rNorm2_plot3[[#This Row],[Column1]])</f>
        <v>0.2507867486504608</v>
      </c>
      <c r="R15">
        <f>AVERAGE(rNorm2_plot1[[#This Row],[Column2]],rNorm2_plot2[[#This Row],[Column2]],rNorm2_plot3[[#This Row],[Column2]])</f>
        <v>0.24284396546216799</v>
      </c>
    </row>
    <row r="16" spans="2:18">
      <c r="D16" s="1">
        <v>0.25326560001496295</v>
      </c>
      <c r="E16" s="1">
        <v>0.2435553771480802</v>
      </c>
      <c r="H16" s="1">
        <v>0.25116156764398201</v>
      </c>
      <c r="I16" s="1">
        <v>0.24375093270131551</v>
      </c>
      <c r="L16" s="1">
        <v>0.24793307829243752</v>
      </c>
      <c r="M16" s="1">
        <v>0.24122558653710829</v>
      </c>
      <c r="O16">
        <f t="shared" si="1"/>
        <v>110</v>
      </c>
      <c r="P16">
        <f t="shared" si="0"/>
        <v>3520</v>
      </c>
      <c r="Q16">
        <f>AVERAGE(rNorm2_plot1[[#This Row],[Column1]],rNorm2_plot2[[#This Row],[Column1]],rNorm2_plot3[[#This Row],[Column1]])</f>
        <v>0.2507867486504608</v>
      </c>
      <c r="R16">
        <f>AVERAGE(rNorm2_plot1[[#This Row],[Column2]],rNorm2_plot2[[#This Row],[Column2]],rNorm2_plot3[[#This Row],[Column2]])</f>
        <v>0.24284396546216799</v>
      </c>
    </row>
    <row r="17" spans="4:18">
      <c r="D17" s="1">
        <v>0.25326560001496295</v>
      </c>
      <c r="E17" s="1">
        <v>0.2435553771480802</v>
      </c>
      <c r="H17" s="1">
        <v>0.25116156764398201</v>
      </c>
      <c r="I17" s="1">
        <v>0.24398821257330328</v>
      </c>
      <c r="L17" s="1">
        <v>0.24793307829243752</v>
      </c>
      <c r="M17" s="1">
        <v>0.2418160163173213</v>
      </c>
      <c r="O17">
        <f t="shared" si="1"/>
        <v>120</v>
      </c>
      <c r="P17">
        <f t="shared" si="0"/>
        <v>3840</v>
      </c>
      <c r="Q17">
        <f>AVERAGE(rNorm2_plot1[[#This Row],[Column1]],rNorm2_plot2[[#This Row],[Column1]],rNorm2_plot3[[#This Row],[Column1]])</f>
        <v>0.2507867486504608</v>
      </c>
      <c r="R17">
        <f>AVERAGE(rNorm2_plot1[[#This Row],[Column2]],rNorm2_plot2[[#This Row],[Column2]],rNorm2_plot3[[#This Row],[Column2]])</f>
        <v>0.24311986867956825</v>
      </c>
    </row>
    <row r="18" spans="4:18">
      <c r="D18" s="1">
        <v>0.25326560001496295</v>
      </c>
      <c r="E18" s="1">
        <v>0.24425942202958961</v>
      </c>
      <c r="H18" s="1">
        <v>0.25116156764398201</v>
      </c>
      <c r="I18" s="1">
        <v>0.24398821257330328</v>
      </c>
      <c r="L18" s="1">
        <v>0.24875117345809578</v>
      </c>
      <c r="M18" s="1">
        <v>0.24226601255769609</v>
      </c>
      <c r="O18">
        <f t="shared" si="1"/>
        <v>130</v>
      </c>
      <c r="P18">
        <f t="shared" si="0"/>
        <v>4160</v>
      </c>
      <c r="Q18">
        <f>AVERAGE(rNorm2_plot1[[#This Row],[Column1]],rNorm2_plot2[[#This Row],[Column1]],rNorm2_plot3[[#This Row],[Column1]])</f>
        <v>0.25105944703901356</v>
      </c>
      <c r="R18">
        <f>AVERAGE(rNorm2_plot1[[#This Row],[Column2]],rNorm2_plot2[[#This Row],[Column2]],rNorm2_plot3[[#This Row],[Column2]])</f>
        <v>0.24350454905352967</v>
      </c>
    </row>
    <row r="19" spans="4:18">
      <c r="D19" s="1">
        <v>0.25326560001496295</v>
      </c>
      <c r="E19" s="1">
        <v>0.24425942202958961</v>
      </c>
      <c r="H19" s="1">
        <v>0.25116156764398201</v>
      </c>
      <c r="I19" s="1">
        <v>0.24461014885551829</v>
      </c>
      <c r="L19" s="1">
        <v>0.24875117345809578</v>
      </c>
      <c r="M19" s="1">
        <v>0.2425804436872106</v>
      </c>
      <c r="O19">
        <f t="shared" si="1"/>
        <v>140</v>
      </c>
      <c r="P19">
        <f t="shared" si="0"/>
        <v>4480</v>
      </c>
      <c r="Q19">
        <f>AVERAGE(rNorm2_plot1[[#This Row],[Column1]],rNorm2_plot2[[#This Row],[Column1]],rNorm2_plot3[[#This Row],[Column1]])</f>
        <v>0.25105944703901356</v>
      </c>
      <c r="R19">
        <f>AVERAGE(rNorm2_plot1[[#This Row],[Column2]],rNorm2_plot2[[#This Row],[Column2]],rNorm2_plot3[[#This Row],[Column2]])</f>
        <v>0.24381667152410616</v>
      </c>
    </row>
    <row r="20" spans="4:18">
      <c r="D20" s="1">
        <v>0.25326560001496295</v>
      </c>
      <c r="E20" s="1">
        <v>0.24425942202958961</v>
      </c>
      <c r="H20" s="1">
        <v>0.25116156764398201</v>
      </c>
      <c r="I20" s="1">
        <v>0.24569282172337795</v>
      </c>
      <c r="L20" s="1">
        <v>0.24875117345809578</v>
      </c>
      <c r="M20" s="1">
        <v>0.2425804436872106</v>
      </c>
      <c r="O20">
        <f t="shared" si="1"/>
        <v>150</v>
      </c>
      <c r="P20">
        <f t="shared" si="0"/>
        <v>4800</v>
      </c>
      <c r="Q20">
        <f>AVERAGE(rNorm2_plot1[[#This Row],[Column1]],rNorm2_plot2[[#This Row],[Column1]],rNorm2_plot3[[#This Row],[Column1]])</f>
        <v>0.25105944703901356</v>
      </c>
      <c r="R20">
        <f>AVERAGE(rNorm2_plot1[[#This Row],[Column2]],rNorm2_plot2[[#This Row],[Column2]],rNorm2_plot3[[#This Row],[Column2]])</f>
        <v>0.24417756248005937</v>
      </c>
    </row>
    <row r="21" spans="4:18">
      <c r="D21" s="1">
        <v>0.25326560001496295</v>
      </c>
      <c r="E21" s="1">
        <v>0.24425942202958961</v>
      </c>
      <c r="H21" s="1">
        <v>0.2521125837748644</v>
      </c>
      <c r="I21" s="1">
        <v>0.24593087638388478</v>
      </c>
      <c r="L21" s="1">
        <v>0.24875117345809578</v>
      </c>
      <c r="M21" s="1">
        <v>0.2425804436872106</v>
      </c>
      <c r="O21">
        <f t="shared" si="1"/>
        <v>160</v>
      </c>
      <c r="P21">
        <f t="shared" si="0"/>
        <v>5120</v>
      </c>
      <c r="Q21">
        <f>AVERAGE(rNorm2_plot1[[#This Row],[Column1]],rNorm2_plot2[[#This Row],[Column1]],rNorm2_plot3[[#This Row],[Column1]])</f>
        <v>0.25137645241597434</v>
      </c>
      <c r="R21">
        <f>AVERAGE(rNorm2_plot1[[#This Row],[Column2]],rNorm2_plot2[[#This Row],[Column2]],rNorm2_plot3[[#This Row],[Column2]])</f>
        <v>0.24425691403356167</v>
      </c>
    </row>
    <row r="22" spans="4:18">
      <c r="D22" s="1">
        <v>0.25326560001496295</v>
      </c>
      <c r="E22" s="1">
        <v>0.24425942202958961</v>
      </c>
      <c r="H22" s="1">
        <v>0.2521125837748644</v>
      </c>
      <c r="I22" s="1">
        <v>0.24667985601942846</v>
      </c>
      <c r="L22" s="1">
        <v>0.24875117345809578</v>
      </c>
      <c r="M22" s="1">
        <v>0.2425804436872106</v>
      </c>
      <c r="O22">
        <f t="shared" si="1"/>
        <v>170</v>
      </c>
      <c r="P22">
        <f t="shared" si="0"/>
        <v>5440</v>
      </c>
      <c r="Q22">
        <f>AVERAGE(rNorm2_plot1[[#This Row],[Column1]],rNorm2_plot2[[#This Row],[Column1]],rNorm2_plot3[[#This Row],[Column1]])</f>
        <v>0.25137645241597434</v>
      </c>
      <c r="R22">
        <f>AVERAGE(rNorm2_plot1[[#This Row],[Column2]],rNorm2_plot2[[#This Row],[Column2]],rNorm2_plot3[[#This Row],[Column2]])</f>
        <v>0.2445065739120762</v>
      </c>
    </row>
    <row r="23" spans="4:18">
      <c r="D23" s="1">
        <v>0.25326560001496295</v>
      </c>
      <c r="E23" s="1">
        <v>0.24425942202958961</v>
      </c>
      <c r="H23" s="1">
        <v>0.2521125837748644</v>
      </c>
      <c r="I23" s="1">
        <v>0.24667985601942846</v>
      </c>
      <c r="L23" s="1">
        <v>0.24875117345809578</v>
      </c>
      <c r="M23" s="1">
        <v>0.24272800890133953</v>
      </c>
      <c r="O23">
        <f t="shared" si="1"/>
        <v>180</v>
      </c>
      <c r="P23">
        <f t="shared" si="0"/>
        <v>5760</v>
      </c>
      <c r="Q23">
        <f>AVERAGE(rNorm2_plot1[[#This Row],[Column1]],rNorm2_plot2[[#This Row],[Column1]],rNorm2_plot3[[#This Row],[Column1]])</f>
        <v>0.25137645241597434</v>
      </c>
      <c r="R23">
        <f>AVERAGE(rNorm2_plot1[[#This Row],[Column2]],rNorm2_plot2[[#This Row],[Column2]],rNorm2_plot3[[#This Row],[Column2]])</f>
        <v>0.24455576231678586</v>
      </c>
    </row>
    <row r="24" spans="4:18">
      <c r="D24" s="1">
        <v>0.25326560001496295</v>
      </c>
      <c r="E24" s="1">
        <v>0.24425942202958961</v>
      </c>
      <c r="H24" s="1">
        <v>0.2521125837748644</v>
      </c>
      <c r="I24" s="1">
        <v>0.24667985601942846</v>
      </c>
      <c r="L24" s="1">
        <v>0.24875117345809578</v>
      </c>
      <c r="M24" s="1">
        <v>0.243235215501478</v>
      </c>
      <c r="O24">
        <f t="shared" si="1"/>
        <v>190</v>
      </c>
      <c r="P24">
        <f t="shared" si="0"/>
        <v>6080</v>
      </c>
      <c r="Q24">
        <f>AVERAGE(rNorm2_plot1[[#This Row],[Column1]],rNorm2_plot2[[#This Row],[Column1]],rNorm2_plot3[[#This Row],[Column1]])</f>
        <v>0.25137645241597434</v>
      </c>
      <c r="R24">
        <f>AVERAGE(rNorm2_plot1[[#This Row],[Column2]],rNorm2_plot2[[#This Row],[Column2]],rNorm2_plot3[[#This Row],[Column2]])</f>
        <v>0.24472483118349866</v>
      </c>
    </row>
    <row r="25" spans="4:18">
      <c r="D25" s="1">
        <v>0.25326560001496295</v>
      </c>
      <c r="E25" s="1">
        <v>0.24425942202958961</v>
      </c>
      <c r="H25" s="1">
        <v>0.2521125837748644</v>
      </c>
      <c r="I25" s="1">
        <v>0.24667985601942846</v>
      </c>
      <c r="L25" s="1">
        <v>0.24875117345809578</v>
      </c>
      <c r="M25" s="1">
        <v>0.243383207562334</v>
      </c>
      <c r="O25">
        <f t="shared" si="1"/>
        <v>200</v>
      </c>
      <c r="P25">
        <f t="shared" si="0"/>
        <v>6400</v>
      </c>
      <c r="Q25">
        <f>AVERAGE(rNorm2_plot1[[#This Row],[Column1]],rNorm2_plot2[[#This Row],[Column1]],rNorm2_plot3[[#This Row],[Column1]])</f>
        <v>0.25137645241597434</v>
      </c>
      <c r="R25">
        <f>AVERAGE(rNorm2_plot1[[#This Row],[Column2]],rNorm2_plot2[[#This Row],[Column2]],rNorm2_plot3[[#This Row],[Column2]])</f>
        <v>0.24477416187045067</v>
      </c>
    </row>
    <row r="26" spans="4:18">
      <c r="D26" s="1">
        <v>0.25326560001496295</v>
      </c>
      <c r="E26" s="1">
        <v>0.24425942202958961</v>
      </c>
      <c r="H26" s="1">
        <v>0.2521125837748644</v>
      </c>
      <c r="I26" s="1">
        <v>0.24667985601942846</v>
      </c>
      <c r="L26" s="1">
        <v>0.25528605188591041</v>
      </c>
      <c r="M26" s="1">
        <v>0.24437197630885812</v>
      </c>
      <c r="O26">
        <f t="shared" si="1"/>
        <v>210</v>
      </c>
      <c r="P26">
        <f t="shared" si="0"/>
        <v>6720</v>
      </c>
      <c r="Q26">
        <f>AVERAGE(rNorm2_plot1[[#This Row],[Column1]],rNorm2_plot2[[#This Row],[Column1]],rNorm2_plot3[[#This Row],[Column1]])</f>
        <v>0.25355474522524596</v>
      </c>
      <c r="R26">
        <f>AVERAGE(rNorm2_plot1[[#This Row],[Column2]],rNorm2_plot2[[#This Row],[Column2]],rNorm2_plot3[[#This Row],[Column2]])</f>
        <v>0.24510375145262539</v>
      </c>
    </row>
    <row r="27" spans="4:18">
      <c r="D27" s="1">
        <v>0.25326560001496295</v>
      </c>
      <c r="E27" s="1">
        <v>0.24425942202958961</v>
      </c>
      <c r="H27" s="1">
        <v>0.2521125837748644</v>
      </c>
      <c r="I27" s="1">
        <v>0.24667985601942846</v>
      </c>
      <c r="L27" s="1">
        <v>0.25528605188591041</v>
      </c>
      <c r="M27" s="1">
        <v>0.24506045593337622</v>
      </c>
      <c r="O27">
        <f t="shared" si="1"/>
        <v>220</v>
      </c>
      <c r="P27">
        <f t="shared" si="0"/>
        <v>7040</v>
      </c>
      <c r="Q27">
        <f>AVERAGE(rNorm2_plot1[[#This Row],[Column1]],rNorm2_plot2[[#This Row],[Column1]],rNorm2_plot3[[#This Row],[Column1]])</f>
        <v>0.25355474522524596</v>
      </c>
      <c r="R27">
        <f>AVERAGE(rNorm2_plot1[[#This Row],[Column2]],rNorm2_plot2[[#This Row],[Column2]],rNorm2_plot3[[#This Row],[Column2]])</f>
        <v>0.24533324466079809</v>
      </c>
    </row>
    <row r="28" spans="4:18">
      <c r="D28" s="1">
        <v>0.25326560001496295</v>
      </c>
      <c r="E28" s="1">
        <v>0.24477291270494642</v>
      </c>
      <c r="H28" s="1">
        <v>0.2521125837748644</v>
      </c>
      <c r="I28" s="1">
        <v>0.24667985601942846</v>
      </c>
      <c r="L28" s="1">
        <v>0.25528605188591041</v>
      </c>
      <c r="M28" s="1">
        <v>0.24506045593337622</v>
      </c>
      <c r="O28">
        <f t="shared" si="1"/>
        <v>230</v>
      </c>
      <c r="P28">
        <f t="shared" si="0"/>
        <v>7360</v>
      </c>
      <c r="Q28">
        <f>AVERAGE(rNorm2_plot1[[#This Row],[Column1]],rNorm2_plot2[[#This Row],[Column1]],rNorm2_plot3[[#This Row],[Column1]])</f>
        <v>0.25355474522524596</v>
      </c>
      <c r="R28">
        <f>AVERAGE(rNorm2_plot1[[#This Row],[Column2]],rNorm2_plot2[[#This Row],[Column2]],rNorm2_plot3[[#This Row],[Column2]])</f>
        <v>0.24550440821925035</v>
      </c>
    </row>
    <row r="29" spans="4:18">
      <c r="D29" s="1">
        <v>0.25326560001496295</v>
      </c>
      <c r="E29" s="1">
        <v>0.24477291270494642</v>
      </c>
      <c r="H29" s="1">
        <v>0.2521125837748644</v>
      </c>
      <c r="I29" s="1">
        <v>0.24685593775099299</v>
      </c>
      <c r="L29" s="1">
        <v>0.25528605188591041</v>
      </c>
      <c r="M29" s="1">
        <v>0.24506045593337622</v>
      </c>
      <c r="O29">
        <f t="shared" si="1"/>
        <v>240</v>
      </c>
      <c r="P29">
        <f t="shared" si="0"/>
        <v>7680</v>
      </c>
      <c r="Q29">
        <f>AVERAGE(rNorm2_plot1[[#This Row],[Column1]],rNorm2_plot2[[#This Row],[Column1]],rNorm2_plot3[[#This Row],[Column1]])</f>
        <v>0.25355474522524596</v>
      </c>
      <c r="R29">
        <f>AVERAGE(rNorm2_plot1[[#This Row],[Column2]],rNorm2_plot2[[#This Row],[Column2]],rNorm2_plot3[[#This Row],[Column2]])</f>
        <v>0.24556310212977187</v>
      </c>
    </row>
    <row r="30" spans="4:18">
      <c r="D30" s="1">
        <v>0.25326560001496295</v>
      </c>
      <c r="E30" s="1">
        <v>0.24477291270494642</v>
      </c>
      <c r="H30" s="1">
        <v>0.2521125837748644</v>
      </c>
      <c r="I30" s="1">
        <v>0.24685593775099299</v>
      </c>
      <c r="L30" s="1">
        <v>0.25528605188591041</v>
      </c>
      <c r="M30" s="1">
        <v>0.24506045593337622</v>
      </c>
      <c r="O30">
        <f t="shared" si="1"/>
        <v>250</v>
      </c>
      <c r="P30">
        <f t="shared" si="0"/>
        <v>8000</v>
      </c>
      <c r="Q30">
        <f>AVERAGE(rNorm2_plot1[[#This Row],[Column1]],rNorm2_plot2[[#This Row],[Column1]],rNorm2_plot3[[#This Row],[Column1]])</f>
        <v>0.25355474522524596</v>
      </c>
      <c r="R30">
        <f>AVERAGE(rNorm2_plot1[[#This Row],[Column2]],rNorm2_plot2[[#This Row],[Column2]],rNorm2_plot3[[#This Row],[Column2]])</f>
        <v>0.24556310212977187</v>
      </c>
    </row>
    <row r="31" spans="4:18">
      <c r="D31" s="1">
        <v>0.25511110620432592</v>
      </c>
      <c r="E31" s="1">
        <v>0.24715931592527102</v>
      </c>
      <c r="H31" s="1">
        <v>0.2521125837748644</v>
      </c>
      <c r="I31" s="1">
        <v>0.24685593775099299</v>
      </c>
      <c r="L31" s="1">
        <v>0.25528605188591041</v>
      </c>
      <c r="M31" s="1">
        <v>0.24506045593337622</v>
      </c>
      <c r="O31">
        <f t="shared" si="1"/>
        <v>260</v>
      </c>
      <c r="P31">
        <f t="shared" si="0"/>
        <v>8320</v>
      </c>
      <c r="Q31">
        <f>AVERAGE(rNorm2_plot1[[#This Row],[Column1]],rNorm2_plot2[[#This Row],[Column1]],rNorm2_plot3[[#This Row],[Column1]])</f>
        <v>0.25416991395503358</v>
      </c>
      <c r="R31">
        <f>AVERAGE(rNorm2_plot1[[#This Row],[Column2]],rNorm2_plot2[[#This Row],[Column2]],rNorm2_plot3[[#This Row],[Column2]])</f>
        <v>0.24635856986988006</v>
      </c>
    </row>
    <row r="32" spans="4:18">
      <c r="D32" s="1">
        <v>0.25511110620432592</v>
      </c>
      <c r="E32" s="1">
        <v>0.24715931592527102</v>
      </c>
      <c r="H32" s="1">
        <v>0.2521125837748644</v>
      </c>
      <c r="I32" s="1">
        <v>0.24685593775099299</v>
      </c>
      <c r="L32" s="1">
        <v>0.25528605188591041</v>
      </c>
      <c r="M32" s="1">
        <v>0.24506045593337622</v>
      </c>
      <c r="O32">
        <f t="shared" si="1"/>
        <v>270</v>
      </c>
      <c r="P32">
        <f t="shared" si="0"/>
        <v>8640</v>
      </c>
      <c r="Q32">
        <f>AVERAGE(rNorm2_plot1[[#This Row],[Column1]],rNorm2_plot2[[#This Row],[Column1]],rNorm2_plot3[[#This Row],[Column1]])</f>
        <v>0.25416991395503358</v>
      </c>
      <c r="R32">
        <f>AVERAGE(rNorm2_plot1[[#This Row],[Column2]],rNorm2_plot2[[#This Row],[Column2]],rNorm2_plot3[[#This Row],[Column2]])</f>
        <v>0.24635856986988006</v>
      </c>
    </row>
    <row r="33" spans="4:18">
      <c r="D33" s="1">
        <v>0.25511110620432592</v>
      </c>
      <c r="E33" s="1">
        <v>0.24715931592527102</v>
      </c>
      <c r="H33" s="1">
        <v>0.2521125837748644</v>
      </c>
      <c r="I33" s="1">
        <v>0.24685593775099299</v>
      </c>
      <c r="L33" s="1">
        <v>0.25528605188591041</v>
      </c>
      <c r="M33" s="1">
        <v>0.24506045593337622</v>
      </c>
      <c r="O33">
        <f t="shared" si="1"/>
        <v>280</v>
      </c>
      <c r="P33">
        <f t="shared" si="0"/>
        <v>8960</v>
      </c>
      <c r="Q33">
        <f>AVERAGE(rNorm2_plot1[[#This Row],[Column1]],rNorm2_plot2[[#This Row],[Column1]],rNorm2_plot3[[#This Row],[Column1]])</f>
        <v>0.25416991395503358</v>
      </c>
      <c r="R33">
        <f>AVERAGE(rNorm2_plot1[[#This Row],[Column2]],rNorm2_plot2[[#This Row],[Column2]],rNorm2_plot3[[#This Row],[Column2]])</f>
        <v>0.24635856986988006</v>
      </c>
    </row>
    <row r="34" spans="4:18">
      <c r="D34" s="1">
        <v>0.25511110620432592</v>
      </c>
      <c r="E34" s="1">
        <v>0.24715931592527102</v>
      </c>
      <c r="H34" s="1">
        <v>0.2521125837748644</v>
      </c>
      <c r="I34" s="1">
        <v>0.24685593775099299</v>
      </c>
      <c r="L34" s="1">
        <v>0.25528605188591041</v>
      </c>
      <c r="M34" s="1">
        <v>0.24506045593337622</v>
      </c>
      <c r="O34">
        <f t="shared" si="1"/>
        <v>290</v>
      </c>
      <c r="P34">
        <f t="shared" si="0"/>
        <v>9280</v>
      </c>
      <c r="Q34">
        <f>AVERAGE(rNorm2_plot1[[#This Row],[Column1]],rNorm2_plot2[[#This Row],[Column1]],rNorm2_plot3[[#This Row],[Column1]])</f>
        <v>0.25416991395503358</v>
      </c>
      <c r="R34">
        <f>AVERAGE(rNorm2_plot1[[#This Row],[Column2]],rNorm2_plot2[[#This Row],[Column2]],rNorm2_plot3[[#This Row],[Column2]])</f>
        <v>0.24635856986988006</v>
      </c>
    </row>
    <row r="35" spans="4:18">
      <c r="D35" s="1">
        <v>0.25511110620432592</v>
      </c>
      <c r="E35" s="1">
        <v>0.24715931592527102</v>
      </c>
      <c r="H35" s="1">
        <v>0.2521125837748644</v>
      </c>
      <c r="I35" s="1">
        <v>0.24685593775099299</v>
      </c>
      <c r="L35" s="1">
        <v>0.25528605188591041</v>
      </c>
      <c r="M35" s="1">
        <v>0.24512075500002167</v>
      </c>
      <c r="O35">
        <f t="shared" si="1"/>
        <v>300</v>
      </c>
      <c r="P35">
        <f t="shared" si="0"/>
        <v>9600</v>
      </c>
      <c r="Q35">
        <f>AVERAGE(rNorm2_plot1[[#This Row],[Column1]],rNorm2_plot2[[#This Row],[Column1]],rNorm2_plot3[[#This Row],[Column1]])</f>
        <v>0.25416991395503358</v>
      </c>
      <c r="R35">
        <f>AVERAGE(rNorm2_plot1[[#This Row],[Column2]],rNorm2_plot2[[#This Row],[Column2]],rNorm2_plot3[[#This Row],[Column2]])</f>
        <v>0.24637866955876189</v>
      </c>
    </row>
    <row r="36" spans="4:18">
      <c r="D36" s="1">
        <v>0.25511110620432592</v>
      </c>
      <c r="E36" s="1">
        <v>0.24715931592527102</v>
      </c>
      <c r="H36" s="1">
        <v>0.2521125837748644</v>
      </c>
      <c r="I36" s="1">
        <v>0.24685593775099299</v>
      </c>
      <c r="L36" s="1">
        <v>0.25528605188591041</v>
      </c>
      <c r="M36" s="1">
        <v>0.24540750705939376</v>
      </c>
      <c r="O36">
        <v>310</v>
      </c>
      <c r="P36">
        <f t="shared" si="0"/>
        <v>9920</v>
      </c>
      <c r="Q36">
        <f>AVERAGE(rNorm2_plot1[[#This Row],[Column1]],rNorm2_plot2[[#This Row],[Column1]],rNorm2_plot3[[#This Row],[Column1]])</f>
        <v>0.25416991395503358</v>
      </c>
      <c r="R36">
        <f>AVERAGE(rNorm2_plot1[[#This Row],[Column2]],rNorm2_plot2[[#This Row],[Column2]],rNorm2_plot3[[#This Row],[Column2]])</f>
        <v>0.24647425357855257</v>
      </c>
    </row>
    <row r="37" spans="4:18">
      <c r="P37">
        <v>11111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opLeftCell="M6" workbookViewId="0">
      <selection activeCell="Q36" sqref="Q36"/>
    </sheetView>
  </sheetViews>
  <sheetFormatPr defaultRowHeight="15"/>
  <cols>
    <col min="3" max="3" width="11.140625" bestFit="1" customWidth="1"/>
    <col min="8" max="9" width="12.7109375" bestFit="1" customWidth="1"/>
    <col min="12" max="13" width="12.7109375" bestFit="1" customWidth="1"/>
    <col min="15" max="15" width="11.140625" bestFit="1" customWidth="1"/>
    <col min="16" max="16" width="11.140625" customWidth="1"/>
    <col min="17" max="18" width="12.7109375" bestFit="1" customWidth="1"/>
  </cols>
  <sheetData>
    <row r="2" spans="2:18">
      <c r="B2" t="s">
        <v>16</v>
      </c>
    </row>
    <row r="3" spans="2:18">
      <c r="C3" t="s">
        <v>6</v>
      </c>
      <c r="D3" t="s">
        <v>2</v>
      </c>
      <c r="H3" t="s">
        <v>3</v>
      </c>
      <c r="L3" t="s">
        <v>4</v>
      </c>
      <c r="Q3" t="s">
        <v>5</v>
      </c>
    </row>
    <row r="4" spans="2:18">
      <c r="C4">
        <v>0</v>
      </c>
      <c r="D4" s="1" t="s">
        <v>0</v>
      </c>
      <c r="E4" s="1" t="s">
        <v>1</v>
      </c>
      <c r="G4">
        <v>0</v>
      </c>
      <c r="H4" s="1" t="s">
        <v>0</v>
      </c>
      <c r="I4" s="1" t="s">
        <v>1</v>
      </c>
      <c r="K4">
        <v>0</v>
      </c>
      <c r="L4" s="1" t="s">
        <v>0</v>
      </c>
      <c r="M4" s="1" t="s">
        <v>1</v>
      </c>
      <c r="O4" t="s">
        <v>10</v>
      </c>
      <c r="Q4" t="s">
        <v>7</v>
      </c>
      <c r="R4" t="s">
        <v>8</v>
      </c>
    </row>
    <row r="5" spans="2:18">
      <c r="C5">
        <f>C4+10</f>
        <v>10</v>
      </c>
      <c r="D5" s="1">
        <v>9.6273475351278791E-3</v>
      </c>
      <c r="E5" s="1">
        <v>8.7503983990841784E-3</v>
      </c>
      <c r="G5">
        <f>G4+10</f>
        <v>10</v>
      </c>
      <c r="H5" s="1">
        <v>9.6294670314416488E-3</v>
      </c>
      <c r="I5" s="1">
        <v>8.7018115101714349E-3</v>
      </c>
      <c r="K5">
        <f>K4+10</f>
        <v>10</v>
      </c>
      <c r="L5" s="1">
        <v>9.6147644280635981E-3</v>
      </c>
      <c r="M5" s="1">
        <v>8.7591321742566397E-3</v>
      </c>
      <c r="O5">
        <v>0</v>
      </c>
      <c r="P5">
        <f>O5*32</f>
        <v>0</v>
      </c>
      <c r="Q5">
        <f>AVERAGE(rElite1_plot1[[#This Row],[Column1]],rElite1_plot2[[#This Row],[Column1]],rElite1_plot3[[#This Row],[Column1]])</f>
        <v>9.6238596648777087E-3</v>
      </c>
      <c r="R5">
        <f>AVERAGE(rElite2_plot1[[#This Row],[Column2]],rElite1_plot2[[#This Row],[Column2]],rElite1_plot3[[#This Row],[Column2]])</f>
        <v>8.1257662771066306E-3</v>
      </c>
    </row>
    <row r="6" spans="2:18">
      <c r="C6">
        <f t="shared" ref="C6:C36" si="0">C5+10</f>
        <v>20</v>
      </c>
      <c r="D6" s="1">
        <v>9.6384383421301897E-3</v>
      </c>
      <c r="E6" s="1">
        <v>9.6048324707395556E-3</v>
      </c>
      <c r="G6">
        <f t="shared" ref="G6:G36" si="1">G5+10</f>
        <v>20</v>
      </c>
      <c r="H6" s="1">
        <v>9.649348417511942E-3</v>
      </c>
      <c r="I6" s="1">
        <v>9.6098101155229973E-3</v>
      </c>
      <c r="K6">
        <f t="shared" ref="K6:K36" si="2">K5+10</f>
        <v>20</v>
      </c>
      <c r="L6" s="1">
        <v>9.6551832091464965E-3</v>
      </c>
      <c r="M6" s="1">
        <v>9.6043489162518786E-3</v>
      </c>
      <c r="O6">
        <f>O5+10</f>
        <v>10</v>
      </c>
      <c r="P6">
        <f t="shared" ref="P6:P37" si="3">O6*32</f>
        <v>320</v>
      </c>
      <c r="Q6">
        <f>AVERAGE(rElite1_plot1[[#This Row],[Column1]],rElite1_plot2[[#This Row],[Column1]],rElite1_plot3[[#This Row],[Column1]])</f>
        <v>9.6476566562628766E-3</v>
      </c>
      <c r="R6">
        <f>AVERAGE(rElite1_plot1[[#This Row],[Column2]],rElite1_plot2[[#This Row],[Column2]],rElite1_plot3[[#This Row],[Column2]])</f>
        <v>9.6063305008381433E-3</v>
      </c>
    </row>
    <row r="7" spans="2:18">
      <c r="C7">
        <f t="shared" si="0"/>
        <v>30</v>
      </c>
      <c r="D7" s="1">
        <v>9.6384383421301897E-3</v>
      </c>
      <c r="E7" s="1">
        <v>9.6069564904642125E-3</v>
      </c>
      <c r="G7">
        <f t="shared" si="1"/>
        <v>30</v>
      </c>
      <c r="H7" s="1">
        <v>9.649348417511942E-3</v>
      </c>
      <c r="I7" s="1">
        <v>9.6210676796459928E-3</v>
      </c>
      <c r="K7">
        <f t="shared" si="2"/>
        <v>30</v>
      </c>
      <c r="L7" s="1">
        <v>9.6551832091464965E-3</v>
      </c>
      <c r="M7" s="1">
        <v>9.6087233167057532E-3</v>
      </c>
      <c r="O7">
        <f t="shared" ref="O7:O37" si="4">O6+10</f>
        <v>20</v>
      </c>
      <c r="P7">
        <f t="shared" si="3"/>
        <v>640</v>
      </c>
      <c r="Q7">
        <f>AVERAGE(rElite1_plot1[[#This Row],[Column1]],rElite1_plot2[[#This Row],[Column1]],rElite1_plot3[[#This Row],[Column1]])</f>
        <v>9.6476566562628766E-3</v>
      </c>
      <c r="R7">
        <f>AVERAGE(rElite1_plot1[[#This Row],[Column2]],rElite1_plot2[[#This Row],[Column2]],rElite1_plot3[[#This Row],[Column2]])</f>
        <v>9.6122491622719856E-3</v>
      </c>
    </row>
    <row r="8" spans="2:18">
      <c r="C8">
        <f t="shared" si="0"/>
        <v>40</v>
      </c>
      <c r="D8" s="1">
        <v>9.6384383421301897E-3</v>
      </c>
      <c r="E8" s="1">
        <v>9.609081399686541E-3</v>
      </c>
      <c r="G8">
        <f t="shared" si="1"/>
        <v>40</v>
      </c>
      <c r="H8" s="1">
        <v>9.649348417511942E-3</v>
      </c>
      <c r="I8" s="1">
        <v>9.6214990671333184E-3</v>
      </c>
      <c r="K8">
        <f t="shared" si="2"/>
        <v>40</v>
      </c>
      <c r="L8" s="1">
        <v>9.6551832091464965E-3</v>
      </c>
      <c r="M8" s="1">
        <v>9.6147644280635981E-3</v>
      </c>
      <c r="O8">
        <f t="shared" si="4"/>
        <v>30</v>
      </c>
      <c r="P8">
        <f t="shared" si="3"/>
        <v>960</v>
      </c>
      <c r="Q8">
        <f>AVERAGE(rElite1_plot1[[#This Row],[Column1]],rElite1_plot2[[#This Row],[Column1]],rElite1_plot3[[#This Row],[Column1]])</f>
        <v>9.6476566562628766E-3</v>
      </c>
      <c r="R8">
        <f>AVERAGE(rElite1_plot1[[#This Row],[Column2]],rElite1_plot2[[#This Row],[Column2]],rElite1_plot3[[#This Row],[Column2]])</f>
        <v>9.6151149649611519E-3</v>
      </c>
    </row>
    <row r="9" spans="2:18">
      <c r="C9">
        <f t="shared" si="0"/>
        <v>50</v>
      </c>
      <c r="D9" s="1">
        <v>9.6384383421301897E-3</v>
      </c>
      <c r="E9" s="1">
        <v>9.609081399686541E-3</v>
      </c>
      <c r="G9">
        <f t="shared" si="1"/>
        <v>50</v>
      </c>
      <c r="H9" s="1">
        <v>9.649348417511942E-3</v>
      </c>
      <c r="I9" s="1">
        <v>9.6214990671333184E-3</v>
      </c>
      <c r="K9">
        <f t="shared" si="2"/>
        <v>50</v>
      </c>
      <c r="L9" s="1">
        <v>9.6551832091464965E-3</v>
      </c>
      <c r="M9" s="1">
        <v>9.6160705029563649E-3</v>
      </c>
      <c r="O9">
        <f t="shared" si="4"/>
        <v>40</v>
      </c>
      <c r="P9">
        <f t="shared" si="3"/>
        <v>1280</v>
      </c>
      <c r="Q9">
        <f>AVERAGE(rElite1_plot1[[#This Row],[Column1]],rElite1_plot2[[#This Row],[Column1]],rElite1_plot3[[#This Row],[Column1]])</f>
        <v>9.6476566562628766E-3</v>
      </c>
      <c r="R9">
        <f>AVERAGE(rElite1_plot1[[#This Row],[Column2]],rElite1_plot2[[#This Row],[Column2]],rElite1_plot3[[#This Row],[Column2]])</f>
        <v>9.6155503232587414E-3</v>
      </c>
    </row>
    <row r="10" spans="2:18">
      <c r="C10">
        <f t="shared" si="0"/>
        <v>60</v>
      </c>
      <c r="D10" s="1">
        <v>9.6384383421301897E-3</v>
      </c>
      <c r="E10" s="1">
        <v>9.609081399686541E-3</v>
      </c>
      <c r="G10">
        <f t="shared" si="1"/>
        <v>60</v>
      </c>
      <c r="H10" s="1">
        <v>9.649348417511942E-3</v>
      </c>
      <c r="I10" s="1">
        <v>9.622702185807689E-3</v>
      </c>
      <c r="K10">
        <f t="shared" si="2"/>
        <v>60</v>
      </c>
      <c r="L10" s="1">
        <v>9.6551832091464965E-3</v>
      </c>
      <c r="M10" s="1">
        <v>9.6161630377601844E-3</v>
      </c>
      <c r="O10">
        <f t="shared" si="4"/>
        <v>50</v>
      </c>
      <c r="P10">
        <f t="shared" si="3"/>
        <v>1600</v>
      </c>
      <c r="Q10">
        <f>AVERAGE(rElite1_plot1[[#This Row],[Column1]],rElite1_plot2[[#This Row],[Column1]],rElite1_plot3[[#This Row],[Column1]])</f>
        <v>9.6476566562628766E-3</v>
      </c>
      <c r="R10">
        <f>AVERAGE(rElite1_plot1[[#This Row],[Column2]],rElite1_plot2[[#This Row],[Column2]],rElite1_plot3[[#This Row],[Column2]])</f>
        <v>9.6159822077514726E-3</v>
      </c>
    </row>
    <row r="11" spans="2:18">
      <c r="C11">
        <f t="shared" si="0"/>
        <v>70</v>
      </c>
      <c r="D11" s="1">
        <v>9.6384383421301897E-3</v>
      </c>
      <c r="E11" s="1">
        <v>9.609081399686541E-3</v>
      </c>
      <c r="G11">
        <f t="shared" si="1"/>
        <v>70</v>
      </c>
      <c r="H11" s="1">
        <v>9.649348417511942E-3</v>
      </c>
      <c r="I11" s="1">
        <v>9.6237163339956012E-3</v>
      </c>
      <c r="K11">
        <f t="shared" si="2"/>
        <v>70</v>
      </c>
      <c r="L11" s="1">
        <v>9.6551832091464965E-3</v>
      </c>
      <c r="M11" s="1">
        <v>9.6163145030932363E-3</v>
      </c>
      <c r="O11">
        <f t="shared" si="4"/>
        <v>60</v>
      </c>
      <c r="P11">
        <f t="shared" si="3"/>
        <v>1920</v>
      </c>
      <c r="Q11">
        <f>AVERAGE(rElite1_plot1[[#This Row],[Column1]],rElite1_plot2[[#This Row],[Column1]],rElite1_plot3[[#This Row],[Column1]])</f>
        <v>9.6476566562628766E-3</v>
      </c>
      <c r="R11">
        <f>AVERAGE(rElite1_plot1[[#This Row],[Column2]],rElite1_plot2[[#This Row],[Column2]],rElite1_plot3[[#This Row],[Column2]])</f>
        <v>9.616370745591794E-3</v>
      </c>
    </row>
    <row r="12" spans="2:18">
      <c r="C12">
        <f t="shared" si="0"/>
        <v>80</v>
      </c>
      <c r="D12" s="1">
        <v>9.6384383421301897E-3</v>
      </c>
      <c r="E12" s="1">
        <v>9.609081399686541E-3</v>
      </c>
      <c r="G12">
        <f t="shared" si="1"/>
        <v>80</v>
      </c>
      <c r="H12" s="1">
        <v>9.649348417511942E-3</v>
      </c>
      <c r="I12" s="1">
        <v>9.6237163339956012E-3</v>
      </c>
      <c r="K12">
        <f t="shared" si="2"/>
        <v>80</v>
      </c>
      <c r="L12" s="1">
        <v>9.6582720379289125E-3</v>
      </c>
      <c r="M12" s="1">
        <v>9.6194796743640735E-3</v>
      </c>
      <c r="O12">
        <f t="shared" si="4"/>
        <v>70</v>
      </c>
      <c r="P12">
        <f t="shared" si="3"/>
        <v>2240</v>
      </c>
      <c r="Q12">
        <f>AVERAGE(rElite1_plot1[[#This Row],[Column1]],rElite1_plot2[[#This Row],[Column1]],rElite1_plot3[[#This Row],[Column1]])</f>
        <v>9.6486862658570153E-3</v>
      </c>
      <c r="R12">
        <f>AVERAGE(rElite1_plot1[[#This Row],[Column2]],rElite1_plot2[[#This Row],[Column2]],rElite1_plot3[[#This Row],[Column2]])</f>
        <v>9.6174258026820725E-3</v>
      </c>
    </row>
    <row r="13" spans="2:18">
      <c r="C13">
        <f t="shared" si="0"/>
        <v>90</v>
      </c>
      <c r="D13" s="1">
        <v>9.6513323552438607E-3</v>
      </c>
      <c r="E13" s="1">
        <v>9.6123439101500514E-3</v>
      </c>
      <c r="G13">
        <f t="shared" si="1"/>
        <v>90</v>
      </c>
      <c r="H13" s="1">
        <v>9.649348417511942E-3</v>
      </c>
      <c r="I13" s="1">
        <v>9.6237163339956012E-3</v>
      </c>
      <c r="K13">
        <f t="shared" si="2"/>
        <v>90</v>
      </c>
      <c r="L13" s="1">
        <v>9.6582720379289125E-3</v>
      </c>
      <c r="M13" s="1">
        <v>9.6207620845277664E-3</v>
      </c>
      <c r="O13">
        <f t="shared" si="4"/>
        <v>80</v>
      </c>
      <c r="P13">
        <f t="shared" si="3"/>
        <v>2560</v>
      </c>
      <c r="Q13">
        <f>AVERAGE(rElite1_plot1[[#This Row],[Column1]],rElite1_plot2[[#This Row],[Column1]],rElite1_plot3[[#This Row],[Column1]])</f>
        <v>9.652984270228239E-3</v>
      </c>
      <c r="R13">
        <f>AVERAGE(rElite1_plot1[[#This Row],[Column2]],rElite1_plot2[[#This Row],[Column2]],rElite1_plot3[[#This Row],[Column2]])</f>
        <v>9.618940776224473E-3</v>
      </c>
    </row>
    <row r="14" spans="2:18">
      <c r="C14">
        <f t="shared" si="0"/>
        <v>100</v>
      </c>
      <c r="D14" s="1">
        <v>9.6513323552438607E-3</v>
      </c>
      <c r="E14" s="1">
        <v>9.6123439101500514E-3</v>
      </c>
      <c r="G14">
        <f t="shared" si="1"/>
        <v>100</v>
      </c>
      <c r="H14" s="1">
        <v>9.649348417511942E-3</v>
      </c>
      <c r="I14" s="1">
        <v>9.6242177413210315E-3</v>
      </c>
      <c r="K14">
        <f t="shared" si="2"/>
        <v>100</v>
      </c>
      <c r="L14" s="1">
        <v>9.660493337593834E-3</v>
      </c>
      <c r="M14" s="1">
        <v>9.6213910044213695E-3</v>
      </c>
      <c r="O14">
        <f t="shared" si="4"/>
        <v>90</v>
      </c>
      <c r="P14">
        <f t="shared" si="3"/>
        <v>2880</v>
      </c>
      <c r="Q14">
        <f>AVERAGE(rElite1_plot1[[#This Row],[Column1]],rElite1_plot2[[#This Row],[Column1]],rElite1_plot3[[#This Row],[Column1]])</f>
        <v>9.6537247034498789E-3</v>
      </c>
      <c r="R14">
        <f>AVERAGE(rElite1_plot1[[#This Row],[Column2]],rElite1_plot2[[#This Row],[Column2]],rElite1_plot3[[#This Row],[Column2]])</f>
        <v>9.619317551964152E-3</v>
      </c>
    </row>
    <row r="15" spans="2:18">
      <c r="C15">
        <f t="shared" si="0"/>
        <v>110</v>
      </c>
      <c r="D15" s="1">
        <v>9.6513323552438607E-3</v>
      </c>
      <c r="E15" s="1">
        <v>9.6123439101500514E-3</v>
      </c>
      <c r="G15">
        <f t="shared" si="1"/>
        <v>110</v>
      </c>
      <c r="H15" s="1">
        <v>9.649348417511942E-3</v>
      </c>
      <c r="I15" s="1">
        <v>9.6245151254646649E-3</v>
      </c>
      <c r="K15">
        <f t="shared" si="2"/>
        <v>110</v>
      </c>
      <c r="L15" s="1">
        <v>9.660493337593834E-3</v>
      </c>
      <c r="M15" s="1">
        <v>9.6213991407238381E-3</v>
      </c>
      <c r="O15">
        <f t="shared" si="4"/>
        <v>100</v>
      </c>
      <c r="P15">
        <f t="shared" si="3"/>
        <v>3200</v>
      </c>
      <c r="Q15">
        <f>AVERAGE(rElite1_plot1[[#This Row],[Column1]],rElite1_plot2[[#This Row],[Column1]],rElite1_plot3[[#This Row],[Column1]])</f>
        <v>9.6537247034498789E-3</v>
      </c>
      <c r="R15">
        <f>AVERAGE(rElite1_plot1[[#This Row],[Column2]],rElite1_plot2[[#This Row],[Column2]],rElite1_plot3[[#This Row],[Column2]])</f>
        <v>9.6194193921128514E-3</v>
      </c>
    </row>
    <row r="16" spans="2:18">
      <c r="C16">
        <f t="shared" si="0"/>
        <v>120</v>
      </c>
      <c r="D16" s="1">
        <v>9.6513323552438607E-3</v>
      </c>
      <c r="E16" s="1">
        <v>9.6130847943915586E-3</v>
      </c>
      <c r="G16">
        <f t="shared" si="1"/>
        <v>120</v>
      </c>
      <c r="H16" s="1">
        <v>9.649348417511942E-3</v>
      </c>
      <c r="I16" s="1">
        <v>9.6246845978711412E-3</v>
      </c>
      <c r="K16">
        <f t="shared" si="2"/>
        <v>120</v>
      </c>
      <c r="L16" s="1">
        <v>9.660493337593834E-3</v>
      </c>
      <c r="M16" s="1">
        <v>9.6232393625758899E-3</v>
      </c>
      <c r="O16">
        <f t="shared" si="4"/>
        <v>110</v>
      </c>
      <c r="P16">
        <f t="shared" si="3"/>
        <v>3520</v>
      </c>
      <c r="Q16">
        <f>AVERAGE(rElite1_plot1[[#This Row],[Column1]],rElite1_plot2[[#This Row],[Column1]],rElite1_plot3[[#This Row],[Column1]])</f>
        <v>9.6537247034498789E-3</v>
      </c>
      <c r="R16">
        <f>AVERAGE(rElite1_plot1[[#This Row],[Column2]],rElite1_plot2[[#This Row],[Column2]],rElite1_plot3[[#This Row],[Column2]])</f>
        <v>9.6203362516128627E-3</v>
      </c>
    </row>
    <row r="17" spans="3:18">
      <c r="C17">
        <f t="shared" si="0"/>
        <v>130</v>
      </c>
      <c r="D17" s="1">
        <v>9.6537120105812183E-3</v>
      </c>
      <c r="E17" s="1">
        <v>9.6184550182425305E-3</v>
      </c>
      <c r="G17">
        <f t="shared" si="1"/>
        <v>130</v>
      </c>
      <c r="H17" s="1">
        <v>9.649348417511942E-3</v>
      </c>
      <c r="I17" s="1">
        <v>9.6246845978711412E-3</v>
      </c>
      <c r="K17">
        <f t="shared" si="2"/>
        <v>130</v>
      </c>
      <c r="L17" s="1">
        <v>9.660493337593834E-3</v>
      </c>
      <c r="M17" s="1">
        <v>9.6232393625758899E-3</v>
      </c>
      <c r="O17">
        <f t="shared" si="4"/>
        <v>120</v>
      </c>
      <c r="P17">
        <f t="shared" si="3"/>
        <v>3840</v>
      </c>
      <c r="Q17">
        <f>AVERAGE(rElite1_plot1[[#This Row],[Column1]],rElite1_plot2[[#This Row],[Column1]],rElite1_plot3[[#This Row],[Column1]])</f>
        <v>9.6545179218956653E-3</v>
      </c>
      <c r="R17">
        <f>AVERAGE(rElite1_plot1[[#This Row],[Column2]],rElite1_plot2[[#This Row],[Column2]],rElite1_plot3[[#This Row],[Column2]])</f>
        <v>9.6221263262298556E-3</v>
      </c>
    </row>
    <row r="18" spans="3:18">
      <c r="C18">
        <f t="shared" si="0"/>
        <v>140</v>
      </c>
      <c r="D18" s="1">
        <v>9.6537120105812183E-3</v>
      </c>
      <c r="E18" s="1">
        <v>9.6184550182425305E-3</v>
      </c>
      <c r="G18">
        <f t="shared" si="1"/>
        <v>140</v>
      </c>
      <c r="H18" s="1">
        <v>9.649348417511942E-3</v>
      </c>
      <c r="I18" s="1">
        <v>9.6254846118168733E-3</v>
      </c>
      <c r="K18">
        <f t="shared" si="2"/>
        <v>140</v>
      </c>
      <c r="L18" s="1">
        <v>9.660493337593834E-3</v>
      </c>
      <c r="M18" s="1">
        <v>9.6232393625758899E-3</v>
      </c>
      <c r="O18">
        <f t="shared" si="4"/>
        <v>130</v>
      </c>
      <c r="P18">
        <f t="shared" si="3"/>
        <v>4160</v>
      </c>
      <c r="Q18">
        <f>AVERAGE(rElite1_plot1[[#This Row],[Column1]],rElite1_plot2[[#This Row],[Column1]],rElite1_plot3[[#This Row],[Column1]])</f>
        <v>9.6545179218956653E-3</v>
      </c>
      <c r="R18">
        <f>AVERAGE(rElite1_plot1[[#This Row],[Column2]],rElite1_plot2[[#This Row],[Column2]],rElite1_plot3[[#This Row],[Column2]])</f>
        <v>9.6223929975450973E-3</v>
      </c>
    </row>
    <row r="19" spans="3:18">
      <c r="C19">
        <f t="shared" si="0"/>
        <v>150</v>
      </c>
      <c r="D19" s="1">
        <v>9.6572478703117297E-3</v>
      </c>
      <c r="E19" s="1">
        <v>9.6204200698435521E-3</v>
      </c>
      <c r="G19">
        <f t="shared" si="1"/>
        <v>150</v>
      </c>
      <c r="H19" s="1">
        <v>9.649348417511942E-3</v>
      </c>
      <c r="I19" s="1">
        <v>9.6256776648347125E-3</v>
      </c>
      <c r="K19">
        <f t="shared" si="2"/>
        <v>150</v>
      </c>
      <c r="L19" s="1">
        <v>9.660493337593834E-3</v>
      </c>
      <c r="M19" s="1">
        <v>9.6240400925570041E-3</v>
      </c>
      <c r="O19">
        <f t="shared" si="4"/>
        <v>140</v>
      </c>
      <c r="P19">
        <f t="shared" si="3"/>
        <v>4480</v>
      </c>
      <c r="Q19">
        <f>AVERAGE(rElite1_plot1[[#This Row],[Column1]],rElite1_plot2[[#This Row],[Column1]],rElite1_plot3[[#This Row],[Column1]])</f>
        <v>9.6556965418058346E-3</v>
      </c>
      <c r="R19">
        <f>AVERAGE(rElite1_plot1[[#This Row],[Column2]],rElite1_plot2[[#This Row],[Column2]],rElite1_plot3[[#This Row],[Column2]])</f>
        <v>9.6233792757450896E-3</v>
      </c>
    </row>
    <row r="20" spans="3:18">
      <c r="C20">
        <f t="shared" si="0"/>
        <v>160</v>
      </c>
      <c r="D20" s="1">
        <v>9.6572478703117297E-3</v>
      </c>
      <c r="E20" s="1">
        <v>9.6226993502269102E-3</v>
      </c>
      <c r="G20">
        <f t="shared" si="1"/>
        <v>160</v>
      </c>
      <c r="H20" s="1">
        <v>9.649348417511942E-3</v>
      </c>
      <c r="I20" s="1">
        <v>9.6256776648347125E-3</v>
      </c>
      <c r="K20">
        <f t="shared" si="2"/>
        <v>160</v>
      </c>
      <c r="L20" s="1">
        <v>9.660493337593834E-3</v>
      </c>
      <c r="M20" s="1">
        <v>9.6263806165969336E-3</v>
      </c>
      <c r="O20">
        <f t="shared" si="4"/>
        <v>150</v>
      </c>
      <c r="P20">
        <f t="shared" si="3"/>
        <v>4800</v>
      </c>
      <c r="Q20">
        <f>AVERAGE(rElite1_plot1[[#This Row],[Column1]],rElite1_plot2[[#This Row],[Column1]],rElite1_plot3[[#This Row],[Column1]])</f>
        <v>9.6556965418058346E-3</v>
      </c>
      <c r="R20">
        <f>AVERAGE(rElite1_plot1[[#This Row],[Column2]],rElite1_plot2[[#This Row],[Column2]],rElite1_plot3[[#This Row],[Column2]])</f>
        <v>9.6249192105528521E-3</v>
      </c>
    </row>
    <row r="21" spans="3:18">
      <c r="C21">
        <f t="shared" si="0"/>
        <v>170</v>
      </c>
      <c r="D21" s="1">
        <v>9.6572478703117297E-3</v>
      </c>
      <c r="E21" s="1">
        <v>9.6226993502269102E-3</v>
      </c>
      <c r="G21">
        <f t="shared" si="1"/>
        <v>170</v>
      </c>
      <c r="H21" s="1">
        <v>9.649348417511942E-3</v>
      </c>
      <c r="I21" s="1">
        <v>9.6269941316615842E-3</v>
      </c>
      <c r="K21">
        <f t="shared" si="2"/>
        <v>170</v>
      </c>
      <c r="L21" s="1">
        <v>9.6612335257938841E-3</v>
      </c>
      <c r="M21" s="1">
        <v>9.6277128902452595E-3</v>
      </c>
      <c r="O21">
        <f t="shared" si="4"/>
        <v>160</v>
      </c>
      <c r="P21">
        <f t="shared" si="3"/>
        <v>5120</v>
      </c>
      <c r="Q21">
        <f>AVERAGE(rElite1_plot1[[#This Row],[Column1]],rElite1_plot2[[#This Row],[Column1]],rElite1_plot3[[#This Row],[Column1]])</f>
        <v>9.6559432712058513E-3</v>
      </c>
      <c r="R21">
        <f>AVERAGE(rElite1_plot1[[#This Row],[Column2]],rElite1_plot2[[#This Row],[Column2]],rElite1_plot3[[#This Row],[Column2]])</f>
        <v>9.6258021240445846E-3</v>
      </c>
    </row>
    <row r="22" spans="3:18">
      <c r="C22">
        <f t="shared" si="0"/>
        <v>180</v>
      </c>
      <c r="D22" s="1">
        <v>9.6572478703117297E-3</v>
      </c>
      <c r="E22" s="1">
        <v>9.6273104454240969E-3</v>
      </c>
      <c r="G22">
        <f t="shared" si="1"/>
        <v>180</v>
      </c>
      <c r="H22" s="1">
        <v>9.649348417511942E-3</v>
      </c>
      <c r="I22" s="1">
        <v>9.6291287306188491E-3</v>
      </c>
      <c r="K22">
        <f t="shared" si="2"/>
        <v>180</v>
      </c>
      <c r="L22" s="1">
        <v>9.6612335257938841E-3</v>
      </c>
      <c r="M22" s="1">
        <v>9.6277128902452595E-3</v>
      </c>
      <c r="O22">
        <f t="shared" si="4"/>
        <v>170</v>
      </c>
      <c r="P22">
        <f t="shared" si="3"/>
        <v>5440</v>
      </c>
      <c r="Q22">
        <f>AVERAGE(rElite1_plot1[[#This Row],[Column1]],rElite1_plot2[[#This Row],[Column1]],rElite1_plot3[[#This Row],[Column1]])</f>
        <v>9.6559432712058513E-3</v>
      </c>
      <c r="R22">
        <f>AVERAGE(rElite1_plot1[[#This Row],[Column2]],rElite1_plot2[[#This Row],[Column2]],rElite1_plot3[[#This Row],[Column2]])</f>
        <v>9.6280506887627352E-3</v>
      </c>
    </row>
    <row r="23" spans="3:18">
      <c r="C23">
        <f t="shared" si="0"/>
        <v>190</v>
      </c>
      <c r="D23" s="1">
        <v>9.6572478703117297E-3</v>
      </c>
      <c r="E23" s="1">
        <v>9.6273104454240969E-3</v>
      </c>
      <c r="G23">
        <f t="shared" si="1"/>
        <v>190</v>
      </c>
      <c r="H23" s="1">
        <v>9.649348417511942E-3</v>
      </c>
      <c r="I23" s="1">
        <v>9.6291287306188491E-3</v>
      </c>
      <c r="K23">
        <f t="shared" si="2"/>
        <v>190</v>
      </c>
      <c r="L23" s="1">
        <v>9.6612335257938841E-3</v>
      </c>
      <c r="M23" s="1">
        <v>9.6280445389642644E-3</v>
      </c>
      <c r="O23">
        <f t="shared" si="4"/>
        <v>180</v>
      </c>
      <c r="P23">
        <f t="shared" si="3"/>
        <v>5760</v>
      </c>
      <c r="Q23">
        <f>AVERAGE(rElite1_plot1[[#This Row],[Column1]],rElite1_plot2[[#This Row],[Column1]],rElite1_plot3[[#This Row],[Column1]])</f>
        <v>9.6559432712058513E-3</v>
      </c>
      <c r="R23">
        <f>AVERAGE(rElite1_plot1[[#This Row],[Column2]],rElite1_plot2[[#This Row],[Column2]],rElite1_plot3[[#This Row],[Column2]])</f>
        <v>9.6281612383357362E-3</v>
      </c>
    </row>
    <row r="24" spans="3:18">
      <c r="C24">
        <f t="shared" si="0"/>
        <v>200</v>
      </c>
      <c r="D24" s="1">
        <v>9.6572478703117297E-3</v>
      </c>
      <c r="E24" s="1">
        <v>9.6273104454240969E-3</v>
      </c>
      <c r="G24">
        <f t="shared" si="1"/>
        <v>200</v>
      </c>
      <c r="H24" s="1">
        <v>9.649348417511942E-3</v>
      </c>
      <c r="I24" s="1">
        <v>9.6291287306188491E-3</v>
      </c>
      <c r="K24">
        <f t="shared" si="2"/>
        <v>200</v>
      </c>
      <c r="L24" s="1">
        <v>9.6612335257938841E-3</v>
      </c>
      <c r="M24" s="1">
        <v>9.6292016193361349E-3</v>
      </c>
      <c r="O24">
        <f t="shared" si="4"/>
        <v>190</v>
      </c>
      <c r="P24">
        <f t="shared" si="3"/>
        <v>6080</v>
      </c>
      <c r="Q24">
        <f>AVERAGE(rElite1_plot1[[#This Row],[Column1]],rElite1_plot2[[#This Row],[Column1]],rElite1_plot3[[#This Row],[Column1]])</f>
        <v>9.6559432712058513E-3</v>
      </c>
      <c r="R24">
        <f>AVERAGE(rElite1_plot1[[#This Row],[Column2]],rElite1_plot2[[#This Row],[Column2]],rElite1_plot3[[#This Row],[Column2]])</f>
        <v>9.6285469317930264E-3</v>
      </c>
    </row>
    <row r="25" spans="3:18">
      <c r="C25">
        <f t="shared" si="0"/>
        <v>210</v>
      </c>
      <c r="D25" s="1">
        <v>9.6572478703117297E-3</v>
      </c>
      <c r="E25" s="1">
        <v>9.6273104454240969E-3</v>
      </c>
      <c r="G25">
        <f t="shared" si="1"/>
        <v>210</v>
      </c>
      <c r="H25" s="1">
        <v>9.649348417511942E-3</v>
      </c>
      <c r="I25" s="1">
        <v>9.6291287306188491E-3</v>
      </c>
      <c r="K25">
        <f t="shared" si="2"/>
        <v>210</v>
      </c>
      <c r="L25" s="1">
        <v>9.6612335257938841E-3</v>
      </c>
      <c r="M25" s="1">
        <v>9.6292016193361349E-3</v>
      </c>
      <c r="O25">
        <f t="shared" si="4"/>
        <v>200</v>
      </c>
      <c r="P25">
        <f t="shared" si="3"/>
        <v>6400</v>
      </c>
      <c r="Q25">
        <f>AVERAGE(rElite1_plot1[[#This Row],[Column1]],rElite1_plot2[[#This Row],[Column1]],rElite1_plot3[[#This Row],[Column1]])</f>
        <v>9.6559432712058513E-3</v>
      </c>
      <c r="R25">
        <f>AVERAGE(rElite1_plot1[[#This Row],[Column2]],rElite1_plot2[[#This Row],[Column2]],rElite1_plot3[[#This Row],[Column2]])</f>
        <v>9.6285469317930264E-3</v>
      </c>
    </row>
    <row r="26" spans="3:18">
      <c r="C26">
        <f t="shared" si="0"/>
        <v>220</v>
      </c>
      <c r="D26" s="1">
        <v>9.6572478703117297E-3</v>
      </c>
      <c r="E26" s="1">
        <v>9.6273104454240969E-3</v>
      </c>
      <c r="G26">
        <f t="shared" si="1"/>
        <v>220</v>
      </c>
      <c r="H26" s="1">
        <v>9.6535834958978682E-3</v>
      </c>
      <c r="I26" s="1">
        <v>9.6294670314416488E-3</v>
      </c>
      <c r="K26">
        <f t="shared" si="2"/>
        <v>220</v>
      </c>
      <c r="L26" s="1">
        <v>9.6612335257938841E-3</v>
      </c>
      <c r="M26" s="1">
        <v>9.6292016193361349E-3</v>
      </c>
      <c r="O26">
        <f t="shared" si="4"/>
        <v>210</v>
      </c>
      <c r="P26">
        <f t="shared" si="3"/>
        <v>6720</v>
      </c>
      <c r="Q26">
        <f>AVERAGE(rElite1_plot1[[#This Row],[Column1]],rElite1_plot2[[#This Row],[Column1]],rElite1_plot3[[#This Row],[Column1]])</f>
        <v>9.6573549640011618E-3</v>
      </c>
      <c r="R26">
        <f>AVERAGE(rElite1_plot1[[#This Row],[Column2]],rElite1_plot2[[#This Row],[Column2]],rElite1_plot3[[#This Row],[Column2]])</f>
        <v>9.6286596987339591E-3</v>
      </c>
    </row>
    <row r="27" spans="3:18">
      <c r="C27">
        <f t="shared" si="0"/>
        <v>230</v>
      </c>
      <c r="D27" s="1">
        <v>9.6572478703117297E-3</v>
      </c>
      <c r="E27" s="1">
        <v>9.6274157186874779E-3</v>
      </c>
      <c r="G27">
        <f t="shared" si="1"/>
        <v>230</v>
      </c>
      <c r="H27" s="1">
        <v>9.6535834958978682E-3</v>
      </c>
      <c r="I27" s="1">
        <v>9.6294670314416488E-3</v>
      </c>
      <c r="K27">
        <f t="shared" si="2"/>
        <v>230</v>
      </c>
      <c r="L27" s="1">
        <v>9.6612335257938841E-3</v>
      </c>
      <c r="M27" s="1">
        <v>9.6292016193361349E-3</v>
      </c>
      <c r="O27">
        <f t="shared" si="4"/>
        <v>220</v>
      </c>
      <c r="P27">
        <f t="shared" si="3"/>
        <v>7040</v>
      </c>
      <c r="Q27">
        <f>AVERAGE(rElite1_plot1[[#This Row],[Column1]],rElite1_plot2[[#This Row],[Column1]],rElite1_plot3[[#This Row],[Column1]])</f>
        <v>9.6573549640011618E-3</v>
      </c>
      <c r="R27">
        <f>AVERAGE(rElite1_plot1[[#This Row],[Column2]],rElite1_plot2[[#This Row],[Column2]],rElite1_plot3[[#This Row],[Column2]])</f>
        <v>9.628694789821755E-3</v>
      </c>
    </row>
    <row r="28" spans="3:18">
      <c r="C28">
        <f t="shared" si="0"/>
        <v>240</v>
      </c>
      <c r="D28" s="1">
        <v>9.6594063234874458E-3</v>
      </c>
      <c r="E28" s="1">
        <v>9.6275377696402997E-3</v>
      </c>
      <c r="G28">
        <f t="shared" si="1"/>
        <v>240</v>
      </c>
      <c r="H28" s="1">
        <v>9.6535834958978682E-3</v>
      </c>
      <c r="I28" s="1">
        <v>9.6303634079602171E-3</v>
      </c>
      <c r="K28">
        <f t="shared" si="2"/>
        <v>240</v>
      </c>
      <c r="L28" s="1">
        <v>9.6696464426899338E-3</v>
      </c>
      <c r="M28" s="1">
        <v>9.6297800958856945E-3</v>
      </c>
      <c r="O28">
        <f t="shared" si="4"/>
        <v>230</v>
      </c>
      <c r="P28">
        <f t="shared" si="3"/>
        <v>7360</v>
      </c>
      <c r="Q28">
        <f>AVERAGE(rElite1_plot1[[#This Row],[Column1]],rElite1_plot2[[#This Row],[Column1]],rElite1_plot3[[#This Row],[Column1]])</f>
        <v>9.6608787540250814E-3</v>
      </c>
      <c r="R28">
        <f>AVERAGE(rElite1_plot1[[#This Row],[Column2]],rElite1_plot2[[#This Row],[Column2]],rElite1_plot3[[#This Row],[Column2]])</f>
        <v>9.6292270911620698E-3</v>
      </c>
    </row>
    <row r="29" spans="3:18">
      <c r="C29">
        <f t="shared" si="0"/>
        <v>250</v>
      </c>
      <c r="D29" s="1">
        <v>9.6594063234874458E-3</v>
      </c>
      <c r="E29" s="1">
        <v>9.6275377696402997E-3</v>
      </c>
      <c r="G29">
        <f t="shared" si="1"/>
        <v>250</v>
      </c>
      <c r="H29" s="1">
        <v>9.6535834958978682E-3</v>
      </c>
      <c r="I29" s="1">
        <v>9.6303634079602171E-3</v>
      </c>
      <c r="K29">
        <f t="shared" si="2"/>
        <v>250</v>
      </c>
      <c r="L29" s="1">
        <v>9.6696464426899338E-3</v>
      </c>
      <c r="M29" s="1">
        <v>9.6297800958856945E-3</v>
      </c>
      <c r="O29">
        <f t="shared" si="4"/>
        <v>240</v>
      </c>
      <c r="P29">
        <f t="shared" si="3"/>
        <v>7680</v>
      </c>
      <c r="Q29">
        <f>AVERAGE(rElite1_plot1[[#This Row],[Column1]],rElite1_plot2[[#This Row],[Column1]],rElite1_plot3[[#This Row],[Column1]])</f>
        <v>9.6608787540250814E-3</v>
      </c>
      <c r="R29">
        <f>AVERAGE(rElite1_plot1[[#This Row],[Column2]],rElite1_plot2[[#This Row],[Column2]],rElite1_plot3[[#This Row],[Column2]])</f>
        <v>9.6292270911620698E-3</v>
      </c>
    </row>
    <row r="30" spans="3:18">
      <c r="C30">
        <f t="shared" si="0"/>
        <v>260</v>
      </c>
      <c r="D30" s="1">
        <v>9.6594063234874458E-3</v>
      </c>
      <c r="E30" s="1">
        <v>9.6278638500988303E-3</v>
      </c>
      <c r="G30">
        <f t="shared" si="1"/>
        <v>260</v>
      </c>
      <c r="H30" s="1">
        <v>9.6535834958978682E-3</v>
      </c>
      <c r="I30" s="1">
        <v>9.6312462075462766E-3</v>
      </c>
      <c r="K30">
        <f t="shared" si="2"/>
        <v>260</v>
      </c>
      <c r="L30" s="1">
        <v>9.6696464426899338E-3</v>
      </c>
      <c r="M30" s="1">
        <v>9.6297800958856945E-3</v>
      </c>
      <c r="O30">
        <f t="shared" si="4"/>
        <v>250</v>
      </c>
      <c r="P30">
        <f t="shared" si="3"/>
        <v>8000</v>
      </c>
      <c r="Q30">
        <f>AVERAGE(rElite1_plot1[[#This Row],[Column1]],rElite1_plot2[[#This Row],[Column1]],rElite1_plot3[[#This Row],[Column1]])</f>
        <v>9.6608787540250814E-3</v>
      </c>
      <c r="R30">
        <f>AVERAGE(rElite1_plot1[[#This Row],[Column2]],rElite1_plot2[[#This Row],[Column2]],rElite1_plot3[[#This Row],[Column2]])</f>
        <v>9.6296300511769326E-3</v>
      </c>
    </row>
    <row r="31" spans="3:18">
      <c r="C31">
        <f t="shared" si="0"/>
        <v>270</v>
      </c>
      <c r="D31" s="1">
        <v>9.6594063234874458E-3</v>
      </c>
      <c r="E31" s="1">
        <v>9.6278638500988303E-3</v>
      </c>
      <c r="G31">
        <f t="shared" si="1"/>
        <v>270</v>
      </c>
      <c r="H31" s="1">
        <v>9.6535834958978682E-3</v>
      </c>
      <c r="I31" s="1">
        <v>9.6312462075462766E-3</v>
      </c>
      <c r="K31">
        <f t="shared" si="2"/>
        <v>270</v>
      </c>
      <c r="L31" s="1">
        <v>9.6696464426899338E-3</v>
      </c>
      <c r="M31" s="1">
        <v>9.6297800958856945E-3</v>
      </c>
      <c r="O31">
        <f t="shared" si="4"/>
        <v>260</v>
      </c>
      <c r="P31">
        <f t="shared" si="3"/>
        <v>8320</v>
      </c>
      <c r="Q31">
        <f>AVERAGE(rElite1_plot1[[#This Row],[Column1]],rElite1_plot2[[#This Row],[Column1]],rElite1_plot3[[#This Row],[Column1]])</f>
        <v>9.6608787540250814E-3</v>
      </c>
      <c r="R31">
        <f>AVERAGE(rElite1_plot1[[#This Row],[Column2]],rElite1_plot2[[#This Row],[Column2]],rElite1_plot3[[#This Row],[Column2]])</f>
        <v>9.6296300511769326E-3</v>
      </c>
    </row>
    <row r="32" spans="3:18">
      <c r="C32">
        <f t="shared" si="0"/>
        <v>280</v>
      </c>
      <c r="D32" s="1">
        <v>9.6594063234874458E-3</v>
      </c>
      <c r="E32" s="1">
        <v>9.6278638500988303E-3</v>
      </c>
      <c r="G32">
        <f t="shared" si="1"/>
        <v>280</v>
      </c>
      <c r="H32" s="1">
        <v>9.6535834958978682E-3</v>
      </c>
      <c r="I32" s="1">
        <v>9.6312462075462766E-3</v>
      </c>
      <c r="K32">
        <f t="shared" si="2"/>
        <v>280</v>
      </c>
      <c r="L32" s="1">
        <v>9.6696464426899338E-3</v>
      </c>
      <c r="M32" s="1">
        <v>9.6297800958856945E-3</v>
      </c>
      <c r="O32">
        <f t="shared" si="4"/>
        <v>270</v>
      </c>
      <c r="P32">
        <f t="shared" si="3"/>
        <v>8640</v>
      </c>
      <c r="Q32">
        <f>AVERAGE(rElite1_plot1[[#This Row],[Column1]],rElite1_plot2[[#This Row],[Column1]],rElite1_plot3[[#This Row],[Column1]])</f>
        <v>9.6608787540250814E-3</v>
      </c>
      <c r="R32">
        <f>AVERAGE(rElite1_plot1[[#This Row],[Column2]],rElite1_plot2[[#This Row],[Column2]],rElite1_plot3[[#This Row],[Column2]])</f>
        <v>9.6296300511769326E-3</v>
      </c>
    </row>
    <row r="33" spans="3:18">
      <c r="C33">
        <f t="shared" si="0"/>
        <v>290</v>
      </c>
      <c r="D33" s="1">
        <v>9.6594063234874458E-3</v>
      </c>
      <c r="E33" s="1">
        <v>9.6278638500988303E-3</v>
      </c>
      <c r="G33">
        <f t="shared" si="1"/>
        <v>290</v>
      </c>
      <c r="H33" s="1">
        <v>9.6535834958978682E-3</v>
      </c>
      <c r="I33" s="1">
        <v>9.6312685495580693E-3</v>
      </c>
      <c r="K33">
        <f t="shared" si="2"/>
        <v>290</v>
      </c>
      <c r="L33" s="1">
        <v>9.6696464426899338E-3</v>
      </c>
      <c r="M33" s="1">
        <v>9.6297800958856945E-3</v>
      </c>
      <c r="O33">
        <f t="shared" si="4"/>
        <v>280</v>
      </c>
      <c r="P33">
        <f t="shared" si="3"/>
        <v>8960</v>
      </c>
      <c r="Q33">
        <f>AVERAGE(rElite1_plot1[[#This Row],[Column1]],rElite1_plot2[[#This Row],[Column1]],rElite1_plot3[[#This Row],[Column1]])</f>
        <v>9.6608787540250814E-3</v>
      </c>
      <c r="R33">
        <f>AVERAGE(rElite1_plot1[[#This Row],[Column2]],rElite1_plot2[[#This Row],[Column2]],rElite1_plot3[[#This Row],[Column2]])</f>
        <v>9.6296374985141986E-3</v>
      </c>
    </row>
    <row r="34" spans="3:18">
      <c r="C34">
        <f t="shared" si="0"/>
        <v>300</v>
      </c>
      <c r="D34" s="1">
        <v>9.6594063234874458E-3</v>
      </c>
      <c r="E34" s="1">
        <v>9.6278638500988303E-3</v>
      </c>
      <c r="G34">
        <f t="shared" si="1"/>
        <v>300</v>
      </c>
      <c r="H34" s="1">
        <v>9.6535834958978682E-3</v>
      </c>
      <c r="I34" s="1">
        <v>9.6312685495580693E-3</v>
      </c>
      <c r="K34">
        <f t="shared" si="2"/>
        <v>300</v>
      </c>
      <c r="L34" s="1">
        <v>9.6696464426899338E-3</v>
      </c>
      <c r="M34" s="1">
        <v>9.6297800958856945E-3</v>
      </c>
      <c r="O34">
        <f t="shared" si="4"/>
        <v>290</v>
      </c>
      <c r="P34">
        <f t="shared" si="3"/>
        <v>9280</v>
      </c>
      <c r="Q34">
        <f>AVERAGE(rElite1_plot1[[#This Row],[Column1]],rElite1_plot2[[#This Row],[Column1]],rElite1_plot3[[#This Row],[Column1]])</f>
        <v>9.6608787540250814E-3</v>
      </c>
      <c r="R34">
        <f>AVERAGE(rElite1_plot1[[#This Row],[Column2]],rElite1_plot2[[#This Row],[Column2]],rElite1_plot3[[#This Row],[Column2]])</f>
        <v>9.6296374985141986E-3</v>
      </c>
    </row>
    <row r="35" spans="3:18">
      <c r="C35">
        <f t="shared" si="0"/>
        <v>310</v>
      </c>
      <c r="D35" s="1">
        <v>9.6594063234874458E-3</v>
      </c>
      <c r="E35" s="1">
        <v>9.6278638500988303E-3</v>
      </c>
      <c r="G35">
        <f t="shared" si="1"/>
        <v>310</v>
      </c>
      <c r="H35" s="1">
        <v>9.6535834958978682E-3</v>
      </c>
      <c r="I35" s="1">
        <v>9.6312685495580693E-3</v>
      </c>
      <c r="K35">
        <f t="shared" si="2"/>
        <v>310</v>
      </c>
      <c r="L35" s="1">
        <v>9.6696464426899338E-3</v>
      </c>
      <c r="M35" s="1">
        <v>9.6297800958856945E-3</v>
      </c>
      <c r="O35">
        <f t="shared" si="4"/>
        <v>300</v>
      </c>
      <c r="P35">
        <f t="shared" si="3"/>
        <v>9600</v>
      </c>
      <c r="Q35">
        <f>AVERAGE(rElite1_plot1[[#This Row],[Column1]],rElite1_plot2[[#This Row],[Column1]],rElite1_plot3[[#This Row],[Column1]])</f>
        <v>9.6608787540250814E-3</v>
      </c>
      <c r="R35">
        <f>AVERAGE(rElite1_plot1[[#This Row],[Column2]],rElite1_plot2[[#This Row],[Column2]],rElite1_plot3[[#This Row],[Column2]])</f>
        <v>9.6296374985141986E-3</v>
      </c>
    </row>
    <row r="36" spans="3:18">
      <c r="C36">
        <f t="shared" si="0"/>
        <v>320</v>
      </c>
      <c r="D36" s="1">
        <v>9.6594063234874458E-3</v>
      </c>
      <c r="E36" s="1">
        <v>9.6278638500988303E-3</v>
      </c>
      <c r="G36">
        <f t="shared" si="1"/>
        <v>320</v>
      </c>
      <c r="H36" s="1">
        <v>9.6535834958978682E-3</v>
      </c>
      <c r="I36" s="1">
        <v>9.6326023285309374E-3</v>
      </c>
      <c r="K36">
        <f t="shared" si="2"/>
        <v>320</v>
      </c>
      <c r="L36" s="1">
        <v>9.6696464426899338E-3</v>
      </c>
      <c r="M36" s="1">
        <v>9.6297800958856945E-3</v>
      </c>
      <c r="O36">
        <f t="shared" si="4"/>
        <v>310</v>
      </c>
      <c r="P36">
        <f t="shared" si="3"/>
        <v>9920</v>
      </c>
      <c r="Q36">
        <f>AVERAGE(rElite1_plot1[[#This Row],[Column1]],rElite1_plot2[[#This Row],[Column1]],rElite1_plot3[[#This Row],[Column1]])</f>
        <v>9.6608787540250814E-3</v>
      </c>
      <c r="R36">
        <f>AVERAGE(rElite1_plot1[[#This Row],[Column2]],rElite1_plot2[[#This Row],[Column2]],rElite1_plot3[[#This Row],[Column2]])</f>
        <v>9.630082091505154E-3</v>
      </c>
    </row>
    <row r="37" spans="3:18">
      <c r="O37">
        <f t="shared" si="4"/>
        <v>320</v>
      </c>
      <c r="P37">
        <f t="shared" si="3"/>
        <v>10240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topLeftCell="J4" workbookViewId="0">
      <selection activeCell="Q5" sqref="Q5"/>
    </sheetView>
  </sheetViews>
  <sheetFormatPr defaultRowHeight="15"/>
  <cols>
    <col min="4" max="5" width="12.7109375" bestFit="1" customWidth="1"/>
    <col min="8" max="9" width="12.7109375" bestFit="1" customWidth="1"/>
    <col min="12" max="13" width="12.7109375" bestFit="1" customWidth="1"/>
    <col min="15" max="15" width="11.140625" bestFit="1" customWidth="1"/>
    <col min="16" max="16" width="11.140625" customWidth="1"/>
  </cols>
  <sheetData>
    <row r="2" spans="2:18">
      <c r="B2" t="s">
        <v>17</v>
      </c>
    </row>
    <row r="4" spans="2:18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10</v>
      </c>
      <c r="Q4" t="s">
        <v>7</v>
      </c>
      <c r="R4" t="s">
        <v>9</v>
      </c>
    </row>
    <row r="5" spans="2:18">
      <c r="D5" s="1">
        <v>0.22854609355139427</v>
      </c>
      <c r="E5" s="1">
        <v>6.9163551468918172E-3</v>
      </c>
      <c r="H5" s="1">
        <v>0.20625030003884212</v>
      </c>
      <c r="I5" s="1">
        <v>6.0636767682176662E-3</v>
      </c>
      <c r="L5" s="1">
        <v>0.22790580822272663</v>
      </c>
      <c r="M5" s="1">
        <v>6.4777068687774109E-3</v>
      </c>
      <c r="O5">
        <v>0</v>
      </c>
      <c r="P5">
        <f>O5*32</f>
        <v>0</v>
      </c>
      <c r="Q5">
        <f>AVERAGE(rElite2_plot1[[#This Row],[Column1]],rElite2_plot2[[#This Row],[Column1]],rElite2_plot3[[#This Row],[Column1]])</f>
        <v>0.22090073393765433</v>
      </c>
      <c r="R5">
        <f>AVERAGE(rElite2_plot1[[#This Row],[Column2]],rElite2_plot2[[#This Row],[Column2]],rElite2_plot3[[#This Row],[Column2]])</f>
        <v>6.4859129279622981E-3</v>
      </c>
    </row>
    <row r="6" spans="2:18">
      <c r="D6" s="1">
        <v>0.24044891577346655</v>
      </c>
      <c r="E6" s="1">
        <v>0.22811369666167181</v>
      </c>
      <c r="H6" s="1">
        <v>0.24163770322808403</v>
      </c>
      <c r="I6" s="1">
        <v>0.22902377034638643</v>
      </c>
      <c r="L6" s="1">
        <v>0.24212945388186491</v>
      </c>
      <c r="M6" s="1">
        <v>0.22685822038244954</v>
      </c>
      <c r="O6">
        <f>O5+10</f>
        <v>10</v>
      </c>
      <c r="P6">
        <f t="shared" ref="P6:P36" si="0">O6*32</f>
        <v>320</v>
      </c>
      <c r="Q6">
        <f>AVERAGE(rElite2_plot1[[#This Row],[Column1]],rElite2_plot2[[#This Row],[Column1]],rElite2_plot3[[#This Row],[Column1]])</f>
        <v>0.24140535762780516</v>
      </c>
      <c r="R6">
        <f>AVERAGE(rElite2_plot1[[#This Row],[Column2]],rElite2_plot2[[#This Row],[Column2]],rElite2_plot3[[#This Row],[Column2]])</f>
        <v>0.22799856246350259</v>
      </c>
    </row>
    <row r="7" spans="2:18">
      <c r="D7" s="1">
        <v>0.24044891577346655</v>
      </c>
      <c r="E7" s="1">
        <v>0.22906462061973015</v>
      </c>
      <c r="H7" s="1">
        <v>0.24163770322808403</v>
      </c>
      <c r="I7" s="1">
        <v>0.23343711197383044</v>
      </c>
      <c r="L7" s="1">
        <v>0.24212945388186491</v>
      </c>
      <c r="M7" s="1">
        <v>0.23290065716980704</v>
      </c>
      <c r="O7">
        <f t="shared" ref="O7:O36" si="1">O6+10</f>
        <v>20</v>
      </c>
      <c r="P7">
        <f t="shared" si="0"/>
        <v>640</v>
      </c>
      <c r="Q7">
        <f>AVERAGE(rElite2_plot1[[#This Row],[Column1]],rElite2_plot2[[#This Row],[Column1]],rElite2_plot3[[#This Row],[Column1]])</f>
        <v>0.24140535762780516</v>
      </c>
      <c r="R7">
        <f>AVERAGE(rElite2_plot1[[#This Row],[Column2]],rElite2_plot2[[#This Row],[Column2]],rElite2_plot3[[#This Row],[Column2]])</f>
        <v>0.23180079658778921</v>
      </c>
    </row>
    <row r="8" spans="2:18">
      <c r="D8" s="1">
        <v>0.25481723710404103</v>
      </c>
      <c r="E8" s="1">
        <v>0.23947981780324185</v>
      </c>
      <c r="H8" s="1">
        <v>0.24318135461378731</v>
      </c>
      <c r="I8" s="1">
        <v>0.23804600080029725</v>
      </c>
      <c r="L8" s="1">
        <v>0.24212945388186491</v>
      </c>
      <c r="M8" s="1">
        <v>0.23609604370328269</v>
      </c>
      <c r="O8">
        <f t="shared" si="1"/>
        <v>30</v>
      </c>
      <c r="P8">
        <f t="shared" si="0"/>
        <v>960</v>
      </c>
      <c r="Q8">
        <f>AVERAGE(rElite2_plot1[[#This Row],[Column1]],rElite2_plot2[[#This Row],[Column1]],rElite2_plot3[[#This Row],[Column1]])</f>
        <v>0.24670934853323109</v>
      </c>
      <c r="R8">
        <f>AVERAGE(rElite2_plot1[[#This Row],[Column2]],rElite2_plot2[[#This Row],[Column2]],rElite2_plot3[[#This Row],[Column2]])</f>
        <v>0.23787395410227394</v>
      </c>
    </row>
    <row r="9" spans="2:18">
      <c r="D9" s="1">
        <v>0.25481723710404103</v>
      </c>
      <c r="E9" s="1">
        <v>0.23994000426703688</v>
      </c>
      <c r="H9" s="1">
        <v>0.24318135461378731</v>
      </c>
      <c r="I9" s="1">
        <v>0.23804600080029725</v>
      </c>
      <c r="L9" s="1">
        <v>0.24518996620960815</v>
      </c>
      <c r="M9" s="1">
        <v>0.23769459915362318</v>
      </c>
      <c r="O9">
        <f t="shared" si="1"/>
        <v>40</v>
      </c>
      <c r="P9">
        <f t="shared" si="0"/>
        <v>1280</v>
      </c>
      <c r="Q9">
        <f>AVERAGE(rElite2_plot1[[#This Row],[Column1]],rElite2_plot2[[#This Row],[Column1]],rElite2_plot3[[#This Row],[Column1]])</f>
        <v>0.24772951930914547</v>
      </c>
      <c r="R9">
        <f>AVERAGE(rElite2_plot1[[#This Row],[Column2]],rElite2_plot2[[#This Row],[Column2]],rElite2_plot3[[#This Row],[Column2]])</f>
        <v>0.23856020140698578</v>
      </c>
    </row>
    <row r="10" spans="2:18">
      <c r="D10" s="1">
        <v>0.25481723710404103</v>
      </c>
      <c r="E10" s="1">
        <v>0.23994000426703688</v>
      </c>
      <c r="H10" s="1">
        <v>0.24318135461378731</v>
      </c>
      <c r="I10" s="1">
        <v>0.23804600080029725</v>
      </c>
      <c r="L10" s="1">
        <v>0.24518996620960815</v>
      </c>
      <c r="M10" s="1">
        <v>0.23798304847930923</v>
      </c>
      <c r="O10">
        <f t="shared" si="1"/>
        <v>50</v>
      </c>
      <c r="P10">
        <f t="shared" si="0"/>
        <v>1600</v>
      </c>
      <c r="Q10">
        <f>AVERAGE(rElite2_plot1[[#This Row],[Column1]],rElite2_plot2[[#This Row],[Column1]],rElite2_plot3[[#This Row],[Column1]])</f>
        <v>0.24772951930914547</v>
      </c>
      <c r="R10">
        <f>AVERAGE(rElite2_plot1[[#This Row],[Column2]],rElite2_plot2[[#This Row],[Column2]],rElite2_plot3[[#This Row],[Column2]])</f>
        <v>0.23865635118221448</v>
      </c>
    </row>
    <row r="11" spans="2:18">
      <c r="D11" s="1">
        <v>0.25481723710404103</v>
      </c>
      <c r="E11" s="1">
        <v>0.24149220209933242</v>
      </c>
      <c r="H11" s="1">
        <v>0.24318135461378731</v>
      </c>
      <c r="I11" s="1">
        <v>0.23804600080029725</v>
      </c>
      <c r="L11" s="1">
        <v>0.24683590924224519</v>
      </c>
      <c r="M11" s="1">
        <v>0.23898512398061328</v>
      </c>
      <c r="O11">
        <f t="shared" si="1"/>
        <v>60</v>
      </c>
      <c r="P11">
        <f t="shared" si="0"/>
        <v>1920</v>
      </c>
      <c r="Q11">
        <f>AVERAGE(rElite2_plot1[[#This Row],[Column1]],rElite2_plot2[[#This Row],[Column1]],rElite2_plot3[[#This Row],[Column1]])</f>
        <v>0.24827816698669117</v>
      </c>
      <c r="R11">
        <f>AVERAGE(rElite2_plot1[[#This Row],[Column2]],rElite2_plot2[[#This Row],[Column2]],rElite2_plot3[[#This Row],[Column2]])</f>
        <v>0.23950777562674763</v>
      </c>
    </row>
    <row r="12" spans="2:18">
      <c r="D12" s="1">
        <v>0.25481723710404103</v>
      </c>
      <c r="E12" s="1">
        <v>0.24182072158405185</v>
      </c>
      <c r="H12" s="1">
        <v>0.24318135461378731</v>
      </c>
      <c r="I12" s="1">
        <v>0.23804600080029725</v>
      </c>
      <c r="L12" s="1">
        <v>0.24683590924224519</v>
      </c>
      <c r="M12" s="1">
        <v>0.24175530429831252</v>
      </c>
      <c r="O12">
        <f t="shared" si="1"/>
        <v>70</v>
      </c>
      <c r="P12">
        <f t="shared" si="0"/>
        <v>2240</v>
      </c>
      <c r="Q12">
        <f>AVERAGE(rElite2_plot1[[#This Row],[Column1]],rElite2_plot2[[#This Row],[Column1]],rElite2_plot3[[#This Row],[Column1]])</f>
        <v>0.24827816698669117</v>
      </c>
      <c r="R12">
        <f>AVERAGE(rElite2_plot1[[#This Row],[Column2]],rElite2_plot2[[#This Row],[Column2]],rElite2_plot3[[#This Row],[Column2]])</f>
        <v>0.24054067556088721</v>
      </c>
    </row>
    <row r="13" spans="2:18">
      <c r="D13" s="1">
        <v>0.25481723710404103</v>
      </c>
      <c r="E13" s="1">
        <v>0.24250300003054595</v>
      </c>
      <c r="H13" s="1">
        <v>0.24591509573263076</v>
      </c>
      <c r="I13" s="1">
        <v>0.23837388640424576</v>
      </c>
      <c r="L13" s="1">
        <v>0.25494036923411162</v>
      </c>
      <c r="M13" s="1">
        <v>0.24212049723459145</v>
      </c>
      <c r="O13">
        <f t="shared" si="1"/>
        <v>80</v>
      </c>
      <c r="P13">
        <f t="shared" si="0"/>
        <v>2560</v>
      </c>
      <c r="Q13">
        <f>AVERAGE(rElite2_plot1[[#This Row],[Column1]],rElite2_plot2[[#This Row],[Column1]],rElite2_plot3[[#This Row],[Column1]])</f>
        <v>0.25189090069026115</v>
      </c>
      <c r="R13">
        <f>AVERAGE(rElite2_plot1[[#This Row],[Column2]],rElite2_plot2[[#This Row],[Column2]],rElite2_plot3[[#This Row],[Column2]])</f>
        <v>0.24099912788979438</v>
      </c>
    </row>
    <row r="14" spans="2:18">
      <c r="D14" s="1">
        <v>0.25481723710404103</v>
      </c>
      <c r="E14" s="1">
        <v>0.24250300003054595</v>
      </c>
      <c r="H14" s="1">
        <v>0.24591509573263076</v>
      </c>
      <c r="I14" s="1">
        <v>0.23838118995585114</v>
      </c>
      <c r="L14" s="1">
        <v>0.25494036923411162</v>
      </c>
      <c r="M14" s="1">
        <v>0.24212945388186491</v>
      </c>
      <c r="O14">
        <f t="shared" si="1"/>
        <v>90</v>
      </c>
      <c r="P14">
        <f t="shared" si="0"/>
        <v>2880</v>
      </c>
      <c r="Q14">
        <f>AVERAGE(rElite2_plot1[[#This Row],[Column1]],rElite2_plot2[[#This Row],[Column1]],rElite2_plot3[[#This Row],[Column1]])</f>
        <v>0.25189090069026115</v>
      </c>
      <c r="R14">
        <f>AVERAGE(rElite2_plot1[[#This Row],[Column2]],rElite2_plot2[[#This Row],[Column2]],rElite2_plot3[[#This Row],[Column2]])</f>
        <v>0.24100454795608731</v>
      </c>
    </row>
    <row r="15" spans="2:18">
      <c r="D15" s="1">
        <v>0.25481723710404103</v>
      </c>
      <c r="E15" s="1">
        <v>0.24382597233532854</v>
      </c>
      <c r="H15" s="1">
        <v>0.24591509573263076</v>
      </c>
      <c r="I15" s="1">
        <v>0.23877005582159205</v>
      </c>
      <c r="L15" s="1">
        <v>0.25890696239217387</v>
      </c>
      <c r="M15" s="1">
        <v>0.2442035753662801</v>
      </c>
      <c r="O15">
        <f t="shared" si="1"/>
        <v>100</v>
      </c>
      <c r="P15">
        <f t="shared" si="0"/>
        <v>3200</v>
      </c>
      <c r="Q15">
        <f>AVERAGE(rElite2_plot1[[#This Row],[Column1]],rElite2_plot2[[#This Row],[Column1]],rElite2_plot3[[#This Row],[Column1]])</f>
        <v>0.2532130984096152</v>
      </c>
      <c r="R15">
        <f>AVERAGE(rElite2_plot1[[#This Row],[Column2]],rElite2_plot2[[#This Row],[Column2]],rElite2_plot3[[#This Row],[Column2]])</f>
        <v>0.24226653450773358</v>
      </c>
    </row>
    <row r="16" spans="2:18">
      <c r="D16" s="1">
        <v>0.25481723710404103</v>
      </c>
      <c r="E16" s="1">
        <v>0.24382597233532854</v>
      </c>
      <c r="H16" s="1">
        <v>0.24770493365192769</v>
      </c>
      <c r="I16" s="1">
        <v>0.23909847573911738</v>
      </c>
      <c r="L16" s="1">
        <v>0.25890696239217387</v>
      </c>
      <c r="M16" s="1">
        <v>0.24517186336737792</v>
      </c>
      <c r="O16">
        <f t="shared" si="1"/>
        <v>110</v>
      </c>
      <c r="P16">
        <f t="shared" si="0"/>
        <v>3520</v>
      </c>
      <c r="Q16">
        <f>AVERAGE(rElite2_plot1[[#This Row],[Column1]],rElite2_plot2[[#This Row],[Column1]],rElite2_plot3[[#This Row],[Column1]])</f>
        <v>0.25380971104938088</v>
      </c>
      <c r="R16">
        <f>AVERAGE(rElite2_plot1[[#This Row],[Column2]],rElite2_plot2[[#This Row],[Column2]],rElite2_plot3[[#This Row],[Column2]])</f>
        <v>0.24269877048060795</v>
      </c>
    </row>
    <row r="17" spans="4:18">
      <c r="D17" s="1">
        <v>0.25481723710404103</v>
      </c>
      <c r="E17" s="1">
        <v>0.24382597233532854</v>
      </c>
      <c r="H17" s="1">
        <v>0.24770493365192769</v>
      </c>
      <c r="I17" s="1">
        <v>0.23909847573911738</v>
      </c>
      <c r="L17" s="1">
        <v>0.25890696239217387</v>
      </c>
      <c r="M17" s="1">
        <v>0.24517673805658141</v>
      </c>
      <c r="O17">
        <f t="shared" si="1"/>
        <v>120</v>
      </c>
      <c r="P17">
        <f t="shared" si="0"/>
        <v>3840</v>
      </c>
      <c r="Q17">
        <f>AVERAGE(rElite2_plot1[[#This Row],[Column1]],rElite2_plot2[[#This Row],[Column1]],rElite2_plot3[[#This Row],[Column1]])</f>
        <v>0.25380971104938088</v>
      </c>
      <c r="R17">
        <f>AVERAGE(rElite2_plot1[[#This Row],[Column2]],rElite2_plot2[[#This Row],[Column2]],rElite2_plot3[[#This Row],[Column2]])</f>
        <v>0.24270039537700913</v>
      </c>
    </row>
    <row r="18" spans="4:18">
      <c r="D18" s="1">
        <v>0.25481723710404103</v>
      </c>
      <c r="E18" s="1">
        <v>0.24382597233532854</v>
      </c>
      <c r="H18" s="1">
        <v>0.24770493365192769</v>
      </c>
      <c r="I18" s="1">
        <v>0.23970417377556266</v>
      </c>
      <c r="L18" s="1">
        <v>0.25890696239217387</v>
      </c>
      <c r="M18" s="1">
        <v>0.24534469660383335</v>
      </c>
      <c r="O18">
        <f t="shared" si="1"/>
        <v>130</v>
      </c>
      <c r="P18">
        <f t="shared" si="0"/>
        <v>4160</v>
      </c>
      <c r="Q18">
        <f>AVERAGE(rElite2_plot1[[#This Row],[Column1]],rElite2_plot2[[#This Row],[Column1]],rElite2_plot3[[#This Row],[Column1]])</f>
        <v>0.25380971104938088</v>
      </c>
      <c r="R18">
        <f>AVERAGE(rElite2_plot1[[#This Row],[Column2]],rElite2_plot2[[#This Row],[Column2]],rElite2_plot3[[#This Row],[Column2]])</f>
        <v>0.24295828090490815</v>
      </c>
    </row>
    <row r="19" spans="4:18">
      <c r="D19" s="1">
        <v>0.25481723710404103</v>
      </c>
      <c r="E19" s="1">
        <v>0.24382597233532854</v>
      </c>
      <c r="H19" s="1">
        <v>0.24770493365192769</v>
      </c>
      <c r="I19" s="1">
        <v>0.23988316671621618</v>
      </c>
      <c r="L19" s="1">
        <v>0.25890696239217387</v>
      </c>
      <c r="M19" s="1">
        <v>0.24534469660383335</v>
      </c>
      <c r="O19">
        <f t="shared" si="1"/>
        <v>140</v>
      </c>
      <c r="P19">
        <f t="shared" si="0"/>
        <v>4480</v>
      </c>
      <c r="Q19">
        <f>AVERAGE(rElite2_plot1[[#This Row],[Column1]],rElite2_plot2[[#This Row],[Column1]],rElite2_plot3[[#This Row],[Column1]])</f>
        <v>0.25380971104938088</v>
      </c>
      <c r="R19">
        <f>AVERAGE(rElite2_plot1[[#This Row],[Column2]],rElite2_plot2[[#This Row],[Column2]],rElite2_plot3[[#This Row],[Column2]])</f>
        <v>0.24301794521845935</v>
      </c>
    </row>
    <row r="20" spans="4:18">
      <c r="D20" s="1">
        <v>0.25481723710404103</v>
      </c>
      <c r="E20" s="1">
        <v>0.2444760016096334</v>
      </c>
      <c r="H20" s="1">
        <v>0.24770493365192769</v>
      </c>
      <c r="I20" s="1">
        <v>0.23988316671621618</v>
      </c>
      <c r="L20" s="1">
        <v>0.25890696239217387</v>
      </c>
      <c r="M20" s="1">
        <v>0.24534469660383335</v>
      </c>
      <c r="O20">
        <f t="shared" si="1"/>
        <v>150</v>
      </c>
      <c r="P20">
        <f t="shared" si="0"/>
        <v>4800</v>
      </c>
      <c r="Q20">
        <f>AVERAGE(rElite2_plot1[[#This Row],[Column1]],rElite2_plot2[[#This Row],[Column1]],rElite2_plot3[[#This Row],[Column1]])</f>
        <v>0.25380971104938088</v>
      </c>
      <c r="R20">
        <f>AVERAGE(rElite2_plot1[[#This Row],[Column2]],rElite2_plot2[[#This Row],[Column2]],rElite2_plot3[[#This Row],[Column2]])</f>
        <v>0.24323462164322765</v>
      </c>
    </row>
    <row r="21" spans="4:18">
      <c r="D21" s="1">
        <v>0.25481723710404103</v>
      </c>
      <c r="E21" s="1">
        <v>0.2444760016096334</v>
      </c>
      <c r="H21" s="1">
        <v>0.24770493365192769</v>
      </c>
      <c r="I21" s="1">
        <v>0.23988316671621618</v>
      </c>
      <c r="L21" s="1">
        <v>0.25890696239217387</v>
      </c>
      <c r="M21" s="1">
        <v>0.24534469660383335</v>
      </c>
      <c r="O21">
        <f t="shared" si="1"/>
        <v>160</v>
      </c>
      <c r="P21">
        <f t="shared" si="0"/>
        <v>5120</v>
      </c>
      <c r="Q21">
        <f>AVERAGE(rElite2_plot1[[#This Row],[Column1]],rElite2_plot2[[#This Row],[Column1]],rElite2_plot3[[#This Row],[Column1]])</f>
        <v>0.25380971104938088</v>
      </c>
      <c r="R21">
        <f>AVERAGE(rElite2_plot1[[#This Row],[Column2]],rElite2_plot2[[#This Row],[Column2]],rElite2_plot3[[#This Row],[Column2]])</f>
        <v>0.24323462164322765</v>
      </c>
    </row>
    <row r="22" spans="4:18">
      <c r="D22" s="1">
        <v>0.25481723710404103</v>
      </c>
      <c r="E22" s="1">
        <v>0.24460573164520272</v>
      </c>
      <c r="H22" s="1">
        <v>0.24977852561480826</v>
      </c>
      <c r="I22" s="1">
        <v>0.24050081860458986</v>
      </c>
      <c r="L22" s="1">
        <v>0.25890696239217387</v>
      </c>
      <c r="M22" s="1">
        <v>0.24544878263099534</v>
      </c>
      <c r="O22">
        <f t="shared" si="1"/>
        <v>170</v>
      </c>
      <c r="P22">
        <f t="shared" si="0"/>
        <v>5440</v>
      </c>
      <c r="Q22">
        <f>AVERAGE(rElite2_plot1[[#This Row],[Column1]],rElite2_plot2[[#This Row],[Column1]],rElite2_plot3[[#This Row],[Column1]])</f>
        <v>0.25450090837034106</v>
      </c>
      <c r="R22">
        <f>AVERAGE(rElite2_plot1[[#This Row],[Column2]],rElite2_plot2[[#This Row],[Column2]],rElite2_plot3[[#This Row],[Column2]])</f>
        <v>0.24351844429359595</v>
      </c>
    </row>
    <row r="23" spans="4:18">
      <c r="D23" s="1">
        <v>0.25481723710404103</v>
      </c>
      <c r="E23" s="1">
        <v>0.24460573164520272</v>
      </c>
      <c r="H23" s="1">
        <v>0.24977852561480826</v>
      </c>
      <c r="I23" s="1">
        <v>0.24050081860458986</v>
      </c>
      <c r="L23" s="1">
        <v>0.25890696239217387</v>
      </c>
      <c r="M23" s="1">
        <v>0.24544878263099534</v>
      </c>
      <c r="O23">
        <f t="shared" si="1"/>
        <v>180</v>
      </c>
      <c r="P23">
        <f t="shared" si="0"/>
        <v>5760</v>
      </c>
      <c r="Q23">
        <f>AVERAGE(rElite2_plot1[[#This Row],[Column1]],rElite2_plot2[[#This Row],[Column1]],rElite2_plot3[[#This Row],[Column1]])</f>
        <v>0.25450090837034106</v>
      </c>
      <c r="R23">
        <f>AVERAGE(rElite2_plot1[[#This Row],[Column2]],rElite2_plot2[[#This Row],[Column2]],rElite2_plot3[[#This Row],[Column2]])</f>
        <v>0.24351844429359595</v>
      </c>
    </row>
    <row r="24" spans="4:18">
      <c r="D24" s="1">
        <v>0.25481723710404103</v>
      </c>
      <c r="E24" s="1">
        <v>0.24504607691598004</v>
      </c>
      <c r="H24" s="1">
        <v>0.24977852561480826</v>
      </c>
      <c r="I24" s="1">
        <v>0.24053250887052199</v>
      </c>
      <c r="L24" s="1">
        <v>0.25890696239217387</v>
      </c>
      <c r="M24" s="1">
        <v>0.24544878263099534</v>
      </c>
      <c r="O24">
        <f t="shared" si="1"/>
        <v>190</v>
      </c>
      <c r="P24">
        <f t="shared" si="0"/>
        <v>6080</v>
      </c>
      <c r="Q24">
        <f>AVERAGE(rElite2_plot1[[#This Row],[Column1]],rElite2_plot2[[#This Row],[Column1]],rElite2_plot3[[#This Row],[Column1]])</f>
        <v>0.25450090837034106</v>
      </c>
      <c r="R24">
        <f>AVERAGE(rElite2_plot1[[#This Row],[Column2]],rElite2_plot2[[#This Row],[Column2]],rElite2_plot3[[#This Row],[Column2]])</f>
        <v>0.24367578947249913</v>
      </c>
    </row>
    <row r="25" spans="4:18">
      <c r="D25" s="1">
        <v>0.25481723710404103</v>
      </c>
      <c r="E25" s="1">
        <v>0.24504607691598004</v>
      </c>
      <c r="H25" s="1">
        <v>0.24977852561480826</v>
      </c>
      <c r="I25" s="1">
        <v>0.24053250887052199</v>
      </c>
      <c r="L25" s="1">
        <v>0.25890696239217387</v>
      </c>
      <c r="M25" s="1">
        <v>0.24544878263099534</v>
      </c>
      <c r="O25">
        <f t="shared" si="1"/>
        <v>200</v>
      </c>
      <c r="P25">
        <f t="shared" si="0"/>
        <v>6400</v>
      </c>
      <c r="Q25">
        <f>AVERAGE(rElite2_plot1[[#This Row],[Column1]],rElite2_plot2[[#This Row],[Column1]],rElite2_plot3[[#This Row],[Column1]])</f>
        <v>0.25450090837034106</v>
      </c>
      <c r="R25">
        <f>AVERAGE(rElite2_plot1[[#This Row],[Column2]],rElite2_plot2[[#This Row],[Column2]],rElite2_plot3[[#This Row],[Column2]])</f>
        <v>0.24367578947249913</v>
      </c>
    </row>
    <row r="26" spans="4:18">
      <c r="D26" s="1">
        <v>0.25481723710404103</v>
      </c>
      <c r="E26" s="1">
        <v>0.24504607691598004</v>
      </c>
      <c r="H26" s="1">
        <v>0.25816113758627734</v>
      </c>
      <c r="I26" s="1">
        <v>0.24263711416509973</v>
      </c>
      <c r="L26" s="1">
        <v>0.25890696239217387</v>
      </c>
      <c r="M26" s="1">
        <v>0.24544878263099534</v>
      </c>
      <c r="O26">
        <f t="shared" si="1"/>
        <v>210</v>
      </c>
      <c r="P26">
        <f t="shared" si="0"/>
        <v>6720</v>
      </c>
      <c r="Q26">
        <f>AVERAGE(rElite2_plot1[[#This Row],[Column1]],rElite2_plot2[[#This Row],[Column1]],rElite2_plot3[[#This Row],[Column1]])</f>
        <v>0.25729511236083075</v>
      </c>
      <c r="R26">
        <f>AVERAGE(rElite2_plot1[[#This Row],[Column2]],rElite2_plot2[[#This Row],[Column2]],rElite2_plot3[[#This Row],[Column2]])</f>
        <v>0.24437732457069172</v>
      </c>
    </row>
    <row r="27" spans="4:18">
      <c r="D27" s="1">
        <v>0.25481723710404103</v>
      </c>
      <c r="E27" s="1">
        <v>0.24504607691598004</v>
      </c>
      <c r="H27" s="1">
        <v>0.25816113758627734</v>
      </c>
      <c r="I27" s="1">
        <v>0.24275547988206639</v>
      </c>
      <c r="L27" s="1">
        <v>0.25890696239217387</v>
      </c>
      <c r="M27" s="1">
        <v>0.24754692887986648</v>
      </c>
      <c r="O27">
        <f t="shared" si="1"/>
        <v>220</v>
      </c>
      <c r="P27">
        <f t="shared" si="0"/>
        <v>7040</v>
      </c>
      <c r="Q27">
        <f>AVERAGE(rElite2_plot1[[#This Row],[Column1]],rElite2_plot2[[#This Row],[Column1]],rElite2_plot3[[#This Row],[Column1]])</f>
        <v>0.25729511236083075</v>
      </c>
      <c r="R27">
        <f>AVERAGE(rElite2_plot1[[#This Row],[Column2]],rElite2_plot2[[#This Row],[Column2]],rElite2_plot3[[#This Row],[Column2]])</f>
        <v>0.24511616189263763</v>
      </c>
    </row>
    <row r="28" spans="4:18">
      <c r="D28" s="1">
        <v>0.25481723710404103</v>
      </c>
      <c r="E28" s="1">
        <v>0.24504607691598004</v>
      </c>
      <c r="H28" s="1">
        <v>0.25816113758627734</v>
      </c>
      <c r="I28" s="1">
        <v>0.24307142868779047</v>
      </c>
      <c r="L28" s="1">
        <v>0.25890696239217387</v>
      </c>
      <c r="M28" s="1">
        <v>0.24754692887986648</v>
      </c>
      <c r="O28">
        <f t="shared" si="1"/>
        <v>230</v>
      </c>
      <c r="P28">
        <f t="shared" si="0"/>
        <v>7360</v>
      </c>
      <c r="Q28">
        <f>AVERAGE(rElite2_plot1[[#This Row],[Column1]],rElite2_plot2[[#This Row],[Column1]],rElite2_plot3[[#This Row],[Column1]])</f>
        <v>0.25729511236083075</v>
      </c>
      <c r="R28">
        <f>AVERAGE(rElite2_plot1[[#This Row],[Column2]],rElite2_plot2[[#This Row],[Column2]],rElite2_plot3[[#This Row],[Column2]])</f>
        <v>0.24522147816121234</v>
      </c>
    </row>
    <row r="29" spans="4:18">
      <c r="D29" s="1">
        <v>0.25481723710404103</v>
      </c>
      <c r="E29" s="1">
        <v>0.24504607691598004</v>
      </c>
      <c r="H29" s="1">
        <v>0.25816113758627734</v>
      </c>
      <c r="I29" s="1">
        <v>0.24591509573263076</v>
      </c>
      <c r="L29" s="1">
        <v>0.25890696239217387</v>
      </c>
      <c r="M29" s="1">
        <v>0.24754692887986648</v>
      </c>
      <c r="O29">
        <f t="shared" si="1"/>
        <v>240</v>
      </c>
      <c r="P29">
        <f t="shared" si="0"/>
        <v>7680</v>
      </c>
      <c r="Q29">
        <f>AVERAGE(rElite2_plot1[[#This Row],[Column1]],rElite2_plot2[[#This Row],[Column1]],rElite2_plot3[[#This Row],[Column1]])</f>
        <v>0.25729511236083075</v>
      </c>
      <c r="R29">
        <f>AVERAGE(rElite2_plot1[[#This Row],[Column2]],rElite2_plot2[[#This Row],[Column2]],rElite2_plot3[[#This Row],[Column2]])</f>
        <v>0.24616936717615912</v>
      </c>
    </row>
    <row r="30" spans="4:18">
      <c r="D30" s="1">
        <v>0.25481723710404103</v>
      </c>
      <c r="E30" s="1">
        <v>0.24516971325361187</v>
      </c>
      <c r="H30" s="1">
        <v>0.25816113758627734</v>
      </c>
      <c r="I30" s="1">
        <v>0.24591509573263076</v>
      </c>
      <c r="L30" s="1">
        <v>0.25890696239217387</v>
      </c>
      <c r="M30" s="1">
        <v>0.24754692887986648</v>
      </c>
      <c r="O30">
        <f t="shared" si="1"/>
        <v>250</v>
      </c>
      <c r="P30">
        <f t="shared" si="0"/>
        <v>8000</v>
      </c>
      <c r="Q30">
        <f>AVERAGE(rElite2_plot1[[#This Row],[Column1]],rElite2_plot2[[#This Row],[Column1]],rElite2_plot3[[#This Row],[Column1]])</f>
        <v>0.25729511236083075</v>
      </c>
      <c r="R30">
        <f>AVERAGE(rElite2_plot1[[#This Row],[Column2]],rElite2_plot2[[#This Row],[Column2]],rElite2_plot3[[#This Row],[Column2]])</f>
        <v>0.24621057928870305</v>
      </c>
    </row>
    <row r="31" spans="4:18">
      <c r="D31" s="1">
        <v>0.25481723710404103</v>
      </c>
      <c r="E31" s="1">
        <v>0.24516971325361187</v>
      </c>
      <c r="H31" s="1">
        <v>0.25816113758627734</v>
      </c>
      <c r="I31" s="1">
        <v>0.24700814010325936</v>
      </c>
      <c r="L31" s="1">
        <v>0.25890696239217387</v>
      </c>
      <c r="M31" s="1">
        <v>0.24754692887986648</v>
      </c>
      <c r="O31">
        <f t="shared" si="1"/>
        <v>260</v>
      </c>
      <c r="P31">
        <f t="shared" si="0"/>
        <v>8320</v>
      </c>
      <c r="Q31">
        <f>AVERAGE(rElite2_plot1[[#This Row],[Column1]],rElite2_plot2[[#This Row],[Column1]],rElite2_plot3[[#This Row],[Column1]])</f>
        <v>0.25729511236083075</v>
      </c>
      <c r="R31">
        <f>AVERAGE(rElite2_plot1[[#This Row],[Column2]],rElite2_plot2[[#This Row],[Column2]],rElite2_plot3[[#This Row],[Column2]])</f>
        <v>0.24657492741224593</v>
      </c>
    </row>
    <row r="32" spans="4:18">
      <c r="D32" s="1">
        <v>0.25481723710404103</v>
      </c>
      <c r="E32" s="1">
        <v>0.24516971325361187</v>
      </c>
      <c r="H32" s="1">
        <v>0.25816113758627734</v>
      </c>
      <c r="I32" s="1">
        <v>0.24700814010325936</v>
      </c>
      <c r="L32" s="1">
        <v>0.25890696239217387</v>
      </c>
      <c r="M32" s="1">
        <v>0.24754692887986648</v>
      </c>
      <c r="O32">
        <f t="shared" si="1"/>
        <v>270</v>
      </c>
      <c r="P32">
        <f t="shared" si="0"/>
        <v>8640</v>
      </c>
      <c r="Q32">
        <f>AVERAGE(rElite2_plot1[[#This Row],[Column1]],rElite2_plot2[[#This Row],[Column1]],rElite2_plot3[[#This Row],[Column1]])</f>
        <v>0.25729511236083075</v>
      </c>
      <c r="R32">
        <f>AVERAGE(rElite2_plot1[[#This Row],[Column2]],rElite2_plot2[[#This Row],[Column2]],rElite2_plot3[[#This Row],[Column2]])</f>
        <v>0.24657492741224593</v>
      </c>
    </row>
    <row r="33" spans="4:18">
      <c r="D33" s="1">
        <v>0.25481723710404103</v>
      </c>
      <c r="E33" s="1">
        <v>0.24516971325361187</v>
      </c>
      <c r="H33" s="1">
        <v>0.25816113758627734</v>
      </c>
      <c r="I33" s="1">
        <v>0.24700814010325936</v>
      </c>
      <c r="L33" s="1">
        <v>0.25890696239217387</v>
      </c>
      <c r="M33" s="1">
        <v>0.24964247801786391</v>
      </c>
      <c r="O33">
        <f t="shared" si="1"/>
        <v>280</v>
      </c>
      <c r="P33">
        <f t="shared" si="0"/>
        <v>8960</v>
      </c>
      <c r="Q33">
        <f>AVERAGE(rElite2_plot1[[#This Row],[Column1]],rElite2_plot2[[#This Row],[Column1]],rElite2_plot3[[#This Row],[Column1]])</f>
        <v>0.25729511236083075</v>
      </c>
      <c r="R33">
        <f>AVERAGE(rElite2_plot1[[#This Row],[Column2]],rElite2_plot2[[#This Row],[Column2]],rElite2_plot3[[#This Row],[Column2]])</f>
        <v>0.24727344379157837</v>
      </c>
    </row>
    <row r="34" spans="4:18">
      <c r="D34" s="1">
        <v>0.25481723710404103</v>
      </c>
      <c r="E34" s="1">
        <v>0.24516971325361187</v>
      </c>
      <c r="H34" s="1">
        <v>0.25816113758627734</v>
      </c>
      <c r="I34" s="1">
        <v>0.24700814010325936</v>
      </c>
      <c r="L34" s="1">
        <v>0.25890696239217387</v>
      </c>
      <c r="M34" s="1">
        <v>0.24964247801786391</v>
      </c>
      <c r="O34">
        <f t="shared" si="1"/>
        <v>290</v>
      </c>
      <c r="P34">
        <f t="shared" si="0"/>
        <v>9280</v>
      </c>
      <c r="Q34">
        <f>AVERAGE(rElite2_plot1[[#This Row],[Column1]],rElite2_plot2[[#This Row],[Column1]],rElite2_plot3[[#This Row],[Column1]])</f>
        <v>0.25729511236083075</v>
      </c>
      <c r="R34">
        <f>AVERAGE(rElite2_plot1[[#This Row],[Column2]],rElite2_plot2[[#This Row],[Column2]],rElite2_plot3[[#This Row],[Column2]])</f>
        <v>0.24727344379157837</v>
      </c>
    </row>
    <row r="35" spans="4:18">
      <c r="D35" s="1">
        <v>0.25481723710404103</v>
      </c>
      <c r="E35" s="1">
        <v>0.24516971325361187</v>
      </c>
      <c r="H35" s="1">
        <v>0.25816113758627734</v>
      </c>
      <c r="I35" s="1">
        <v>0.24700814010325936</v>
      </c>
      <c r="L35" s="1">
        <v>0.25890696239217387</v>
      </c>
      <c r="M35" s="1">
        <v>0.24964247801786391</v>
      </c>
      <c r="O35">
        <f t="shared" si="1"/>
        <v>300</v>
      </c>
      <c r="P35">
        <f t="shared" si="0"/>
        <v>9600</v>
      </c>
      <c r="Q35">
        <f>AVERAGE(rElite2_plot1[[#This Row],[Column1]],rElite2_plot2[[#This Row],[Column1]],rElite2_plot3[[#This Row],[Column1]])</f>
        <v>0.25729511236083075</v>
      </c>
      <c r="R35">
        <f>AVERAGE(rElite2_plot1[[#This Row],[Column2]],rElite2_plot2[[#This Row],[Column2]],rElite2_plot3[[#This Row],[Column2]])</f>
        <v>0.24727344379157837</v>
      </c>
    </row>
    <row r="36" spans="4:18">
      <c r="D36" s="1">
        <v>0.25481723710404103</v>
      </c>
      <c r="E36" s="1">
        <v>0.24556267994751113</v>
      </c>
      <c r="H36" s="1">
        <v>0.25816113758627734</v>
      </c>
      <c r="I36" s="1">
        <v>0.24700814010325936</v>
      </c>
      <c r="L36" s="1">
        <v>0.25890696239217387</v>
      </c>
      <c r="M36" s="1">
        <v>0.24964247801786391</v>
      </c>
      <c r="O36">
        <f t="shared" si="1"/>
        <v>310</v>
      </c>
      <c r="P36">
        <f t="shared" si="0"/>
        <v>9920</v>
      </c>
      <c r="Q36">
        <f>AVERAGE(rElite2_plot1[[#This Row],[Column1]],rElite2_plot2[[#This Row],[Column1]],rElite2_plot3[[#This Row],[Column1]])</f>
        <v>0.25729511236083075</v>
      </c>
      <c r="R36">
        <f>AVERAGE(rElite2_plot1[[#This Row],[Column2]],rElite2_plot2[[#This Row],[Column2]],rElite2_plot3[[#This Row],[Column2]])</f>
        <v>0.24740443268954479</v>
      </c>
    </row>
    <row r="37" spans="4:18">
      <c r="P37">
        <v>11111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3"/>
    </sheetView>
  </sheetViews>
  <sheetFormatPr defaultRowHeight="15"/>
  <cols>
    <col min="1" max="2" width="12.7109375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G A A B Q S w M E F A A C A A g A g r O N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g r O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z j U 3 F C s 0 3 1 Q M A A O Y p A A A T A B w A R m 9 y b X V s Y X M v U 2 V j d G l v b j E u b S C i G A A o o B Q A A A A A A A A A A A A A A A A A A A A A A A A A A A D d 2 M 1 O 1 F A Y x v E 9 C f f Q l A 0 k l f Q 5 / d b M x g E T F x p 1 c G V d j H C U 0 U 5 L 2 o 6 R E B M v w Y 2 J i S 6 8 B t 2 4 8 Y Y E 7 8 H C x D h + P M / C u G h h w 9 A X m D P / w O l v T m P 3 2 1 l V O p P l Z 1 x b X 1 t f a w 6 n t T 1 w N l y z W 8 x a i y t H R d X C d U Z O Y d v 1 N a f 7 O H v 3 + v T T 5 + 7 K u H m + v V P t L + a 2 b D d v z A q 7 P a 7 K t v u i 2 X T H V / P 7 j a 2 b f H w 4 L Z u F c 2 d a P 8 t 3 b P O s r Y 5 y 4 y O 9 Y v L x J I z C f H J 9 s p v f q a u n 3 T L y W 8 f O z f l R Y c 9 / 5 f R i d d 0 P t v n O t J 3 m 9 + y 0 u H j w y 9 K 2 9 5 v n 7 p b 3 Y M c W s 3 l 3 u R 6 5 n u s 5 4 6 p Y z M t m Z H z f c 3 b L / e p g V j 4 Z Z W H m O X c X V W s n 7 X F h R z 8 f b t + u S v t w y 1 u + x A 3 3 9 N O r r x + / n L 5 + 7 5 y 9 / / D t 7 Z v z A n v T R 9 0 3 7 t X d C 3 p c 1 f P l U + w d H 9 l m c 9 n E O z l x l 1 f R L a H t J k 5 r X 7 Q v P e f H d f P j e r m Y P 7 L 1 y i S g k 5 B O I j q J 6 S S h k 5 R O M j q B z 0 f g I 5 4 B v A N 4 C P A S 4 C n A W 4 D H A K 9 h e A 3 D a x h e w / A a h t c w v I b h N Q y v Y X g N w 2 s E v E b A a w T i X 4 T X C H i N g N c I e I 2 A 1 w h 4 j Y D X C H m N k N c I e Y 1 Q 7 B i 8 R s h r h L x G y G u E v E b I a 0 S 8 R s R r R L x G x G t E Y g P l N S J e I + I 1 I l 4 j 4 j V i X i P m N W J e I + Y 1 Y l 4 j F v c T X i P m N W J e I + Y 1 E l 4 j 4 T U S X i P h N R J e I + E 1 E n F 7 5 T U S X i P h N V J e I + U 1 U l 4 j 5 T V S X i P l N V J e I x X a 4 D V S X i P j N T J e I + M 1 M l 4 j 4 z U y X i P j N T J e I x P 4 U v o S / P K F v 3 w B M F 8 I z B c E 8 4 X B f I E w X y j M F w z z R R f J U t F F w V T J V N F U 2 V T h V O l U 8 V T 4 F A K o E E K F I C q E U S G Q C q F U C K Z C O B U C q h B S h a A q h F U h s A q h V Q i u Q n g V A q w Q Y o U g K 4 R Z I d A K o V Y I t k K 4 F Q K u E H K F o C u E X S H w C q F X C L 5 C + B U C s B C C h S A s h G E h E A u h W A j G Q j g W A r I Q k o W g L I R l I T A L o V k I z k J 4 F g K 0 E K K F I C 2 E a S F Q C 6 F a C N Z C u B Y C t h C y h a A t h G 0 h c A u h W w j e Q v g W A r g Q w o U g L o R x I Z A L o V w I 5 k I 4 F w K 6 E N K F o C 6 E d S G w C 6 F d C O 5 C e N f 8 9 O 7 F u e r L r f W 1 W U m P b H 8 9 0 K 7 7 e 6 B d / + V A 2 3 i u 6 5 W L o v C y M P v / 5 9 J / t v 1 t 8 s 9 t T X / b m q G 3 D f r b N h h u W 9 P f P c E M f U 8 w / d 0 T z N D 3 B N P f P c E M e E + 4 3 T 1 v P 7 e E l Z U N v G z f N o S V l Q 2 8 b N + 2 g 5 W V D b L s K s 2 d T b P V s 7 y X 6 p 1 D v / s O d 2 f o 5 5 v e l Z U N v G w f 7 2 a X 4 2 + 2 j 3 e z Y b 3 f / Q 5 Q S w E C L Q A U A A I A C A C C s 4 1 N u P I 8 t 6 c A A A D 4 A A A A E g A A A A A A A A A A A A A A A A A A A A A A Q 2 9 u Z m l n L 1 B h Y 2 t h Z 2 U u e G 1 s U E s B A i 0 A F A A C A A g A g r O N T Q / K 6 a u k A A A A 6 Q A A A B M A A A A A A A A A A A A A A A A A 8 w A A A F t D b 2 5 0 Z W 5 0 X 1 R 5 c G V z X S 5 4 b W x Q S w E C L Q A U A A I A C A C C s 4 1 N x Q r N N 9 U D A A D m K Q A A E w A A A A A A A A A A A A A A A A D k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7 w A A A A A A A E H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R W x p d G U x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1 O j E y L j M w M j Y 4 M j J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R W x p d G U x L X B s b 3 Q x L + u z g O q y v e u Q n C D s n K D t m J U u e 0 N v b H V t b j E s M H 0 m c X V v d D s s J n F 1 b 3 Q 7 U 2 V j d G l v b j E v M k V s a X R l M S 1 w b G 9 0 M S / r s 4 D q s r 3 r k J w g 7 J y g 7 Z i V L n t D b 2 x 1 b W 4 y L D F 9 J n F 1 b 3 Q 7 L C Z x d W 9 0 O 1 N l Y 3 R p b 2 4 x L z J F b G l 0 Z T E t c G x v d D E v 6 7 O A 6 r K 9 6 5 C c I O y c o O 2 Y l S 5 7 Q 2 9 s d W 1 u M y w y f S Z x d W 9 0 O y w m c X V v d D t T Z W N 0 a W 9 u M S 8 y R W x p d G U x L X B s b 3 Q x L + u z g O q y v e u Q n C D s n K D t m J U u e 0 N v b H V t b j Q s M 3 0 m c X V v d D s s J n F 1 b 3 Q 7 U 2 V j d G l v b j E v M k V s a X R l M S 1 w b G 9 0 M S / r s 4 D q s r 3 r k J w g 7 J y g 7 Z i V L n t D b 2 x 1 b W 4 1 L D R 9 J n F 1 b 3 Q 7 L C Z x d W 9 0 O 1 N l Y 3 R p b 2 4 x L z J F b G l 0 Z T E t c G x v d D E v 6 7 O A 6 r K 9 6 5 C c I O y c o O 2 Y l S 5 7 Q 2 9 s d W 1 u N i w 1 f S Z x d W 9 0 O y w m c X V v d D t T Z W N 0 a W 9 u M S 8 y R W x p d G U x L X B s b 3 Q x L + u z g O q y v e u Q n C D s n K D t m J U u e 0 N v b H V t b j c s N n 0 m c X V v d D s s J n F 1 b 3 Q 7 U 2 V j d G l v b j E v M k V s a X R l M S 1 w b G 9 0 M S / r s 4 D q s r 3 r k J w g 7 J y g 7 Z i V L n t D b 2 x 1 b W 4 4 L D d 9 J n F 1 b 3 Q 7 L C Z x d W 9 0 O 1 N l Y 3 R p b 2 4 x L z J F b G l 0 Z T E t c G x v d D E v 6 7 O A 6 r K 9 6 5 C c I O y c o O 2 Y l S 5 7 Q 2 9 s d W 1 u O S w 4 f S Z x d W 9 0 O y w m c X V v d D t T Z W N 0 a W 9 u M S 8 y R W x p d G U x L X B s b 3 Q x L + u z g O q y v e u Q n C D s n K D t m J U u e 0 N v b H V t b j E w L D l 9 J n F 1 b 3 Q 7 L C Z x d W 9 0 O 1 N l Y 3 R p b 2 4 x L z J F b G l 0 Z T E t c G x v d D E v 6 7 O A 6 r K 9 6 5 C c I O y c o O 2 Y l S 5 7 Q 2 9 s d W 1 u M T E s M T B 9 J n F 1 b 3 Q 7 L C Z x d W 9 0 O 1 N l Y 3 R p b 2 4 x L z J F b G l 0 Z T E t c G x v d D E v 6 7 O A 6 r K 9 6 5 C c I O y c o O 2 Y l S 5 7 Q 2 9 s d W 1 u M T I s M T F 9 J n F 1 b 3 Q 7 L C Z x d W 9 0 O 1 N l Y 3 R p b 2 4 x L z J F b G l 0 Z T E t c G x v d D E v 6 7 O A 6 r K 9 6 5 C c I O y c o O 2 Y l S 5 7 Q 2 9 s d W 1 u M T M s M T J 9 J n F 1 b 3 Q 7 L C Z x d W 9 0 O 1 N l Y 3 R p b 2 4 x L z J F b G l 0 Z T E t c G x v d D E v 6 7 O A 6 r K 9 6 5 C c I O y c o O 2 Y l S 5 7 Q 2 9 s d W 1 u M T Q s M T N 9 J n F 1 b 3 Q 7 L C Z x d W 9 0 O 1 N l Y 3 R p b 2 4 x L z J F b G l 0 Z T E t c G x v d D E v 6 7 O A 6 r K 9 6 5 C c I O y c o O 2 Y l S 5 7 Q 2 9 s d W 1 u M T U s M T R 9 J n F 1 b 3 Q 7 L C Z x d W 9 0 O 1 N l Y 3 R p b 2 4 x L z J F b G l 0 Z T E t c G x v d D E v 6 7 O A 6 r K 9 6 5 C c I O y c o O 2 Y l S 5 7 Q 2 9 s d W 1 u M T Y s M T V 9 J n F 1 b 3 Q 7 L C Z x d W 9 0 O 1 N l Y 3 R p b 2 4 x L z J F b G l 0 Z T E t c G x v d D E v 6 7 O A 6 r K 9 6 5 C c I O y c o O 2 Y l S 5 7 Q 2 9 s d W 1 u M T c s M T Z 9 J n F 1 b 3 Q 7 L C Z x d W 9 0 O 1 N l Y 3 R p b 2 4 x L z J F b G l 0 Z T E t c G x v d D E v 6 7 O A 6 r K 9 6 5 C c I O y c o O 2 Y l S 5 7 Q 2 9 s d W 1 u M T g s M T d 9 J n F 1 b 3 Q 7 L C Z x d W 9 0 O 1 N l Y 3 R p b 2 4 x L z J F b G l 0 Z T E t c G x v d D E v 6 7 O A 6 r K 9 6 5 C c I O y c o O 2 Y l S 5 7 Q 2 9 s d W 1 u M T k s M T h 9 J n F 1 b 3 Q 7 L C Z x d W 9 0 O 1 N l Y 3 R p b 2 4 x L z J F b G l 0 Z T E t c G x v d D E v 6 7 O A 6 r K 9 6 5 C c I O y c o O 2 Y l S 5 7 Q 2 9 s d W 1 u M j A s M T l 9 J n F 1 b 3 Q 7 L C Z x d W 9 0 O 1 N l Y 3 R p b 2 4 x L z J F b G l 0 Z T E t c G x v d D E v 6 7 O A 6 r K 9 6 5 C c I O y c o O 2 Y l S 5 7 Q 2 9 s d W 1 u M j E s M j B 9 J n F 1 b 3 Q 7 L C Z x d W 9 0 O 1 N l Y 3 R p b 2 4 x L z J F b G l 0 Z T E t c G x v d D E v 6 7 O A 6 r K 9 6 5 C c I O y c o O 2 Y l S 5 7 Q 2 9 s d W 1 u M j I s M j F 9 J n F 1 b 3 Q 7 L C Z x d W 9 0 O 1 N l Y 3 R p b 2 4 x L z J F b G l 0 Z T E t c G x v d D E v 6 7 O A 6 r K 9 6 5 C c I O y c o O 2 Y l S 5 7 Q 2 9 s d W 1 u M j M s M j J 9 J n F 1 b 3 Q 7 L C Z x d W 9 0 O 1 N l Y 3 R p b 2 4 x L z J F b G l 0 Z T E t c G x v d D E v 6 7 O A 6 r K 9 6 5 C c I O y c o O 2 Y l S 5 7 Q 2 9 s d W 1 u M j Q s M j N 9 J n F 1 b 3 Q 7 L C Z x d W 9 0 O 1 N l Y 3 R p b 2 4 x L z J F b G l 0 Z T E t c G x v d D E v 6 7 O A 6 r K 9 6 5 C c I O y c o O 2 Y l S 5 7 Q 2 9 s d W 1 u M j U s M j R 9 J n F 1 b 3 Q 7 L C Z x d W 9 0 O 1 N l Y 3 R p b 2 4 x L z J F b G l 0 Z T E t c G x v d D E v 6 7 O A 6 r K 9 6 5 C c I O y c o O 2 Y l S 5 7 Q 2 9 s d W 1 u M j Y s M j V 9 J n F 1 b 3 Q 7 L C Z x d W 9 0 O 1 N l Y 3 R p b 2 4 x L z J F b G l 0 Z T E t c G x v d D E v 6 7 O A 6 r K 9 6 5 C c I O y c o O 2 Y l S 5 7 Q 2 9 s d W 1 u M j c s M j Z 9 J n F 1 b 3 Q 7 L C Z x d W 9 0 O 1 N l Y 3 R p b 2 4 x L z J F b G l 0 Z T E t c G x v d D E v 6 7 O A 6 r K 9 6 5 C c I O y c o O 2 Y l S 5 7 Q 2 9 s d W 1 u M j g s M j d 9 J n F 1 b 3 Q 7 L C Z x d W 9 0 O 1 N l Y 3 R p b 2 4 x L z J F b G l 0 Z T E t c G x v d D E v 6 7 O A 6 r K 9 6 5 C c I O y c o O 2 Y l S 5 7 Q 2 9 s d W 1 u M j k s M j h 9 J n F 1 b 3 Q 7 L C Z x d W 9 0 O 1 N l Y 3 R p b 2 4 x L z J F b G l 0 Z T E t c G x v d D E v 6 7 O A 6 r K 9 6 5 C c I O y c o O 2 Y l S 5 7 Q 2 9 s d W 1 u M z A s M j l 9 J n F 1 b 3 Q 7 L C Z x d W 9 0 O 1 N l Y 3 R p b 2 4 x L z J F b G l 0 Z T E t c G x v d D E v 6 7 O A 6 r K 9 6 5 C c I O y c o O 2 Y l S 5 7 Q 2 9 s d W 1 u M z E s M z B 9 J n F 1 b 3 Q 7 L C Z x d W 9 0 O 1 N l Y 3 R p b 2 4 x L z J F b G l 0 Z T E t c G x v d D E v 6 7 O A 6 r K 9 6 5 C c I O y c o O 2 Y l S 5 7 Q 2 9 s d W 1 u M z I s M z F 9 J n F 1 b 3 Q 7 L C Z x d W 9 0 O 1 N l Y 3 R p b 2 4 x L z J F b G l 0 Z T E t c G x v d D E v 6 7 O A 6 r K 9 6 5 C c I O y c o O 2 Y l S 5 7 Q 2 9 s d W 1 u M z M s M z J 9 J n F 1 b 3 Q 7 L C Z x d W 9 0 O 1 N l Y 3 R p b 2 4 x L z J F b G l 0 Z T E t c G x v d D E v 6 7 O A 6 r K 9 6 5 C c I O y c o O 2 Y l S 5 7 Q 2 9 s d W 1 u M z Q s M z N 9 J n F 1 b 3 Q 7 L C Z x d W 9 0 O 1 N l Y 3 R p b 2 4 x L z J F b G l 0 Z T E t c G x v d D E v 6 7 O A 6 r K 9 6 5 C c I O y c o O 2 Y l S 5 7 Q 2 9 s d W 1 u M z U s M z R 9 J n F 1 b 3 Q 7 L C Z x d W 9 0 O 1 N l Y 3 R p b 2 4 x L z J F b G l 0 Z T E t c G x v d D E v 6 7 O A 6 r K 9 6 5 C c I O y c o O 2 Y l S 5 7 Q 2 9 s d W 1 u M z Y s M z V 9 J n F 1 b 3 Q 7 L C Z x d W 9 0 O 1 N l Y 3 R p b 2 4 x L z J F b G l 0 Z T E t c G x v d D E v 6 7 O A 6 r K 9 6 5 C c I O y c o O 2 Y l S 5 7 Q 2 9 s d W 1 u M z c s M z Z 9 J n F 1 b 3 Q 7 L C Z x d W 9 0 O 1 N l Y 3 R p b 2 4 x L z J F b G l 0 Z T E t c G x v d D E v 6 7 O A 6 r K 9 6 5 C c I O y c o O 2 Y l S 5 7 Q 2 9 s d W 1 u M z g s M z d 9 J n F 1 b 3 Q 7 L C Z x d W 9 0 O 1 N l Y 3 R p b 2 4 x L z J F b G l 0 Z T E t c G x v d D E v 6 7 O A 6 r K 9 6 5 C c I O y c o O 2 Y l S 5 7 Q 2 9 s d W 1 u M z k s M z h 9 J n F 1 b 3 Q 7 L C Z x d W 9 0 O 1 N l Y 3 R p b 2 4 x L z J F b G l 0 Z T E t c G x v d D E v 6 7 O A 6 r K 9 6 5 C c I O y c o O 2 Y l S 5 7 Q 2 9 s d W 1 u N D A s M z l 9 J n F 1 b 3 Q 7 L C Z x d W 9 0 O 1 N l Y 3 R p b 2 4 x L z J F b G l 0 Z T E t c G x v d D E v 6 7 O A 6 r K 9 6 5 C c I O y c o O 2 Y l S 5 7 Q 2 9 s d W 1 u N D E s N D B 9 J n F 1 b 3 Q 7 L C Z x d W 9 0 O 1 N l Y 3 R p b 2 4 x L z J F b G l 0 Z T E t c G x v d D E v 6 7 O A 6 r K 9 6 5 C c I O y c o O 2 Y l S 5 7 Q 2 9 s d W 1 u N D I s N D F 9 J n F 1 b 3 Q 7 L C Z x d W 9 0 O 1 N l Y 3 R p b 2 4 x L z J F b G l 0 Z T E t c G x v d D E v 6 7 O A 6 r K 9 6 5 C c I O y c o O 2 Y l S 5 7 Q 2 9 s d W 1 u N D M s N D J 9 J n F 1 b 3 Q 7 L C Z x d W 9 0 O 1 N l Y 3 R p b 2 4 x L z J F b G l 0 Z T E t c G x v d D E v 6 7 O A 6 r K 9 6 5 C c I O y c o O 2 Y l S 5 7 Q 2 9 s d W 1 u N D Q s N D N 9 J n F 1 b 3 Q 7 L C Z x d W 9 0 O 1 N l Y 3 R p b 2 4 x L z J F b G l 0 Z T E t c G x v d D E v 6 7 O A 6 r K 9 6 5 C c I O y c o O 2 Y l S 5 7 Q 2 9 s d W 1 u N D U s N D R 9 J n F 1 b 3 Q 7 L C Z x d W 9 0 O 1 N l Y 3 R p b 2 4 x L z J F b G l 0 Z T E t c G x v d D E v 6 7 O A 6 r K 9 6 5 C c I O y c o O 2 Y l S 5 7 Q 2 9 s d W 1 u N D Y s N D V 9 J n F 1 b 3 Q 7 L C Z x d W 9 0 O 1 N l Y 3 R p b 2 4 x L z J F b G l 0 Z T E t c G x v d D E v 6 7 O A 6 r K 9 6 5 C c I O y c o O 2 Y l S 5 7 Q 2 9 s d W 1 u N D c s N D Z 9 J n F 1 b 3 Q 7 L C Z x d W 9 0 O 1 N l Y 3 R p b 2 4 x L z J F b G l 0 Z T E t c G x v d D E v 6 7 O A 6 r K 9 6 5 C c I O y c o O 2 Y l S 5 7 Q 2 9 s d W 1 u N D g s N D d 9 J n F 1 b 3 Q 7 L C Z x d W 9 0 O 1 N l Y 3 R p b 2 4 x L z J F b G l 0 Z T E t c G x v d D E v 6 7 O A 6 r K 9 6 5 C c I O y c o O 2 Y l S 5 7 Q 2 9 s d W 1 u N D k s N D h 9 J n F 1 b 3 Q 7 L C Z x d W 9 0 O 1 N l Y 3 R p b 2 4 x L z J F b G l 0 Z T E t c G x v d D E v 6 7 O A 6 r K 9 6 5 C c I O y c o O 2 Y l S 5 7 Q 2 9 s d W 1 u N T A s N D l 9 J n F 1 b 3 Q 7 L C Z x d W 9 0 O 1 N l Y 3 R p b 2 4 x L z J F b G l 0 Z T E t c G x v d D E v 6 7 O A 6 r K 9 6 5 C c I O y c o O 2 Y l S 5 7 Q 2 9 s d W 1 u N T E s N T B 9 J n F 1 b 3 Q 7 L C Z x d W 9 0 O 1 N l Y 3 R p b 2 4 x L z J F b G l 0 Z T E t c G x v d D E v 6 7 O A 6 r K 9 6 5 C c I O y c o O 2 Y l S 5 7 Q 2 9 s d W 1 u N T I s N T F 9 J n F 1 b 3 Q 7 L C Z x d W 9 0 O 1 N l Y 3 R p b 2 4 x L z J F b G l 0 Z T E t c G x v d D E v 6 7 O A 6 r K 9 6 5 C c I O y c o O 2 Y l S 5 7 Q 2 9 s d W 1 u N T M s N T J 9 J n F 1 b 3 Q 7 L C Z x d W 9 0 O 1 N l Y 3 R p b 2 4 x L z J F b G l 0 Z T E t c G x v d D E v 6 7 O A 6 r K 9 6 5 C c I O y c o O 2 Y l S 5 7 Q 2 9 s d W 1 u N T Q s N T N 9 J n F 1 b 3 Q 7 L C Z x d W 9 0 O 1 N l Y 3 R p b 2 4 x L z J F b G l 0 Z T E t c G x v d D E v 6 7 O A 6 r K 9 6 5 C c I O y c o O 2 Y l S 5 7 Q 2 9 s d W 1 u N T U s N T R 9 J n F 1 b 3 Q 7 L C Z x d W 9 0 O 1 N l Y 3 R p b 2 4 x L z J F b G l 0 Z T E t c G x v d D E v 6 7 O A 6 r K 9 6 5 C c I O y c o O 2 Y l S 5 7 Q 2 9 s d W 1 u N T Y s N T V 9 J n F 1 b 3 Q 7 L C Z x d W 9 0 O 1 N l Y 3 R p b 2 4 x L z J F b G l 0 Z T E t c G x v d D E v 6 7 O A 6 r K 9 6 5 C c I O y c o O 2 Y l S 5 7 Q 2 9 s d W 1 u N T c s N T Z 9 J n F 1 b 3 Q 7 L C Z x d W 9 0 O 1 N l Y 3 R p b 2 4 x L z J F b G l 0 Z T E t c G x v d D E v 6 7 O A 6 r K 9 6 5 C c I O y c o O 2 Y l S 5 7 Q 2 9 s d W 1 u N T g s N T d 9 J n F 1 b 3 Q 7 L C Z x d W 9 0 O 1 N l Y 3 R p b 2 4 x L z J F b G l 0 Z T E t c G x v d D E v 6 7 O A 6 r K 9 6 5 C c I O y c o O 2 Y l S 5 7 Q 2 9 s d W 1 u N T k s N T h 9 J n F 1 b 3 Q 7 L C Z x d W 9 0 O 1 N l Y 3 R p b 2 4 x L z J F b G l 0 Z T E t c G x v d D E v 6 7 O A 6 r K 9 6 5 C c I O y c o O 2 Y l S 5 7 Q 2 9 s d W 1 u N j A s N T l 9 J n F 1 b 3 Q 7 L C Z x d W 9 0 O 1 N l Y 3 R p b 2 4 x L z J F b G l 0 Z T E t c G x v d D E v 6 7 O A 6 r K 9 6 5 C c I O y c o O 2 Y l S 5 7 Q 2 9 s d W 1 u N j E s N j B 9 J n F 1 b 3 Q 7 L C Z x d W 9 0 O 1 N l Y 3 R p b 2 4 x L z J F b G l 0 Z T E t c G x v d D E v 6 7 O A 6 r K 9 6 5 C c I O y c o O 2 Y l S 5 7 Q 2 9 s d W 1 u N j I s N j F 9 J n F 1 b 3 Q 7 L C Z x d W 9 0 O 1 N l Y 3 R p b 2 4 x L z J F b G l 0 Z T E t c G x v d D E v 6 7 O A 6 r K 9 6 5 C c I O y c o O 2 Y l S 5 7 Q 2 9 s d W 1 u N j M s N j J 9 J n F 1 b 3 Q 7 L C Z x d W 9 0 O 1 N l Y 3 R p b 2 4 x L z J F b G l 0 Z T E t c G x v d D E v 6 7 O A 6 r K 9 6 5 C c I O y c o O 2 Y l S 5 7 Q 2 9 s d W 1 u N j Q s N j N 9 J n F 1 b 3 Q 7 L C Z x d W 9 0 O 1 N l Y 3 R p b 2 4 x L z J F b G l 0 Z T E t c G x v d D E v 6 7 O A 6 r K 9 6 5 C c I O y c o O 2 Y l S 5 7 Q 2 9 s d W 1 u N j U s N j R 9 J n F 1 b 3 Q 7 L C Z x d W 9 0 O 1 N l Y 3 R p b 2 4 x L z J F b G l 0 Z T E t c G x v d D E v 6 7 O A 6 r K 9 6 5 C c I O y c o O 2 Y l S 5 7 Q 2 9 s d W 1 u N j Y s N j V 9 J n F 1 b 3 Q 7 L C Z x d W 9 0 O 1 N l Y 3 R p b 2 4 x L z J F b G l 0 Z T E t c G x v d D E v 6 7 O A 6 r K 9 6 5 C c I O y c o O 2 Y l S 5 7 Q 2 9 s d W 1 u N j c s N j Z 9 J n F 1 b 3 Q 7 L C Z x d W 9 0 O 1 N l Y 3 R p b 2 4 x L z J F b G l 0 Z T E t c G x v d D E v 6 7 O A 6 r K 9 6 5 C c I O y c o O 2 Y l S 5 7 Q 2 9 s d W 1 u N j g s N j d 9 J n F 1 b 3 Q 7 L C Z x d W 9 0 O 1 N l Y 3 R p b 2 4 x L z J F b G l 0 Z T E t c G x v d D E v 6 7 O A 6 r K 9 6 5 C c I O y c o O 2 Y l S 5 7 Q 2 9 s d W 1 u N j k s N j h 9 J n F 1 b 3 Q 7 L C Z x d W 9 0 O 1 N l Y 3 R p b 2 4 x L z J F b G l 0 Z T E t c G x v d D E v 6 7 O A 6 r K 9 6 5 C c I O y c o O 2 Y l S 5 7 Q 2 9 s d W 1 u N z A s N j l 9 J n F 1 b 3 Q 7 L C Z x d W 9 0 O 1 N l Y 3 R p b 2 4 x L z J F b G l 0 Z T E t c G x v d D E v 6 7 O A 6 r K 9 6 5 C c I O y c o O 2 Y l S 5 7 Q 2 9 s d W 1 u N z E s N z B 9 J n F 1 b 3 Q 7 L C Z x d W 9 0 O 1 N l Y 3 R p b 2 4 x L z J F b G l 0 Z T E t c G x v d D E v 6 7 O A 6 r K 9 6 5 C c I O y c o O 2 Y l S 5 7 Q 2 9 s d W 1 u N z I s N z F 9 J n F 1 b 3 Q 7 L C Z x d W 9 0 O 1 N l Y 3 R p b 2 4 x L z J F b G l 0 Z T E t c G x v d D E v 6 7 O A 6 r K 9 6 5 C c I O y c o O 2 Y l S 5 7 Q 2 9 s d W 1 u N z M s N z J 9 J n F 1 b 3 Q 7 L C Z x d W 9 0 O 1 N l Y 3 R p b 2 4 x L z J F b G l 0 Z T E t c G x v d D E v 6 7 O A 6 r K 9 6 5 C c I O y c o O 2 Y l S 5 7 Q 2 9 s d W 1 u N z Q s N z N 9 J n F 1 b 3 Q 7 L C Z x d W 9 0 O 1 N l Y 3 R p b 2 4 x L z J F b G l 0 Z T E t c G x v d D E v 6 7 O A 6 r K 9 6 5 C c I O y c o O 2 Y l S 5 7 Q 2 9 s d W 1 u N z U s N z R 9 J n F 1 b 3 Q 7 L C Z x d W 9 0 O 1 N l Y 3 R p b 2 4 x L z J F b G l 0 Z T E t c G x v d D E v 6 7 O A 6 r K 9 6 5 C c I O y c o O 2 Y l S 5 7 Q 2 9 s d W 1 u N z Y s N z V 9 J n F 1 b 3 Q 7 L C Z x d W 9 0 O 1 N l Y 3 R p b 2 4 x L z J F b G l 0 Z T E t c G x v d D E v 6 7 O A 6 r K 9 6 5 C c I O y c o O 2 Y l S 5 7 Q 2 9 s d W 1 u N z c s N z Z 9 J n F 1 b 3 Q 7 L C Z x d W 9 0 O 1 N l Y 3 R p b 2 4 x L z J F b G l 0 Z T E t c G x v d D E v 6 7 O A 6 r K 9 6 5 C c I O y c o O 2 Y l S 5 7 Q 2 9 s d W 1 u N z g s N z d 9 J n F 1 b 3 Q 7 L C Z x d W 9 0 O 1 N l Y 3 R p b 2 4 x L z J F b G l 0 Z T E t c G x v d D E v 6 7 O A 6 r K 9 6 5 C c I O y c o O 2 Y l S 5 7 Q 2 9 s d W 1 u N z k s N z h 9 J n F 1 b 3 Q 7 L C Z x d W 9 0 O 1 N l Y 3 R p b 2 4 x L z J F b G l 0 Z T E t c G x v d D E v 6 7 O A 6 r K 9 6 5 C c I O y c o O 2 Y l S 5 7 Q 2 9 s d W 1 u O D A s N z l 9 J n F 1 b 3 Q 7 L C Z x d W 9 0 O 1 N l Y 3 R p b 2 4 x L z J F b G l 0 Z T E t c G x v d D E v 6 7 O A 6 r K 9 6 5 C c I O y c o O 2 Y l S 5 7 Q 2 9 s d W 1 u O D E s O D B 9 J n F 1 b 3 Q 7 L C Z x d W 9 0 O 1 N l Y 3 R p b 2 4 x L z J F b G l 0 Z T E t c G x v d D E v 6 7 O A 6 r K 9 6 5 C c I O y c o O 2 Y l S 5 7 Q 2 9 s d W 1 u O D I s O D F 9 J n F 1 b 3 Q 7 L C Z x d W 9 0 O 1 N l Y 3 R p b 2 4 x L z J F b G l 0 Z T E t c G x v d D E v 6 7 O A 6 r K 9 6 5 C c I O y c o O 2 Y l S 5 7 Q 2 9 s d W 1 u O D M s O D J 9 J n F 1 b 3 Q 7 L C Z x d W 9 0 O 1 N l Y 3 R p b 2 4 x L z J F b G l 0 Z T E t c G x v d D E v 6 7 O A 6 r K 9 6 5 C c I O y c o O 2 Y l S 5 7 Q 2 9 s d W 1 u O D Q s O D N 9 J n F 1 b 3 Q 7 L C Z x d W 9 0 O 1 N l Y 3 R p b 2 4 x L z J F b G l 0 Z T E t c G x v d D E v 6 7 O A 6 r K 9 6 5 C c I O y c o O 2 Y l S 5 7 Q 2 9 s d W 1 u O D U s O D R 9 J n F 1 b 3 Q 7 L C Z x d W 9 0 O 1 N l Y 3 R p b 2 4 x L z J F b G l 0 Z T E t c G x v d D E v 6 7 O A 6 r K 9 6 5 C c I O y c o O 2 Y l S 5 7 Q 2 9 s d W 1 u O D Y s O D V 9 J n F 1 b 3 Q 7 L C Z x d W 9 0 O 1 N l Y 3 R p b 2 4 x L z J F b G l 0 Z T E t c G x v d D E v 6 7 O A 6 r K 9 6 5 C c I O y c o O 2 Y l S 5 7 Q 2 9 s d W 1 u O D c s O D Z 9 J n F 1 b 3 Q 7 L C Z x d W 9 0 O 1 N l Y 3 R p b 2 4 x L z J F b G l 0 Z T E t c G x v d D E v 6 7 O A 6 r K 9 6 5 C c I O y c o O 2 Y l S 5 7 Q 2 9 s d W 1 u O D g s O D d 9 J n F 1 b 3 Q 7 L C Z x d W 9 0 O 1 N l Y 3 R p b 2 4 x L z J F b G l 0 Z T E t c G x v d D E v 6 7 O A 6 r K 9 6 5 C c I O y c o O 2 Y l S 5 7 Q 2 9 s d W 1 u O D k s O D h 9 J n F 1 b 3 Q 7 L C Z x d W 9 0 O 1 N l Y 3 R p b 2 4 x L z J F b G l 0 Z T E t c G x v d D E v 6 7 O A 6 r K 9 6 5 C c I O y c o O 2 Y l S 5 7 Q 2 9 s d W 1 u O T A s O D l 9 J n F 1 b 3 Q 7 L C Z x d W 9 0 O 1 N l Y 3 R p b 2 4 x L z J F b G l 0 Z T E t c G x v d D E v 6 7 O A 6 r K 9 6 5 C c I O y c o O 2 Y l S 5 7 Q 2 9 s d W 1 u O T E s O T B 9 J n F 1 b 3 Q 7 L C Z x d W 9 0 O 1 N l Y 3 R p b 2 4 x L z J F b G l 0 Z T E t c G x v d D E v 6 7 O A 6 r K 9 6 5 C c I O y c o O 2 Y l S 5 7 Q 2 9 s d W 1 u O T I s O T F 9 J n F 1 b 3 Q 7 L C Z x d W 9 0 O 1 N l Y 3 R p b 2 4 x L z J F b G l 0 Z T E t c G x v d D E v 6 7 O A 6 r K 9 6 5 C c I O y c o O 2 Y l S 5 7 Q 2 9 s d W 1 u O T M s O T J 9 J n F 1 b 3 Q 7 L C Z x d W 9 0 O 1 N l Y 3 R p b 2 4 x L z J F b G l 0 Z T E t c G x v d D E v 6 7 O A 6 r K 9 6 5 C c I O y c o O 2 Y l S 5 7 Q 2 9 s d W 1 u O T Q s O T N 9 J n F 1 b 3 Q 7 L C Z x d W 9 0 O 1 N l Y 3 R p b 2 4 x L z J F b G l 0 Z T E t c G x v d D E v 6 7 O A 6 r K 9 6 5 C c I O y c o O 2 Y l S 5 7 Q 2 9 s d W 1 u O T U s O T R 9 J n F 1 b 3 Q 7 L C Z x d W 9 0 O 1 N l Y 3 R p b 2 4 x L z J F b G l 0 Z T E t c G x v d D E v 6 7 O A 6 r K 9 6 5 C c I O y c o O 2 Y l S 5 7 Q 2 9 s d W 1 u O T Y s O T V 9 J n F 1 b 3 Q 7 L C Z x d W 9 0 O 1 N l Y 3 R p b 2 4 x L z J F b G l 0 Z T E t c G x v d D E v 6 7 O A 6 r K 9 6 5 C c I O y c o O 2 Y l S 5 7 Q 2 9 s d W 1 u O T c s O T Z 9 J n F 1 b 3 Q 7 L C Z x d W 9 0 O 1 N l Y 3 R p b 2 4 x L z J F b G l 0 Z T E t c G x v d D E v 6 7 O A 6 r K 9 6 5 C c I O y c o O 2 Y l S 5 7 Q 2 9 s d W 1 u O T g s O T d 9 J n F 1 b 3 Q 7 L C Z x d W 9 0 O 1 N l Y 3 R p b 2 4 x L z J F b G l 0 Z T E t c G x v d D E v 6 7 O A 6 r K 9 6 5 C c I O y c o O 2 Y l S 5 7 Q 2 9 s d W 1 u O T k s O T h 9 J n F 1 b 3 Q 7 L C Z x d W 9 0 O 1 N l Y 3 R p b 2 4 x L z J F b G l 0 Z T E t c G x v d D E v 6 7 O A 6 r K 9 6 5 C c I O y c o O 2 Y l S 5 7 Q 2 9 s d W 1 u M T A w L D k 5 f S Z x d W 9 0 O y w m c X V v d D t T Z W N 0 a W 9 u M S 8 y R W x p d G U x L X B s b 3 Q x L + u z g O q y v e u Q n C D s n K D t m J U u e 0 N v b H V t b j E w M S w x M D B 9 J n F 1 b 3 Q 7 L C Z x d W 9 0 O 1 N l Y 3 R p b 2 4 x L z J F b G l 0 Z T E t c G x v d D E v 6 7 O A 6 r K 9 6 5 C c I O y c o O 2 Y l S 5 7 Q 2 9 s d W 1 u M T A y L D E w M X 0 m c X V v d D s s J n F 1 b 3 Q 7 U 2 V j d G l v b j E v M k V s a X R l M S 1 w b G 9 0 M S / r s 4 D q s r 3 r k J w g 7 J y g 7 Z i V L n t D b 2 x 1 b W 4 x M D M s M T A y f S Z x d W 9 0 O y w m c X V v d D t T Z W N 0 a W 9 u M S 8 y R W x p d G U x L X B s b 3 Q x L + u z g O q y v e u Q n C D s n K D t m J U u e 0 N v b H V t b j E w N C w x M D N 9 J n F 1 b 3 Q 7 L C Z x d W 9 0 O 1 N l Y 3 R p b 2 4 x L z J F b G l 0 Z T E t c G x v d D E v 6 7 O A 6 r K 9 6 5 C c I O y c o O 2 Y l S 5 7 Q 2 9 s d W 1 u M T A 1 L D E w N H 0 m c X V v d D s s J n F 1 b 3 Q 7 U 2 V j d G l v b j E v M k V s a X R l M S 1 w b G 9 0 M S / r s 4 D q s r 3 r k J w g 7 J y g 7 Z i V L n t D b 2 x 1 b W 4 x M D Y s M T A 1 f S Z x d W 9 0 O y w m c X V v d D t T Z W N 0 a W 9 u M S 8 y R W x p d G U x L X B s b 3 Q x L + u z g O q y v e u Q n C D s n K D t m J U u e 0 N v b H V t b j E w N y w x M D Z 9 J n F 1 b 3 Q 7 L C Z x d W 9 0 O 1 N l Y 3 R p b 2 4 x L z J F b G l 0 Z T E t c G x v d D E v 6 7 O A 6 r K 9 6 5 C c I O y c o O 2 Y l S 5 7 Q 2 9 s d W 1 u M T A 4 L D E w N 3 0 m c X V v d D s s J n F 1 b 3 Q 7 U 2 V j d G l v b j E v M k V s a X R l M S 1 w b G 9 0 M S / r s 4 D q s r 3 r k J w g 7 J y g 7 Z i V L n t D b 2 x 1 b W 4 x M D k s M T A 4 f S Z x d W 9 0 O y w m c X V v d D t T Z W N 0 a W 9 u M S 8 y R W x p d G U x L X B s b 3 Q x L + u z g O q y v e u Q n C D s n K D t m J U u e 0 N v b H V t b j E x M C w x M D l 9 J n F 1 b 3 Q 7 L C Z x d W 9 0 O 1 N l Y 3 R p b 2 4 x L z J F b G l 0 Z T E t c G x v d D E v 6 7 O A 6 r K 9 6 5 C c I O y c o O 2 Y l S 5 7 Q 2 9 s d W 1 u M T E x L D E x M H 0 m c X V v d D s s J n F 1 b 3 Q 7 U 2 V j d G l v b j E v M k V s a X R l M S 1 w b G 9 0 M S / r s 4 D q s r 3 r k J w g 7 J y g 7 Z i V L n t D b 2 x 1 b W 4 x M T I s M T E x f S Z x d W 9 0 O y w m c X V v d D t T Z W N 0 a W 9 u M S 8 y R W x p d G U x L X B s b 3 Q x L + u z g O q y v e u Q n C D s n K D t m J U u e 0 N v b H V t b j E x M y w x M T J 9 J n F 1 b 3 Q 7 L C Z x d W 9 0 O 1 N l Y 3 R p b 2 4 x L z J F b G l 0 Z T E t c G x v d D E v 6 7 O A 6 r K 9 6 5 C c I O y c o O 2 Y l S 5 7 Q 2 9 s d W 1 u M T E 0 L D E x M 3 0 m c X V v d D s s J n F 1 b 3 Q 7 U 2 V j d G l v b j E v M k V s a X R l M S 1 w b G 9 0 M S / r s 4 D q s r 3 r k J w g 7 J y g 7 Z i V L n t D b 2 x 1 b W 4 x M T U s M T E 0 f S Z x d W 9 0 O y w m c X V v d D t T Z W N 0 a W 9 u M S 8 y R W x p d G U x L X B s b 3 Q x L + u z g O q y v e u Q n C D s n K D t m J U u e 0 N v b H V t b j E x N i w x M T V 9 J n F 1 b 3 Q 7 L C Z x d W 9 0 O 1 N l Y 3 R p b 2 4 x L z J F b G l 0 Z T E t c G x v d D E v 6 7 O A 6 r K 9 6 5 C c I O y c o O 2 Y l S 5 7 Q 2 9 s d W 1 u M T E 3 L D E x N n 0 m c X V v d D s s J n F 1 b 3 Q 7 U 2 V j d G l v b j E v M k V s a X R l M S 1 w b G 9 0 M S / r s 4 D q s r 3 r k J w g 7 J y g 7 Z i V L n t D b 2 x 1 b W 4 x M T g s M T E 3 f S Z x d W 9 0 O y w m c X V v d D t T Z W N 0 a W 9 u M S 8 y R W x p d G U x L X B s b 3 Q x L + u z g O q y v e u Q n C D s n K D t m J U u e 0 N v b H V t b j E x O S w x M T h 9 J n F 1 b 3 Q 7 L C Z x d W 9 0 O 1 N l Y 3 R p b 2 4 x L z J F b G l 0 Z T E t c G x v d D E v 6 7 O A 6 r K 9 6 5 C c I O y c o O 2 Y l S 5 7 Q 2 9 s d W 1 u M T I w L D E x O X 0 m c X V v d D s s J n F 1 b 3 Q 7 U 2 V j d G l v b j E v M k V s a X R l M S 1 w b G 9 0 M S / r s 4 D q s r 3 r k J w g 7 J y g 7 Z i V L n t D b 2 x 1 b W 4 x M j E s M T I w f S Z x d W 9 0 O y w m c X V v d D t T Z W N 0 a W 9 u M S 8 y R W x p d G U x L X B s b 3 Q x L + u z g O q y v e u Q n C D s n K D t m J U u e 0 N v b H V t b j E y M i w x M j F 9 J n F 1 b 3 Q 7 L C Z x d W 9 0 O 1 N l Y 3 R p b 2 4 x L z J F b G l 0 Z T E t c G x v d D E v 6 7 O A 6 r K 9 6 5 C c I O y c o O 2 Y l S 5 7 Q 2 9 s d W 1 u M T I z L D E y M n 0 m c X V v d D s s J n F 1 b 3 Q 7 U 2 V j d G l v b j E v M k V s a X R l M S 1 w b G 9 0 M S / r s 4 D q s r 3 r k J w g 7 J y g 7 Z i V L n t D b 2 x 1 b W 4 x M j Q s M T I z f S Z x d W 9 0 O y w m c X V v d D t T Z W N 0 a W 9 u M S 8 y R W x p d G U x L X B s b 3 Q x L + u z g O q y v e u Q n C D s n K D t m J U u e 0 N v b H V t b j E y N S w x M j R 9 J n F 1 b 3 Q 7 L C Z x d W 9 0 O 1 N l Y 3 R p b 2 4 x L z J F b G l 0 Z T E t c G x v d D E v 6 7 O A 6 r K 9 6 5 C c I O y c o O 2 Y l S 5 7 Q 2 9 s d W 1 u M T I 2 L D E y N X 0 m c X V v d D s s J n F 1 b 3 Q 7 U 2 V j d G l v b j E v M k V s a X R l M S 1 w b G 9 0 M S / r s 4 D q s r 3 r k J w g 7 J y g 7 Z i V L n t D b 2 x 1 b W 4 x M j c s M T I 2 f S Z x d W 9 0 O y w m c X V v d D t T Z W N 0 a W 9 u M S 8 y R W x p d G U x L X B s b 3 Q x L + u z g O q y v e u Q n C D s n K D t m J U u e 0 N v b H V t b j E y O C w x M j d 9 J n F 1 b 3 Q 7 L C Z x d W 9 0 O 1 N l Y 3 R p b 2 4 x L z J F b G l 0 Z T E t c G x v d D E v 6 7 O A 6 r K 9 6 5 C c I O y c o O 2 Y l S 5 7 Q 2 9 s d W 1 u M T I 5 L D E y O H 0 m c X V v d D s s J n F 1 b 3 Q 7 U 2 V j d G l v b j E v M k V s a X R l M S 1 w b G 9 0 M S / r s 4 D q s r 3 r k J w g 7 J y g 7 Z i V L n t D b 2 x 1 b W 4 x M z A s M T I 5 f S Z x d W 9 0 O y w m c X V v d D t T Z W N 0 a W 9 u M S 8 y R W x p d G U x L X B s b 3 Q x L + u z g O q y v e u Q n C D s n K D t m J U u e 0 N v b H V t b j E z M S w x M z B 9 J n F 1 b 3 Q 7 L C Z x d W 9 0 O 1 N l Y 3 R p b 2 4 x L z J F b G l 0 Z T E t c G x v d D E v 6 7 O A 6 r K 9 6 5 C c I O y c o O 2 Y l S 5 7 Q 2 9 s d W 1 u M T M y L D E z M X 0 m c X V v d D s s J n F 1 b 3 Q 7 U 2 V j d G l v b j E v M k V s a X R l M S 1 w b G 9 0 M S / r s 4 D q s r 3 r k J w g 7 J y g 7 Z i V L n t D b 2 x 1 b W 4 x M z M s M T M y f S Z x d W 9 0 O y w m c X V v d D t T Z W N 0 a W 9 u M S 8 y R W x p d G U x L X B s b 3 Q x L + u z g O q y v e u Q n C D s n K D t m J U u e 0 N v b H V t b j E z N C w x M z N 9 J n F 1 b 3 Q 7 L C Z x d W 9 0 O 1 N l Y 3 R p b 2 4 x L z J F b G l 0 Z T E t c G x v d D E v 6 7 O A 6 r K 9 6 5 C c I O y c o O 2 Y l S 5 7 Q 2 9 s d W 1 u M T M 1 L D E z N H 0 m c X V v d D s s J n F 1 b 3 Q 7 U 2 V j d G l v b j E v M k V s a X R l M S 1 w b G 9 0 M S / r s 4 D q s r 3 r k J w g 7 J y g 7 Z i V L n t D b 2 x 1 b W 4 x M z Y s M T M 1 f S Z x d W 9 0 O y w m c X V v d D t T Z W N 0 a W 9 u M S 8 y R W x p d G U x L X B s b 3 Q x L + u z g O q y v e u Q n C D s n K D t m J U u e 0 N v b H V t b j E z N y w x M z Z 9 J n F 1 b 3 Q 7 L C Z x d W 9 0 O 1 N l Y 3 R p b 2 4 x L z J F b G l 0 Z T E t c G x v d D E v 6 7 O A 6 r K 9 6 5 C c I O y c o O 2 Y l S 5 7 Q 2 9 s d W 1 u M T M 4 L D E z N 3 0 m c X V v d D s s J n F 1 b 3 Q 7 U 2 V j d G l v b j E v M k V s a X R l M S 1 w b G 9 0 M S / r s 4 D q s r 3 r k J w g 7 J y g 7 Z i V L n t D b 2 x 1 b W 4 x M z k s M T M 4 f S Z x d W 9 0 O y w m c X V v d D t T Z W N 0 a W 9 u M S 8 y R W x p d G U x L X B s b 3 Q x L + u z g O q y v e u Q n C D s n K D t m J U u e 0 N v b H V t b j E 0 M C w x M z l 9 J n F 1 b 3 Q 7 L C Z x d W 9 0 O 1 N l Y 3 R p b 2 4 x L z J F b G l 0 Z T E t c G x v d D E v 6 7 O A 6 r K 9 6 5 C c I O y c o O 2 Y l S 5 7 Q 2 9 s d W 1 u M T Q x L D E 0 M H 0 m c X V v d D s s J n F 1 b 3 Q 7 U 2 V j d G l v b j E v M k V s a X R l M S 1 w b G 9 0 M S / r s 4 D q s r 3 r k J w g 7 J y g 7 Z i V L n t D b 2 x 1 b W 4 x N D I s M T Q x f S Z x d W 9 0 O y w m c X V v d D t T Z W N 0 a W 9 u M S 8 y R W x p d G U x L X B s b 3 Q x L + u z g O q y v e u Q n C D s n K D t m J U u e 0 N v b H V t b j E 0 M y w x N D J 9 J n F 1 b 3 Q 7 L C Z x d W 9 0 O 1 N l Y 3 R p b 2 4 x L z J F b G l 0 Z T E t c G x v d D E v 6 7 O A 6 r K 9 6 5 C c I O y c o O 2 Y l S 5 7 Q 2 9 s d W 1 u M T Q 0 L D E 0 M 3 0 m c X V v d D s s J n F 1 b 3 Q 7 U 2 V j d G l v b j E v M k V s a X R l M S 1 w b G 9 0 M S / r s 4 D q s r 3 r k J w g 7 J y g 7 Z i V L n t D b 2 x 1 b W 4 x N D U s M T Q 0 f S Z x d W 9 0 O y w m c X V v d D t T Z W N 0 a W 9 u M S 8 y R W x p d G U x L X B s b 3 Q x L + u z g O q y v e u Q n C D s n K D t m J U u e 0 N v b H V t b j E 0 N i w x N D V 9 J n F 1 b 3 Q 7 L C Z x d W 9 0 O 1 N l Y 3 R p b 2 4 x L z J F b G l 0 Z T E t c G x v d D E v 6 7 O A 6 r K 9 6 5 C c I O y c o O 2 Y l S 5 7 Q 2 9 s d W 1 u M T Q 3 L D E 0 N n 0 m c X V v d D s s J n F 1 b 3 Q 7 U 2 V j d G l v b j E v M k V s a X R l M S 1 w b G 9 0 M S / r s 4 D q s r 3 r k J w g 7 J y g 7 Z i V L n t D b 2 x 1 b W 4 x N D g s M T Q 3 f S Z x d W 9 0 O y w m c X V v d D t T Z W N 0 a W 9 u M S 8 y R W x p d G U x L X B s b 3 Q x L + u z g O q y v e u Q n C D s n K D t m J U u e 0 N v b H V t b j E 0 O S w x N D h 9 J n F 1 b 3 Q 7 L C Z x d W 9 0 O 1 N l Y 3 R p b 2 4 x L z J F b G l 0 Z T E t c G x v d D E v 6 7 O A 6 r K 9 6 5 C c I O y c o O 2 Y l S 5 7 Q 2 9 s d W 1 u M T U w L D E 0 O X 0 m c X V v d D s s J n F 1 b 3 Q 7 U 2 V j d G l v b j E v M k V s a X R l M S 1 w b G 9 0 M S / r s 4 D q s r 3 r k J w g 7 J y g 7 Z i V L n t D b 2 x 1 b W 4 x N T E s M T U w f S Z x d W 9 0 O y w m c X V v d D t T Z W N 0 a W 9 u M S 8 y R W x p d G U x L X B s b 3 Q x L + u z g O q y v e u Q n C D s n K D t m J U u e 0 N v b H V t b j E 1 M i w x N T F 9 J n F 1 b 3 Q 7 L C Z x d W 9 0 O 1 N l Y 3 R p b 2 4 x L z J F b G l 0 Z T E t c G x v d D E v 6 7 O A 6 r K 9 6 5 C c I O y c o O 2 Y l S 5 7 Q 2 9 s d W 1 u M T U z L D E 1 M n 0 m c X V v d D s s J n F 1 b 3 Q 7 U 2 V j d G l v b j E v M k V s a X R l M S 1 w b G 9 0 M S / r s 4 D q s r 3 r k J w g 7 J y g 7 Z i V L n t D b 2 x 1 b W 4 x N T Q s M T U z f S Z x d W 9 0 O y w m c X V v d D t T Z W N 0 a W 9 u M S 8 y R W x p d G U x L X B s b 3 Q x L + u z g O q y v e u Q n C D s n K D t m J U u e 0 N v b H V t b j E 1 N S w x N T R 9 J n F 1 b 3 Q 7 L C Z x d W 9 0 O 1 N l Y 3 R p b 2 4 x L z J F b G l 0 Z T E t c G x v d D E v 6 7 O A 6 r K 9 6 5 C c I O y c o O 2 Y l S 5 7 Q 2 9 s d W 1 u M T U 2 L D E 1 N X 0 m c X V v d D s s J n F 1 b 3 Q 7 U 2 V j d G l v b j E v M k V s a X R l M S 1 w b G 9 0 M S / r s 4 D q s r 3 r k J w g 7 J y g 7 Z i V L n t D b 2 x 1 b W 4 x N T c s M T U 2 f S Z x d W 9 0 O y w m c X V v d D t T Z W N 0 a W 9 u M S 8 y R W x p d G U x L X B s b 3 Q x L + u z g O q y v e u Q n C D s n K D t m J U u e 0 N v b H V t b j E 1 O C w x N T d 9 J n F 1 b 3 Q 7 L C Z x d W 9 0 O 1 N l Y 3 R p b 2 4 x L z J F b G l 0 Z T E t c G x v d D E v 6 7 O A 6 r K 9 6 5 C c I O y c o O 2 Y l S 5 7 Q 2 9 s d W 1 u M T U 5 L D E 1 O H 0 m c X V v d D s s J n F 1 b 3 Q 7 U 2 V j d G l v b j E v M k V s a X R l M S 1 w b G 9 0 M S / r s 4 D q s r 3 r k J w g 7 J y g 7 Z i V L n t D b 2 x 1 b W 4 x N j A s M T U 5 f S Z x d W 9 0 O y w m c X V v d D t T Z W N 0 a W 9 u M S 8 y R W x p d G U x L X B s b 3 Q x L + u z g O q y v e u Q n C D s n K D t m J U u e 0 N v b H V t b j E 2 M S w x N j B 9 J n F 1 b 3 Q 7 L C Z x d W 9 0 O 1 N l Y 3 R p b 2 4 x L z J F b G l 0 Z T E t c G x v d D E v 6 7 O A 6 r K 9 6 5 C c I O y c o O 2 Y l S 5 7 Q 2 9 s d W 1 u M T Y y L D E 2 M X 0 m c X V v d D s s J n F 1 b 3 Q 7 U 2 V j d G l v b j E v M k V s a X R l M S 1 w b G 9 0 M S / r s 4 D q s r 3 r k J w g 7 J y g 7 Z i V L n t D b 2 x 1 b W 4 x N j M s M T Y y f S Z x d W 9 0 O y w m c X V v d D t T Z W N 0 a W 9 u M S 8 y R W x p d G U x L X B s b 3 Q x L + u z g O q y v e u Q n C D s n K D t m J U u e 0 N v b H V t b j E 2 N C w x N j N 9 J n F 1 b 3 Q 7 L C Z x d W 9 0 O 1 N l Y 3 R p b 2 4 x L z J F b G l 0 Z T E t c G x v d D E v 6 7 O A 6 r K 9 6 5 C c I O y c o O 2 Y l S 5 7 Q 2 9 s d W 1 u M T Y 1 L D E 2 N H 0 m c X V v d D s s J n F 1 b 3 Q 7 U 2 V j d G l v b j E v M k V s a X R l M S 1 w b G 9 0 M S / r s 4 D q s r 3 r k J w g 7 J y g 7 Z i V L n t D b 2 x 1 b W 4 x N j Y s M T Y 1 f S Z x d W 9 0 O y w m c X V v d D t T Z W N 0 a W 9 u M S 8 y R W x p d G U x L X B s b 3 Q x L + u z g O q y v e u Q n C D s n K D t m J U u e 0 N v b H V t b j E 2 N y w x N j Z 9 J n F 1 b 3 Q 7 L C Z x d W 9 0 O 1 N l Y 3 R p b 2 4 x L z J F b G l 0 Z T E t c G x v d D E v 6 7 O A 6 r K 9 6 5 C c I O y c o O 2 Y l S 5 7 Q 2 9 s d W 1 u M T Y 4 L D E 2 N 3 0 m c X V v d D s s J n F 1 b 3 Q 7 U 2 V j d G l v b j E v M k V s a X R l M S 1 w b G 9 0 M S / r s 4 D q s r 3 r k J w g 7 J y g 7 Z i V L n t D b 2 x 1 b W 4 x N j k s M T Y 4 f S Z x d W 9 0 O y w m c X V v d D t T Z W N 0 a W 9 u M S 8 y R W x p d G U x L X B s b 3 Q x L + u z g O q y v e u Q n C D s n K D t m J U u e 0 N v b H V t b j E 3 M C w x N j l 9 J n F 1 b 3 Q 7 L C Z x d W 9 0 O 1 N l Y 3 R p b 2 4 x L z J F b G l 0 Z T E t c G x v d D E v 6 7 O A 6 r K 9 6 5 C c I O y c o O 2 Y l S 5 7 Q 2 9 s d W 1 u M T c x L D E 3 M H 0 m c X V v d D s s J n F 1 b 3 Q 7 U 2 V j d G l v b j E v M k V s a X R l M S 1 w b G 9 0 M S / r s 4 D q s r 3 r k J w g 7 J y g 7 Z i V L n t D b 2 x 1 b W 4 x N z I s M T c x f S Z x d W 9 0 O y w m c X V v d D t T Z W N 0 a W 9 u M S 8 y R W x p d G U x L X B s b 3 Q x L + u z g O q y v e u Q n C D s n K D t m J U u e 0 N v b H V t b j E 3 M y w x N z J 9 J n F 1 b 3 Q 7 L C Z x d W 9 0 O 1 N l Y 3 R p b 2 4 x L z J F b G l 0 Z T E t c G x v d D E v 6 7 O A 6 r K 9 6 5 C c I O y c o O 2 Y l S 5 7 Q 2 9 s d W 1 u M T c 0 L D E 3 M 3 0 m c X V v d D s s J n F 1 b 3 Q 7 U 2 V j d G l v b j E v M k V s a X R l M S 1 w b G 9 0 M S / r s 4 D q s r 3 r k J w g 7 J y g 7 Z i V L n t D b 2 x 1 b W 4 x N z U s M T c 0 f S Z x d W 9 0 O y w m c X V v d D t T Z W N 0 a W 9 u M S 8 y R W x p d G U x L X B s b 3 Q x L + u z g O q y v e u Q n C D s n K D t m J U u e 0 N v b H V t b j E 3 N i w x N z V 9 J n F 1 b 3 Q 7 L C Z x d W 9 0 O 1 N l Y 3 R p b 2 4 x L z J F b G l 0 Z T E t c G x v d D E v 6 7 O A 6 r K 9 6 5 C c I O y c o O 2 Y l S 5 7 Q 2 9 s d W 1 u M T c 3 L D E 3 N n 0 m c X V v d D s s J n F 1 b 3 Q 7 U 2 V j d G l v b j E v M k V s a X R l M S 1 w b G 9 0 M S / r s 4 D q s r 3 r k J w g 7 J y g 7 Z i V L n t D b 2 x 1 b W 4 x N z g s M T c 3 f S Z x d W 9 0 O y w m c X V v d D t T Z W N 0 a W 9 u M S 8 y R W x p d G U x L X B s b 3 Q x L + u z g O q y v e u Q n C D s n K D t m J U u e 0 N v b H V t b j E 3 O S w x N z h 9 J n F 1 b 3 Q 7 L C Z x d W 9 0 O 1 N l Y 3 R p b 2 4 x L z J F b G l 0 Z T E t c G x v d D E v 6 7 O A 6 r K 9 6 5 C c I O y c o O 2 Y l S 5 7 Q 2 9 s d W 1 u M T g w L D E 3 O X 0 m c X V v d D s s J n F 1 b 3 Q 7 U 2 V j d G l v b j E v M k V s a X R l M S 1 w b G 9 0 M S / r s 4 D q s r 3 r k J w g 7 J y g 7 Z i V L n t D b 2 x 1 b W 4 x O D E s M T g w f S Z x d W 9 0 O y w m c X V v d D t T Z W N 0 a W 9 u M S 8 y R W x p d G U x L X B s b 3 Q x L + u z g O q y v e u Q n C D s n K D t m J U u e 0 N v b H V t b j E 4 M i w x O D F 9 J n F 1 b 3 Q 7 L C Z x d W 9 0 O 1 N l Y 3 R p b 2 4 x L z J F b G l 0 Z T E t c G x v d D E v 6 7 O A 6 r K 9 6 5 C c I O y c o O 2 Y l S 5 7 Q 2 9 s d W 1 u M T g z L D E 4 M n 0 m c X V v d D s s J n F 1 b 3 Q 7 U 2 V j d G l v b j E v M k V s a X R l M S 1 w b G 9 0 M S / r s 4 D q s r 3 r k J w g 7 J y g 7 Z i V L n t D b 2 x 1 b W 4 x O D Q s M T g z f S Z x d W 9 0 O y w m c X V v d D t T Z W N 0 a W 9 u M S 8 y R W x p d G U x L X B s b 3 Q x L + u z g O q y v e u Q n C D s n K D t m J U u e 0 N v b H V t b j E 4 N S w x O D R 9 J n F 1 b 3 Q 7 L C Z x d W 9 0 O 1 N l Y 3 R p b 2 4 x L z J F b G l 0 Z T E t c G x v d D E v 6 7 O A 6 r K 9 6 5 C c I O y c o O 2 Y l S 5 7 Q 2 9 s d W 1 u M T g 2 L D E 4 N X 0 m c X V v d D s s J n F 1 b 3 Q 7 U 2 V j d G l v b j E v M k V s a X R l M S 1 w b G 9 0 M S / r s 4 D q s r 3 r k J w g 7 J y g 7 Z i V L n t D b 2 x 1 b W 4 x O D c s M T g 2 f S Z x d W 9 0 O y w m c X V v d D t T Z W N 0 a W 9 u M S 8 y R W x p d G U x L X B s b 3 Q x L + u z g O q y v e u Q n C D s n K D t m J U u e 0 N v b H V t b j E 4 O C w x O D d 9 J n F 1 b 3 Q 7 L C Z x d W 9 0 O 1 N l Y 3 R p b 2 4 x L z J F b G l 0 Z T E t c G x v d D E v 6 7 O A 6 r K 9 6 5 C c I O y c o O 2 Y l S 5 7 Q 2 9 s d W 1 u M T g 5 L D E 4 O H 0 m c X V v d D s s J n F 1 b 3 Q 7 U 2 V j d G l v b j E v M k V s a X R l M S 1 w b G 9 0 M S / r s 4 D q s r 3 r k J w g 7 J y g 7 Z i V L n t D b 2 x 1 b W 4 x O T A s M T g 5 f S Z x d W 9 0 O y w m c X V v d D t T Z W N 0 a W 9 u M S 8 y R W x p d G U x L X B s b 3 Q x L + u z g O q y v e u Q n C D s n K D t m J U u e 0 N v b H V t b j E 5 M S w x O T B 9 J n F 1 b 3 Q 7 L C Z x d W 9 0 O 1 N l Y 3 R p b 2 4 x L z J F b G l 0 Z T E t c G x v d D E v 6 7 O A 6 r K 9 6 5 C c I O y c o O 2 Y l S 5 7 Q 2 9 s d W 1 u M T k y L D E 5 M X 0 m c X V v d D s s J n F 1 b 3 Q 7 U 2 V j d G l v b j E v M k V s a X R l M S 1 w b G 9 0 M S / r s 4 D q s r 3 r k J w g 7 J y g 7 Z i V L n t D b 2 x 1 b W 4 x O T M s M T k y f S Z x d W 9 0 O y w m c X V v d D t T Z W N 0 a W 9 u M S 8 y R W x p d G U x L X B s b 3 Q x L + u z g O q y v e u Q n C D s n K D t m J U u e 0 N v b H V t b j E 5 N C w x O T N 9 J n F 1 b 3 Q 7 L C Z x d W 9 0 O 1 N l Y 3 R p b 2 4 x L z J F b G l 0 Z T E t c G x v d D E v 6 7 O A 6 r K 9 6 5 C c I O y c o O 2 Y l S 5 7 Q 2 9 s d W 1 u M T k 1 L D E 5 N H 0 m c X V v d D s s J n F 1 b 3 Q 7 U 2 V j d G l v b j E v M k V s a X R l M S 1 w b G 9 0 M S / r s 4 D q s r 3 r k J w g 7 J y g 7 Z i V L n t D b 2 x 1 b W 4 x O T Y s M T k 1 f S Z x d W 9 0 O y w m c X V v d D t T Z W N 0 a W 9 u M S 8 y R W x p d G U x L X B s b 3 Q x L + u z g O q y v e u Q n C D s n K D t m J U u e 0 N v b H V t b j E 5 N y w x O T Z 9 J n F 1 b 3 Q 7 L C Z x d W 9 0 O 1 N l Y 3 R p b 2 4 x L z J F b G l 0 Z T E t c G x v d D E v 6 7 O A 6 r K 9 6 5 C c I O y c o O 2 Y l S 5 7 Q 2 9 s d W 1 u M T k 4 L D E 5 N 3 0 m c X V v d D s s J n F 1 b 3 Q 7 U 2 V j d G l v b j E v M k V s a X R l M S 1 w b G 9 0 M S / r s 4 D q s r 3 r k J w g 7 J y g 7 Z i V L n t D b 2 x 1 b W 4 x O T k s M T k 4 f S Z x d W 9 0 O y w m c X V v d D t T Z W N 0 a W 9 u M S 8 y R W x p d G U x L X B s b 3 Q x L + u z g O q y v e u Q n C D s n K D t m J U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M k V s a X R l M S 1 w b G 9 0 M S / r s 4 D q s r 3 r k J w g 7 J y g 7 Z i V L n t D b 2 x 1 b W 4 x L D B 9 J n F 1 b 3 Q 7 L C Z x d W 9 0 O 1 N l Y 3 R p b 2 4 x L z J F b G l 0 Z T E t c G x v d D E v 6 7 O A 6 r K 9 6 5 C c I O y c o O 2 Y l S 5 7 Q 2 9 s d W 1 u M i w x f S Z x d W 9 0 O y w m c X V v d D t T Z W N 0 a W 9 u M S 8 y R W x p d G U x L X B s b 3 Q x L + u z g O q y v e u Q n C D s n K D t m J U u e 0 N v b H V t b j M s M n 0 m c X V v d D s s J n F 1 b 3 Q 7 U 2 V j d G l v b j E v M k V s a X R l M S 1 w b G 9 0 M S / r s 4 D q s r 3 r k J w g 7 J y g 7 Z i V L n t D b 2 x 1 b W 4 0 L D N 9 J n F 1 b 3 Q 7 L C Z x d W 9 0 O 1 N l Y 3 R p b 2 4 x L z J F b G l 0 Z T E t c G x v d D E v 6 7 O A 6 r K 9 6 5 C c I O y c o O 2 Y l S 5 7 Q 2 9 s d W 1 u N S w 0 f S Z x d W 9 0 O y w m c X V v d D t T Z W N 0 a W 9 u M S 8 y R W x p d G U x L X B s b 3 Q x L + u z g O q y v e u Q n C D s n K D t m J U u e 0 N v b H V t b j Y s N X 0 m c X V v d D s s J n F 1 b 3 Q 7 U 2 V j d G l v b j E v M k V s a X R l M S 1 w b G 9 0 M S / r s 4 D q s r 3 r k J w g 7 J y g 7 Z i V L n t D b 2 x 1 b W 4 3 L D Z 9 J n F 1 b 3 Q 7 L C Z x d W 9 0 O 1 N l Y 3 R p b 2 4 x L z J F b G l 0 Z T E t c G x v d D E v 6 7 O A 6 r K 9 6 5 C c I O y c o O 2 Y l S 5 7 Q 2 9 s d W 1 u O C w 3 f S Z x d W 9 0 O y w m c X V v d D t T Z W N 0 a W 9 u M S 8 y R W x p d G U x L X B s b 3 Q x L + u z g O q y v e u Q n C D s n K D t m J U u e 0 N v b H V t b j k s O H 0 m c X V v d D s s J n F 1 b 3 Q 7 U 2 V j d G l v b j E v M k V s a X R l M S 1 w b G 9 0 M S / r s 4 D q s r 3 r k J w g 7 J y g 7 Z i V L n t D b 2 x 1 b W 4 x M C w 5 f S Z x d W 9 0 O y w m c X V v d D t T Z W N 0 a W 9 u M S 8 y R W x p d G U x L X B s b 3 Q x L + u z g O q y v e u Q n C D s n K D t m J U u e 0 N v b H V t b j E x L D E w f S Z x d W 9 0 O y w m c X V v d D t T Z W N 0 a W 9 u M S 8 y R W x p d G U x L X B s b 3 Q x L + u z g O q y v e u Q n C D s n K D t m J U u e 0 N v b H V t b j E y L D E x f S Z x d W 9 0 O y w m c X V v d D t T Z W N 0 a W 9 u M S 8 y R W x p d G U x L X B s b 3 Q x L + u z g O q y v e u Q n C D s n K D t m J U u e 0 N v b H V t b j E z L D E y f S Z x d W 9 0 O y w m c X V v d D t T Z W N 0 a W 9 u M S 8 y R W x p d G U x L X B s b 3 Q x L + u z g O q y v e u Q n C D s n K D t m J U u e 0 N v b H V t b j E 0 L D E z f S Z x d W 9 0 O y w m c X V v d D t T Z W N 0 a W 9 u M S 8 y R W x p d G U x L X B s b 3 Q x L + u z g O q y v e u Q n C D s n K D t m J U u e 0 N v b H V t b j E 1 L D E 0 f S Z x d W 9 0 O y w m c X V v d D t T Z W N 0 a W 9 u M S 8 y R W x p d G U x L X B s b 3 Q x L + u z g O q y v e u Q n C D s n K D t m J U u e 0 N v b H V t b j E 2 L D E 1 f S Z x d W 9 0 O y w m c X V v d D t T Z W N 0 a W 9 u M S 8 y R W x p d G U x L X B s b 3 Q x L + u z g O q y v e u Q n C D s n K D t m J U u e 0 N v b H V t b j E 3 L D E 2 f S Z x d W 9 0 O y w m c X V v d D t T Z W N 0 a W 9 u M S 8 y R W x p d G U x L X B s b 3 Q x L + u z g O q y v e u Q n C D s n K D t m J U u e 0 N v b H V t b j E 4 L D E 3 f S Z x d W 9 0 O y w m c X V v d D t T Z W N 0 a W 9 u M S 8 y R W x p d G U x L X B s b 3 Q x L + u z g O q y v e u Q n C D s n K D t m J U u e 0 N v b H V t b j E 5 L D E 4 f S Z x d W 9 0 O y w m c X V v d D t T Z W N 0 a W 9 u M S 8 y R W x p d G U x L X B s b 3 Q x L + u z g O q y v e u Q n C D s n K D t m J U u e 0 N v b H V t b j I w L D E 5 f S Z x d W 9 0 O y w m c X V v d D t T Z W N 0 a W 9 u M S 8 y R W x p d G U x L X B s b 3 Q x L + u z g O q y v e u Q n C D s n K D t m J U u e 0 N v b H V t b j I x L D I w f S Z x d W 9 0 O y w m c X V v d D t T Z W N 0 a W 9 u M S 8 y R W x p d G U x L X B s b 3 Q x L + u z g O q y v e u Q n C D s n K D t m J U u e 0 N v b H V t b j I y L D I x f S Z x d W 9 0 O y w m c X V v d D t T Z W N 0 a W 9 u M S 8 y R W x p d G U x L X B s b 3 Q x L + u z g O q y v e u Q n C D s n K D t m J U u e 0 N v b H V t b j I z L D I y f S Z x d W 9 0 O y w m c X V v d D t T Z W N 0 a W 9 u M S 8 y R W x p d G U x L X B s b 3 Q x L + u z g O q y v e u Q n C D s n K D t m J U u e 0 N v b H V t b j I 0 L D I z f S Z x d W 9 0 O y w m c X V v d D t T Z W N 0 a W 9 u M S 8 y R W x p d G U x L X B s b 3 Q x L + u z g O q y v e u Q n C D s n K D t m J U u e 0 N v b H V t b j I 1 L D I 0 f S Z x d W 9 0 O y w m c X V v d D t T Z W N 0 a W 9 u M S 8 y R W x p d G U x L X B s b 3 Q x L + u z g O q y v e u Q n C D s n K D t m J U u e 0 N v b H V t b j I 2 L D I 1 f S Z x d W 9 0 O y w m c X V v d D t T Z W N 0 a W 9 u M S 8 y R W x p d G U x L X B s b 3 Q x L + u z g O q y v e u Q n C D s n K D t m J U u e 0 N v b H V t b j I 3 L D I 2 f S Z x d W 9 0 O y w m c X V v d D t T Z W N 0 a W 9 u M S 8 y R W x p d G U x L X B s b 3 Q x L + u z g O q y v e u Q n C D s n K D t m J U u e 0 N v b H V t b j I 4 L D I 3 f S Z x d W 9 0 O y w m c X V v d D t T Z W N 0 a W 9 u M S 8 y R W x p d G U x L X B s b 3 Q x L + u z g O q y v e u Q n C D s n K D t m J U u e 0 N v b H V t b j I 5 L D I 4 f S Z x d W 9 0 O y w m c X V v d D t T Z W N 0 a W 9 u M S 8 y R W x p d G U x L X B s b 3 Q x L + u z g O q y v e u Q n C D s n K D t m J U u e 0 N v b H V t b j M w L D I 5 f S Z x d W 9 0 O y w m c X V v d D t T Z W N 0 a W 9 u M S 8 y R W x p d G U x L X B s b 3 Q x L + u z g O q y v e u Q n C D s n K D t m J U u e 0 N v b H V t b j M x L D M w f S Z x d W 9 0 O y w m c X V v d D t T Z W N 0 a W 9 u M S 8 y R W x p d G U x L X B s b 3 Q x L + u z g O q y v e u Q n C D s n K D t m J U u e 0 N v b H V t b j M y L D M x f S Z x d W 9 0 O y w m c X V v d D t T Z W N 0 a W 9 u M S 8 y R W x p d G U x L X B s b 3 Q x L + u z g O q y v e u Q n C D s n K D t m J U u e 0 N v b H V t b j M z L D M y f S Z x d W 9 0 O y w m c X V v d D t T Z W N 0 a W 9 u M S 8 y R W x p d G U x L X B s b 3 Q x L + u z g O q y v e u Q n C D s n K D t m J U u e 0 N v b H V t b j M 0 L D M z f S Z x d W 9 0 O y w m c X V v d D t T Z W N 0 a W 9 u M S 8 y R W x p d G U x L X B s b 3 Q x L + u z g O q y v e u Q n C D s n K D t m J U u e 0 N v b H V t b j M 1 L D M 0 f S Z x d W 9 0 O y w m c X V v d D t T Z W N 0 a W 9 u M S 8 y R W x p d G U x L X B s b 3 Q x L + u z g O q y v e u Q n C D s n K D t m J U u e 0 N v b H V t b j M 2 L D M 1 f S Z x d W 9 0 O y w m c X V v d D t T Z W N 0 a W 9 u M S 8 y R W x p d G U x L X B s b 3 Q x L + u z g O q y v e u Q n C D s n K D t m J U u e 0 N v b H V t b j M 3 L D M 2 f S Z x d W 9 0 O y w m c X V v d D t T Z W N 0 a W 9 u M S 8 y R W x p d G U x L X B s b 3 Q x L + u z g O q y v e u Q n C D s n K D t m J U u e 0 N v b H V t b j M 4 L D M 3 f S Z x d W 9 0 O y w m c X V v d D t T Z W N 0 a W 9 u M S 8 y R W x p d G U x L X B s b 3 Q x L + u z g O q y v e u Q n C D s n K D t m J U u e 0 N v b H V t b j M 5 L D M 4 f S Z x d W 9 0 O y w m c X V v d D t T Z W N 0 a W 9 u M S 8 y R W x p d G U x L X B s b 3 Q x L + u z g O q y v e u Q n C D s n K D t m J U u e 0 N v b H V t b j Q w L D M 5 f S Z x d W 9 0 O y w m c X V v d D t T Z W N 0 a W 9 u M S 8 y R W x p d G U x L X B s b 3 Q x L + u z g O q y v e u Q n C D s n K D t m J U u e 0 N v b H V t b j Q x L D Q w f S Z x d W 9 0 O y w m c X V v d D t T Z W N 0 a W 9 u M S 8 y R W x p d G U x L X B s b 3 Q x L + u z g O q y v e u Q n C D s n K D t m J U u e 0 N v b H V t b j Q y L D Q x f S Z x d W 9 0 O y w m c X V v d D t T Z W N 0 a W 9 u M S 8 y R W x p d G U x L X B s b 3 Q x L + u z g O q y v e u Q n C D s n K D t m J U u e 0 N v b H V t b j Q z L D Q y f S Z x d W 9 0 O y w m c X V v d D t T Z W N 0 a W 9 u M S 8 y R W x p d G U x L X B s b 3 Q x L + u z g O q y v e u Q n C D s n K D t m J U u e 0 N v b H V t b j Q 0 L D Q z f S Z x d W 9 0 O y w m c X V v d D t T Z W N 0 a W 9 u M S 8 y R W x p d G U x L X B s b 3 Q x L + u z g O q y v e u Q n C D s n K D t m J U u e 0 N v b H V t b j Q 1 L D Q 0 f S Z x d W 9 0 O y w m c X V v d D t T Z W N 0 a W 9 u M S 8 y R W x p d G U x L X B s b 3 Q x L + u z g O q y v e u Q n C D s n K D t m J U u e 0 N v b H V t b j Q 2 L D Q 1 f S Z x d W 9 0 O y w m c X V v d D t T Z W N 0 a W 9 u M S 8 y R W x p d G U x L X B s b 3 Q x L + u z g O q y v e u Q n C D s n K D t m J U u e 0 N v b H V t b j Q 3 L D Q 2 f S Z x d W 9 0 O y w m c X V v d D t T Z W N 0 a W 9 u M S 8 y R W x p d G U x L X B s b 3 Q x L + u z g O q y v e u Q n C D s n K D t m J U u e 0 N v b H V t b j Q 4 L D Q 3 f S Z x d W 9 0 O y w m c X V v d D t T Z W N 0 a W 9 u M S 8 y R W x p d G U x L X B s b 3 Q x L + u z g O q y v e u Q n C D s n K D t m J U u e 0 N v b H V t b j Q 5 L D Q 4 f S Z x d W 9 0 O y w m c X V v d D t T Z W N 0 a W 9 u M S 8 y R W x p d G U x L X B s b 3 Q x L + u z g O q y v e u Q n C D s n K D t m J U u e 0 N v b H V t b j U w L D Q 5 f S Z x d W 9 0 O y w m c X V v d D t T Z W N 0 a W 9 u M S 8 y R W x p d G U x L X B s b 3 Q x L + u z g O q y v e u Q n C D s n K D t m J U u e 0 N v b H V t b j U x L D U w f S Z x d W 9 0 O y w m c X V v d D t T Z W N 0 a W 9 u M S 8 y R W x p d G U x L X B s b 3 Q x L + u z g O q y v e u Q n C D s n K D t m J U u e 0 N v b H V t b j U y L D U x f S Z x d W 9 0 O y w m c X V v d D t T Z W N 0 a W 9 u M S 8 y R W x p d G U x L X B s b 3 Q x L + u z g O q y v e u Q n C D s n K D t m J U u e 0 N v b H V t b j U z L D U y f S Z x d W 9 0 O y w m c X V v d D t T Z W N 0 a W 9 u M S 8 y R W x p d G U x L X B s b 3 Q x L + u z g O q y v e u Q n C D s n K D t m J U u e 0 N v b H V t b j U 0 L D U z f S Z x d W 9 0 O y w m c X V v d D t T Z W N 0 a W 9 u M S 8 y R W x p d G U x L X B s b 3 Q x L + u z g O q y v e u Q n C D s n K D t m J U u e 0 N v b H V t b j U 1 L D U 0 f S Z x d W 9 0 O y w m c X V v d D t T Z W N 0 a W 9 u M S 8 y R W x p d G U x L X B s b 3 Q x L + u z g O q y v e u Q n C D s n K D t m J U u e 0 N v b H V t b j U 2 L D U 1 f S Z x d W 9 0 O y w m c X V v d D t T Z W N 0 a W 9 u M S 8 y R W x p d G U x L X B s b 3 Q x L + u z g O q y v e u Q n C D s n K D t m J U u e 0 N v b H V t b j U 3 L D U 2 f S Z x d W 9 0 O y w m c X V v d D t T Z W N 0 a W 9 u M S 8 y R W x p d G U x L X B s b 3 Q x L + u z g O q y v e u Q n C D s n K D t m J U u e 0 N v b H V t b j U 4 L D U 3 f S Z x d W 9 0 O y w m c X V v d D t T Z W N 0 a W 9 u M S 8 y R W x p d G U x L X B s b 3 Q x L + u z g O q y v e u Q n C D s n K D t m J U u e 0 N v b H V t b j U 5 L D U 4 f S Z x d W 9 0 O y w m c X V v d D t T Z W N 0 a W 9 u M S 8 y R W x p d G U x L X B s b 3 Q x L + u z g O q y v e u Q n C D s n K D t m J U u e 0 N v b H V t b j Y w L D U 5 f S Z x d W 9 0 O y w m c X V v d D t T Z W N 0 a W 9 u M S 8 y R W x p d G U x L X B s b 3 Q x L + u z g O q y v e u Q n C D s n K D t m J U u e 0 N v b H V t b j Y x L D Y w f S Z x d W 9 0 O y w m c X V v d D t T Z W N 0 a W 9 u M S 8 y R W x p d G U x L X B s b 3 Q x L + u z g O q y v e u Q n C D s n K D t m J U u e 0 N v b H V t b j Y y L D Y x f S Z x d W 9 0 O y w m c X V v d D t T Z W N 0 a W 9 u M S 8 y R W x p d G U x L X B s b 3 Q x L + u z g O q y v e u Q n C D s n K D t m J U u e 0 N v b H V t b j Y z L D Y y f S Z x d W 9 0 O y w m c X V v d D t T Z W N 0 a W 9 u M S 8 y R W x p d G U x L X B s b 3 Q x L + u z g O q y v e u Q n C D s n K D t m J U u e 0 N v b H V t b j Y 0 L D Y z f S Z x d W 9 0 O y w m c X V v d D t T Z W N 0 a W 9 u M S 8 y R W x p d G U x L X B s b 3 Q x L + u z g O q y v e u Q n C D s n K D t m J U u e 0 N v b H V t b j Y 1 L D Y 0 f S Z x d W 9 0 O y w m c X V v d D t T Z W N 0 a W 9 u M S 8 y R W x p d G U x L X B s b 3 Q x L + u z g O q y v e u Q n C D s n K D t m J U u e 0 N v b H V t b j Y 2 L D Y 1 f S Z x d W 9 0 O y w m c X V v d D t T Z W N 0 a W 9 u M S 8 y R W x p d G U x L X B s b 3 Q x L + u z g O q y v e u Q n C D s n K D t m J U u e 0 N v b H V t b j Y 3 L D Y 2 f S Z x d W 9 0 O y w m c X V v d D t T Z W N 0 a W 9 u M S 8 y R W x p d G U x L X B s b 3 Q x L + u z g O q y v e u Q n C D s n K D t m J U u e 0 N v b H V t b j Y 4 L D Y 3 f S Z x d W 9 0 O y w m c X V v d D t T Z W N 0 a W 9 u M S 8 y R W x p d G U x L X B s b 3 Q x L + u z g O q y v e u Q n C D s n K D t m J U u e 0 N v b H V t b j Y 5 L D Y 4 f S Z x d W 9 0 O y w m c X V v d D t T Z W N 0 a W 9 u M S 8 y R W x p d G U x L X B s b 3 Q x L + u z g O q y v e u Q n C D s n K D t m J U u e 0 N v b H V t b j c w L D Y 5 f S Z x d W 9 0 O y w m c X V v d D t T Z W N 0 a W 9 u M S 8 y R W x p d G U x L X B s b 3 Q x L + u z g O q y v e u Q n C D s n K D t m J U u e 0 N v b H V t b j c x L D c w f S Z x d W 9 0 O y w m c X V v d D t T Z W N 0 a W 9 u M S 8 y R W x p d G U x L X B s b 3 Q x L + u z g O q y v e u Q n C D s n K D t m J U u e 0 N v b H V t b j c y L D c x f S Z x d W 9 0 O y w m c X V v d D t T Z W N 0 a W 9 u M S 8 y R W x p d G U x L X B s b 3 Q x L + u z g O q y v e u Q n C D s n K D t m J U u e 0 N v b H V t b j c z L D c y f S Z x d W 9 0 O y w m c X V v d D t T Z W N 0 a W 9 u M S 8 y R W x p d G U x L X B s b 3 Q x L + u z g O q y v e u Q n C D s n K D t m J U u e 0 N v b H V t b j c 0 L D c z f S Z x d W 9 0 O y w m c X V v d D t T Z W N 0 a W 9 u M S 8 y R W x p d G U x L X B s b 3 Q x L + u z g O q y v e u Q n C D s n K D t m J U u e 0 N v b H V t b j c 1 L D c 0 f S Z x d W 9 0 O y w m c X V v d D t T Z W N 0 a W 9 u M S 8 y R W x p d G U x L X B s b 3 Q x L + u z g O q y v e u Q n C D s n K D t m J U u e 0 N v b H V t b j c 2 L D c 1 f S Z x d W 9 0 O y w m c X V v d D t T Z W N 0 a W 9 u M S 8 y R W x p d G U x L X B s b 3 Q x L + u z g O q y v e u Q n C D s n K D t m J U u e 0 N v b H V t b j c 3 L D c 2 f S Z x d W 9 0 O y w m c X V v d D t T Z W N 0 a W 9 u M S 8 y R W x p d G U x L X B s b 3 Q x L + u z g O q y v e u Q n C D s n K D t m J U u e 0 N v b H V t b j c 4 L D c 3 f S Z x d W 9 0 O y w m c X V v d D t T Z W N 0 a W 9 u M S 8 y R W x p d G U x L X B s b 3 Q x L + u z g O q y v e u Q n C D s n K D t m J U u e 0 N v b H V t b j c 5 L D c 4 f S Z x d W 9 0 O y w m c X V v d D t T Z W N 0 a W 9 u M S 8 y R W x p d G U x L X B s b 3 Q x L + u z g O q y v e u Q n C D s n K D t m J U u e 0 N v b H V t b j g w L D c 5 f S Z x d W 9 0 O y w m c X V v d D t T Z W N 0 a W 9 u M S 8 y R W x p d G U x L X B s b 3 Q x L + u z g O q y v e u Q n C D s n K D t m J U u e 0 N v b H V t b j g x L D g w f S Z x d W 9 0 O y w m c X V v d D t T Z W N 0 a W 9 u M S 8 y R W x p d G U x L X B s b 3 Q x L + u z g O q y v e u Q n C D s n K D t m J U u e 0 N v b H V t b j g y L D g x f S Z x d W 9 0 O y w m c X V v d D t T Z W N 0 a W 9 u M S 8 y R W x p d G U x L X B s b 3 Q x L + u z g O q y v e u Q n C D s n K D t m J U u e 0 N v b H V t b j g z L D g y f S Z x d W 9 0 O y w m c X V v d D t T Z W N 0 a W 9 u M S 8 y R W x p d G U x L X B s b 3 Q x L + u z g O q y v e u Q n C D s n K D t m J U u e 0 N v b H V t b j g 0 L D g z f S Z x d W 9 0 O y w m c X V v d D t T Z W N 0 a W 9 u M S 8 y R W x p d G U x L X B s b 3 Q x L + u z g O q y v e u Q n C D s n K D t m J U u e 0 N v b H V t b j g 1 L D g 0 f S Z x d W 9 0 O y w m c X V v d D t T Z W N 0 a W 9 u M S 8 y R W x p d G U x L X B s b 3 Q x L + u z g O q y v e u Q n C D s n K D t m J U u e 0 N v b H V t b j g 2 L D g 1 f S Z x d W 9 0 O y w m c X V v d D t T Z W N 0 a W 9 u M S 8 y R W x p d G U x L X B s b 3 Q x L + u z g O q y v e u Q n C D s n K D t m J U u e 0 N v b H V t b j g 3 L D g 2 f S Z x d W 9 0 O y w m c X V v d D t T Z W N 0 a W 9 u M S 8 y R W x p d G U x L X B s b 3 Q x L + u z g O q y v e u Q n C D s n K D t m J U u e 0 N v b H V t b j g 4 L D g 3 f S Z x d W 9 0 O y w m c X V v d D t T Z W N 0 a W 9 u M S 8 y R W x p d G U x L X B s b 3 Q x L + u z g O q y v e u Q n C D s n K D t m J U u e 0 N v b H V t b j g 5 L D g 4 f S Z x d W 9 0 O y w m c X V v d D t T Z W N 0 a W 9 u M S 8 y R W x p d G U x L X B s b 3 Q x L + u z g O q y v e u Q n C D s n K D t m J U u e 0 N v b H V t b j k w L D g 5 f S Z x d W 9 0 O y w m c X V v d D t T Z W N 0 a W 9 u M S 8 y R W x p d G U x L X B s b 3 Q x L + u z g O q y v e u Q n C D s n K D t m J U u e 0 N v b H V t b j k x L D k w f S Z x d W 9 0 O y w m c X V v d D t T Z W N 0 a W 9 u M S 8 y R W x p d G U x L X B s b 3 Q x L + u z g O q y v e u Q n C D s n K D t m J U u e 0 N v b H V t b j k y L D k x f S Z x d W 9 0 O y w m c X V v d D t T Z W N 0 a W 9 u M S 8 y R W x p d G U x L X B s b 3 Q x L + u z g O q y v e u Q n C D s n K D t m J U u e 0 N v b H V t b j k z L D k y f S Z x d W 9 0 O y w m c X V v d D t T Z W N 0 a W 9 u M S 8 y R W x p d G U x L X B s b 3 Q x L + u z g O q y v e u Q n C D s n K D t m J U u e 0 N v b H V t b j k 0 L D k z f S Z x d W 9 0 O y w m c X V v d D t T Z W N 0 a W 9 u M S 8 y R W x p d G U x L X B s b 3 Q x L + u z g O q y v e u Q n C D s n K D t m J U u e 0 N v b H V t b j k 1 L D k 0 f S Z x d W 9 0 O y w m c X V v d D t T Z W N 0 a W 9 u M S 8 y R W x p d G U x L X B s b 3 Q x L + u z g O q y v e u Q n C D s n K D t m J U u e 0 N v b H V t b j k 2 L D k 1 f S Z x d W 9 0 O y w m c X V v d D t T Z W N 0 a W 9 u M S 8 y R W x p d G U x L X B s b 3 Q x L + u z g O q y v e u Q n C D s n K D t m J U u e 0 N v b H V t b j k 3 L D k 2 f S Z x d W 9 0 O y w m c X V v d D t T Z W N 0 a W 9 u M S 8 y R W x p d G U x L X B s b 3 Q x L + u z g O q y v e u Q n C D s n K D t m J U u e 0 N v b H V t b j k 4 L D k 3 f S Z x d W 9 0 O y w m c X V v d D t T Z W N 0 a W 9 u M S 8 y R W x p d G U x L X B s b 3 Q x L + u z g O q y v e u Q n C D s n K D t m J U u e 0 N v b H V t b j k 5 L D k 4 f S Z x d W 9 0 O y w m c X V v d D t T Z W N 0 a W 9 u M S 8 y R W x p d G U x L X B s b 3 Q x L + u z g O q y v e u Q n C D s n K D t m J U u e 0 N v b H V t b j E w M C w 5 O X 0 m c X V v d D s s J n F 1 b 3 Q 7 U 2 V j d G l v b j E v M k V s a X R l M S 1 w b G 9 0 M S / r s 4 D q s r 3 r k J w g 7 J y g 7 Z i V L n t D b 2 x 1 b W 4 x M D E s M T A w f S Z x d W 9 0 O y w m c X V v d D t T Z W N 0 a W 9 u M S 8 y R W x p d G U x L X B s b 3 Q x L + u z g O q y v e u Q n C D s n K D t m J U u e 0 N v b H V t b j E w M i w x M D F 9 J n F 1 b 3 Q 7 L C Z x d W 9 0 O 1 N l Y 3 R p b 2 4 x L z J F b G l 0 Z T E t c G x v d D E v 6 7 O A 6 r K 9 6 5 C c I O y c o O 2 Y l S 5 7 Q 2 9 s d W 1 u M T A z L D E w M n 0 m c X V v d D s s J n F 1 b 3 Q 7 U 2 V j d G l v b j E v M k V s a X R l M S 1 w b G 9 0 M S / r s 4 D q s r 3 r k J w g 7 J y g 7 Z i V L n t D b 2 x 1 b W 4 x M D Q s M T A z f S Z x d W 9 0 O y w m c X V v d D t T Z W N 0 a W 9 u M S 8 y R W x p d G U x L X B s b 3 Q x L + u z g O q y v e u Q n C D s n K D t m J U u e 0 N v b H V t b j E w N S w x M D R 9 J n F 1 b 3 Q 7 L C Z x d W 9 0 O 1 N l Y 3 R p b 2 4 x L z J F b G l 0 Z T E t c G x v d D E v 6 7 O A 6 r K 9 6 5 C c I O y c o O 2 Y l S 5 7 Q 2 9 s d W 1 u M T A 2 L D E w N X 0 m c X V v d D s s J n F 1 b 3 Q 7 U 2 V j d G l v b j E v M k V s a X R l M S 1 w b G 9 0 M S / r s 4 D q s r 3 r k J w g 7 J y g 7 Z i V L n t D b 2 x 1 b W 4 x M D c s M T A 2 f S Z x d W 9 0 O y w m c X V v d D t T Z W N 0 a W 9 u M S 8 y R W x p d G U x L X B s b 3 Q x L + u z g O q y v e u Q n C D s n K D t m J U u e 0 N v b H V t b j E w O C w x M D d 9 J n F 1 b 3 Q 7 L C Z x d W 9 0 O 1 N l Y 3 R p b 2 4 x L z J F b G l 0 Z T E t c G x v d D E v 6 7 O A 6 r K 9 6 5 C c I O y c o O 2 Y l S 5 7 Q 2 9 s d W 1 u M T A 5 L D E w O H 0 m c X V v d D s s J n F 1 b 3 Q 7 U 2 V j d G l v b j E v M k V s a X R l M S 1 w b G 9 0 M S / r s 4 D q s r 3 r k J w g 7 J y g 7 Z i V L n t D b 2 x 1 b W 4 x M T A s M T A 5 f S Z x d W 9 0 O y w m c X V v d D t T Z W N 0 a W 9 u M S 8 y R W x p d G U x L X B s b 3 Q x L + u z g O q y v e u Q n C D s n K D t m J U u e 0 N v b H V t b j E x M S w x M T B 9 J n F 1 b 3 Q 7 L C Z x d W 9 0 O 1 N l Y 3 R p b 2 4 x L z J F b G l 0 Z T E t c G x v d D E v 6 7 O A 6 r K 9 6 5 C c I O y c o O 2 Y l S 5 7 Q 2 9 s d W 1 u M T E y L D E x M X 0 m c X V v d D s s J n F 1 b 3 Q 7 U 2 V j d G l v b j E v M k V s a X R l M S 1 w b G 9 0 M S / r s 4 D q s r 3 r k J w g 7 J y g 7 Z i V L n t D b 2 x 1 b W 4 x M T M s M T E y f S Z x d W 9 0 O y w m c X V v d D t T Z W N 0 a W 9 u M S 8 y R W x p d G U x L X B s b 3 Q x L + u z g O q y v e u Q n C D s n K D t m J U u e 0 N v b H V t b j E x N C w x M T N 9 J n F 1 b 3 Q 7 L C Z x d W 9 0 O 1 N l Y 3 R p b 2 4 x L z J F b G l 0 Z T E t c G x v d D E v 6 7 O A 6 r K 9 6 5 C c I O y c o O 2 Y l S 5 7 Q 2 9 s d W 1 u M T E 1 L D E x N H 0 m c X V v d D s s J n F 1 b 3 Q 7 U 2 V j d G l v b j E v M k V s a X R l M S 1 w b G 9 0 M S / r s 4 D q s r 3 r k J w g 7 J y g 7 Z i V L n t D b 2 x 1 b W 4 x M T Y s M T E 1 f S Z x d W 9 0 O y w m c X V v d D t T Z W N 0 a W 9 u M S 8 y R W x p d G U x L X B s b 3 Q x L + u z g O q y v e u Q n C D s n K D t m J U u e 0 N v b H V t b j E x N y w x M T Z 9 J n F 1 b 3 Q 7 L C Z x d W 9 0 O 1 N l Y 3 R p b 2 4 x L z J F b G l 0 Z T E t c G x v d D E v 6 7 O A 6 r K 9 6 5 C c I O y c o O 2 Y l S 5 7 Q 2 9 s d W 1 u M T E 4 L D E x N 3 0 m c X V v d D s s J n F 1 b 3 Q 7 U 2 V j d G l v b j E v M k V s a X R l M S 1 w b G 9 0 M S / r s 4 D q s r 3 r k J w g 7 J y g 7 Z i V L n t D b 2 x 1 b W 4 x M T k s M T E 4 f S Z x d W 9 0 O y w m c X V v d D t T Z W N 0 a W 9 u M S 8 y R W x p d G U x L X B s b 3 Q x L + u z g O q y v e u Q n C D s n K D t m J U u e 0 N v b H V t b j E y M C w x M T l 9 J n F 1 b 3 Q 7 L C Z x d W 9 0 O 1 N l Y 3 R p b 2 4 x L z J F b G l 0 Z T E t c G x v d D E v 6 7 O A 6 r K 9 6 5 C c I O y c o O 2 Y l S 5 7 Q 2 9 s d W 1 u M T I x L D E y M H 0 m c X V v d D s s J n F 1 b 3 Q 7 U 2 V j d G l v b j E v M k V s a X R l M S 1 w b G 9 0 M S / r s 4 D q s r 3 r k J w g 7 J y g 7 Z i V L n t D b 2 x 1 b W 4 x M j I s M T I x f S Z x d W 9 0 O y w m c X V v d D t T Z W N 0 a W 9 u M S 8 y R W x p d G U x L X B s b 3 Q x L + u z g O q y v e u Q n C D s n K D t m J U u e 0 N v b H V t b j E y M y w x M j J 9 J n F 1 b 3 Q 7 L C Z x d W 9 0 O 1 N l Y 3 R p b 2 4 x L z J F b G l 0 Z T E t c G x v d D E v 6 7 O A 6 r K 9 6 5 C c I O y c o O 2 Y l S 5 7 Q 2 9 s d W 1 u M T I 0 L D E y M 3 0 m c X V v d D s s J n F 1 b 3 Q 7 U 2 V j d G l v b j E v M k V s a X R l M S 1 w b G 9 0 M S / r s 4 D q s r 3 r k J w g 7 J y g 7 Z i V L n t D b 2 x 1 b W 4 x M j U s M T I 0 f S Z x d W 9 0 O y w m c X V v d D t T Z W N 0 a W 9 u M S 8 y R W x p d G U x L X B s b 3 Q x L + u z g O q y v e u Q n C D s n K D t m J U u e 0 N v b H V t b j E y N i w x M j V 9 J n F 1 b 3 Q 7 L C Z x d W 9 0 O 1 N l Y 3 R p b 2 4 x L z J F b G l 0 Z T E t c G x v d D E v 6 7 O A 6 r K 9 6 5 C c I O y c o O 2 Y l S 5 7 Q 2 9 s d W 1 u M T I 3 L D E y N n 0 m c X V v d D s s J n F 1 b 3 Q 7 U 2 V j d G l v b j E v M k V s a X R l M S 1 w b G 9 0 M S / r s 4 D q s r 3 r k J w g 7 J y g 7 Z i V L n t D b 2 x 1 b W 4 x M j g s M T I 3 f S Z x d W 9 0 O y w m c X V v d D t T Z W N 0 a W 9 u M S 8 y R W x p d G U x L X B s b 3 Q x L + u z g O q y v e u Q n C D s n K D t m J U u e 0 N v b H V t b j E y O S w x M j h 9 J n F 1 b 3 Q 7 L C Z x d W 9 0 O 1 N l Y 3 R p b 2 4 x L z J F b G l 0 Z T E t c G x v d D E v 6 7 O A 6 r K 9 6 5 C c I O y c o O 2 Y l S 5 7 Q 2 9 s d W 1 u M T M w L D E y O X 0 m c X V v d D s s J n F 1 b 3 Q 7 U 2 V j d G l v b j E v M k V s a X R l M S 1 w b G 9 0 M S / r s 4 D q s r 3 r k J w g 7 J y g 7 Z i V L n t D b 2 x 1 b W 4 x M z E s M T M w f S Z x d W 9 0 O y w m c X V v d D t T Z W N 0 a W 9 u M S 8 y R W x p d G U x L X B s b 3 Q x L + u z g O q y v e u Q n C D s n K D t m J U u e 0 N v b H V t b j E z M i w x M z F 9 J n F 1 b 3 Q 7 L C Z x d W 9 0 O 1 N l Y 3 R p b 2 4 x L z J F b G l 0 Z T E t c G x v d D E v 6 7 O A 6 r K 9 6 5 C c I O y c o O 2 Y l S 5 7 Q 2 9 s d W 1 u M T M z L D E z M n 0 m c X V v d D s s J n F 1 b 3 Q 7 U 2 V j d G l v b j E v M k V s a X R l M S 1 w b G 9 0 M S / r s 4 D q s r 3 r k J w g 7 J y g 7 Z i V L n t D b 2 x 1 b W 4 x M z Q s M T M z f S Z x d W 9 0 O y w m c X V v d D t T Z W N 0 a W 9 u M S 8 y R W x p d G U x L X B s b 3 Q x L + u z g O q y v e u Q n C D s n K D t m J U u e 0 N v b H V t b j E z N S w x M z R 9 J n F 1 b 3 Q 7 L C Z x d W 9 0 O 1 N l Y 3 R p b 2 4 x L z J F b G l 0 Z T E t c G x v d D E v 6 7 O A 6 r K 9 6 5 C c I O y c o O 2 Y l S 5 7 Q 2 9 s d W 1 u M T M 2 L D E z N X 0 m c X V v d D s s J n F 1 b 3 Q 7 U 2 V j d G l v b j E v M k V s a X R l M S 1 w b G 9 0 M S / r s 4 D q s r 3 r k J w g 7 J y g 7 Z i V L n t D b 2 x 1 b W 4 x M z c s M T M 2 f S Z x d W 9 0 O y w m c X V v d D t T Z W N 0 a W 9 u M S 8 y R W x p d G U x L X B s b 3 Q x L + u z g O q y v e u Q n C D s n K D t m J U u e 0 N v b H V t b j E z O C w x M z d 9 J n F 1 b 3 Q 7 L C Z x d W 9 0 O 1 N l Y 3 R p b 2 4 x L z J F b G l 0 Z T E t c G x v d D E v 6 7 O A 6 r K 9 6 5 C c I O y c o O 2 Y l S 5 7 Q 2 9 s d W 1 u M T M 5 L D E z O H 0 m c X V v d D s s J n F 1 b 3 Q 7 U 2 V j d G l v b j E v M k V s a X R l M S 1 w b G 9 0 M S / r s 4 D q s r 3 r k J w g 7 J y g 7 Z i V L n t D b 2 x 1 b W 4 x N D A s M T M 5 f S Z x d W 9 0 O y w m c X V v d D t T Z W N 0 a W 9 u M S 8 y R W x p d G U x L X B s b 3 Q x L + u z g O q y v e u Q n C D s n K D t m J U u e 0 N v b H V t b j E 0 M S w x N D B 9 J n F 1 b 3 Q 7 L C Z x d W 9 0 O 1 N l Y 3 R p b 2 4 x L z J F b G l 0 Z T E t c G x v d D E v 6 7 O A 6 r K 9 6 5 C c I O y c o O 2 Y l S 5 7 Q 2 9 s d W 1 u M T Q y L D E 0 M X 0 m c X V v d D s s J n F 1 b 3 Q 7 U 2 V j d G l v b j E v M k V s a X R l M S 1 w b G 9 0 M S / r s 4 D q s r 3 r k J w g 7 J y g 7 Z i V L n t D b 2 x 1 b W 4 x N D M s M T Q y f S Z x d W 9 0 O y w m c X V v d D t T Z W N 0 a W 9 u M S 8 y R W x p d G U x L X B s b 3 Q x L + u z g O q y v e u Q n C D s n K D t m J U u e 0 N v b H V t b j E 0 N C w x N D N 9 J n F 1 b 3 Q 7 L C Z x d W 9 0 O 1 N l Y 3 R p b 2 4 x L z J F b G l 0 Z T E t c G x v d D E v 6 7 O A 6 r K 9 6 5 C c I O y c o O 2 Y l S 5 7 Q 2 9 s d W 1 u M T Q 1 L D E 0 N H 0 m c X V v d D s s J n F 1 b 3 Q 7 U 2 V j d G l v b j E v M k V s a X R l M S 1 w b G 9 0 M S / r s 4 D q s r 3 r k J w g 7 J y g 7 Z i V L n t D b 2 x 1 b W 4 x N D Y s M T Q 1 f S Z x d W 9 0 O y w m c X V v d D t T Z W N 0 a W 9 u M S 8 y R W x p d G U x L X B s b 3 Q x L + u z g O q y v e u Q n C D s n K D t m J U u e 0 N v b H V t b j E 0 N y w x N D Z 9 J n F 1 b 3 Q 7 L C Z x d W 9 0 O 1 N l Y 3 R p b 2 4 x L z J F b G l 0 Z T E t c G x v d D E v 6 7 O A 6 r K 9 6 5 C c I O y c o O 2 Y l S 5 7 Q 2 9 s d W 1 u M T Q 4 L D E 0 N 3 0 m c X V v d D s s J n F 1 b 3 Q 7 U 2 V j d G l v b j E v M k V s a X R l M S 1 w b G 9 0 M S / r s 4 D q s r 3 r k J w g 7 J y g 7 Z i V L n t D b 2 x 1 b W 4 x N D k s M T Q 4 f S Z x d W 9 0 O y w m c X V v d D t T Z W N 0 a W 9 u M S 8 y R W x p d G U x L X B s b 3 Q x L + u z g O q y v e u Q n C D s n K D t m J U u e 0 N v b H V t b j E 1 M C w x N D l 9 J n F 1 b 3 Q 7 L C Z x d W 9 0 O 1 N l Y 3 R p b 2 4 x L z J F b G l 0 Z T E t c G x v d D E v 6 7 O A 6 r K 9 6 5 C c I O y c o O 2 Y l S 5 7 Q 2 9 s d W 1 u M T U x L D E 1 M H 0 m c X V v d D s s J n F 1 b 3 Q 7 U 2 V j d G l v b j E v M k V s a X R l M S 1 w b G 9 0 M S / r s 4 D q s r 3 r k J w g 7 J y g 7 Z i V L n t D b 2 x 1 b W 4 x N T I s M T U x f S Z x d W 9 0 O y w m c X V v d D t T Z W N 0 a W 9 u M S 8 y R W x p d G U x L X B s b 3 Q x L + u z g O q y v e u Q n C D s n K D t m J U u e 0 N v b H V t b j E 1 M y w x N T J 9 J n F 1 b 3 Q 7 L C Z x d W 9 0 O 1 N l Y 3 R p b 2 4 x L z J F b G l 0 Z T E t c G x v d D E v 6 7 O A 6 r K 9 6 5 C c I O y c o O 2 Y l S 5 7 Q 2 9 s d W 1 u M T U 0 L D E 1 M 3 0 m c X V v d D s s J n F 1 b 3 Q 7 U 2 V j d G l v b j E v M k V s a X R l M S 1 w b G 9 0 M S / r s 4 D q s r 3 r k J w g 7 J y g 7 Z i V L n t D b 2 x 1 b W 4 x N T U s M T U 0 f S Z x d W 9 0 O y w m c X V v d D t T Z W N 0 a W 9 u M S 8 y R W x p d G U x L X B s b 3 Q x L + u z g O q y v e u Q n C D s n K D t m J U u e 0 N v b H V t b j E 1 N i w x N T V 9 J n F 1 b 3 Q 7 L C Z x d W 9 0 O 1 N l Y 3 R p b 2 4 x L z J F b G l 0 Z T E t c G x v d D E v 6 7 O A 6 r K 9 6 5 C c I O y c o O 2 Y l S 5 7 Q 2 9 s d W 1 u M T U 3 L D E 1 N n 0 m c X V v d D s s J n F 1 b 3 Q 7 U 2 V j d G l v b j E v M k V s a X R l M S 1 w b G 9 0 M S / r s 4 D q s r 3 r k J w g 7 J y g 7 Z i V L n t D b 2 x 1 b W 4 x N T g s M T U 3 f S Z x d W 9 0 O y w m c X V v d D t T Z W N 0 a W 9 u M S 8 y R W x p d G U x L X B s b 3 Q x L + u z g O q y v e u Q n C D s n K D t m J U u e 0 N v b H V t b j E 1 O S w x N T h 9 J n F 1 b 3 Q 7 L C Z x d W 9 0 O 1 N l Y 3 R p b 2 4 x L z J F b G l 0 Z T E t c G x v d D E v 6 7 O A 6 r K 9 6 5 C c I O y c o O 2 Y l S 5 7 Q 2 9 s d W 1 u M T Y w L D E 1 O X 0 m c X V v d D s s J n F 1 b 3 Q 7 U 2 V j d G l v b j E v M k V s a X R l M S 1 w b G 9 0 M S / r s 4 D q s r 3 r k J w g 7 J y g 7 Z i V L n t D b 2 x 1 b W 4 x N j E s M T Y w f S Z x d W 9 0 O y w m c X V v d D t T Z W N 0 a W 9 u M S 8 y R W x p d G U x L X B s b 3 Q x L + u z g O q y v e u Q n C D s n K D t m J U u e 0 N v b H V t b j E 2 M i w x N j F 9 J n F 1 b 3 Q 7 L C Z x d W 9 0 O 1 N l Y 3 R p b 2 4 x L z J F b G l 0 Z T E t c G x v d D E v 6 7 O A 6 r K 9 6 5 C c I O y c o O 2 Y l S 5 7 Q 2 9 s d W 1 u M T Y z L D E 2 M n 0 m c X V v d D s s J n F 1 b 3 Q 7 U 2 V j d G l v b j E v M k V s a X R l M S 1 w b G 9 0 M S / r s 4 D q s r 3 r k J w g 7 J y g 7 Z i V L n t D b 2 x 1 b W 4 x N j Q s M T Y z f S Z x d W 9 0 O y w m c X V v d D t T Z W N 0 a W 9 u M S 8 y R W x p d G U x L X B s b 3 Q x L + u z g O q y v e u Q n C D s n K D t m J U u e 0 N v b H V t b j E 2 N S w x N j R 9 J n F 1 b 3 Q 7 L C Z x d W 9 0 O 1 N l Y 3 R p b 2 4 x L z J F b G l 0 Z T E t c G x v d D E v 6 7 O A 6 r K 9 6 5 C c I O y c o O 2 Y l S 5 7 Q 2 9 s d W 1 u M T Y 2 L D E 2 N X 0 m c X V v d D s s J n F 1 b 3 Q 7 U 2 V j d G l v b j E v M k V s a X R l M S 1 w b G 9 0 M S / r s 4 D q s r 3 r k J w g 7 J y g 7 Z i V L n t D b 2 x 1 b W 4 x N j c s M T Y 2 f S Z x d W 9 0 O y w m c X V v d D t T Z W N 0 a W 9 u M S 8 y R W x p d G U x L X B s b 3 Q x L + u z g O q y v e u Q n C D s n K D t m J U u e 0 N v b H V t b j E 2 O C w x N j d 9 J n F 1 b 3 Q 7 L C Z x d W 9 0 O 1 N l Y 3 R p b 2 4 x L z J F b G l 0 Z T E t c G x v d D E v 6 7 O A 6 r K 9 6 5 C c I O y c o O 2 Y l S 5 7 Q 2 9 s d W 1 u M T Y 5 L D E 2 O H 0 m c X V v d D s s J n F 1 b 3 Q 7 U 2 V j d G l v b j E v M k V s a X R l M S 1 w b G 9 0 M S / r s 4 D q s r 3 r k J w g 7 J y g 7 Z i V L n t D b 2 x 1 b W 4 x N z A s M T Y 5 f S Z x d W 9 0 O y w m c X V v d D t T Z W N 0 a W 9 u M S 8 y R W x p d G U x L X B s b 3 Q x L + u z g O q y v e u Q n C D s n K D t m J U u e 0 N v b H V t b j E 3 M S w x N z B 9 J n F 1 b 3 Q 7 L C Z x d W 9 0 O 1 N l Y 3 R p b 2 4 x L z J F b G l 0 Z T E t c G x v d D E v 6 7 O A 6 r K 9 6 5 C c I O y c o O 2 Y l S 5 7 Q 2 9 s d W 1 u M T c y L D E 3 M X 0 m c X V v d D s s J n F 1 b 3 Q 7 U 2 V j d G l v b j E v M k V s a X R l M S 1 w b G 9 0 M S / r s 4 D q s r 3 r k J w g 7 J y g 7 Z i V L n t D b 2 x 1 b W 4 x N z M s M T c y f S Z x d W 9 0 O y w m c X V v d D t T Z W N 0 a W 9 u M S 8 y R W x p d G U x L X B s b 3 Q x L + u z g O q y v e u Q n C D s n K D t m J U u e 0 N v b H V t b j E 3 N C w x N z N 9 J n F 1 b 3 Q 7 L C Z x d W 9 0 O 1 N l Y 3 R p b 2 4 x L z J F b G l 0 Z T E t c G x v d D E v 6 7 O A 6 r K 9 6 5 C c I O y c o O 2 Y l S 5 7 Q 2 9 s d W 1 u M T c 1 L D E 3 N H 0 m c X V v d D s s J n F 1 b 3 Q 7 U 2 V j d G l v b j E v M k V s a X R l M S 1 w b G 9 0 M S / r s 4 D q s r 3 r k J w g 7 J y g 7 Z i V L n t D b 2 x 1 b W 4 x N z Y s M T c 1 f S Z x d W 9 0 O y w m c X V v d D t T Z W N 0 a W 9 u M S 8 y R W x p d G U x L X B s b 3 Q x L + u z g O q y v e u Q n C D s n K D t m J U u e 0 N v b H V t b j E 3 N y w x N z Z 9 J n F 1 b 3 Q 7 L C Z x d W 9 0 O 1 N l Y 3 R p b 2 4 x L z J F b G l 0 Z T E t c G x v d D E v 6 7 O A 6 r K 9 6 5 C c I O y c o O 2 Y l S 5 7 Q 2 9 s d W 1 u M T c 4 L D E 3 N 3 0 m c X V v d D s s J n F 1 b 3 Q 7 U 2 V j d G l v b j E v M k V s a X R l M S 1 w b G 9 0 M S / r s 4 D q s r 3 r k J w g 7 J y g 7 Z i V L n t D b 2 x 1 b W 4 x N z k s M T c 4 f S Z x d W 9 0 O y w m c X V v d D t T Z W N 0 a W 9 u M S 8 y R W x p d G U x L X B s b 3 Q x L + u z g O q y v e u Q n C D s n K D t m J U u e 0 N v b H V t b j E 4 M C w x N z l 9 J n F 1 b 3 Q 7 L C Z x d W 9 0 O 1 N l Y 3 R p b 2 4 x L z J F b G l 0 Z T E t c G x v d D E v 6 7 O A 6 r K 9 6 5 C c I O y c o O 2 Y l S 5 7 Q 2 9 s d W 1 u M T g x L D E 4 M H 0 m c X V v d D s s J n F 1 b 3 Q 7 U 2 V j d G l v b j E v M k V s a X R l M S 1 w b G 9 0 M S / r s 4 D q s r 3 r k J w g 7 J y g 7 Z i V L n t D b 2 x 1 b W 4 x O D I s M T g x f S Z x d W 9 0 O y w m c X V v d D t T Z W N 0 a W 9 u M S 8 y R W x p d G U x L X B s b 3 Q x L + u z g O q y v e u Q n C D s n K D t m J U u e 0 N v b H V t b j E 4 M y w x O D J 9 J n F 1 b 3 Q 7 L C Z x d W 9 0 O 1 N l Y 3 R p b 2 4 x L z J F b G l 0 Z T E t c G x v d D E v 6 7 O A 6 r K 9 6 5 C c I O y c o O 2 Y l S 5 7 Q 2 9 s d W 1 u M T g 0 L D E 4 M 3 0 m c X V v d D s s J n F 1 b 3 Q 7 U 2 V j d G l v b j E v M k V s a X R l M S 1 w b G 9 0 M S / r s 4 D q s r 3 r k J w g 7 J y g 7 Z i V L n t D b 2 x 1 b W 4 x O D U s M T g 0 f S Z x d W 9 0 O y w m c X V v d D t T Z W N 0 a W 9 u M S 8 y R W x p d G U x L X B s b 3 Q x L + u z g O q y v e u Q n C D s n K D t m J U u e 0 N v b H V t b j E 4 N i w x O D V 9 J n F 1 b 3 Q 7 L C Z x d W 9 0 O 1 N l Y 3 R p b 2 4 x L z J F b G l 0 Z T E t c G x v d D E v 6 7 O A 6 r K 9 6 5 C c I O y c o O 2 Y l S 5 7 Q 2 9 s d W 1 u M T g 3 L D E 4 N n 0 m c X V v d D s s J n F 1 b 3 Q 7 U 2 V j d G l v b j E v M k V s a X R l M S 1 w b G 9 0 M S / r s 4 D q s r 3 r k J w g 7 J y g 7 Z i V L n t D b 2 x 1 b W 4 x O D g s M T g 3 f S Z x d W 9 0 O y w m c X V v d D t T Z W N 0 a W 9 u M S 8 y R W x p d G U x L X B s b 3 Q x L + u z g O q y v e u Q n C D s n K D t m J U u e 0 N v b H V t b j E 4 O S w x O D h 9 J n F 1 b 3 Q 7 L C Z x d W 9 0 O 1 N l Y 3 R p b 2 4 x L z J F b G l 0 Z T E t c G x v d D E v 6 7 O A 6 r K 9 6 5 C c I O y c o O 2 Y l S 5 7 Q 2 9 s d W 1 u M T k w L D E 4 O X 0 m c X V v d D s s J n F 1 b 3 Q 7 U 2 V j d G l v b j E v M k V s a X R l M S 1 w b G 9 0 M S / r s 4 D q s r 3 r k J w g 7 J y g 7 Z i V L n t D b 2 x 1 b W 4 x O T E s M T k w f S Z x d W 9 0 O y w m c X V v d D t T Z W N 0 a W 9 u M S 8 y R W x p d G U x L X B s b 3 Q x L + u z g O q y v e u Q n C D s n K D t m J U u e 0 N v b H V t b j E 5 M i w x O T F 9 J n F 1 b 3 Q 7 L C Z x d W 9 0 O 1 N l Y 3 R p b 2 4 x L z J F b G l 0 Z T E t c G x v d D E v 6 7 O A 6 r K 9 6 5 C c I O y c o O 2 Y l S 5 7 Q 2 9 s d W 1 u M T k z L D E 5 M n 0 m c X V v d D s s J n F 1 b 3 Q 7 U 2 V j d G l v b j E v M k V s a X R l M S 1 w b G 9 0 M S / r s 4 D q s r 3 r k J w g 7 J y g 7 Z i V L n t D b 2 x 1 b W 4 x O T Q s M T k z f S Z x d W 9 0 O y w m c X V v d D t T Z W N 0 a W 9 u M S 8 y R W x p d G U x L X B s b 3 Q x L + u z g O q y v e u Q n C D s n K D t m J U u e 0 N v b H V t b j E 5 N S w x O T R 9 J n F 1 b 3 Q 7 L C Z x d W 9 0 O 1 N l Y 3 R p b 2 4 x L z J F b G l 0 Z T E t c G x v d D E v 6 7 O A 6 r K 9 6 5 C c I O y c o O 2 Y l S 5 7 Q 2 9 s d W 1 u M T k 2 L D E 5 N X 0 m c X V v d D s s J n F 1 b 3 Q 7 U 2 V j d G l v b j E v M k V s a X R l M S 1 w b G 9 0 M S / r s 4 D q s r 3 r k J w g 7 J y g 7 Z i V L n t D b 2 x 1 b W 4 x O T c s M T k 2 f S Z x d W 9 0 O y w m c X V v d D t T Z W N 0 a W 9 u M S 8 y R W x p d G U x L X B s b 3 Q x L + u z g O q y v e u Q n C D s n K D t m J U u e 0 N v b H V t b j E 5 O C w x O T d 9 J n F 1 b 3 Q 7 L C Z x d W 9 0 O 1 N l Y 3 R p b 2 4 x L z J F b G l 0 Z T E t c G x v d D E v 6 7 O A 6 r K 9 6 5 C c I O y c o O 2 Y l S 5 7 Q 2 9 s d W 1 u M T k 5 L D E 5 O H 0 m c X V v d D s s J n F 1 b 3 Q 7 U 2 V j d G l v b j E v M k V s a X R l M S 1 w b G 9 0 M S / r s 4 D q s r 3 r k J w g 7 J y g 7 Z i V L n t D b 2 x 1 b W 4 y M D A s M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V s a X R l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R W x p d G U x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x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x N z o 1 M C 4 3 M T k 2 M D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/ r s 4 D q s r 3 r k J w g 7 J y g 7 Z i V L n t D b 2 x 1 b W 4 x L D B 9 J n F 1 b 3 Q 7 L C Z x d W 9 0 O 1 N l Y 3 R p b 2 4 x L 3 J F b G l 0 Z T E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x L X B s b 3 Q x L + u z g O q y v e u Q n C D s n K D t m J U u e 0 N v b H V t b j E s M H 0 m c X V v d D s s J n F 1 b 3 Q 7 U 2 V j d G l v b j E v c k V s a X R l M S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x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F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E 1 L j Q 1 O D E w M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y L + u z g O q y v e u Q n C D s n K D t m J U u e 0 N v b H V t b j E s M H 0 m c X V v d D s s J n F 1 b 3 Q 7 U 2 V j d G l v b j E v c k V s a X R l M S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v 6 7 O A 6 r K 9 6 5 C c I O y c o O 2 Y l S 5 7 Q 2 9 s d W 1 u M S w w f S Z x d W 9 0 O y w m c X V v d D t T Z W N 0 a W 9 u M S 9 y R W x p d G U x L X B s b 3 Q y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V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Q 2 L j g 0 N D I 2 N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z L + u z g O q y v e u Q n C D s n K D t m J U u e 0 N v b H V t b j E s M H 0 m c X V v d D s s J n F 1 b 3 Q 7 U 2 V j d G l v b j E v c k V s a X R l M S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M v 6 7 O A 6 r K 9 6 5 C c I O y c o O 2 Y l S 5 7 Q 2 9 s d W 1 u M S w w f S Z x d W 9 0 O y w m c X V v d D t T Z W N 0 a W 9 u M S 9 y R W x p d G U x L X B s b 3 Q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l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i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A 6 N T k u M j g 3 M j c x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b G l 0 Z T I t c G x v d D E v 6 7 O A 6 r K 9 6 5 C c I O y c o O 2 Y l S 5 7 Q 2 9 s d W 1 u M S w w f S Z x d W 9 0 O y w m c X V v d D t T Z W N 0 a W 9 u M S 9 y R W x p d G U y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V s a X R l M i 1 w b G 9 0 M S / r s 4 D q s r 3 r k J w g 7 J y g 7 Z i V L n t D b 2 x 1 b W 4 x L D B 9 J n F 1 b 3 Q 7 L C Z x d W 9 0 O 1 N l Y 3 R p b 2 4 x L 3 J F b G l 0 Z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i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y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W x p d G U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x M y 4 4 M D I z M T g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i / r s 4 D q s r 3 r k J w g 7 J y g 7 Z i V L n t D b 2 x 1 b W 4 x L D B 9 J n F 1 b 3 Q 7 L C Z x d W 9 0 O 1 N l Y 3 R p b 2 4 x L 3 J F b G l 0 Z T I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y L + u z g O q y v e u Q n C D s n K D t m J U u e 0 N v b H V t b j E s M H 0 m c X V v d D s s J n F 1 b 3 Q 7 U 2 V j d G l v b j E v c k V s a X R l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J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I i I C 8 + P E V u d H J 5 I F R 5 c G U 9 I l J l Y 2 9 2 Z X J 5 V G F y Z 2 V 0 Q 2 9 s d W 1 u I i B W Y W x 1 Z T 0 i b D E y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y O S 4 z M j g 1 O T c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y / r s 4 D q s r 3 r k J w g 7 J y g 7 Z i V L n t D b 2 x 1 b W 4 x L D B 9 J n F 1 b 3 Q 7 L C Z x d W 9 0 O 1 N l Y 3 R p b 2 4 x L 3 J F b G l 0 Z T I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z L + u z g O q y v e u Q n C D s n K D t m J U u e 0 N v b H V t b j E s M H 0 m c X V v d D s s J n F 1 b 3 Q 7 U 2 V j d G l v b j E v c k V s a X R l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y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I i I C 8 + P E V u d H J 5 I F R 5 c G U 9 I l J l Y 2 9 2 Z X J 5 V G F y Z 2 V 0 Q 2 9 s d W 1 u I i B W Y W x 1 Z T 0 i b D Q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0 O j Q 3 L j Q 1 M z Y w M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y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J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i I g L z 4 8 R W 5 0 c n k g V H l w Z T 0 i U m V j b 3 Z l c n l U Y X J n Z X R D b 2 x 1 b W 4 i I F Z h b H V l P S J s O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D M u N D g 4 O D Q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l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y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T k u O D E 2 M j Y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z M i 4 3 O D M x N D Q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A o M i k v 6 7 O A 6 r K 9 6 5 C c I O y c o O 2 Y l S 5 7 Q 2 9 s d W 1 u M S w w f S Z x d W 9 0 O y w m c X V v d D t T Z W N 0 a W 9 u M S 9 y R W x p d G U x L X B s b 3 Q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E g K D I p L + u z g O q y v e u Q n C D s n K D t m J U u e 0 N v b H V t b j E s M H 0 m c X V v d D s s J n F 1 b 3 Q 7 U 2 V j d G l v b j E v c k V s a X R l M S 1 w b G 9 0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0 N y 4 3 N T M 0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i A o M i k v 6 7 O A 6 r K 9 6 5 C c I O y c o O 2 Y l S 5 7 Q 2 9 s d W 1 u M S w w f S Z x d W 9 0 O y w m c X V v d D t T Z W N 0 a W 9 u M S 9 y R W x p d G U x L X B s b 3 Q y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g K D I p L + u z g O q y v e u Q n C D s n K D t m J U u e 0 N v b H V t b j E s M H 0 m c X V v d D s s J n F 1 b 3 Q 7 U 2 V j d G l v b j E v c k V s a X R l M S 1 w b G 9 0 M i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y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V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z o y M y 4 x N z c 0 O D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O b 3 J t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x L X B s b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x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3 O j Q y L j A 1 M D k x M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F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4 O j A z L j k 5 M T k 2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0 P y L l y Y E 6 P H z k 7 z p P r t g A A A A A C A A A A A A A Q Z g A A A A E A A C A A A A D Y Q P D d 9 1 a L 1 x j o 2 h 5 a i p B F 6 U a E C u U e h x T u U X k V 1 7 6 A z g A A A A A O g A A A A A I A A C A A A A C S y / / A r n q r x S N u j E n o d j 4 A T 9 s B k X E j 2 f N l l R j + d j u L E F A A A A A P G 4 z v w 5 2 X g 9 H e n D I H R + B 3 i 7 H 8 C 7 1 j j 8 9 f X q 5 h 8 d m W h M W e U b U K d y P l 3 z C 4 o M Y i b G u K Y t N B F g n h J h r J K U n r h z M B f p 7 H l K z 5 r Y h P i 8 d x L c 4 c Z U A A A A D j u K 0 W c A H F A L S j w u 7 1 Q W 9 Q e u g M 7 k 2 v t L I W l h o m o k + / v d 7 M K E 2 I a m A w l r 4 7 j P Z n a z Q v R g V K z b Z G y q m i k k g M c Q h d < / D a t a M a s h u p > 
</file>

<file path=customXml/itemProps1.xml><?xml version="1.0" encoding="utf-8"?>
<ds:datastoreItem xmlns:ds="http://schemas.openxmlformats.org/officeDocument/2006/customXml" ds:itemID="{011C218E-7619-4996-9AB8-212C28627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Norm1</vt:lpstr>
      <vt:lpstr>Norm2</vt:lpstr>
      <vt:lpstr>Elite1</vt:lpstr>
      <vt:lpstr>Elite2</vt:lpstr>
      <vt:lpstr>Sheet6</vt:lpstr>
      <vt:lpstr>Sheet7</vt:lpstr>
      <vt:lpstr>Elite1!ExternalData_1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2018-12-13T13:06:38Z</dcterms:created>
  <dcterms:modified xsi:type="dcterms:W3CDTF">2018-12-17T12:51:24Z</dcterms:modified>
</cp:coreProperties>
</file>