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tatistics" sheetId="2" r:id="rId5"/>
    <sheet state="visible" name="Dashboard" sheetId="3" r:id="rId6"/>
    <sheet state="visible" name="KioskManagement" sheetId="4" r:id="rId7"/>
    <sheet state="visible" name="KioskLocationManagement" sheetId="5" r:id="rId8"/>
    <sheet state="visible" name="ScheduleManagement" sheetId="6" r:id="rId9"/>
    <sheet state="visible" name="TemplateManagement" sheetId="7" r:id="rId10"/>
    <sheet state="visible" name="POIManagement" sheetId="8" r:id="rId11"/>
    <sheet state="visible" name="ApplicationMarketManagement" sheetId="9" r:id="rId12"/>
    <sheet state="visible" name="EventManagement" sheetId="10" r:id="rId13"/>
    <sheet state="visible" name="MyApplicationManagement" sheetId="11" r:id="rId14"/>
  </sheets>
  <definedNames/>
  <calcPr/>
  <extLst>
    <ext uri="GoogleSheetsCustomDataVersion1">
      <go:sheetsCustomData xmlns:go="http://customooxmlschemas.google.com/" r:id="rId15" roundtripDataSignature="AMtx7mirCQjqcdGrkrcZVpmj5oIPYKWRBA=="/>
    </ext>
  </extLst>
</workbook>
</file>

<file path=xl/sharedStrings.xml><?xml version="1.0" encoding="utf-8"?>
<sst xmlns="http://schemas.openxmlformats.org/spreadsheetml/2006/main" count="2020" uniqueCount="654">
  <si>
    <t>TEST CASE LIST</t>
  </si>
  <si>
    <t>Project Name</t>
  </si>
  <si>
    <t xml:space="preserve">Interactive Kiosk For Travel Service		</t>
  </si>
  <si>
    <t>Project Code</t>
  </si>
  <si>
    <t>SU22SE37</t>
  </si>
  <si>
    <t>Test Enviroment Setup Description</t>
  </si>
  <si>
    <t>1. Server
2. Web Browser</t>
  </si>
  <si>
    <t>No</t>
  </si>
  <si>
    <t>Function Name</t>
  </si>
  <si>
    <t>Sheet Name</t>
  </si>
  <si>
    <t>Description</t>
  </si>
  <si>
    <t>Pre-Condition</t>
  </si>
  <si>
    <t>Dashboard</t>
  </si>
  <si>
    <t>KioskManagement</t>
  </si>
  <si>
    <t>KioskLocationManagement</t>
  </si>
  <si>
    <t>ScheduleManagement</t>
  </si>
  <si>
    <t>TemplateManagement</t>
  </si>
  <si>
    <t>POIManagement</t>
  </si>
  <si>
    <t>EventManagement</t>
  </si>
  <si>
    <t>ApplicationMarketManagement</t>
  </si>
  <si>
    <t>MyApplicationManagement</t>
  </si>
  <si>
    <t>TEST STATISTICS</t>
  </si>
  <si>
    <t>Creator</t>
  </si>
  <si>
    <t>LinhTNL</t>
  </si>
  <si>
    <t>Document Code</t>
  </si>
  <si>
    <t>UNH_UniHome - TestPlan - Location Owner Web App</t>
  </si>
  <si>
    <t>Issue Date</t>
  </si>
  <si>
    <t>Note</t>
  </si>
  <si>
    <t>Module code</t>
  </si>
  <si>
    <t>Passed</t>
  </si>
  <si>
    <t>Failed</t>
  </si>
  <si>
    <t>Pending</t>
  </si>
  <si>
    <t>N/A</t>
  </si>
  <si>
    <t>Total</t>
  </si>
  <si>
    <t>Sub Total</t>
  </si>
  <si>
    <t>Feature</t>
  </si>
  <si>
    <t>Test requirement</t>
  </si>
  <si>
    <t xml:space="preserve">Testing location owner's dashboard page </t>
  </si>
  <si>
    <t>Number of TCs</t>
  </si>
  <si>
    <t>Testing Result</t>
  </si>
  <si>
    <t>Test Case ID</t>
  </si>
  <si>
    <t>Test Case Description</t>
  </si>
  <si>
    <t>Test Case Procedure</t>
  </si>
  <si>
    <t>Expected Results</t>
  </si>
  <si>
    <t>Actual Results</t>
  </si>
  <si>
    <t>Pre-conditions</t>
  </si>
  <si>
    <t>Result</t>
  </si>
  <si>
    <t>Test date</t>
  </si>
  <si>
    <t>Tester</t>
  </si>
  <si>
    <t>Show home page</t>
  </si>
  <si>
    <t>1. User logged in to the TIKA Management</t>
  </si>
  <si>
    <t>The home UI has been shown</t>
  </si>
  <si>
    <t>The app runs as expected</t>
  </si>
  <si>
    <t>Actor has logged into IKFTS application.</t>
  </si>
  <si>
    <t>LongPC</t>
  </si>
  <si>
    <t>Show system overview charts</t>
  </si>
  <si>
    <t xml:space="preserve"> Show 4 pie charts: Kiosk/Event/POI/APP</t>
  </si>
  <si>
    <t>Show system overview charts with a pie chart has no data</t>
  </si>
  <si>
    <t>- Only this piechart will not display, but it has text data
- Other piecharts display normally</t>
  </si>
  <si>
    <t>Show revenue overview charts with have data on this year</t>
  </si>
  <si>
    <t xml:space="preserve">- Display the line chart showing the revenue of kiosks this year  </t>
  </si>
  <si>
    <t>Show revenue overview charts with have no data on this year</t>
  </si>
  <si>
    <t>- No line chart display
- A small text showing "* No Revenue From Kiosk In The Year 2022"</t>
  </si>
  <si>
    <t>Show revenue overview charts with have data on this month</t>
  </si>
  <si>
    <t>- Display the line chart showing the revenue of kiosks this month</t>
  </si>
  <si>
    <t>Show revenue overview charts with have no data on this month</t>
  </si>
  <si>
    <t>- No line chart display
- A small text showing "* No Revenue From Kiosk In 8/2022"</t>
  </si>
  <si>
    <t>Filter year line chart revenue</t>
  </si>
  <si>
    <t>1. User logged in to the TIKA Management
2. Choose "2022"</t>
  </si>
  <si>
    <t>- Display the line chart showing the revenue of kiosks in year 2022</t>
  </si>
  <si>
    <t>Filter year line chart revenue with no data</t>
  </si>
  <si>
    <t>1. User logged in to the TIKA Management
2. Choose "2021"</t>
  </si>
  <si>
    <t>- No line chart display
- A small text showing "* No Revenue From Kiosk In The Year 2021"</t>
  </si>
  <si>
    <t>Filter year line chart revenue with no year selected</t>
  </si>
  <si>
    <t>1. User logged in to the TIKA Management
2. Remove year</t>
  </si>
  <si>
    <t>- Notify "Invalid Year!"</t>
  </si>
  <si>
    <t>Choose kiosks at the year chart</t>
  </si>
  <si>
    <t>1. User logged in to the TIKA Management
2. Choose kiosk name "kiosk-1" and "kioks-2"</t>
  </si>
  <si>
    <t>- Display the line chart showing the revenue of the kiosk "kiosk-1" and "kiosk-2"  in year 2022</t>
  </si>
  <si>
    <t>Choose kiosks at the year chart with no data return</t>
  </si>
  <si>
    <t>Choose service application at the year chart</t>
  </si>
  <si>
    <t>1. User logged in to the TIKA Management
2. Do not select any service application</t>
  </si>
  <si>
    <t xml:space="preserve">- Show ampty line chart </t>
  </si>
  <si>
    <t>Filter month line chart revenue</t>
  </si>
  <si>
    <t>1. User logged in to the TIKA Management
2. Choose "8/2022"</t>
  </si>
  <si>
    <t>- Display the line chart showing the revenue of kiosks in 8/2022</t>
  </si>
  <si>
    <t>Filter month line chart revenue with no data</t>
  </si>
  <si>
    <t>1. User logged in to the TIKA Management
2. Choose "8/2021"</t>
  </si>
  <si>
    <t>- No line chart display
- A small text showing "* No Revenue From Kiosk In 8/2021"</t>
  </si>
  <si>
    <t>1. User logged in to the TIKA Management
2. Remove month</t>
  </si>
  <si>
    <t>- Notify "Invalid time!"</t>
  </si>
  <si>
    <t>Choose kiosks at the month chart</t>
  </si>
  <si>
    <t>- Display the line chart showing the revenue of the kiosk "kiosk-1" and "kiosk-2"  in 8/2022</t>
  </si>
  <si>
    <t>Choose kiosks at the month chart with no data return</t>
  </si>
  <si>
    <t>Not choose any kiosks</t>
  </si>
  <si>
    <t>1. User logged in to the TIKA Management
2. Do not select any kiosk</t>
  </si>
  <si>
    <t>- Show all kiosks revenue at selected time</t>
  </si>
  <si>
    <t>Testing kiosk management</t>
  </si>
  <si>
    <t>Success show kiosk list</t>
  </si>
  <si>
    <t>1.Click on "Kiosk" on the left sidebar</t>
  </si>
  <si>
    <t>- A list kiosks displayed</t>
  </si>
  <si>
    <t>AnhTTD</t>
  </si>
  <si>
    <t>Success show kiosk list with no data found</t>
  </si>
  <si>
    <t>- Display an image "No data"</t>
  </si>
  <si>
    <t xml:space="preserve">Search kiosks by name </t>
  </si>
  <si>
    <t>1. Click on "Kiosk" on the left sidebar
2. Input the searching field: kiosk-1
3. Click the icon search button</t>
  </si>
  <si>
    <t>- All kiosks name containing "kiosk-1" displayed</t>
  </si>
  <si>
    <t>Search kiosks by name with empty search string</t>
  </si>
  <si>
    <t>1. Click on "Kiosk" on the left sidebar
2. Leave the searching field empty
3. Click the icon search button</t>
  </si>
  <si>
    <t xml:space="preserve">Change name of a kiosk </t>
  </si>
  <si>
    <t>1. Click on "Kiosk" on the left sidebar
2. Choose a kiosk
3. Click the button "Change Name"
4. A dialog open
5. Input the "Name" field : "LamLinhKiosk"
6. Click the "OK" button</t>
  </si>
  <si>
    <t>- Notify "Change name success"
- Reload list
- Close the dialog</t>
  </si>
  <si>
    <t>Change name of a kiosk with empty name</t>
  </si>
  <si>
    <t>1. Click on "Kiosk" on the left sidebar
2. Choose a kiosk
3. Click the button "Change Name"
4. A dialog open
5. Leave the "Name" field empty
6. Click the "OK" button</t>
  </si>
  <si>
    <t>- Notify "Please input name !"</t>
  </si>
  <si>
    <t>Update kiosk's location with no location found</t>
  </si>
  <si>
    <t>1. Click on "Kiosk" on the left sidebar
2. Choose a kiosk
3. Click the button "Update Location"
4. A dialog open
5. Select location</t>
  </si>
  <si>
    <t>- Location data is empty. Display an image "No data"</t>
  </si>
  <si>
    <t>Update kiosk's location</t>
  </si>
  <si>
    <t>1. Click on "Kiosk" on the left sidebar
2. Choose a kiosk
3. Click the button "Update Location"
4. A dialog open
5. Select location
6. Click the button "OK"</t>
  </si>
  <si>
    <t>- Notify "Update success"
- Reload list</t>
  </si>
  <si>
    <t>View kiosk's details</t>
  </si>
  <si>
    <t>1. Click on "Kiosk" on the left sidebar
2. Choose a kiosk
3. Click the button "Details"
4. Navigate to the details page</t>
  </si>
  <si>
    <t xml:space="preserve">- The kiosk information displayed
1. Kiosk Info :
*Name
*Rating Average
*Status
*Number of Rating
2. Location Information tab
3. Revenue - Chart Tab
4. Revenue - Table Tab
5. Schedule Tab  </t>
  </si>
  <si>
    <t>View kiosk's location information</t>
  </si>
  <si>
    <t>1. Click on "Kiosk" on the left sidebar
2. Choose a kiosk
3. Click the button "Details"
4. Navigate to the details page
5. Click the "Location Infomation" tab</t>
  </si>
  <si>
    <t>- Show the location information</t>
  </si>
  <si>
    <t>View kiosk's location information with no location is setup</t>
  </si>
  <si>
    <t>View kiosk's revenue by table with no data</t>
  </si>
  <si>
    <t>1. Click on "Kiosk" on the left sidebar
2. Choose a kiosk
3. Click the button "Details"
4. Navigate to the details page
5. Click the "Revuenue" tab
5. Choose the "Table" option</t>
  </si>
  <si>
    <t>View kiosk's revenue by table</t>
  </si>
  <si>
    <t>- Show all revenue from service applications is referred from this kiosk</t>
  </si>
  <si>
    <t xml:space="preserve">View kiosk's revenue by table with choosing a specific service application </t>
  </si>
  <si>
    <t>1. Click on "Kiosk" on the left sidebar
2. Choose a kiosk
3. Click the button "Details"
4. Navigate to the details page
5. Click the "Revenue" tab
6. Choose the "Table" option
7. Select "Đặt Tàu" option</t>
  </si>
  <si>
    <t>- Show all revenue from the service application "Đặt tàu" is referred from this kiosk</t>
  </si>
  <si>
    <t>View kiosk's revenue by table with choosing a specific service application and no data found</t>
  </si>
  <si>
    <t>1. Click on "Kiosk" on the left sidebar
2. Choose a kiosk
3. Click the button "Details"
4. Navigate to the details page
5. Click the "Revenue" tab
6. Choose the "Table" option
7. Select "demo-1" option</t>
  </si>
  <si>
    <t>View kiosk's revenue by chart</t>
  </si>
  <si>
    <t>1. Click on "Kiosk" on the left sidebar
2. Choose a kiosk
3. Click the button "Details"
4. Navigate to the details page
5. Click the "Revuenue" tab
5. Choose the "Chart" option</t>
  </si>
  <si>
    <t>- Display a pie-chart show all revenue from service applications referred from this kiosk this year
- Display line-chart show all revenue from service applications referred from this kiosk this month</t>
  </si>
  <si>
    <t xml:space="preserve">View kiosk's revenue by chart with no data on this year </t>
  </si>
  <si>
    <t>1. Click on "Kiosk" on the left sidebar
2. Choose a kiosk
3. Click the button "Details"
4. Navigate to the details page
5. Click the "Reveenue" tab
5. Choose the "Chart" option</t>
  </si>
  <si>
    <t>- Not show pie-chart
- Show an image "No data"
- A small text showing "* No Revenue From Now"
- Not show line-chart
- Show an image "No data"
- A small text showing "* No Revenue From Year 2022"</t>
  </si>
  <si>
    <t>Choose year 2022 on pie-chart</t>
  </si>
  <si>
    <t>1. Click on "Kiosk" on the left sidebar
2. Choose a kiosk
3. Click the button "Details"
4. Navigate to the details page
5. Click the "Revenue" tab
6. Choose the "Chart" option
7. Select "Year" option
8. Select "2022" in the "Year" field</t>
  </si>
  <si>
    <t>- Display pie-chart show all revenue from service applications referred from this kiosk at year 2022</t>
  </si>
  <si>
    <t>Choose year 2029 on pie-chart</t>
  </si>
  <si>
    <t>1. Click on "Kiosk" on the left sidebar
2. Choose a kiosk
3. Click the button "Details"
4. Navigate to the details page
5. Click the "Revenue" tab
6. Choose the "Chart" option
7. Select "Year" option
8. Select "2029" in the "Year" field</t>
  </si>
  <si>
    <t>- Not show pie-chart
- Show an image "No data"
- A small text showing "* No Revenue From Year 2029"</t>
  </si>
  <si>
    <t>Choose month 8/2022 on pie-chart</t>
  </si>
  <si>
    <t>1. Click on "Kiosk" on the left sidebar
2. Choose a kiosk
3. Click the button "Details"
4. Navigate to the details page
5. Click the "Revenue" tab
6. Choose the "Chart" option
7. Select "Month" option
8. Select "Aug/2022" in the month field</t>
  </si>
  <si>
    <t>- Display a pie-chart show all revenue from service applications referred from this kiosk in 8/2022</t>
  </si>
  <si>
    <t>Choose month 8/2029 on pie-chart</t>
  </si>
  <si>
    <t>1. Click on "Kiosk" on the left sidebar
2. Choose a kiosk
3. Click the button "Details"
4. Navigate to the details page
5. Click the "Revenue" tab
6. Choose the "Chart" option
7. Select "Month" option
8. Select "Aug/2029" in the month field</t>
  </si>
  <si>
    <t>- Not show pie-chart
- Show an image "No data"
- A small text showing "* No Revenue From 8/2029"</t>
  </si>
  <si>
    <t>Choose "All" on pie-chart</t>
  </si>
  <si>
    <t>1. Click on "Kiosk" on the left sidebar
2. Choose a kiosk
3. Click the button "Details"
4. Navigate to the details page
5. Click the "Revenue" tab
6. Choose the "Chart" option
7. Select "All" option</t>
  </si>
  <si>
    <t>- Display a pie-chart show all revenue from service applications referred from this kiosk from past until now</t>
  </si>
  <si>
    <t>Choose "All" on pie-chart with no data found</t>
  </si>
  <si>
    <t>- Not show pie-chart
- Show an image "No data"
- A small text showing "* No Revenue From Now"</t>
  </si>
  <si>
    <t xml:space="preserve">Select view line-chart at time 8/2022 </t>
  </si>
  <si>
    <t>1. Click on "Kiosk" on the left sidebar
2. Choose a kiosk
3. Click the button "Details"
4. Navigate to the details page
5. Click the "Revenue" tab
6. Choose the "Chart" option
7. Select "Month" option at the bottom
8. Choose "Aug/2022" in the month field</t>
  </si>
  <si>
    <t>- Display a line-chart show all revenue from service applications that have data referred from this kiosk at Aug/2022</t>
  </si>
  <si>
    <t>Select view line-chart at time 8/2029</t>
  </si>
  <si>
    <t>1. Click on "Kiosk" on the left sidebar
2. Choose a kiosk
3. Click the button "Details"
4. Navigate to the details page
5. Click the "Revenue" tab
6. Choose the "Chart" option
7. Select "Month" option at the bottom
8. Choose "Aug/2029" in the month field</t>
  </si>
  <si>
    <t>- Not show line-chart
- Show an image "No data"
- A small text showing "* No Revenue From 8/2029"</t>
  </si>
  <si>
    <t>Select view line-chart at time 8/2022 and choose applications</t>
  </si>
  <si>
    <t>1. Click on "Kiosk" on the left sidebar
2. Choose a kiosk
3. Click the button "Details"
4. Navigate to the details page
5. Click the "Revenue" tab
6. Choose the "Chart" option
7. Select "Month" option at the bottom
8. Choose "Aug/2022" in the month field
9. Choose application service "Đặt tàu" and "Demo-1"</t>
  </si>
  <si>
    <t>- Display a line-chart show all revenue from service applications "Đặt tàu" and "Demo-1" referred from this kiosk at Aug/2022</t>
  </si>
  <si>
    <t>Select view line-chart at time 8/2029 and choose applications</t>
  </si>
  <si>
    <t>1. Click on "Kiosk" on the left sidebar
2. Choose a kiosk
3. Click the button "Details"
4. Navigate to the details page
5. Click the "Revenue" tab
6. Choose the "Chart" option
7. Select "Month" option at the bottom
8. Choose "Aug/2029" in the month field
9. Choose application service "Đặt tàu" and "Demo-1"</t>
  </si>
  <si>
    <t xml:space="preserve">Select view line-chart at year 2022 </t>
  </si>
  <si>
    <t>1. Click on "Kiosk" on the left sidebar
2. Choose a kiosk
3. Click the button "Details"
4. Navigate to the details page
5. Click the "Revenue" tab
6. Choose the "Chart" option
7. Select "Year" option at the bottom
8. Choose "2022" in the month field</t>
  </si>
  <si>
    <t>- Display a line-chart show all revenue from service applications that have data referred from this kiosk at 2022</t>
  </si>
  <si>
    <t>Select view line-chart at year 2029</t>
  </si>
  <si>
    <t>1. Click on "Kiosk" on the left sidebar
2. Choose a kiosk
3. Click the button "Details"
4. Navigate to the details page
5. Click the "Revenue" tab
6. Choose the "Chart" option
7. Select "Year" option at the bottom
8. Choose "2029" in the month field</t>
  </si>
  <si>
    <t>- Not show line-chart
- Show an image "No data"
- A small text showing "* No Revenue From Year 2029"</t>
  </si>
  <si>
    <t>Select view line-chart at time 2022 and choose applications</t>
  </si>
  <si>
    <t>1. Click on "Kiosk" on the left sidebar
2. Choose a kiosk
3. Click the button "Details"
4. Navigate to the details page
5. Click the "Revenue" tab
6. Choose the "Chart" option
7. Select "Year" option at the bottom
8. Choose "2022" in the month field
9. Choose application service "Đặt tàu" and "Demo-1"</t>
  </si>
  <si>
    <t>- Display a line-chart show all revenue from service applications "Đặt tàu" and "Demo-1" referred from this kiosk at 2022</t>
  </si>
  <si>
    <t>Select view line-chart at time 2029 and choose applications</t>
  </si>
  <si>
    <t>1. Click on "Kiosk" on the left sidebar
2. Choose a kiosk
3. Click the button "Details"
4. Navigate to the details page
5. Click the "Revenue" tab
6. Choose the "Chart" option
7. Select "Year" option at the bottom
8. Choose "2029" in the month field
9. Choose application service "Đặt tàu" and "Demo-1"</t>
  </si>
  <si>
    <t>View kiosk schedules</t>
  </si>
  <si>
    <t>1. Click on "Kiosk" on the left sidebar
2. Choose a kiosk
3. Click the button "Details"
4. Navigate to the details page
5. Click the "Schedule" tab</t>
  </si>
  <si>
    <t xml:space="preserve">- Show list of kiosk schedule </t>
  </si>
  <si>
    <t>View kiosk schedules with no data found</t>
  </si>
  <si>
    <t>- Show an image  "No data"</t>
  </si>
  <si>
    <t xml:space="preserve">View a kiosk schedule </t>
  </si>
  <si>
    <t>1. Click on "Kiosk" on the left sidebar
2. Choose a kiosk
3. Click the button "Details"
4. Navigate to the details page
5. Click the "Schedule" tab
6. Choose a kiosk schedule and click</t>
  </si>
  <si>
    <t>- If the kiosk schedule info is collapse -&gt; expand 
- If the kiosk schedule info is expand -&gt; collapse</t>
  </si>
  <si>
    <t>View a kiosk schedule with the template deleted</t>
  </si>
  <si>
    <t>1. Click on "Kiosk" on the left sidebar
2. Choose a kiosk
3. Click the button "Details"
4. Navigate to the details page
5. Click the "Schedule" tab
6. Click on a kiosk schedule name "test-1"</t>
  </si>
  <si>
    <t>- The kiosk schedule will expand
- At the right side, bellow template information. The message "This template has been deleted"</t>
  </si>
  <si>
    <t>- The kiosk schedule will expand
- At the right side, bellow template information. The hyperlink "View details the template". Click and navigate to the template detail</t>
  </si>
  <si>
    <t>Confirm to change status of kiosk schedule</t>
  </si>
  <si>
    <t xml:space="preserve">1. Click on "Kiosk" on the left sidebar
2. Choose a kiosk
3. Click the button "Details"
4. Navigate to the details page
5. Click the "Schedule" tab
6. Choose a kiosk schedule name "test-1".
7. Click the button "Change status"
8. A confirm dialog opens
9. Click "Yes" to confirm </t>
  </si>
  <si>
    <t>- Close the dialog
- Notify "Change status success"
- Reload information</t>
  </si>
  <si>
    <t>Discard change status of kiosk schedule</t>
  </si>
  <si>
    <t>1. Click on "Kiosk" on the left sidebar
2. Choose a kiosk
3. Click the button "Details"
4. Navigate to the details page
5. Click the "Schedule" tab
6. Choose a kiosk schedule name "test-1".
7. Click the button "Change status"
8. A confirm dialog opens
9. Click "Yes" to discard</t>
  </si>
  <si>
    <t>- Close the dialog</t>
  </si>
  <si>
    <t>Update success a kiosk schedule information</t>
  </si>
  <si>
    <t xml:space="preserve">1. Click on "Kiosk" on the left sidebar
2. Choose a kiosk
3. Click the button "Details"
4. Navigate to the details page
5. Click the "Schedule" tab
6. Expand the kiosk schedule name "test-1".
7. A update dialog opens
8. Select a new schedule at the "Schedule" field
9. Select a new template at the "Template" field
9. Click "Update" to confirm </t>
  </si>
  <si>
    <t>- Close the dialog
- Notify "Update success"
- Reload information</t>
  </si>
  <si>
    <t>Discard to update a kiosk schedule information</t>
  </si>
  <si>
    <t>1. Click on "Kiosk" on the left sidebar
2. Choose a kiosk
3. Click the button "Details"
4. Navigate to the details page
5. Click the "Schedule" tab
6. Expand the kiosk schedule name "test-1".
7. A update dialog opens
8. Click "Cancel" to discard</t>
  </si>
  <si>
    <t>Add new kiosk schedule success</t>
  </si>
  <si>
    <t>1. Click on "Kiosk" on the left sidebar
2. Choose a kiosk
3. Click the button "Details"
4. Navigate to the details page
5. Click the "Schedule" tab
6. Click the button "+ New Kiosk Schedule"
7. A create dialog opens
8. Select a new schedule at the "Schedule" field
9. Select a new template at the "Template" field
10. Click the "Create" button</t>
  </si>
  <si>
    <t>- Close the dialog
- Notify "Create success"
- Reload information</t>
  </si>
  <si>
    <t>Discard create new kiosk schedule</t>
  </si>
  <si>
    <t>1. Click on "Kiosk" on the left sidebar
2. Choose a kiosk
3. Click the button "Details"
4. Navigate to the details page
5. Click the "Schedule" tab
6. Click the button "+ New Kiosk Schedule"
7. A create dialog opens
8. Click the "Cancel" button</t>
  </si>
  <si>
    <t>Test Kiosk Location manage functions</t>
  </si>
  <si>
    <t>Show kiosk location list</t>
  </si>
  <si>
    <t>1.Click on "Kiosk Location" on the left sidebar</t>
  </si>
  <si>
    <t xml:space="preserve">- A kiosk location list displayed </t>
  </si>
  <si>
    <t>TungVS</t>
  </si>
  <si>
    <t>Show kiosk location list with no data found</t>
  </si>
  <si>
    <t xml:space="preserve">- An image "No data" displayed </t>
  </si>
  <si>
    <t>Search a kiosk location</t>
  </si>
  <si>
    <t>1. Click on "Kiosk Location" on the left sidebar
2. Input to the search field "Hồ Tràm"
3. Click on the button search</t>
  </si>
  <si>
    <t xml:space="preserve">- A kiosk locations with name containing "Hồ Tràm" displayed </t>
  </si>
  <si>
    <t>Search a kiosk location with no data found</t>
  </si>
  <si>
    <t>1. Click on "Kiosk Location" on the left sidebar
2. Input to the search field "Hồ Tràmmm"
3. Click on the button search</t>
  </si>
  <si>
    <t>Search a kiosk location with empty search string</t>
  </si>
  <si>
    <t>1. Click on "Kiosk Location" on the left sidebar
2. Leave the search field empty
3. Click on the button to search</t>
  </si>
  <si>
    <t xml:space="preserve">Create new kiosk location success </t>
  </si>
  <si>
    <t>1. Click on "Kiosk Location" on the left sidebar
2. Click the "+ Kiosk Location" button
3. A create dialog opens
4. Input the "Name" field: "VinPearl Resort Nha Trang"
5. Input the hotline: "0775011234
6. Choose images to the "List Image Carousel" field
7. Input the description field "Nha Trang thật đẹp"
8. Click the button "Create"</t>
  </si>
  <si>
    <t>- Notify "Create success"
- Reload data
- Close the dialog</t>
  </si>
  <si>
    <t>Create kiosk location with empty name</t>
  </si>
  <si>
    <t>1. Click on "Kiosk Location" on the left sidebar
2. Click the "+ Kiosk Location" button
3. A create dialog opens
4. Leave the "Name" field empty 
5. Input the hotline: "0775011234
6. Choose images to the "List Image Carousel" field
7. Input the description field "Nha Trang thật đẹp"
8. Click the button "Create"</t>
  </si>
  <si>
    <t>Create kiosk location with empty discription</t>
  </si>
  <si>
    <t>1. Click on "Kiosk Location" on the left sidebar
2. Click the "+ Kiosk Location" button
3. A create dialog opens
4. Input the "Name" field: "VinPearl Resort Nha Trang"
5. Input the hotline: "0775011234
6. Choose images to the "List Image Carousel" field
7. Leave the description field empty
8. Click the button "Create"</t>
  </si>
  <si>
    <t>- Notify "Please input description"</t>
  </si>
  <si>
    <t>Create kiosk location with empty hotline</t>
  </si>
  <si>
    <t>1. Click on "Kiosk Location" on the left sidebar
2. Click the "+ Kiosk Location" button
3. A create dialog opens
4. Input the "Name" field: "VinPearl Resort Nha Trang"
5. Leave the hotline empty
6. Choose images to the "List Image Carousel" field
7. Input the description field "Nha Trang thật đẹp"
8. Click the button "Create"</t>
  </si>
  <si>
    <t>- Notify "Please input hotline!"</t>
  </si>
  <si>
    <t>Create kiosk location with no image added to List image carousel</t>
  </si>
  <si>
    <t>1. Click on "Kiosk Location" on the left sidebar
2. Click the "+ Kiosk Location" button
3. A create dialog opens
4. Input the "Name" field: "VinPearl Resort Nha Trang"
5. Input the hotline: "0775011234
6. Leave the "List Image Carousel" field empty
7. Input the description field "Nha Trang thật đẹp"
8. Click the button "Create"</t>
  </si>
  <si>
    <t>- Notify "Please choose picture to list image !"</t>
  </si>
  <si>
    <t>View detail a kiosk location</t>
  </si>
  <si>
    <t>1. Click on "Kiosk Location" on the left sidebar
2. Choose a kiosk location
3. Click on the button "Details"</t>
  </si>
  <si>
    <t>- Navigate to the details page</t>
  </si>
  <si>
    <t>Update kiosk location name success</t>
  </si>
  <si>
    <t>1. Click on "Kiosk Location" on the left sidebar
2. Choose a kiosk location
3. Click on the button "Details"
4. Navigate to the detail page
5. Input the "Name" field: "Vinpearl Nha Trang"
6. Click the "Update" button</t>
  </si>
  <si>
    <t>- Notify "Update success"
- Update information</t>
  </si>
  <si>
    <t>Update kiosk location hotline success</t>
  </si>
  <si>
    <t>1. Click on "Kiosk Location" on the left sidebar
2. Choose a kiosk location
3. Click on the button "Details"
4. Navigate to the detail page
5. Input the "Hotline" field: 0775011232
6. Click the "Update" button</t>
  </si>
  <si>
    <t>Update kiosk location description success</t>
  </si>
  <si>
    <t>1. Click on "Kiosk Location" on the left sidebar
2. Choose a kiosk location
3. Click on the button "Details"
4. Navigate to the detail page
5. Input the "Description" field: Tận hưởng vui chơi ngày hè
6. Click the "Update" button</t>
  </si>
  <si>
    <t xml:space="preserve">Update kiosk location with empty description </t>
  </si>
  <si>
    <t>1. Click on "Kiosk Location" on the left sidebar
2. Choose a kiosk location
3. Click on the button "Details"
4. Navigate to the detail page
5. Leave the "Description" field empty
6. Click the "Update" button</t>
  </si>
  <si>
    <t xml:space="preserve">Update kiosk location with removing all images  </t>
  </si>
  <si>
    <t>1. Click on "Kiosk Location" on the left sidebar
2. Choose a kiosk location
3. Click on the button "Details"
4. Navigate to the detail page
5. Remove all images at "List Image" field
6. Click the "Update" button</t>
  </si>
  <si>
    <t>- Notify "Please choose at least 1 picture in list img"</t>
  </si>
  <si>
    <t>Add more images to the "List Image" field</t>
  </si>
  <si>
    <t>1. Click on "Kiosk Location" on the left sidebar
2. Choose a kiosk location
3. Click on the button "Details"
4. Navigate to the detail page
5. Add new images to "List Image" field
6. Click the "Update" button</t>
  </si>
  <si>
    <t>Add more images to the "List Image" field with full image</t>
  </si>
  <si>
    <t>1. Click on "Kiosk Location" on the left sidebar
2. Choose a kiosk location
3. Click on the button "Details"
4. Navigate to the detail page
5. Add new images to "List Image" field</t>
  </si>
  <si>
    <t>- No image added</t>
  </si>
  <si>
    <t>Test schedule management functions</t>
  </si>
  <si>
    <t>Show schedule list</t>
  </si>
  <si>
    <t>1. Click on "Schedule" on the left sidebar</t>
  </si>
  <si>
    <t xml:space="preserve">List of schedules displayed </t>
  </si>
  <si>
    <t>TinHH</t>
  </si>
  <si>
    <t>Show schedule list with no data found</t>
  </si>
  <si>
    <t>An image "No data" displayed</t>
  </si>
  <si>
    <t>Confirm to change status of a shedule</t>
  </si>
  <si>
    <t xml:space="preserve">1. Click on "Schedule" on the left sidebar
2. Choose a schedule
3. Click the button "Change status" 
4. A confirm dialog opens
5. Click "Yes" to confirm </t>
  </si>
  <si>
    <t>- Notify "Change schedule status success"
- Close the dialog
- Update new information</t>
  </si>
  <si>
    <t>Discard to change status of a shedule</t>
  </si>
  <si>
    <t>1. Click on "Schedule" on the left sidebar
2. Choose a schedule
3. Click the button "Change status" 
4. A confirm dialog opens
5. Click "Yes" to discard</t>
  </si>
  <si>
    <t>Create new schedule</t>
  </si>
  <si>
    <t>1. Click on "Schedule" on the left sidebar
2. Click the button "+Schdule"
3. A create dialog open 
4. Input the "Name" field: "Monday"
5. Select "06" at the "Time Start" field
6. Select "22" at the "Time End" field
7. Choose "Monday" at the field "Day Of Week"</t>
  </si>
  <si>
    <t>- Notify "Create Schedule Successful"
- Close the dialog
- Update new information</t>
  </si>
  <si>
    <t>Create a new schedule time end sooner than the start time</t>
  </si>
  <si>
    <t>1. Click on "Schedule" on the left sidebar
2. Click the button "+Schdule"
3. A create dialog open 
4. Input the "Name" field: "Monday"
5. Select "06" at the "Time Start" field
6. Select "02" at the "Time End" field
7. Choose "Monday" at the field "Day Of Week"</t>
  </si>
  <si>
    <t>- Notify "Time start need to before or match with time end"</t>
  </si>
  <si>
    <t>Create new schedule with empty name</t>
  </si>
  <si>
    <t>1. Click on "Schedule" on the left sidebar
2. Click the button "+Schdule"
3. A create dialog open 
4. Leave the "Name" field empty
5. Select "06" at the "Time Start" field
6. Select "22" at the "Time End" field
7. Choose "Monday" at the field "Day Of Week"</t>
  </si>
  <si>
    <t xml:space="preserve">Create new schedule with empty time start </t>
  </si>
  <si>
    <t>1. Click on "Schedule" on the left sidebar
2. Click the button "+Schdule"
3. A create dialog open 
4. Input the "Name" field: "Monday"
5. Leave  the "Time Start" field empty
6. Select "22" at the "Time End" field
7. Choose "Monday" at the field "Day Of Week"</t>
  </si>
  <si>
    <t>- Notify "Please select time start!"</t>
  </si>
  <si>
    <t>Create new schedule with not select any day of week</t>
  </si>
  <si>
    <t>1. Click on "Schedule" on the left sidebar
2. Click the button "+Schdule"
3. A create dialog open 
4. Input the "Name" field: "Monday"
5. Select "06" at the "Time Start" field
6. Select "22" at the "Time End" field
7. Leave the field "Day Of Week" empty</t>
  </si>
  <si>
    <t>- Notify "Please choose day of week !"</t>
  </si>
  <si>
    <t>Create new schedule with empty time end</t>
  </si>
  <si>
    <t>1. Click on "Schedule" on the left sidebar
2. Click the button "+Schdule"
3. A create dialog open 
4. Input the "Name" field: "Monday"
5. Leave at the "Time Start" field empty 
6. Select "22" at the "Time End" field
7. Choose "Monday" at the field "Day Of Week"</t>
  </si>
  <si>
    <t>- Notify "Please choose time end or check to end day checkbox"</t>
  </si>
  <si>
    <t>Edit schedule name</t>
  </si>
  <si>
    <t>1. Click on "Schedule" on the left sidebar
2. Choose a schedule
3. Click the button "Edit" 
4. A edit dialog open
5. Input the "Name" field : "Friday-Saturday"
6. Click the button "Edit Schedule"</t>
  </si>
  <si>
    <t>- Notify "Update success"
- Close the dialog
- Update new information</t>
  </si>
  <si>
    <t>Edit schedule time start</t>
  </si>
  <si>
    <t>1. Click on "Schedule" on the left sidebar
2. Choose a schedule
3. Click the button "Edit" 
4. A edit dialog open
5. Select "01" in the "Time Start" field 
6. Click the button "Edit Schedule"</t>
  </si>
  <si>
    <t>Edit schedule time end</t>
  </si>
  <si>
    <t>1. Click on "Schedule" on the left sidebar
2. Choose a schedule
3. Click the button "Edit" 
4. A edit dialog open
5. Select "08" in the "Time End" field 
6. Click the button "Edit Schedule"</t>
  </si>
  <si>
    <t>Edit schedule time end sooner than start time</t>
  </si>
  <si>
    <t>1. Click on "Schedule" on the left sidebar
2. Choose a schedule
3. Click the button "Edit" 
4. A edit dialog open
5. Select "00" in the "Time End" field 
6. Click the button "Edit Schedule"</t>
  </si>
  <si>
    <t>Edit schedule day of week</t>
  </si>
  <si>
    <t>1. Click on "Schedule" on the left sidebar
2. Choose a schedule
3. Click the button "Edit" 
4. A edit dialog open
5. Select Monday and Tuesday in the "Day Of Week" field 
6. Click the button "Edit Schedule"</t>
  </si>
  <si>
    <t>Update schedule with empty name</t>
  </si>
  <si>
    <t>1. Click on "Schedule" on the left sidebar
2. Choose a schedule
3. Click the button "Edit" 
4. A edit dialog open
5. Leave the "Name" field empty
6. Click the button "Edit Schedule"</t>
  </si>
  <si>
    <t xml:space="preserve">Update new schedule with empty time start </t>
  </si>
  <si>
    <t>1. Click on "Schedule" on the left sidebar
2. Choose a schedule
3. Click the button "Edit" 
4. A edit dialog open
5. Leave the "Time Start" field empty
6. Click the button "Edit Schedule"</t>
  </si>
  <si>
    <t>Update new schedule with not select any day of week</t>
  </si>
  <si>
    <t>1. Click on "Schedule" on the left sidebar
2. Choose a schedule
3. Click the button "Edit" 
4. A edit dialog open
5. Leave the "Day Of Week" field  empty
6. Click the button "Edit Schedule"</t>
  </si>
  <si>
    <t>Update new schedule with empty time end</t>
  </si>
  <si>
    <t>1. Click on "Schedule" on the left sidebar
2. Choose a schedule
3. Click the button "Edit" 
4. A edit dialog open
5. Leave the "Time End" field empty
6. Click the button "Edit Schedule"</t>
  </si>
  <si>
    <t>Test template management functions</t>
  </si>
  <si>
    <t>Show template list</t>
  </si>
  <si>
    <t>1. Click on "Template" on the left sidebar</t>
  </si>
  <si>
    <t xml:space="preserve">List of templates displayed </t>
  </si>
  <si>
    <t>Show template list with no data found</t>
  </si>
  <si>
    <t>Confirm to delete a template</t>
  </si>
  <si>
    <t xml:space="preserve">1. Click on "Template" on the left sidebar
2. Choose a template
3. Click the button "Delete" 
4. A confirm dialog opens
5. Click "Yes" to confirm </t>
  </si>
  <si>
    <t>- Notify "Delete success"
- Close the dialog
- Update new information</t>
  </si>
  <si>
    <t>Discard to delete a template</t>
  </si>
  <si>
    <t xml:space="preserve">1. Click on "Template" on the left sidebar
2. Choose a template
3. Click the button "Delete" 
4. A confirm dialog opens
5. Click "No" to discard </t>
  </si>
  <si>
    <t>Create new template</t>
  </si>
  <si>
    <t>1. Click on "Template" on the left sidebar
2. Click the button "+ Template"
3. A create dialog open 
4. Input the "Name" field: "Template-1"
5. Input the "Description" field: "Template-1"
6. Click the button "CONTINUE" to create.</t>
  </si>
  <si>
    <t>- Navigate to the template detail to arrange the app category and event will be displayed on the kiosk screen</t>
  </si>
  <si>
    <t>Create new template with empty name</t>
  </si>
  <si>
    <t>1. Click on "Template" on the left sidebar
2. Click the button "+ Template"
3. A create dialog open 
4. Leave the "Name" field empty
5. Input the "Description" field: "Template-1"
6. Click the button "CONTINUE" to create.</t>
  </si>
  <si>
    <t>Create new template with empty description</t>
  </si>
  <si>
    <t>1. Click on "Template" on the left sidebar
2. Click the button "+ Template"
3. A create dialog open 
4. Input the "Name" field: "Template-1"
5. Leave the "Description" field empty
6. Click the button "CONTINUE" to create.</t>
  </si>
  <si>
    <t>- Notify "Please input description !"</t>
  </si>
  <si>
    <t>Edit a template with name</t>
  </si>
  <si>
    <t>1. Click on "Template" on the left sidebar
2. Choose a template
3. Click the button "Edit" 
4. A edit dialog open
5. Input the "Name" field : "My First Template"
6. Click the button "Save"</t>
  </si>
  <si>
    <t>- Notify "Update success"
- Update new information</t>
  </si>
  <si>
    <t>Edit a template with empty name</t>
  </si>
  <si>
    <t>1. Click on "Template" on the left sidebar
2. Choose a template
3. Click the button "Edit" 
4. A edit dialog open
5. Leave  the "Name" field empty
6. Click the button "Save"</t>
  </si>
  <si>
    <t>Edit a template with description</t>
  </si>
  <si>
    <t>1. Click on "Template" on the left sidebar
2. Choose a template
3. Click the button "Edit" 
4. A edit dialog open
5. Input the "Description" field: "My First Template Description"
6. Click the button "Save"</t>
  </si>
  <si>
    <t>Edit a template with empty description</t>
  </si>
  <si>
    <t>1. Click on "Template" on the left sidebar
2. Choose a template
3. Click the button "Edit" 
4. A edit dialog open
5. Leave  the "Description" field empty
6. Click the button "Save"</t>
  </si>
  <si>
    <t>Arrange app category component - 1 category</t>
  </si>
  <si>
    <t>1. Click on "Template" on the left sidebar
2. Choose a template
3. Click the button "Edit" 
4. A edit dialog open
5. Click the button "Arrange Component"
6. Navigate to the detail page
7. Choose the "Category' option
8. Drag and drop 1 category from row "Available" to the row "Displaying"
9. Click the button "Save"</t>
  </si>
  <si>
    <t>- Notify "Save category component successfully"
- update new information</t>
  </si>
  <si>
    <t>Arrange app category component - 2categories</t>
  </si>
  <si>
    <t>1. Click on "Template" on the left sidebar
2. Choose a template
3. Click the button "Edit" 
4. A edit dialog open
5. Click the button "Arrange Component"
6. Navigate to the detail page
7. Choose the "Category' option
8. Drag and drop 2 categories from row "Available" to the row "Displaying"
9. Click the button "Save"</t>
  </si>
  <si>
    <t xml:space="preserve">Reorder component in category </t>
  </si>
  <si>
    <t>1. Click on "Template" on the left sidebar
2. Choose a template
3. Click the button "Edit" 
4. A edit dialog open
5. Click the button "Arrange Component"
6. Navigate to the detail page
7. Choose the "Category' option
8. At the "Displaying" row, reorder components
9. Click the button "Save"</t>
  </si>
  <si>
    <t>Arrange event component - 1 event to row 1</t>
  </si>
  <si>
    <t>1. Click on "Template" on the left sidebar
2. Choose a template
3. Click the button "Edit" 
4. A edit dialog open
5. Click the button "Arrange Component"
6. Navigate to the detail page
7. Choose the "Event' option
8. Drag and drop 1 event from row "Available" to the row "Row 1"
9. Click the button "Save"</t>
  </si>
  <si>
    <t>- Notify "Save events components successfully"
- update new information</t>
  </si>
  <si>
    <t>Arrange event component - 1 event to row 1 and 1 event to row 2</t>
  </si>
  <si>
    <t>1. Click on "Template" on the left sidebar
2. Choose a template
3. Click the button "Edit" 
4. A edit dialog open
5. Click the button "Arrange Component"
6. Navigate to the detail page
7. Choose the "Event' option
8. Drag and drop 1 event from row "Available" to the row "Row 1"
9. Drag and drop 1 event from row "Available" to the row "Row 2"
10. Click the button "Save"</t>
  </si>
  <si>
    <t>- Notify "Save events component successfully"
- update new information</t>
  </si>
  <si>
    <t>1. Click on "Template" on the left sidebar
2. Choose a template
3. Click the button "Edit" 
4. A edit dialog open
5. Click the button "Arrange Component"
6. Navigate to the detail page
7. Choose the "Event' option
8. Reorder events on row 1
9. Click the button "Save"</t>
  </si>
  <si>
    <t>Test POI management functions</t>
  </si>
  <si>
    <t xml:space="preserve">Get a list of POI successes with data </t>
  </si>
  <si>
    <t>1.Location Owner click on "POI" at the sidebar</t>
  </si>
  <si>
    <t>A list of POI will show</t>
  </si>
  <si>
    <t>Get a list of POI with success case but no POI found</t>
  </si>
  <si>
    <t>Display the image "No data"</t>
  </si>
  <si>
    <t>Search POIs by name with success case</t>
  </si>
  <si>
    <t>1.Location Owner click on "POI" at the sidebar
2. Location Owner input in the search input: test
3. Location Owner click the button with finding icon</t>
  </si>
  <si>
    <t>A list of POI name containing "test" will show</t>
  </si>
  <si>
    <t>Search POIs by name with success case but no POI found</t>
  </si>
  <si>
    <t>1.Location Owner click on "POI" at the sidebar
2. Location Owner input in the search input: AAA
3. Location Owner click the button with finding icon</t>
  </si>
  <si>
    <t>Create a POI success</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</si>
  <si>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</si>
  <si>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"Create success"
- Load POI list
- Close the dialog</t>
  </si>
  <si>
    <t>Create a POI with empty name</t>
  </si>
  <si>
    <t>1.Location Owner click on "POI" at the sidebar
2. Location Owner click the button "+Create"
3. Leave the "Name" field empty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</si>
  <si>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Create a POI with empty description</t>
  </si>
  <si>
    <t>1.Location Owner click on "POI" at the sidebar
2. Location Owner click the button "+Create"
3. Input the "Name" field: Cafe Sonic
4. Leave the "Description" field empty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</si>
  <si>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"Please input description!"</t>
  </si>
  <si>
    <t>Create a POI with empty time start</t>
  </si>
  <si>
    <t>1.Location Owner click on "POI" at the sidebar
2. Location Owner click the button "+Create"
3. Input the "Name" field: Cafe Sonic
4. Input the "Description" field: Cafe thật, việc thật
5. Leave the "Time Start" field empty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</si>
  <si>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Create a POI with empty time end</t>
  </si>
  <si>
    <t>1.Location Owner click on "POI" at the sidebar
2. Location Owner click the button "+Create"
3. Input the "Name" field: Cafe Sonic
4. Input the "Description" field: Cafe thật, việc thật
5. Input the "Time Start" field: 06:00
6. Leave the "Time End" field empty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</si>
  <si>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"Please select time end!"</t>
  </si>
  <si>
    <t>Create a POI with time end sooner than time start</t>
  </si>
  <si>
    <t>1.Location Owner click on "POI" at the sidebar
2. Location Owner click the button "+Create"
3. Input the "Name" field: Cafe Sonic
4. Input the "Description" field: Cafe thật, việc thật
5. Input the "Time Start" field: 06:00
6. Input the "Time End" field: 01:00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</si>
  <si>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Create a POI with not select any day of week</t>
  </si>
  <si>
    <t>1.Location Owner click on "POI" at the sidebar
2. Location Owner click the button "+Create"
3. Input the "Name" field: Cafe Sonic
4. Input the "Description" field: Cafe thật, việc thật
5. Input the "Time Start" field: 06:00
6. Input the "Time End" field: 21:00
7. Leave the "Day Of Week" empty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</si>
  <si>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Create a POI with empty address</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</si>
  <si>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Leave the "Adress" field empty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</si>
  <si>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"Please input address !"</t>
  </si>
  <si>
    <t>Create a POI with address same with other POIs</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</si>
  <si>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field : 22/14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</si>
  <si>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"A POI already exist at this location!"</t>
  </si>
  <si>
    <t>Create a POI with empty city</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</si>
  <si>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Leave the "City" field empty
10. Select the "District" field: "Thành phố Thủ Đức"
11. Select the "Ward" field: "Phường Linh Trung"
12. Choose a POI category at the "Category" field: Cafe 
12. Choose an image to the "Logo" field
13. Choose images to the "List Image" field
14. Choose an image to the "Banner" field
15. Click the "Create POI" button</t>
  </si>
  <si>
    <t>- Notify "Please input city !"</t>
  </si>
  <si>
    <t>Create a POI with empty district</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</si>
  <si>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Leave the "District" field empty
11. Select the "Ward" field: "Phường Linh Trung"
12. Choose a POI category at the "Category" field: Cafe 
12. Choose an image to the "Logo" field
13. Choose images to the "List Image" field
14. Choose an image to the "Banner" field
15. Click the "Create POI" button</t>
  </si>
  <si>
    <t>- Notify "Please input district !"</t>
  </si>
  <si>
    <t>Create a POI with empty ward</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</si>
  <si>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Leave the "District" field empty 
11. Select the "Ward" field: "Phường Linh Trung"
12. Choose a POI category at the "Category" field: Cafe 
12. Choose an image to the "Logo" field
13. Choose images to the "List Image" field
14. Choose an image to the "Banner" field
15. Click the "Create POI" button</t>
  </si>
  <si>
    <t>Create a POI with empty category</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</si>
  <si>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Leave the "Category" field mepty
12. Choose an image to the "Logo" field
13. Choose images to the "List Image" field
14. Choose an image to the "Banner" field
15. Click the "Create POI" button</t>
  </si>
  <si>
    <t>- Notify "Please select category !"</t>
  </si>
  <si>
    <t>Create a POI with empty logo</t>
  </si>
  <si>
    <t>1. 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Leave the "Logo" field empty
13. Choose images to the "List Image" field
14. Choose an image to the "Banner" field
15. Click the "Create POI" button</t>
  </si>
  <si>
    <t>- Notify "Please choose picture to logo !"</t>
  </si>
  <si>
    <t>Create a POI with empty list image</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</si>
  <si>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Leave the "List Image" field empty
14. Choose an image to the "Banner" field
15. Click the "Create POI" button</t>
  </si>
  <si>
    <t>- Notify "Please choose picture to list img !"</t>
  </si>
  <si>
    <t>Create a POI with empty banner</t>
  </si>
  <si>
    <t>1.Location Owner click on "POI" at the sidebar
2. Location Owner click the button "+Create"
3. Input the "Name" field: Cafe Sonic
4. Input the "Description" field: Cafe thật, việc thật
5. Input the "Time Start" field: 06:00
6. Input the "Time End" field: 21:00
7. Input the "Day Of Week": select all
8. Input the "Adress": 22/10 đường số 7
9. Select the "City" field: Thành phố Hồ Chí Minh
10. Select the "District" field: "Thành phố Thủ Đức"
11. Select the "Ward" field: "Phường Linh Trung"
12. Choose a POI category at the "Category" field: Cafe 
12. Choose an image to the "Logo" field
13. Choose images to the "List Image" field
14. Leave the "Banner" field empty
15. Click the "Create POI" button</t>
  </si>
  <si>
    <t>Confirm change status of a POI</t>
  </si>
  <si>
    <t xml:space="preserve">1.Location Owner click on "POI" at the sidebar
2. Location Owner choose a POI
3. Click the "Change status" button
4. A confirm dialog opens
5. Click "Yes" to confirm </t>
  </si>
  <si>
    <t>- Notify "Change stauts successful"
- Load POI list
- Close the dialog</t>
  </si>
  <si>
    <t>Discard change status of a POI</t>
  </si>
  <si>
    <t xml:space="preserve">1. Location Owner click on "POI" at the sidebar
2. Location Owner choose a POI
3. Click the "Change status" button
4. A confirm dialog opens
5. Click "No" to discard </t>
  </si>
  <si>
    <t>View POI's details</t>
  </si>
  <si>
    <t>1. Location Owner click on "POI" at the sidebar
2. Location Owner choose the POI with name "Cafe Sonic"
3. Click the "Detail" button</t>
  </si>
  <si>
    <t>- Navigate to the POI's detail page
- Display info into 3 sections:
1. Basic info:
* Name : Cafe Sonic
* Description: Cafe thật, việc thật
* Time Start: 06:00
* Time End: 21:00
* Day Of Week: select all days
* Address: 22/10 đường số 7
* City: Thành phố Hồ Chí Minh
* District: Thành phố Thủ Đức
* Ward: Phường Linh Trung
* Category: Cafe
* Avatar: image
2. List Image
* List Image: images
3. Banner
*Banner: image</t>
  </si>
  <si>
    <t>Update name at basic information of a POI success</t>
  </si>
  <si>
    <t>1. Location Owner click on "POI" at the sidebar
2. Location Owner choose the POI with name "Cafe Sonic"
3. Click the "Detail" button
4. At "Basic Infomation" section, input the "Name" field: "The Cafe Highland"
5. Click the button "Update"</t>
  </si>
  <si>
    <t>- Notify "Update success"
- Load new information</t>
  </si>
  <si>
    <t>Update description at basic information of a POI success</t>
  </si>
  <si>
    <t>1. Location Owner click on "POI" at the sidebar
2. Location Owner choose the POI with name "Cafe Sonic"
3. Click the "Detail" button
4. At "Basic Infomation" section, input the "Descrption" field: "Cafe thượng hạng"
5. Click the button "Update"</t>
  </si>
  <si>
    <t>Update time start at basic information of a POI success</t>
  </si>
  <si>
    <t>1. Location Owner click on "POI" at the sidebar
2. Location Owner choose the POI with name "Cafe Sonic"
3. Click the "Detail" button
4. At "Basic Infomation" section, input the "Time start" field: "10:00"
5. Click the button "Update"</t>
  </si>
  <si>
    <t>Update time end at basic information of a POI success</t>
  </si>
  <si>
    <t>1. Location Owner click on "POI" at the sidebar
2. Location Owner choose the POI with name "Cafe Sonic"
3. Click the "Detail" button
4. At "Basic Infomation" section, input the "Time end" field: "23:00"
5. Click the button "Update"</t>
  </si>
  <si>
    <t>Update day of weeks at basic information of a POI success</t>
  </si>
  <si>
    <t>1. Location Owner click on "POI" at the sidebar
2. Location Owner choose the POI with name "Cafe Sonic"
3. Click the "Detail" button
4. At "Basic Infomation" section, select only the Monday option
5. Click the button "Update"</t>
  </si>
  <si>
    <t>Update address at basic information of a POI success</t>
  </si>
  <si>
    <t>1. Location Owner click on "POI" at the sidebar
2. Location Owner chooses the POI with the name "Cafe Sonic"
3. Click the "Detail" button
4. At "Basic Infomation" section, input the "Address" field: "22 đường số 8"
5. Click the button "Update"</t>
  </si>
  <si>
    <t>Update city at basic information of a POI success</t>
  </si>
  <si>
    <t>1. Location Owner click on "POI" at the sidebar
2. Location Owner chooses the POI with the name "Cafe Sonic"
3. Click the "Detail" button
4. At "Basic Infomation" section, select the "Hà Nội" at the "City" field
5. Click the button "Update"</t>
  </si>
  <si>
    <t>Update district at basic information of a POI success</t>
  </si>
  <si>
    <t>1. Location Owner click on "POI" at the sidebar
2. Location Owner chooses the POI with the name "Cafe Sonic"
3. Click the "Detail" button
4. At "Basic Infomation" section, select the "Quận Tây Hồ" at the "District" field
5. Click the button "Update"</t>
  </si>
  <si>
    <t>Update ward at basic information of a POI success</t>
  </si>
  <si>
    <t>1. Location Owner click on "POI" at the sidebar
2. Location Owner chooses the POI with the name "Cafe Sonic"
3. Click the "Detail" button
4. At "Basic Infomation" section, select the "Phường Nhật Tân" at the "Ward" field
5. Click the button "Update"</t>
  </si>
  <si>
    <t>Update new avatar</t>
  </si>
  <si>
    <t>1. Location Owner click on "POI" at the sidebar
2. Location Owner chooses the POI with the name "Cafe Sonic"
3. Click the "Detail" button
4. At "Basic Infomation" section, choose other image to the "Avatar" field
5. Click the button "Update"</t>
  </si>
  <si>
    <t>Update basic information with empty name</t>
  </si>
  <si>
    <t>1. Location Owner click on "POI" at the sidebar
2. Location Owner choose the POI with name "Cafe Sonic"
3. Click the "Detail" button
4. At "Basic Infomation" section, leave the "Name" field empty
5. Click the button "Update"</t>
  </si>
  <si>
    <t>Update basic information with an empty description</t>
  </si>
  <si>
    <t>1. Location Owner click on "POI" at the sidebar
2. Location Owner chooses the POI with the name "Cafe Sonic"
3. Click the "Detail" button
4. At the "Basic Infomation" section, leave the "Description" field empty
5. Click the button "Update"</t>
  </si>
  <si>
    <t>Update basic information with an empty address</t>
  </si>
  <si>
    <t>1. Location Owner click on "POI" at the sidebar
2. Location Owner chooses the POI with the name "Cafe Sonic"
3. Click the "Detail" button
4. At the "Basic Infomation" section, leave the "Address" field empty
5. Click the button "Update"</t>
  </si>
  <si>
    <t>Update failed basic information with removing avatar</t>
  </si>
  <si>
    <t>1. Location Owner click on "POI" at the sidebar
2. Location Owner chooses the POI with the name "Cafe Sonic"
3. Click the "Detail" button
4. At the "Basic Infomation" section, remove the image in the "Avatar" field
5. Click the "Update" button</t>
  </si>
  <si>
    <t>- Notify "Please choose avatar"</t>
  </si>
  <si>
    <t>Update success list image with add more 1 image</t>
  </si>
  <si>
    <t>1. Location Owner click on "POI" at the sidebar
2. Location Owner chooses the POI with the name "Cafe Sonic"
3. Click the "Detail" button
4. At the "List Image" section, add more 1 image in the "List Image" field
5. Click the "Update" button</t>
  </si>
  <si>
    <t>Update failed list image with add more 1 image</t>
  </si>
  <si>
    <t>1. Location Owner click on "POI" at the sidebar
2. Location Owner chooses the POI with the name "Cafe Sonic"
3. Click the "Detail" button
4. At the "List Image" section, add more 1 image in the "List Image" field</t>
  </si>
  <si>
    <t>More than 5 images were added in "List Image"</t>
  </si>
  <si>
    <t>Update success banner with add image</t>
  </si>
  <si>
    <t>1. Location Owner click on "POI" at the sidebar
2. Location Owner chooses the POI with the name "Cafe Sonic"
3. Click the "Detail" button
4. At the "Banner" section, add a image in the "Banner" field
5. Click the "Update" button</t>
  </si>
  <si>
    <t>Update success banner with remove image</t>
  </si>
  <si>
    <t>1. Location Owner click on "POI" at the sidebar
2. Location Owner chooses the POI with the name "Cafe Sonic"
3. Click the "Detail" button
4. At the "Banner" section, remove the image in the "Banner" field
5. Click the "Update" button</t>
  </si>
  <si>
    <t>Test application market functions</t>
  </si>
  <si>
    <t>Show application list success with data return</t>
  </si>
  <si>
    <t>1.Click on "Application Market" on the left sidebar</t>
  </si>
  <si>
    <t>A list of service applications displayed</t>
  </si>
  <si>
    <t>Show application list success with no data return</t>
  </si>
  <si>
    <t>Display image "No data"</t>
  </si>
  <si>
    <t>Search application by name with empty search string</t>
  </si>
  <si>
    <t>1. Click on "Application Market" on the left sidebar
2. Choose "Name" option
3. Leave the search input empty
4. Click the button search</t>
  </si>
  <si>
    <t>- All applications displayed</t>
  </si>
  <si>
    <t>Search application</t>
  </si>
  <si>
    <t>1. Click on "Application Market" on the left sidebar
2. Choose "Name" option
3. Input "Đặt tàu" to the search field
4. Click the button search</t>
  </si>
  <si>
    <t>- All applications name containing "Đặt tàu" displayed</t>
  </si>
  <si>
    <t>Confirm to install an application</t>
  </si>
  <si>
    <t xml:space="preserve">1. Click on "Application Market" on the left sidebar
2. Choose an application with status is available
3. Click the button "Install"
4. A confirm dialog opens
5. Click "Yes" to confirm </t>
  </si>
  <si>
    <t>- Notify "Install successful"
- Reload data
- Close the dialog</t>
  </si>
  <si>
    <t>Discard to install an application</t>
  </si>
  <si>
    <t>1. Click on "Application Market" on the left sidebar
2. Choose an application with status is available
3. Click the button "Install"
4. A confirm dialog opens
5. Click "No" to discard</t>
  </si>
  <si>
    <t>- close the dialog</t>
  </si>
  <si>
    <t>View details of an application</t>
  </si>
  <si>
    <t>1. Click on "Application Market" on the left sidebar
2. Choose an application 
3. Click the button "Detail"</t>
  </si>
  <si>
    <t>- Navigate to the detail page</t>
  </si>
  <si>
    <t>Test event management functions</t>
  </si>
  <si>
    <t>Show event list success with data</t>
  </si>
  <si>
    <t>1.Click on "Event" on the left sidebar</t>
  </si>
  <si>
    <t>- All the events created by admins and location owners displayed</t>
  </si>
  <si>
    <t>Show event list success with no data</t>
  </si>
  <si>
    <t>- Display image "No data"</t>
  </si>
  <si>
    <t>No data</t>
  </si>
  <si>
    <t>Search event with name and empty search string and all status</t>
  </si>
  <si>
    <t>1. Click on "Event" on the left sidebar
2. Choose the "Name" option
3. Leave the search input empty
4. Click the button with the searching icon</t>
  </si>
  <si>
    <t>- All the events created by this location owners displayed</t>
  </si>
  <si>
    <t>Success search event with name and empty search string and upcoming status with data return</t>
  </si>
  <si>
    <t>1. Click on "Event" on the left sidebar
2. Choose the "Name" option
3. Leave the search input empty
4. Choose "Up coming" option
5. Click the button with the searching icon</t>
  </si>
  <si>
    <t>- All the events created by admins and location owners have "Up coming" status displayed</t>
  </si>
  <si>
    <t xml:space="preserve">Success search event with name and empty search string and upcoming status with no data return  </t>
  </si>
  <si>
    <t xml:space="preserve">Success search event with name and empty search string and ongoing status with data return </t>
  </si>
  <si>
    <t>1. Click on "Event" on the left sidebar
2. Choose the "Name" option
3. Leave the search input empty
4. Choose "On going" option
5. Click the button with the searching icon</t>
  </si>
  <si>
    <t>- All the events created by location owners have "On going" status displayed</t>
  </si>
  <si>
    <t xml:space="preserve">Success search event with name and empty search string and ongoing status with no data return </t>
  </si>
  <si>
    <t xml:space="preserve">Success search event with name and empty search string and end status with data return </t>
  </si>
  <si>
    <t>1. Click on "Event" on the left sidebar
2. Choose the "Name" option
3. Leave the search input empty
4. Choose "End" option
5. Click the button with the searching icon</t>
  </si>
  <si>
    <t>- All the events have "End" status displayed</t>
  </si>
  <si>
    <t>Success search event with name and empty search string and end status with no data return</t>
  </si>
  <si>
    <t>Success search event with name and all status with data return</t>
  </si>
  <si>
    <t>1. Click on "Event" on the left sidebar
2. Choose the "Name" option
3. Input the search input : Heniken
4. Choose the option "All status"
5. Click the button with the searching icon</t>
  </si>
  <si>
    <t>- All the events name containing "Heniken" displayed</t>
  </si>
  <si>
    <t>Success search event with name and all status with no data return</t>
  </si>
  <si>
    <t>Success search event with name and upcoming status with data return</t>
  </si>
  <si>
    <t>1. Click on "Event" on the left sidebar
2. Choose the "Name" option
3. Input the search input : Heniken
4. Choose the option "Up coming"
5. Click the button with the searching icon</t>
  </si>
  <si>
    <t>- All the events name containing "Heniken" and status is up coming are displayed</t>
  </si>
  <si>
    <t>Success search event with name and upcoming status with no data return</t>
  </si>
  <si>
    <t>Success search event with name and ongoing status with data return</t>
  </si>
  <si>
    <t>1. Click on "Event" on the left sidebar
2. Choose the "Name" option
3. Input the search input : Heniken
4. Choose the option "On coming"
5. Click the button with the searching icon</t>
  </si>
  <si>
    <t>- All the events name containing "Heniken" and status is on going are displayed</t>
  </si>
  <si>
    <t>Success search event with name and ongoing status with no data return</t>
  </si>
  <si>
    <t>Create new event success</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</si>
  <si>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</si>
  <si>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 xml:space="preserve">- Notify "Create success"
- Navigate to the Event management page and view all events </t>
  </si>
  <si>
    <t>Create new event success with no banner image</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</si>
  <si>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</si>
  <si>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Create new event with empty name</t>
  </si>
  <si>
    <t>1. Click on "Event" on the left sidebar
2. Click the button "+ Event"
3. Navigate to the create an event page
4. Leave the "Name" field empty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</si>
  <si>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Create a new event without a date time start</t>
  </si>
  <si>
    <t>1. Click on "Event" on the left sidebar
2. Click the button "+ Event"
3. Navigate to the create an event page
4. Input the "Name" field: Tiger EDM
5. Leave the date in the "Time Start" field empty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</si>
  <si>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 Notify "Please select date start !"</t>
  </si>
  <si>
    <t>Create a new event without time at time start</t>
  </si>
  <si>
    <t>1. Click on "Event" on the left sidebar
2. Click the button "+ Event"
3. Navigate to the create an event page
4. Input the "Name" field: Tiger EDM
5. Input the date in the "Time Start" field: 20/08/2022
6. Leave time in the "Time Start" field empty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</si>
  <si>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 Notify "Please select time start !"</t>
  </si>
  <si>
    <t>Create a new event without a date time end</t>
  </si>
  <si>
    <t>1. Click on "Event" on the left sidebar
2. Click the button "+ Event"
3. Navigate to the create an event page
4. Input the "Name" field: Tiger EDM
5. Input the date in the "Time Start" field: 20/08/2022
6. Input time in the "Time Start" field: 15:00
7. Leave date in the "Time End" field empty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</si>
  <si>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 Notify "Please select date end !"</t>
  </si>
  <si>
    <t>Create a new event without time at time end</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</si>
  <si>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Leave time in the "Time End" field empty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</si>
  <si>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 Notify "Please select time end !"</t>
  </si>
  <si>
    <t>Create a new event without provice</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</si>
  <si>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Leave the "Province" field empty
10. Select "Quận 7" in the "District" field
11. Select  "Tân Phú" in the "Ward" field
12. Input the "Address" field: 799 Nguyễn Văn Linh
13. Choose an image to the "Thumbnail" field
14. Choose images for the "List Image" field
15. Input the "Description" field: Bùng cháy đêm nay
16. Click the "Create Event" button</t>
  </si>
  <si>
    <t>- Notify "Please input province !"</t>
  </si>
  <si>
    <t>Create a new event without district</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</si>
  <si>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Leave the "District" field empty
11. Select  "Tân Phú" in the "Ward" field
12. Input the "Address" field: 799 Nguyễn Văn Linh
13. Choose an image to the "Thumbnail" field
14. Choose images for the "List Image" field
15. Input the "Description" field: Bùng cháy đêm nay
16. Click the "Create Event" button</t>
  </si>
  <si>
    <t>Create a new event without ward</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</si>
  <si>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Leave the "Ward" field empty
12. Input the "Address" field: 799 Nguyễn Văn Linh
13. Choose an image to the "Thumbnail" field
14. Choose images for the "List Image" field
15. Input the "Description" field: Bùng cháy đêm nay
16. Click the "Create Event" button</t>
  </si>
  <si>
    <t>- Notify "Please input ward !"</t>
  </si>
  <si>
    <t>Create a new event without address</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</si>
  <si>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Leave the "Address" field empty
13. Choose an image to the "Thumbnail" field
14. Choose images for the "List Image" field
15. Input the "Description" field: Bùng cháy đêm nay
16. Click the "Create Event" button</t>
  </si>
  <si>
    <t>Create a new event without thumbnail image</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</si>
  <si>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Leave the "Thumbnail" field empty
14. Choose images for the "List Image" field
15. Input the "Description" field: Bùng cháy đêm nay
16. Click the "Create Event" button</t>
  </si>
  <si>
    <t>- Notify "Please choose a thumbnail image !"</t>
  </si>
  <si>
    <t>Create a new event without list image</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</si>
  <si>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Leave the "List Image" field empty
15. Input the "Description" field: Bùng cháy đêm nay
16. Click the "Create Event" button</t>
  </si>
  <si>
    <t>Create a new event without description</t>
  </si>
  <si>
    <t>1. Click on "Event" on the left sidebar
2. Click the button "+ Event"
3. Navigate to the create an event page
4. Input the "Name" field: Tiger EDM
5. Input the date in the "Time Start" field: 20/08/2022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Leave the "Description" field empty
16. Click the "Create Event" button</t>
  </si>
  <si>
    <t>Create a new event with the start date of starting time is yesterday</t>
  </si>
  <si>
    <t>1. Click on "Event" on the left sidebar
2. Click the button "+ Event"
3. Navigate to the create an event page
4. Input the "Name" field: Tiger EDM
5. Input the date in the "Time Start" field: 17/08/2022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</si>
  <si>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 Notify "Date start is over"</t>
  </si>
  <si>
    <t>Create a new event with the start date of starting time is 2 days ago</t>
  </si>
  <si>
    <t>1. Click on "Event" on the left sidebar
2. Click the button "+ Event"
3. Navigate to the create an event page
4. Input the "Name" field: Tiger EDM
5. Input the date in the "Time Start" field: 16/08/2022
6. Input time in the "Time Start" field: 15:00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</si>
  <si>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start date is today and time is sooner 1 hour from now</t>
  </si>
  <si>
    <t>1. Click on "Event" on the left sidebar
2. Click the button "+ Event"
3. Navigate to the create an event page
4. Input the "Name" field: Tiger EDM
5. Input the date in the "Time Start" field: 18/08/2022
6. Input time in the "Time Start" field: 00:10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</si>
  <si>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 Notify "Time start must be late from now"</t>
  </si>
  <si>
    <t>Create a new event with the start date is today and time is sooner 30mins from now</t>
  </si>
  <si>
    <t>Create a new event with the start date is today and time is now</t>
  </si>
  <si>
    <t>1. Click on "Event" on the left sidebar
2. Click the button "+ Event"
3. Navigate to the create an event page
4. Input the "Name" field: Tiger EDM
5. Input the date in the "Time Start" field: 18/08/2022
6. Input time in the "Time Start" field: 1:10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</si>
  <si>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start date is today and time late 1 min from now</t>
  </si>
  <si>
    <t>1. Click on "Event" on the left sidebar
2. Click the button "+ Event"
3. Navigate to the create an event page
4. Input the "Name" field: Tiger EDM
5. Input the date in the "Time Start" field: 18/08/2022
6. Input time in the "Time Start" field: 1:11
7. Input date in the "Time End" field: 20/08/2022
8. Input time in the "Time End" field: 23:00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</si>
  <si>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start date is today and time late more than 10 mins from now</t>
  </si>
  <si>
    <t>Create a new event with the end date is today and before the start date</t>
  </si>
  <si>
    <t>1. Click on "Event" on the left sidebar
2. Click the button "+ Event"
3. Navigate to the create an event page
4. Input the "Name" field: Tiger EDM
5. Input the date in the "Time Start" field: 18/08/2022
6. Input time in the "Time Start" field: 1:11
7. Input date in the "Time End" field: 18/08/2022
8. Input time in the "Time End" field: 00:00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</si>
  <si>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 Notify "Please recheck date and time ending"</t>
  </si>
  <si>
    <t>Create a new event with the end date is one day previous start date</t>
  </si>
  <si>
    <t>1. Click on "Event" on the left sidebar
2. Click the button "+ Event"
3. Navigate to the create an event page
4. Input the "Name" field: Tiger EDM
5. Input the date in the "Time Start" field: 18/08/2022
6. Input time in the "Time Start" field: 1:11
7. Input date in the "Time End" field: 17/08/2022
8. Input time in the "Time End" field: 00:00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</si>
  <si>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end date more than 1-day previous start date</t>
  </si>
  <si>
    <t>1. Click on "Event" on the left sidebar
2. Click the button "+ Event"
3. Navigate to the create an event page
4. Input the "Name" field: Tiger EDM
5. Input the date in the "Time Start" field: 18/08/2022
6. Input time in the "Time Start" field: 1:11
7. Input date in the "Time End" field: 10/08/2022
8. Input time in the "Time End" field: 00:00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</si>
  <si>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end date is today and the time late than start time 1 min</t>
  </si>
  <si>
    <t>1. Click on "Event" on the left sidebar
2. Click the button "+ Event"
3. Navigate to the create an event page
4. Input the "Name" field: Tiger EDM
5. Input the date in the "Time Start" field: 18/08/2022
6. Input time in the "Time Start" field: 1:11
7. Input date in the "Time End" field: 10/08/2022
8. Input time in the "Time End" field: 1:12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</si>
  <si>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Create a new event with the end date time match the start date time</t>
  </si>
  <si>
    <t>1. Click on "Event" on the left sidebar
2. Click the button "+ Event"
3. Navigate to the create an event page
4. Input the "Name" field: Tiger EDM
5. Input the date in the "Time Start" field: 18/08/2022
6. Input time in the "Time Start" field: 3:00
7. Input date in the "Time End" field: 18/08/2022
8. Input time in the "Time End" field: 3:00
9. Select "Thành phố Hồ Chí Minh" in the "Provice" field
10. Select "Quận 7" in the "District" field
11. Select  "Tân Phú" in the "Ward" field
12. Input the "Address" field: 799 Nguyễn Văn Linh
13. Choose an image to the "Thumbnail" field
14. Choose images for the "List Image" field
15. Input the "Description" field: Bùng cháy đêm nay
16. Choose an image for the "Banner" field
17. Click the "Create Event" button</t>
  </si>
  <si>
    <t>Confirm delete a event</t>
  </si>
  <si>
    <t>1. Click on "Event" on the left sidebar
2. Choose the event name "Tiger EDM"
3. Click the "Delete" button
4. A confirm dialog open
5. Click "Yes" to confirm</t>
  </si>
  <si>
    <t>- Notify "Delete success"
- Close the dialog
- Reload events</t>
  </si>
  <si>
    <t>Discard delete a event</t>
  </si>
  <si>
    <t>1. Click on "Event" on the left sidebar
2. Choose the event name "Tiger EDM"
3. Click the "Delete" button
4. A confirm dialog open
5. Click "No" to discard</t>
  </si>
  <si>
    <t>View a event</t>
  </si>
  <si>
    <t>1. Click on "Event" on the left sidebar
2. Choose the event  
3. Click the "Details" button
4. Navigate to the details page</t>
  </si>
  <si>
    <t>- Event information displayed
- Cannot update this information
1. Basic info:
* Name : Tiger EDM
* Time Start - date : 18/08/2022
* Time Start - time : 15:00
* Time End - date : 18/08/2022
* Time End - time : 23:00 
* City: Thành phố Hồ Chí Minh
* District: Quận 7
* Ward: Tân Phú
* Address: 799 Nguyễn Văn Linh
* Description: Bùng cháy đêm nay
* Thumbnail: image
2. List Image
* List Image: images
3. Banner
*Banner: image</t>
  </si>
  <si>
    <t>Update name of event success</t>
  </si>
  <si>
    <t>1. Click on "Event" on the left sidebar
2. Choose the event created by admin. The "Tiger EDM" event
3. Click the "Details" button
4. Navigate to the details page
5. Input the "Name" field: Tiger EDM Tonight
6. Click the button "Update"</t>
  </si>
  <si>
    <t>Update the event with empty name</t>
  </si>
  <si>
    <t>1. Click on "Event" on the left sidebar
2. Choose the event created by admin. The "Tiger EDM" event
3. Click the "Details" button
4. Navigate to the details page
5. Leave the "Name" field empty
6. Click the button "Update"</t>
  </si>
  <si>
    <t>Update date start of event success</t>
  </si>
  <si>
    <t>1. Click on "Event" on the left sidebar
2. Choose the event created by admin. The "Tiger EDM" event
3. Click the "Details" button
4. Navigate to the details page
5. In the "Time Start" field, update date to 20/08/2022
6. Click the button "Update"</t>
  </si>
  <si>
    <t>Update the event with empty date start</t>
  </si>
  <si>
    <t>1. Click on "Event" on the left sidebar
2. Choose the event created by admin. The "Tiger EDM" event
3. Click the "Details" button
4. Navigate to the details page
5. Leave the date in "Time Start" field empty
6. Click the button "Update"</t>
  </si>
  <si>
    <t>Update the event with date start year is 2020</t>
  </si>
  <si>
    <t>1. Click on "Event" on the left sidebar
2. Choose the event created by admin. The "Tiger EDM" event
3. Click the "Details" button
4. Navigate to the details page
5. In the "Time Start" field, update date to 20/08/2020
6. Click the button "Update"</t>
  </si>
  <si>
    <t>Update the event with date start is yesterday</t>
  </si>
  <si>
    <t>1. Click on "Event" on the left sidebar
2. Choose the event created by admin. The "Tiger EDM" event
3. Click the "Details" button
4. Navigate to the details page
5. In the "Time Start" field, update date to 17/08/2020
6. Click the button "Update"</t>
  </si>
  <si>
    <t>Update the event with date start is today and sooner from now</t>
  </si>
  <si>
    <t>1. Click on "Event" on the left sidebar
2. Choose the event created by admin. The "Tiger EDM" event
3. Click the "Details" button
4. Navigate to the details page
5. In the "Time Start" field, update date to 18/08/2022
6. In the "Time Start" field, update time to 2:00
7. Click the button "Update"</t>
  </si>
  <si>
    <t>Update time of start time success</t>
  </si>
  <si>
    <t>1. Click on "Event" on the left sidebar
2. Choose the event created by admin. The "Tiger EDM" event
3. Click the "Details" button
4. Navigate to the details page
5. In the "Time Start" field, update time to 21:00
6. Click the button "Update"</t>
  </si>
  <si>
    <t>Update time of end time success</t>
  </si>
  <si>
    <t>1. Click on "Event" on the left sidebar
2. Choose the event created by admin. The "Tiger EDM" event
3. Click the "Details" button
4. Navigate to the details page
5. In the "Time End" field, update time to 22:00
6. Click the button "Update"</t>
  </si>
  <si>
    <t>Update time of end time sooner than time start</t>
  </si>
  <si>
    <t>1. Click on "Event" on the left sidebar
2. Choose the event created by admin. The "Tiger EDM" event
3. Click the "Details" button
4. Navigate to the details page
5. In the "Time End" field, update time to 2:00
6. Click the button "Update"</t>
  </si>
  <si>
    <t>Update date of end time sooner than time start</t>
  </si>
  <si>
    <t>1. Click on "Event" on the left sidebar
2. Choose the event created by admin. The "Tiger EDM" event
3. Click the "Details" button
4. Navigate to the details page
5. In the "Time End" field, update date to 16/08/2022
6. Click the button "Update"</t>
  </si>
  <si>
    <t>Update city success</t>
  </si>
  <si>
    <t>1. Click on "Event" on the left sidebar
2. Choose the event created by admin. The "Tiger EDM" event
3. Click the "Details" button
4. Navigate to the details page
5. In the "City" field, update "Tỉnh Hà Giang"
6. In the "District" field, update "Thành phố Hà Giang"
7. In the "Ward" field, update "Phường Quang Trung"
8. Click the button "Update"</t>
  </si>
  <si>
    <t>- Notify "Update success"
- When click to choose a city, district and ward will be clear
- Load new information</t>
  </si>
  <si>
    <t>Update district success</t>
  </si>
  <si>
    <t>1. Click on "Event" on the left sidebar
2. Choose the event created by admin. The "Tiger EDM" event
3. Click the "Details" button
4. Navigate to the details page
5. In the "District" field, update "Huyện Đồng Văn"
6. In the "Ward" field, update "Xã Má Lé"
7. Click the button "Update"</t>
  </si>
  <si>
    <t>- Notify "Update success"
- When clicking to choose a district, ward will be clear
- Load new information</t>
  </si>
  <si>
    <t>Update ward success</t>
  </si>
  <si>
    <t>1. Click on "Event" on the left sidebar
2. Choose the event created by admin. The "Tiger EDM" event
3. Click the "Details" button
4. Navigate to the details page
5. In the "Ward" field, update "Xã Lũng Táo"
6. Click the button "Update"</t>
  </si>
  <si>
    <t>Update description success</t>
  </si>
  <si>
    <t>1. Click on "Event" on the left sidebar
2. Choose the event created by admin. The "Tiger EDM" event
3. Click the "Details" button
4. Navigate to the details page
5. In the "Description" field, update "Mang EDM đến với thôn quê"
6. Click the button "Update"</t>
  </si>
  <si>
    <t>Update event with empty description</t>
  </si>
  <si>
    <t>Update thumbnail success</t>
  </si>
  <si>
    <t>1. Click on "Event" on the left sidebar
2. Choose the event created by admin. The "Tiger EDM" event
3. Click the "Details" button
4. Navigate to the details page
5. In the "Thumbnail" field, update new image
6. Click the button "Update"</t>
  </si>
  <si>
    <t>Maximum 1 image</t>
  </si>
  <si>
    <t>Update event with remove thumbnail</t>
  </si>
  <si>
    <t>1. Click on "Event" on the left sidebar
2. Choose the event created by admin. The "Tiger EDM" event
3. Click the "Details" button
4. Navigate to the details page
5. In the "Thumbnail" field, remove the image
6. Click the button "Update"</t>
  </si>
  <si>
    <t>- Notify "Please add a thumbnail image"</t>
  </si>
  <si>
    <t>Update list image success with add more 1 image</t>
  </si>
  <si>
    <t>1. Click on "Event" on the left sidebar
2. Choose the event created by admin. The "Tiger EDM" event
3. Click the "Details" button
4. Navigate to the details page
5. In the "List Image" field, add more 1 image
6. Click the button "Update"</t>
  </si>
  <si>
    <t>Maximum 5 images</t>
  </si>
  <si>
    <t>Update event with remove all images in list image</t>
  </si>
  <si>
    <t>1. Click on "Event" on the left sidebar
2. Choose the event created by admin. The "Tiger EDM" event
3. Click the "Details" button
4. Navigate to the details page
5. In the "List Image" field, remove all images
6. Click the button "Update"</t>
  </si>
  <si>
    <t>- Notify "Please input at least 1 picture to list img"</t>
  </si>
  <si>
    <t>Update event with add more image to 5 existing images at list image</t>
  </si>
  <si>
    <t>- no image added</t>
  </si>
  <si>
    <t>Update banner success</t>
  </si>
  <si>
    <t>1. Click on "Event" on the left sidebar
2. Choose the event created by admin. The "Tiger EDM" event
3. Click the "Details" button
4. Navigate to the details page
5. In the "Banner" field, add new image
6. Click the button "Update"</t>
  </si>
  <si>
    <t>Not required</t>
  </si>
  <si>
    <t>Update event success with remove banner</t>
  </si>
  <si>
    <t>1. Click on "Event" on the left sidebar
2. Choose the event created by admin. The "Tiger EDM" event
3. Click the "Details" button
4. Navigate to the details page
5. In the "Banner" field, remove image
6. Click the button "Update"</t>
  </si>
  <si>
    <t>Test my application manage functions</t>
  </si>
  <si>
    <t>1.Click on "App Publish" on the left sidebar</t>
  </si>
  <si>
    <t>- A list of app publish request displayed</t>
  </si>
  <si>
    <t>KhangHV</t>
  </si>
  <si>
    <t>1. Click on "App Publish" on the left sidebar
2. Select "Creator email"
3. Leave the input search empty
4. Select "All" status
5. Click search icon</t>
  </si>
  <si>
    <t>Confirm to uninstall an application</t>
  </si>
  <si>
    <t>1. Click on "App Publish" on the left sidebar
2. Select "Creator email"
3. Leave the input search empty
4. Select "Availale" status
5. Click search icon</t>
  </si>
  <si>
    <t>- A list of app publish request with status "Available" displayed</t>
  </si>
  <si>
    <t>1.Click on "My Application" on the left sidebar</t>
  </si>
  <si>
    <t>A list of installed service applications displayed</t>
  </si>
  <si>
    <t xml:space="preserve">1. Click on "Application Market" on the left sidebar
2. Choose an application with status is available
3. Click the button "Uninstall"
4. A confirm dialog opens
5. Click "Yes" to confirm </t>
  </si>
  <si>
    <t>- Notify "Uninstall successful"
- Reload data
- Close the dialog</t>
  </si>
  <si>
    <t>Discard to uninstall an application</t>
  </si>
  <si>
    <t>1. Click on "Application Market" on the left sidebar
2. Choose an application with status is available
3. Click the button "Uninstall"
4. A confirm dialog opens
5. Click "No" to discard</t>
  </si>
  <si>
    <t>1. Click on "My Application" on the left sidebar
2. Choose an application 
3. Click the button "Detail"</t>
  </si>
  <si>
    <t xml:space="preserve">View my feedback </t>
  </si>
  <si>
    <t>1. Click on "My Application" on the left sidebar
2. Choose an application 
3. Click the button "Detail"
4. Click the "Feedbacks" tab
5. At the right side, your feedback display there</t>
  </si>
  <si>
    <t xml:space="preserve">- If user did the feedback </t>
  </si>
  <si>
    <t xml:space="preserve">Update my feedback </t>
  </si>
  <si>
    <t xml:space="preserve">1. Click on "My Application" on the left sidebar
2. Choose an application 
3. Click the button "Detail"
4. Click the "Feedbacks" tab
5. At the right side, click the button "Update Feedback"
6. A feedback dialog opens
7. Do rating
8. Input some comment 
9. Click the button "Submit" </t>
  </si>
  <si>
    <t>-Notify "Update success"
- Load new information</t>
  </si>
  <si>
    <t xml:space="preserve">Update my feedback without comment </t>
  </si>
  <si>
    <t xml:space="preserve">1. Click on "My Application" on the left sidebar
2. Choose an application 
3. Click the button "Detail"
4. Click the "Feedbacks" tab
5. At the right side, click the button "Update Feedback"
6. A feedback dialog opens
7. Do rating
8. Leave the comment empty
9. Click the button "Submit" </t>
  </si>
  <si>
    <t>Do my feedback</t>
  </si>
  <si>
    <t>Do my feedback without comment</t>
  </si>
  <si>
    <t xml:space="preserve">1. Click on "My Application" on the left sidebar
2. Choose an application 
3. Click the button "Detail"
4. Click the "Feedbacks" tab
5. Click the button "Feedback Now"
6. A feedback dialog opens
7. Do rating
8. Leave the comment empty
9. Click the button "Submit" </t>
  </si>
  <si>
    <t xml:space="preserve">- If the user did not do the feedback </t>
  </si>
  <si>
    <t>View applications revenue</t>
  </si>
  <si>
    <t>1. Click on "My Application" on the left sidebar
2. Choose an application 
3. Click the button "Detail"
4. Click the "Revenue" tab</t>
  </si>
  <si>
    <t xml:space="preserve">- All the revenue from this application display </t>
  </si>
  <si>
    <t>View applications revenue with case no data found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</si>
</sst>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sz val="24.0"/>
      <color rgb="FF13A397"/>
      <name val="Arial"/>
    </font>
    <font>
      <b/>
      <sz val="24.0"/>
      <color theme="1"/>
      <name val="Arial"/>
    </font>
    <font>
      <b/>
      <sz val="10.0"/>
      <color rgb="FF13A397"/>
      <name val="Arial"/>
    </font>
    <font/>
    <font>
      <sz val="10.0"/>
      <color theme="1"/>
      <name val="Arial"/>
    </font>
    <font>
      <sz val="12.0"/>
      <color rgb="FF000000"/>
      <name val="Times New Roman"/>
    </font>
    <font>
      <b/>
      <sz val="10.0"/>
      <color theme="0"/>
      <name val="Arial"/>
    </font>
    <font>
      <sz val="10.0"/>
      <color theme="1"/>
      <name val="Tahoma"/>
    </font>
    <font>
      <u/>
      <sz val="10.0"/>
      <color rgb="FF1155CC"/>
      <name val="Arial"/>
    </font>
    <font>
      <b/>
      <sz val="10.0"/>
      <color rgb="FFFFFFFF"/>
      <name val="Arial"/>
    </font>
    <font>
      <b/>
      <sz val="10.0"/>
      <color rgb="FF13A397"/>
      <name val="Tahoma"/>
    </font>
    <font>
      <b/>
      <i/>
      <sz val="10.0"/>
      <color rgb="FF13A397"/>
      <name val="Tahoma"/>
    </font>
    <font>
      <b/>
      <sz val="10.0"/>
      <color rgb="FFFFFFFF"/>
      <name val="Tahoma"/>
    </font>
    <font>
      <sz val="11.0"/>
      <color theme="1"/>
      <name val="Calibri"/>
    </font>
    <font>
      <sz val="10.0"/>
      <color rgb="FF000000"/>
      <name val="Arial"/>
    </font>
    <font>
      <sz val="11.0"/>
      <color rgb="FF050505"/>
      <name val="Quattrocento Sans"/>
    </font>
    <font>
      <color theme="1"/>
      <name val="Arial"/>
      <scheme val="minor"/>
    </font>
    <font>
      <sz val="10.0"/>
      <color rgb="FF000000"/>
      <name val="Tahoma"/>
    </font>
    <font>
      <color theme="1"/>
      <name val="Tahoma"/>
    </font>
    <font>
      <sz val="10.0"/>
      <color theme="1"/>
      <name val="Calibri"/>
    </font>
  </fonts>
  <fills count="7">
    <fill>
      <patternFill patternType="none"/>
    </fill>
    <fill>
      <patternFill patternType="lightGray"/>
    </fill>
    <fill>
      <patternFill patternType="solid">
        <fgColor rgb="FF13A397"/>
        <bgColor rgb="FF13A397"/>
      </patternFill>
    </fill>
    <fill>
      <patternFill patternType="solid">
        <fgColor rgb="FFFFFFFF"/>
        <bgColor rgb="FFFFFFFF"/>
      </patternFill>
    </fill>
    <fill>
      <patternFill patternType="solid">
        <fgColor rgb="FFBDE7E1"/>
        <bgColor rgb="FFBDE7E1"/>
      </patternFill>
    </fill>
    <fill>
      <patternFill patternType="solid">
        <fgColor theme="0"/>
        <bgColor theme="0"/>
      </patternFill>
    </fill>
    <fill>
      <patternFill patternType="solid">
        <fgColor rgb="FFE4E6EB"/>
        <bgColor rgb="FFE4E6EB"/>
      </patternFill>
    </fill>
  </fills>
  <borders count="3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top style="thin">
        <color rgb="FFFFFFFF"/>
      </top>
      <bottom style="thin">
        <color rgb="FFFFFFFF"/>
      </bottom>
    </border>
    <border>
      <left style="thin">
        <color rgb="FFFFFFFF"/>
      </left>
      <bottom style="thin">
        <color rgb="FFFFFFFF"/>
      </bottom>
    </border>
    <border>
      <right style="thin">
        <color rgb="FFFFFFFF"/>
      </right>
      <bottom style="thin">
        <color rgb="FFFFFFFF"/>
      </bottom>
    </border>
    <border>
      <left/>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
      <left style="thin">
        <color rgb="FF000000"/>
      </left>
      <top/>
    </border>
    <border>
      <right style="thin">
        <color rgb="FF000000"/>
      </right>
      <top/>
    </border>
    <border>
      <left/>
      <right style="thin">
        <color rgb="FF000000"/>
      </right>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top style="thin">
        <color rgb="FFFFFFFF"/>
      </top>
    </border>
    <border>
      <right style="thin">
        <color rgb="FFFFFFFF"/>
      </right>
      <top style="thin">
        <color rgb="FFFFFFFF"/>
      </top>
    </border>
    <border>
      <left style="thin">
        <color rgb="FFFFFFFF"/>
      </left>
      <top style="thin">
        <color rgb="FFFFFFFF"/>
      </top>
      <bottom/>
    </border>
    <border>
      <right style="thin">
        <color rgb="FFFFFFFF"/>
      </right>
      <top style="thin">
        <color rgb="FFFFFFFF"/>
      </top>
      <bottom/>
    </border>
    <border>
      <left/>
      <right/>
      <top/>
      <bottom/>
    </border>
    <border>
      <bottom style="thin">
        <color rgb="FFFFFFFF"/>
      </bottom>
    </border>
    <border>
      <top style="thin">
        <color rgb="FFFFFFFF"/>
      </top>
      <bottom style="thin">
        <color rgb="FFFFFFFF"/>
      </bottom>
    </border>
    <border>
      <left style="thin">
        <color rgb="FFFFFFFF"/>
      </left>
      <top style="thin">
        <color rgb="FF000000"/>
      </top>
      <bottom style="thin">
        <color rgb="FF000000"/>
      </bottom>
    </border>
    <border>
      <right style="thin">
        <color rgb="FFFFFFFF"/>
      </right>
      <top style="thin">
        <color rgb="FF000000"/>
      </top>
      <bottom style="thin">
        <color rgb="FF000000"/>
      </bottom>
    </border>
    <border>
      <left style="thin">
        <color rgb="FFFFFFFF"/>
      </left>
      <right style="thin">
        <color rgb="FFFFFFFF"/>
      </right>
      <top style="thin">
        <color rgb="FF000000"/>
      </top>
      <bottom style="thin">
        <color rgb="FF000000"/>
      </bottom>
    </border>
    <border>
      <left/>
      <right style="thin">
        <color rgb="FF000000"/>
      </right>
      <top style="thin">
        <color rgb="FF000000"/>
      </top>
      <bottom style="thin">
        <color rgb="FF000000"/>
      </bottom>
    </border>
    <border>
      <left/>
      <top/>
      <bottom style="thin">
        <color rgb="FF000000"/>
      </bottom>
    </border>
    <border>
      <top/>
      <bottom style="thin">
        <color rgb="FF000000"/>
      </bottom>
    </border>
    <border>
      <left style="thin">
        <color rgb="FFFFFFFF"/>
      </left>
      <right style="thin">
        <color rgb="FFFFFFFF"/>
      </right>
      <top style="thin">
        <color rgb="FFFFFFFF"/>
      </top>
    </border>
    <border>
      <left/>
      <right/>
      <top/>
    </border>
    <border>
      <top style="thin">
        <color rgb="FF000000"/>
      </top>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3" numFmtId="0" xfId="0" applyAlignment="1" applyBorder="1" applyFont="1">
      <alignment vertical="center"/>
    </xf>
    <xf borderId="2" fillId="0" fontId="4" numFmtId="0" xfId="0" applyBorder="1" applyFont="1"/>
    <xf borderId="3" fillId="0" fontId="4" numFmtId="0" xfId="0" applyBorder="1" applyFont="1"/>
    <xf borderId="1" fillId="0" fontId="5" numFmtId="0" xfId="0" applyBorder="1" applyFont="1"/>
    <xf borderId="1" fillId="0" fontId="6" numFmtId="0" xfId="0" applyBorder="1" applyFont="1"/>
    <xf borderId="4" fillId="2" fontId="7" numFmtId="0" xfId="0" applyAlignment="1" applyBorder="1" applyFill="1" applyFont="1">
      <alignment horizontal="center"/>
    </xf>
    <xf borderId="5" fillId="2" fontId="7" numFmtId="0" xfId="0" applyAlignment="1" applyBorder="1" applyFont="1">
      <alignment horizontal="center"/>
    </xf>
    <xf borderId="6" fillId="0" fontId="4" numFmtId="0" xfId="0" applyBorder="1" applyFont="1"/>
    <xf borderId="4" fillId="0" fontId="5" numFmtId="0" xfId="0" applyBorder="1" applyFont="1"/>
    <xf borderId="5" fillId="3" fontId="8" numFmtId="0" xfId="0" applyAlignment="1" applyBorder="1" applyFill="1" applyFont="1">
      <alignment readingOrder="0" shrinkToFit="0" vertical="top" wrapText="1"/>
    </xf>
    <xf borderId="5" fillId="0" fontId="9" numFmtId="0" xfId="0" applyBorder="1" applyFont="1"/>
    <xf borderId="5" fillId="0" fontId="5" numFmtId="0" xfId="0" applyBorder="1" applyFont="1"/>
    <xf borderId="0" fillId="0" fontId="5" numFmtId="0" xfId="0" applyFont="1"/>
    <xf borderId="0" fillId="0" fontId="1" numFmtId="0" xfId="0" applyAlignment="1" applyFont="1">
      <alignment horizontal="center" vertical="center"/>
    </xf>
    <xf borderId="7" fillId="0" fontId="3" numFmtId="0" xfId="0" applyBorder="1" applyFont="1"/>
    <xf borderId="1" fillId="0" fontId="5" numFmtId="0" xfId="0" applyAlignment="1" applyBorder="1" applyFont="1">
      <alignment readingOrder="0"/>
    </xf>
    <xf borderId="1" fillId="0" fontId="5" numFmtId="164" xfId="0" applyBorder="1" applyFont="1" applyNumberFormat="1"/>
    <xf borderId="4" fillId="2" fontId="10" numFmtId="0" xfId="0" applyAlignment="1" applyBorder="1" applyFont="1">
      <alignment horizontal="center"/>
    </xf>
    <xf borderId="8" fillId="2" fontId="10" numFmtId="0" xfId="0" applyAlignment="1" applyBorder="1" applyFont="1">
      <alignment horizontal="center" readingOrder="0"/>
    </xf>
    <xf borderId="6" fillId="4" fontId="5" numFmtId="0" xfId="0" applyAlignment="1" applyBorder="1" applyFill="1" applyFont="1">
      <alignment horizontal="center"/>
    </xf>
    <xf borderId="4" fillId="4" fontId="5" numFmtId="0" xfId="0" applyAlignment="1" applyBorder="1" applyFont="1">
      <alignment horizontal="center"/>
    </xf>
    <xf borderId="8" fillId="4" fontId="5" numFmtId="0" xfId="0" applyAlignment="1" applyBorder="1" applyFont="1">
      <alignment horizontal="center"/>
    </xf>
    <xf borderId="4" fillId="2" fontId="7" numFmtId="0" xfId="0" applyBorder="1" applyFont="1"/>
    <xf borderId="9" fillId="2" fontId="7" numFmtId="0" xfId="0" applyBorder="1" applyFont="1"/>
    <xf borderId="10" fillId="0" fontId="4" numFmtId="0" xfId="0" applyBorder="1" applyFont="1"/>
    <xf borderId="1" fillId="3" fontId="11" numFmtId="0" xfId="0" applyAlignment="1" applyBorder="1" applyFont="1">
      <alignment horizontal="center" vertical="top"/>
    </xf>
    <xf borderId="11" fillId="3" fontId="8" numFmtId="0" xfId="0" applyAlignment="1" applyBorder="1" applyFont="1">
      <alignment horizontal="left" vertical="top"/>
    </xf>
    <xf borderId="12" fillId="3" fontId="11" numFmtId="0" xfId="0" applyAlignment="1" applyBorder="1" applyFont="1">
      <alignment horizontal="center" vertical="top"/>
    </xf>
    <xf borderId="13" fillId="0" fontId="4" numFmtId="0" xfId="0" applyBorder="1" applyFont="1"/>
    <xf borderId="11" fillId="3" fontId="8" numFmtId="0" xfId="0" applyAlignment="1" applyBorder="1" applyFont="1">
      <alignment horizontal="left" readingOrder="0" vertical="top"/>
    </xf>
    <xf borderId="14" fillId="3" fontId="12" numFmtId="0" xfId="0" applyAlignment="1" applyBorder="1" applyFont="1">
      <alignment horizontal="center" vertical="center"/>
    </xf>
    <xf borderId="15" fillId="0" fontId="4" numFmtId="0" xfId="0" applyBorder="1" applyFont="1"/>
    <xf borderId="16" fillId="3" fontId="12" numFmtId="0" xfId="0" applyAlignment="1" applyBorder="1" applyFont="1">
      <alignment horizontal="center" vertical="top"/>
    </xf>
    <xf borderId="17" fillId="0" fontId="4" numFmtId="0" xfId="0" applyBorder="1" applyFont="1"/>
    <xf borderId="18" fillId="0" fontId="4" numFmtId="0" xfId="0" applyBorder="1" applyFont="1"/>
    <xf borderId="16" fillId="3" fontId="8" numFmtId="0" xfId="0" applyAlignment="1" applyBorder="1" applyFont="1">
      <alignment horizontal="center" vertical="top"/>
    </xf>
    <xf borderId="4" fillId="2" fontId="13" numFmtId="0" xfId="0" applyAlignment="1" applyBorder="1" applyFont="1">
      <alignment horizontal="center"/>
    </xf>
    <xf borderId="19" fillId="2" fontId="13" numFmtId="0" xfId="0" applyAlignment="1" applyBorder="1" applyFont="1">
      <alignment horizontal="center"/>
    </xf>
    <xf borderId="20" fillId="0" fontId="4" numFmtId="0" xfId="0" applyBorder="1" applyFont="1"/>
    <xf borderId="21" fillId="2" fontId="13" numFmtId="0" xfId="0" applyAlignment="1" applyBorder="1" applyFont="1">
      <alignment horizontal="center"/>
    </xf>
    <xf borderId="22" fillId="0" fontId="4" numFmtId="0" xfId="0" applyBorder="1" applyFont="1"/>
    <xf borderId="5" fillId="2" fontId="13" numFmtId="0" xfId="0" applyAlignment="1" applyBorder="1" applyFont="1">
      <alignment horizontal="center"/>
    </xf>
    <xf borderId="23" fillId="5" fontId="5" numFmtId="0" xfId="0" applyBorder="1" applyFill="1" applyFont="1"/>
    <xf borderId="5" fillId="3" fontId="5" numFmtId="0" xfId="0" applyAlignment="1" applyBorder="1" applyFont="1">
      <alignment shrinkToFit="0" vertical="top" wrapText="1"/>
    </xf>
    <xf borderId="24" fillId="3" fontId="5" numFmtId="0" xfId="0" applyAlignment="1" applyBorder="1" applyFont="1">
      <alignment shrinkToFit="0" vertical="top" wrapText="1"/>
    </xf>
    <xf borderId="5" fillId="0" fontId="5" numFmtId="0" xfId="0" applyAlignment="1" applyBorder="1" applyFont="1">
      <alignment shrinkToFit="0" vertical="top" wrapText="1"/>
    </xf>
    <xf borderId="6" fillId="0" fontId="5" numFmtId="0" xfId="0" applyAlignment="1" applyBorder="1" applyFont="1">
      <alignment shrinkToFit="0" vertical="top" wrapText="1"/>
    </xf>
    <xf borderId="4" fillId="0" fontId="5" numFmtId="164" xfId="0" applyAlignment="1" applyBorder="1" applyFont="1" applyNumberFormat="1">
      <alignment readingOrder="0"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9" fillId="0" fontId="5" numFmtId="0" xfId="0" applyAlignment="1" applyBorder="1" applyFont="1">
      <alignment shrinkToFit="0" vertical="top" wrapText="1"/>
    </xf>
    <xf borderId="5" fillId="0" fontId="14" numFmtId="0" xfId="0" applyAlignment="1" applyBorder="1" applyFont="1">
      <alignment shrinkToFit="0" vertical="top" wrapText="1"/>
    </xf>
    <xf borderId="4" fillId="0" fontId="5" numFmtId="164" xfId="0" applyAlignment="1" applyBorder="1" applyFont="1" applyNumberFormat="1">
      <alignment shrinkToFit="0" vertical="top" wrapText="1"/>
    </xf>
    <xf borderId="0" fillId="0" fontId="14" numFmtId="0" xfId="0" applyFont="1"/>
    <xf borderId="25" fillId="0" fontId="5" numFmtId="0" xfId="0" applyAlignment="1" applyBorder="1" applyFont="1">
      <alignment shrinkToFit="0" vertical="top" wrapText="1"/>
    </xf>
    <xf borderId="4" fillId="3" fontId="15" numFmtId="0" xfId="0" applyAlignment="1" applyBorder="1" applyFont="1">
      <alignment horizontal="left" shrinkToFit="0" vertical="top" wrapText="1"/>
    </xf>
    <xf borderId="4" fillId="6" fontId="16" numFmtId="0" xfId="0" applyAlignment="1" applyBorder="1" applyFill="1" applyFont="1">
      <alignment shrinkToFit="0" vertical="top" wrapText="1"/>
    </xf>
    <xf borderId="4" fillId="0" fontId="14" numFmtId="0" xfId="0" applyAlignment="1" applyBorder="1" applyFont="1">
      <alignment shrinkToFit="0" vertical="top" wrapText="1"/>
    </xf>
    <xf borderId="0" fillId="0" fontId="17" numFmtId="0" xfId="0" applyFont="1"/>
    <xf borderId="26" fillId="0" fontId="18" numFmtId="0" xfId="0" applyAlignment="1" applyBorder="1" applyFont="1">
      <alignment readingOrder="0"/>
    </xf>
    <xf borderId="27" fillId="0" fontId="4" numFmtId="0" xfId="0" applyBorder="1" applyFont="1"/>
    <xf borderId="28" fillId="3" fontId="8" numFmtId="0" xfId="0" applyAlignment="1" applyBorder="1" applyFont="1">
      <alignment horizontal="left" vertical="top"/>
    </xf>
    <xf borderId="29" fillId="3" fontId="8" numFmtId="0" xfId="0" applyAlignment="1" applyBorder="1" applyFont="1">
      <alignment horizontal="left" vertical="top"/>
    </xf>
    <xf borderId="30" fillId="3" fontId="8" numFmtId="0" xfId="0" applyAlignment="1" applyBorder="1" applyFont="1">
      <alignment horizontal="left" readingOrder="0" vertical="top"/>
    </xf>
    <xf borderId="31" fillId="0" fontId="4" numFmtId="0" xfId="0" applyBorder="1" applyFont="1"/>
    <xf borderId="4" fillId="5" fontId="5" numFmtId="0" xfId="0" applyBorder="1" applyFont="1"/>
    <xf borderId="4" fillId="3" fontId="19" numFmtId="0" xfId="0" applyAlignment="1" applyBorder="1" applyFont="1">
      <alignment shrinkToFit="0" vertical="top" wrapText="1"/>
    </xf>
    <xf borderId="4" fillId="0" fontId="17" numFmtId="0" xfId="0" applyBorder="1" applyFont="1"/>
    <xf borderId="4" fillId="5" fontId="8" numFmtId="0" xfId="0" applyAlignment="1" applyBorder="1" applyFont="1">
      <alignment horizontal="center" shrinkToFit="0" vertical="top" wrapText="1"/>
    </xf>
    <xf borderId="5" fillId="5" fontId="5" numFmtId="0" xfId="0" applyAlignment="1" applyBorder="1" applyFont="1">
      <alignment shrinkToFit="0" vertical="top" wrapText="1"/>
    </xf>
    <xf borderId="5" fillId="5" fontId="14" numFmtId="0" xfId="0" applyAlignment="1" applyBorder="1" applyFont="1">
      <alignment shrinkToFit="0" vertical="top" wrapText="1"/>
    </xf>
    <xf borderId="4" fillId="5" fontId="5" numFmtId="0" xfId="0" applyAlignment="1" applyBorder="1" applyFont="1">
      <alignment shrinkToFit="0" vertical="top" wrapText="1"/>
    </xf>
    <xf borderId="4" fillId="5" fontId="5" numFmtId="164" xfId="0" applyAlignment="1" applyBorder="1" applyFont="1" applyNumberFormat="1">
      <alignment readingOrder="0" shrinkToFit="0" vertical="top" wrapText="1"/>
    </xf>
    <xf borderId="4" fillId="5" fontId="5" numFmtId="0" xfId="0" applyAlignment="1" applyBorder="1" applyFont="1">
      <alignment readingOrder="0" shrinkToFit="0" vertical="top" wrapText="1"/>
    </xf>
    <xf borderId="32" fillId="2" fontId="13" numFmtId="0" xfId="0" applyAlignment="1" applyBorder="1" applyFont="1">
      <alignment horizontal="center"/>
    </xf>
    <xf borderId="33" fillId="5" fontId="5" numFmtId="0" xfId="0" applyBorder="1" applyFont="1"/>
    <xf borderId="0" fillId="5" fontId="5" numFmtId="0" xfId="0" applyFont="1"/>
    <xf borderId="5" fillId="3" fontId="8" numFmtId="0" xfId="0" applyAlignment="1" applyBorder="1" applyFont="1">
      <alignment shrinkToFit="0" vertical="top" wrapText="1"/>
    </xf>
    <xf borderId="5" fillId="5" fontId="20" numFmtId="0" xfId="0" applyAlignment="1" applyBorder="1" applyFont="1">
      <alignment shrinkToFit="0" vertical="top" wrapText="1"/>
    </xf>
    <xf borderId="5" fillId="3" fontId="19" numFmtId="0" xfId="0" applyAlignment="1" applyBorder="1" applyFont="1">
      <alignment shrinkToFit="0" vertical="top" wrapText="1"/>
    </xf>
    <xf borderId="34" fillId="0" fontId="17" numFmtId="0" xfId="0" applyAlignment="1" applyBorder="1" applyFont="1">
      <alignment readingOrder="0"/>
    </xf>
    <xf borderId="2" fillId="3" fontId="8" numFmtId="0" xfId="0" applyAlignment="1" applyBorder="1" applyFont="1">
      <alignment horizontal="left" readingOrder="0" vertical="top"/>
    </xf>
    <xf borderId="3" fillId="3" fontId="8" numFmtId="0" xfId="0" applyAlignment="1" applyBorder="1" applyFont="1">
      <alignment horizontal="left" readingOrder="0" vertical="top"/>
    </xf>
    <xf borderId="5" fillId="3" fontId="5" numFmtId="0" xfId="0" applyAlignment="1" applyBorder="1" applyFont="1">
      <alignment vertical="top"/>
    </xf>
    <xf borderId="4" fillId="0" fontId="5" numFmtId="0" xfId="0" applyBorder="1" applyFont="1"/>
  </cellXfs>
  <cellStyles count="1">
    <cellStyle xfId="0" name="Normal" builtinId="0"/>
  </cellStyles>
  <dxfs count="1">
    <dxf>
      <font/>
      <fill>
        <patternFill patternType="solid">
          <fgColor rgb="FFBDE7E1"/>
          <bgColor rgb="FFBDE7E1"/>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6" width="12.63"/>
  </cols>
  <sheetData>
    <row r="1" ht="15.75" customHeight="1">
      <c r="A1" s="1" t="s">
        <v>0</v>
      </c>
    </row>
    <row r="2" ht="15.75" customHeight="1"/>
    <row r="3" ht="15.75" customHeight="1">
      <c r="A3" s="2"/>
      <c r="B3" s="2"/>
      <c r="C3" s="2"/>
      <c r="D3" s="2"/>
      <c r="E3" s="2"/>
      <c r="F3" s="2"/>
      <c r="G3" s="2"/>
      <c r="H3" s="2"/>
      <c r="I3" s="2"/>
    </row>
    <row r="4" ht="15.75" customHeight="1">
      <c r="A4" s="3" t="s">
        <v>1</v>
      </c>
      <c r="B4" s="4"/>
      <c r="C4" s="5"/>
      <c r="D4" s="6" t="s">
        <v>2</v>
      </c>
      <c r="E4" s="4"/>
      <c r="F4" s="4"/>
      <c r="G4" s="4"/>
      <c r="H4" s="4"/>
      <c r="I4" s="5"/>
    </row>
    <row r="5" ht="15.75" customHeight="1">
      <c r="A5" s="3" t="s">
        <v>3</v>
      </c>
      <c r="B5" s="4"/>
      <c r="C5" s="5"/>
      <c r="D5" s="7" t="s">
        <v>4</v>
      </c>
      <c r="E5" s="4"/>
      <c r="F5" s="4"/>
      <c r="G5" s="4"/>
      <c r="H5" s="4"/>
      <c r="I5" s="5"/>
    </row>
    <row r="6">
      <c r="A6" s="3" t="s">
        <v>5</v>
      </c>
      <c r="B6" s="4"/>
      <c r="C6" s="5"/>
      <c r="D6" s="6" t="s">
        <v>6</v>
      </c>
      <c r="E6" s="4"/>
      <c r="F6" s="4"/>
      <c r="G6" s="4"/>
      <c r="H6" s="4"/>
      <c r="I6" s="5"/>
    </row>
    <row r="7" ht="15.75" customHeight="1"/>
    <row r="8" ht="15.75" customHeight="1">
      <c r="A8" s="8" t="s">
        <v>7</v>
      </c>
      <c r="B8" s="9" t="s">
        <v>8</v>
      </c>
      <c r="C8" s="10"/>
      <c r="D8" s="9" t="s">
        <v>9</v>
      </c>
      <c r="E8" s="10"/>
      <c r="F8" s="9" t="s">
        <v>10</v>
      </c>
      <c r="G8" s="10"/>
      <c r="H8" s="9" t="s">
        <v>11</v>
      </c>
      <c r="I8" s="10"/>
    </row>
    <row r="9" ht="15.75" customHeight="1">
      <c r="A9" s="11">
        <f>IF(LEN(B9)&gt;0,1,"")</f>
        <v>1</v>
      </c>
      <c r="B9" s="12" t="s">
        <v>12</v>
      </c>
      <c r="C9" s="10"/>
      <c r="D9" s="13" t="s">
        <v>12</v>
      </c>
      <c r="E9" s="10"/>
      <c r="F9" s="14"/>
      <c r="G9" s="10"/>
      <c r="H9" s="14"/>
      <c r="I9" s="10"/>
    </row>
    <row r="10" ht="15.75" customHeight="1">
      <c r="A10" s="14">
        <f t="shared" ref="A10:A12" si="1">IF(LEN(B10)&gt;0,A9+1,"")</f>
        <v>2</v>
      </c>
      <c r="B10" s="12" t="s">
        <v>13</v>
      </c>
      <c r="C10" s="10"/>
      <c r="D10" s="13" t="s">
        <v>13</v>
      </c>
      <c r="E10" s="10"/>
      <c r="F10" s="14"/>
      <c r="G10" s="10"/>
      <c r="H10" s="14"/>
      <c r="I10" s="10"/>
    </row>
    <row r="11" ht="15.75" customHeight="1">
      <c r="A11" s="11">
        <f t="shared" si="1"/>
        <v>3</v>
      </c>
      <c r="B11" s="12" t="s">
        <v>14</v>
      </c>
      <c r="C11" s="10"/>
      <c r="D11" s="13" t="s">
        <v>14</v>
      </c>
      <c r="E11" s="10"/>
      <c r="F11" s="14"/>
      <c r="G11" s="10"/>
      <c r="H11" s="14"/>
      <c r="I11" s="10"/>
    </row>
    <row r="12" ht="15.75" customHeight="1">
      <c r="A12" s="11">
        <f t="shared" si="1"/>
        <v>4</v>
      </c>
      <c r="B12" s="12" t="s">
        <v>15</v>
      </c>
      <c r="C12" s="10"/>
      <c r="D12" s="13" t="s">
        <v>15</v>
      </c>
      <c r="E12" s="10"/>
      <c r="F12" s="14"/>
      <c r="G12" s="10"/>
      <c r="H12" s="14"/>
      <c r="I12" s="10"/>
    </row>
    <row r="13" ht="15.75" customHeight="1">
      <c r="A13" s="11">
        <v>5.0</v>
      </c>
      <c r="B13" s="12" t="s">
        <v>16</v>
      </c>
      <c r="C13" s="10"/>
      <c r="D13" s="13" t="s">
        <v>16</v>
      </c>
      <c r="E13" s="10"/>
      <c r="F13" s="14"/>
      <c r="G13" s="10"/>
      <c r="H13" s="14"/>
      <c r="I13" s="10"/>
    </row>
    <row r="14" ht="15.75" customHeight="1">
      <c r="A14" s="11">
        <f t="shared" ref="A14:A16" si="2">IF(LEN(B14)&gt;0,A13+1,"")</f>
        <v>6</v>
      </c>
      <c r="B14" s="12" t="s">
        <v>17</v>
      </c>
      <c r="C14" s="10"/>
      <c r="D14" s="13" t="s">
        <v>17</v>
      </c>
      <c r="E14" s="10"/>
      <c r="F14" s="14"/>
      <c r="G14" s="10"/>
      <c r="H14" s="14"/>
      <c r="I14" s="10"/>
    </row>
    <row r="15" ht="15.75" customHeight="1">
      <c r="A15" s="11">
        <f t="shared" si="2"/>
        <v>7</v>
      </c>
      <c r="B15" s="12" t="s">
        <v>18</v>
      </c>
      <c r="C15" s="10"/>
      <c r="D15" s="13" t="s">
        <v>18</v>
      </c>
      <c r="E15" s="10"/>
      <c r="F15" s="14"/>
      <c r="G15" s="10"/>
      <c r="H15" s="14"/>
      <c r="I15" s="10"/>
    </row>
    <row r="16" ht="15.75" customHeight="1">
      <c r="A16" s="11">
        <f t="shared" si="2"/>
        <v>8</v>
      </c>
      <c r="B16" s="12" t="s">
        <v>19</v>
      </c>
      <c r="C16" s="10"/>
      <c r="D16" s="13" t="s">
        <v>19</v>
      </c>
      <c r="E16" s="10"/>
      <c r="F16" s="14"/>
      <c r="G16" s="10"/>
      <c r="H16" s="14"/>
      <c r="I16" s="10"/>
    </row>
    <row r="17" ht="15.75" customHeight="1">
      <c r="A17" s="15">
        <v>9.0</v>
      </c>
      <c r="B17" s="12" t="s">
        <v>20</v>
      </c>
      <c r="C17" s="10"/>
      <c r="D17" s="13" t="s">
        <v>20</v>
      </c>
      <c r="E17" s="10"/>
      <c r="F17" s="15"/>
      <c r="G17" s="15"/>
      <c r="H17" s="15"/>
      <c r="I17" s="15"/>
    </row>
    <row r="18" ht="15.75" customHeight="1">
      <c r="A18" s="11" t="str">
        <f>IF(LEN(B18)&gt;0,#REF!+1,"")</f>
        <v/>
      </c>
      <c r="B18" s="14"/>
      <c r="C18" s="10"/>
      <c r="D18" s="14"/>
      <c r="E18" s="10"/>
      <c r="F18" s="14"/>
      <c r="G18" s="10"/>
      <c r="H18" s="14"/>
      <c r="I18" s="10"/>
    </row>
    <row r="19" ht="15.75" customHeight="1">
      <c r="A19" s="11" t="str">
        <f t="shared" ref="A19:A996" si="3">IF(LEN(B19)&gt;0,A18+1,"")</f>
        <v/>
      </c>
      <c r="B19" s="14"/>
      <c r="C19" s="10"/>
      <c r="D19" s="14"/>
      <c r="E19" s="10"/>
      <c r="F19" s="14"/>
      <c r="G19" s="10"/>
      <c r="H19" s="14"/>
      <c r="I19" s="10"/>
    </row>
    <row r="20" ht="15.75" customHeight="1">
      <c r="A20" s="11" t="str">
        <f t="shared" si="3"/>
        <v/>
      </c>
      <c r="B20" s="14"/>
      <c r="C20" s="10"/>
      <c r="D20" s="14"/>
      <c r="E20" s="10"/>
      <c r="F20" s="14"/>
      <c r="G20" s="10"/>
      <c r="H20" s="14"/>
      <c r="I20" s="10"/>
    </row>
    <row r="21" ht="15.75" customHeight="1">
      <c r="A21" s="11" t="str">
        <f t="shared" si="3"/>
        <v/>
      </c>
      <c r="B21" s="14"/>
      <c r="C21" s="10"/>
      <c r="D21" s="14"/>
      <c r="E21" s="10"/>
      <c r="F21" s="14"/>
      <c r="G21" s="10"/>
      <c r="H21" s="14"/>
      <c r="I21" s="10"/>
    </row>
    <row r="22" ht="15.75" customHeight="1">
      <c r="A22" s="11" t="str">
        <f t="shared" si="3"/>
        <v/>
      </c>
      <c r="B22" s="14"/>
      <c r="C22" s="10"/>
      <c r="D22" s="14"/>
      <c r="E22" s="10"/>
      <c r="F22" s="14"/>
      <c r="G22" s="10"/>
      <c r="H22" s="14"/>
      <c r="I22" s="10"/>
    </row>
    <row r="23" ht="15.75" customHeight="1">
      <c r="A23" s="11" t="str">
        <f t="shared" si="3"/>
        <v/>
      </c>
      <c r="B23" s="14"/>
      <c r="C23" s="10"/>
      <c r="D23" s="14"/>
      <c r="E23" s="10"/>
      <c r="F23" s="14"/>
      <c r="G23" s="10"/>
      <c r="H23" s="14"/>
      <c r="I23" s="10"/>
    </row>
    <row r="24" ht="15.75" customHeight="1">
      <c r="A24" s="11" t="str">
        <f t="shared" si="3"/>
        <v/>
      </c>
      <c r="B24" s="14"/>
      <c r="C24" s="10"/>
      <c r="D24" s="14"/>
      <c r="E24" s="10"/>
      <c r="F24" s="14"/>
      <c r="G24" s="10"/>
      <c r="H24" s="14"/>
      <c r="I24" s="10"/>
    </row>
    <row r="25" ht="15.75" customHeight="1">
      <c r="A25" s="11" t="str">
        <f t="shared" si="3"/>
        <v/>
      </c>
      <c r="B25" s="14"/>
      <c r="C25" s="10"/>
      <c r="D25" s="14"/>
      <c r="E25" s="10"/>
      <c r="F25" s="14"/>
      <c r="G25" s="10"/>
      <c r="H25" s="14"/>
      <c r="I25" s="10"/>
    </row>
    <row r="26" ht="15.75" customHeight="1">
      <c r="A26" s="11" t="str">
        <f t="shared" si="3"/>
        <v/>
      </c>
      <c r="B26" s="14"/>
      <c r="C26" s="10"/>
      <c r="D26" s="14"/>
      <c r="E26" s="10"/>
      <c r="F26" s="14"/>
      <c r="G26" s="10"/>
      <c r="H26" s="14"/>
      <c r="I26" s="10"/>
    </row>
    <row r="27" ht="15.75" customHeight="1">
      <c r="A27" s="11" t="str">
        <f t="shared" si="3"/>
        <v/>
      </c>
      <c r="B27" s="14"/>
      <c r="C27" s="10"/>
      <c r="D27" s="14"/>
      <c r="E27" s="10"/>
      <c r="F27" s="14"/>
      <c r="G27" s="10"/>
      <c r="H27" s="14"/>
      <c r="I27" s="10"/>
    </row>
    <row r="28" ht="15.75" customHeight="1">
      <c r="A28" s="11" t="str">
        <f t="shared" si="3"/>
        <v/>
      </c>
      <c r="B28" s="14"/>
      <c r="C28" s="10"/>
      <c r="D28" s="14"/>
      <c r="E28" s="10"/>
      <c r="F28" s="14"/>
      <c r="G28" s="10"/>
      <c r="H28" s="14"/>
      <c r="I28" s="10"/>
    </row>
    <row r="29" ht="15.75" customHeight="1">
      <c r="A29" s="11" t="str">
        <f t="shared" si="3"/>
        <v/>
      </c>
      <c r="B29" s="14"/>
      <c r="C29" s="10"/>
      <c r="D29" s="14"/>
      <c r="E29" s="10"/>
      <c r="F29" s="14"/>
      <c r="G29" s="10"/>
      <c r="H29" s="14"/>
      <c r="I29" s="10"/>
    </row>
    <row r="30" ht="15.75" customHeight="1">
      <c r="A30" s="11" t="str">
        <f t="shared" si="3"/>
        <v/>
      </c>
      <c r="B30" s="14"/>
      <c r="C30" s="10"/>
      <c r="D30" s="14"/>
      <c r="E30" s="10"/>
      <c r="F30" s="14"/>
      <c r="G30" s="10"/>
      <c r="H30" s="14"/>
      <c r="I30" s="10"/>
    </row>
    <row r="31" ht="15.75" customHeight="1">
      <c r="A31" s="11" t="str">
        <f t="shared" si="3"/>
        <v/>
      </c>
      <c r="B31" s="14"/>
      <c r="C31" s="10"/>
      <c r="D31" s="14"/>
      <c r="E31" s="10"/>
      <c r="F31" s="14"/>
      <c r="G31" s="10"/>
      <c r="H31" s="14"/>
      <c r="I31" s="10"/>
    </row>
    <row r="32" ht="15.75" customHeight="1">
      <c r="A32" s="11" t="str">
        <f t="shared" si="3"/>
        <v/>
      </c>
      <c r="B32" s="14"/>
      <c r="C32" s="10"/>
      <c r="D32" s="14"/>
      <c r="E32" s="10"/>
      <c r="F32" s="14"/>
      <c r="G32" s="10"/>
      <c r="H32" s="14"/>
      <c r="I32" s="10"/>
    </row>
    <row r="33" ht="15.75" customHeight="1">
      <c r="A33" s="11" t="str">
        <f t="shared" si="3"/>
        <v/>
      </c>
      <c r="B33" s="14"/>
      <c r="C33" s="10"/>
      <c r="D33" s="14"/>
      <c r="E33" s="10"/>
      <c r="F33" s="14"/>
      <c r="G33" s="10"/>
      <c r="H33" s="14"/>
      <c r="I33" s="10"/>
    </row>
    <row r="34" ht="15.75" customHeight="1">
      <c r="A34" s="11" t="str">
        <f t="shared" si="3"/>
        <v/>
      </c>
      <c r="B34" s="14"/>
      <c r="C34" s="10"/>
      <c r="D34" s="14"/>
      <c r="E34" s="10"/>
      <c r="F34" s="14"/>
      <c r="G34" s="10"/>
      <c r="H34" s="14"/>
      <c r="I34" s="10"/>
    </row>
    <row r="35" ht="15.75" customHeight="1">
      <c r="A35" s="11" t="str">
        <f t="shared" si="3"/>
        <v/>
      </c>
      <c r="B35" s="14"/>
      <c r="C35" s="10"/>
      <c r="D35" s="14"/>
      <c r="E35" s="10"/>
      <c r="F35" s="14"/>
      <c r="G35" s="10"/>
      <c r="H35" s="14"/>
      <c r="I35" s="10"/>
    </row>
    <row r="36" ht="15.75" customHeight="1">
      <c r="A36" s="11" t="str">
        <f t="shared" si="3"/>
        <v/>
      </c>
      <c r="B36" s="14"/>
      <c r="C36" s="10"/>
      <c r="D36" s="14"/>
      <c r="E36" s="10"/>
      <c r="F36" s="14"/>
      <c r="G36" s="10"/>
      <c r="H36" s="14"/>
      <c r="I36" s="10"/>
    </row>
    <row r="37" ht="15.75" customHeight="1">
      <c r="A37" s="11" t="str">
        <f t="shared" si="3"/>
        <v/>
      </c>
      <c r="B37" s="14"/>
      <c r="C37" s="10"/>
      <c r="D37" s="14"/>
      <c r="E37" s="10"/>
      <c r="F37" s="14"/>
      <c r="G37" s="10"/>
      <c r="H37" s="14"/>
      <c r="I37" s="10"/>
    </row>
    <row r="38" ht="15.75" customHeight="1">
      <c r="A38" s="11" t="str">
        <f t="shared" si="3"/>
        <v/>
      </c>
      <c r="B38" s="14"/>
      <c r="C38" s="10"/>
      <c r="D38" s="14"/>
      <c r="E38" s="10"/>
      <c r="F38" s="14"/>
      <c r="G38" s="10"/>
      <c r="H38" s="14"/>
      <c r="I38" s="10"/>
    </row>
    <row r="39" ht="15.75" customHeight="1">
      <c r="A39" s="11" t="str">
        <f t="shared" si="3"/>
        <v/>
      </c>
      <c r="B39" s="14"/>
      <c r="C39" s="10"/>
      <c r="D39" s="14"/>
      <c r="E39" s="10"/>
      <c r="F39" s="14"/>
      <c r="G39" s="10"/>
      <c r="H39" s="14"/>
      <c r="I39" s="10"/>
    </row>
    <row r="40" ht="15.75" customHeight="1">
      <c r="A40" s="11" t="str">
        <f t="shared" si="3"/>
        <v/>
      </c>
      <c r="B40" s="14"/>
      <c r="C40" s="10"/>
      <c r="D40" s="14"/>
      <c r="E40" s="10"/>
      <c r="F40" s="14"/>
      <c r="G40" s="10"/>
      <c r="H40" s="14"/>
      <c r="I40" s="10"/>
    </row>
    <row r="41" ht="15.75" customHeight="1">
      <c r="A41" s="11" t="str">
        <f t="shared" si="3"/>
        <v/>
      </c>
      <c r="B41" s="14"/>
      <c r="C41" s="10"/>
      <c r="D41" s="14"/>
      <c r="E41" s="10"/>
      <c r="F41" s="14"/>
      <c r="G41" s="10"/>
      <c r="H41" s="14"/>
      <c r="I41" s="10"/>
    </row>
    <row r="42" ht="15.75" customHeight="1">
      <c r="A42" s="11" t="str">
        <f t="shared" si="3"/>
        <v/>
      </c>
      <c r="B42" s="14"/>
      <c r="C42" s="10"/>
      <c r="D42" s="14"/>
      <c r="E42" s="10"/>
      <c r="F42" s="14"/>
      <c r="G42" s="10"/>
      <c r="H42" s="14"/>
      <c r="I42" s="10"/>
    </row>
    <row r="43" ht="15.75" customHeight="1">
      <c r="A43" s="11" t="str">
        <f t="shared" si="3"/>
        <v/>
      </c>
      <c r="B43" s="14"/>
      <c r="C43" s="10"/>
      <c r="D43" s="14"/>
      <c r="E43" s="10"/>
      <c r="F43" s="14"/>
      <c r="G43" s="10"/>
      <c r="H43" s="14"/>
      <c r="I43" s="10"/>
    </row>
    <row r="44" ht="15.75" customHeight="1">
      <c r="A44" s="11" t="str">
        <f t="shared" si="3"/>
        <v/>
      </c>
      <c r="B44" s="14"/>
      <c r="C44" s="10"/>
      <c r="D44" s="14"/>
      <c r="E44" s="10"/>
      <c r="F44" s="14"/>
      <c r="G44" s="10"/>
      <c r="H44" s="14"/>
      <c r="I44" s="10"/>
    </row>
    <row r="45" ht="15.75" customHeight="1">
      <c r="A45" s="11" t="str">
        <f t="shared" si="3"/>
        <v/>
      </c>
      <c r="B45" s="14"/>
      <c r="C45" s="10"/>
      <c r="D45" s="14"/>
      <c r="E45" s="10"/>
      <c r="F45" s="14"/>
      <c r="G45" s="10"/>
      <c r="H45" s="14"/>
      <c r="I45" s="10"/>
    </row>
    <row r="46" ht="15.75" customHeight="1">
      <c r="A46" s="11" t="str">
        <f t="shared" si="3"/>
        <v/>
      </c>
      <c r="B46" s="14"/>
      <c r="C46" s="10"/>
      <c r="D46" s="14"/>
      <c r="E46" s="10"/>
      <c r="F46" s="14"/>
      <c r="G46" s="10"/>
      <c r="H46" s="14"/>
      <c r="I46" s="10"/>
    </row>
    <row r="47" ht="15.75" customHeight="1">
      <c r="A47" s="11" t="str">
        <f t="shared" si="3"/>
        <v/>
      </c>
      <c r="B47" s="14"/>
      <c r="C47" s="10"/>
      <c r="D47" s="14"/>
      <c r="E47" s="10"/>
      <c r="F47" s="14"/>
      <c r="G47" s="10"/>
      <c r="H47" s="14"/>
      <c r="I47" s="10"/>
    </row>
    <row r="48" ht="15.75" customHeight="1">
      <c r="A48" s="11" t="str">
        <f t="shared" si="3"/>
        <v/>
      </c>
      <c r="B48" s="14"/>
      <c r="C48" s="10"/>
      <c r="D48" s="14"/>
      <c r="E48" s="10"/>
      <c r="F48" s="14"/>
      <c r="G48" s="10"/>
      <c r="H48" s="14"/>
      <c r="I48" s="10"/>
    </row>
    <row r="49" ht="15.75" customHeight="1">
      <c r="A49" s="11" t="str">
        <f t="shared" si="3"/>
        <v/>
      </c>
      <c r="B49" s="14"/>
      <c r="C49" s="10"/>
      <c r="D49" s="14"/>
      <c r="E49" s="10"/>
      <c r="F49" s="14"/>
      <c r="G49" s="10"/>
      <c r="H49" s="14"/>
      <c r="I49" s="10"/>
    </row>
    <row r="50" ht="15.75" customHeight="1">
      <c r="A50" s="11" t="str">
        <f t="shared" si="3"/>
        <v/>
      </c>
      <c r="B50" s="14"/>
      <c r="C50" s="10"/>
      <c r="D50" s="14"/>
      <c r="E50" s="10"/>
      <c r="F50" s="14"/>
      <c r="G50" s="10"/>
      <c r="H50" s="14"/>
      <c r="I50" s="10"/>
    </row>
    <row r="51" ht="15.75" customHeight="1">
      <c r="A51" s="11" t="str">
        <f t="shared" si="3"/>
        <v/>
      </c>
      <c r="B51" s="14"/>
      <c r="C51" s="10"/>
      <c r="D51" s="14"/>
      <c r="E51" s="10"/>
      <c r="F51" s="14"/>
      <c r="G51" s="10"/>
      <c r="H51" s="14"/>
      <c r="I51" s="10"/>
    </row>
    <row r="52" ht="15.75" customHeight="1">
      <c r="A52" s="11" t="str">
        <f t="shared" si="3"/>
        <v/>
      </c>
      <c r="B52" s="14"/>
      <c r="C52" s="10"/>
      <c r="D52" s="14"/>
      <c r="E52" s="10"/>
      <c r="F52" s="14"/>
      <c r="G52" s="10"/>
      <c r="H52" s="14"/>
      <c r="I52" s="10"/>
    </row>
    <row r="53" ht="15.75" customHeight="1">
      <c r="A53" s="11" t="str">
        <f t="shared" si="3"/>
        <v/>
      </c>
      <c r="B53" s="14"/>
      <c r="C53" s="10"/>
      <c r="D53" s="14"/>
      <c r="E53" s="10"/>
      <c r="F53" s="14"/>
      <c r="G53" s="10"/>
      <c r="H53" s="14"/>
      <c r="I53" s="10"/>
    </row>
    <row r="54" ht="15.75" customHeight="1">
      <c r="A54" s="11" t="str">
        <f t="shared" si="3"/>
        <v/>
      </c>
      <c r="B54" s="14"/>
      <c r="C54" s="10"/>
      <c r="D54" s="14"/>
      <c r="E54" s="10"/>
      <c r="F54" s="14"/>
      <c r="G54" s="10"/>
      <c r="H54" s="14"/>
      <c r="I54" s="10"/>
    </row>
    <row r="55" ht="15.75" customHeight="1">
      <c r="A55" s="11" t="str">
        <f t="shared" si="3"/>
        <v/>
      </c>
      <c r="B55" s="14"/>
      <c r="C55" s="10"/>
      <c r="D55" s="14"/>
      <c r="E55" s="10"/>
      <c r="F55" s="14"/>
      <c r="G55" s="10"/>
      <c r="H55" s="14"/>
      <c r="I55" s="10"/>
    </row>
    <row r="56" ht="15.75" customHeight="1">
      <c r="A56" s="11" t="str">
        <f t="shared" si="3"/>
        <v/>
      </c>
      <c r="B56" s="14"/>
      <c r="C56" s="10"/>
      <c r="D56" s="14"/>
      <c r="E56" s="10"/>
      <c r="F56" s="14"/>
      <c r="G56" s="10"/>
      <c r="H56" s="14"/>
      <c r="I56" s="10"/>
    </row>
    <row r="57" ht="15.75" customHeight="1">
      <c r="A57" s="11" t="str">
        <f t="shared" si="3"/>
        <v/>
      </c>
      <c r="B57" s="14"/>
      <c r="C57" s="10"/>
      <c r="D57" s="14"/>
      <c r="E57" s="10"/>
      <c r="F57" s="14"/>
      <c r="G57" s="10"/>
      <c r="H57" s="14"/>
      <c r="I57" s="10"/>
    </row>
    <row r="58" ht="15.75" customHeight="1">
      <c r="A58" s="11" t="str">
        <f t="shared" si="3"/>
        <v/>
      </c>
      <c r="B58" s="14"/>
      <c r="C58" s="10"/>
      <c r="D58" s="14"/>
      <c r="E58" s="10"/>
      <c r="F58" s="14"/>
      <c r="G58" s="10"/>
      <c r="H58" s="14"/>
      <c r="I58" s="10"/>
    </row>
    <row r="59" ht="15.75" customHeight="1">
      <c r="A59" s="11" t="str">
        <f t="shared" si="3"/>
        <v/>
      </c>
      <c r="B59" s="14"/>
      <c r="C59" s="10"/>
      <c r="D59" s="14"/>
      <c r="E59" s="10"/>
      <c r="F59" s="14"/>
      <c r="G59" s="10"/>
      <c r="H59" s="14"/>
      <c r="I59" s="10"/>
    </row>
    <row r="60" ht="15.75" customHeight="1">
      <c r="A60" s="11" t="str">
        <f t="shared" si="3"/>
        <v/>
      </c>
      <c r="B60" s="14"/>
      <c r="C60" s="10"/>
      <c r="D60" s="14"/>
      <c r="E60" s="10"/>
      <c r="F60" s="14"/>
      <c r="G60" s="10"/>
      <c r="H60" s="14"/>
      <c r="I60" s="10"/>
    </row>
    <row r="61" ht="15.75" customHeight="1">
      <c r="A61" s="11" t="str">
        <f t="shared" si="3"/>
        <v/>
      </c>
      <c r="B61" s="14"/>
      <c r="C61" s="10"/>
      <c r="D61" s="14"/>
      <c r="E61" s="10"/>
      <c r="F61" s="14"/>
      <c r="G61" s="10"/>
      <c r="H61" s="14"/>
      <c r="I61" s="10"/>
    </row>
    <row r="62" ht="15.75" customHeight="1">
      <c r="A62" s="11" t="str">
        <f t="shared" si="3"/>
        <v/>
      </c>
      <c r="B62" s="14"/>
      <c r="C62" s="10"/>
      <c r="D62" s="14"/>
      <c r="E62" s="10"/>
      <c r="F62" s="14"/>
      <c r="G62" s="10"/>
      <c r="H62" s="14"/>
      <c r="I62" s="10"/>
    </row>
    <row r="63" ht="15.75" customHeight="1">
      <c r="A63" s="11" t="str">
        <f t="shared" si="3"/>
        <v/>
      </c>
      <c r="B63" s="14"/>
      <c r="C63" s="10"/>
      <c r="D63" s="14"/>
      <c r="E63" s="10"/>
      <c r="F63" s="14"/>
      <c r="G63" s="10"/>
      <c r="H63" s="14"/>
      <c r="I63" s="10"/>
    </row>
    <row r="64" ht="15.75" customHeight="1">
      <c r="A64" s="11" t="str">
        <f t="shared" si="3"/>
        <v/>
      </c>
      <c r="B64" s="14"/>
      <c r="C64" s="10"/>
      <c r="D64" s="14"/>
      <c r="E64" s="10"/>
      <c r="F64" s="14"/>
      <c r="G64" s="10"/>
      <c r="H64" s="14"/>
      <c r="I64" s="10"/>
    </row>
    <row r="65" ht="15.75" customHeight="1">
      <c r="A65" s="11" t="str">
        <f t="shared" si="3"/>
        <v/>
      </c>
      <c r="B65" s="14"/>
      <c r="C65" s="10"/>
      <c r="D65" s="14"/>
      <c r="E65" s="10"/>
      <c r="F65" s="14"/>
      <c r="G65" s="10"/>
      <c r="H65" s="14"/>
      <c r="I65" s="10"/>
    </row>
    <row r="66" ht="15.75" customHeight="1">
      <c r="A66" s="11" t="str">
        <f t="shared" si="3"/>
        <v/>
      </c>
      <c r="B66" s="14"/>
      <c r="C66" s="10"/>
      <c r="D66" s="14"/>
      <c r="E66" s="10"/>
      <c r="F66" s="14"/>
      <c r="G66" s="10"/>
      <c r="H66" s="14"/>
      <c r="I66" s="10"/>
    </row>
    <row r="67" ht="15.75" customHeight="1">
      <c r="A67" s="11" t="str">
        <f t="shared" si="3"/>
        <v/>
      </c>
      <c r="B67" s="14"/>
      <c r="C67" s="10"/>
      <c r="D67" s="14"/>
      <c r="E67" s="10"/>
      <c r="F67" s="14"/>
      <c r="G67" s="10"/>
      <c r="H67" s="14"/>
      <c r="I67" s="10"/>
    </row>
    <row r="68" ht="15.75" customHeight="1">
      <c r="A68" s="11" t="str">
        <f t="shared" si="3"/>
        <v/>
      </c>
      <c r="B68" s="14"/>
      <c r="C68" s="10"/>
      <c r="D68" s="14"/>
      <c r="E68" s="10"/>
      <c r="F68" s="14"/>
      <c r="G68" s="10"/>
      <c r="H68" s="14"/>
      <c r="I68" s="10"/>
    </row>
    <row r="69" ht="15.75" customHeight="1">
      <c r="A69" s="11" t="str">
        <f t="shared" si="3"/>
        <v/>
      </c>
      <c r="B69" s="14"/>
      <c r="C69" s="10"/>
      <c r="D69" s="14"/>
      <c r="E69" s="10"/>
      <c r="F69" s="14"/>
      <c r="G69" s="10"/>
      <c r="H69" s="14"/>
      <c r="I69" s="10"/>
    </row>
    <row r="70" ht="15.75" customHeight="1">
      <c r="A70" s="11" t="str">
        <f t="shared" si="3"/>
        <v/>
      </c>
      <c r="B70" s="14"/>
      <c r="C70" s="10"/>
      <c r="D70" s="14"/>
      <c r="E70" s="10"/>
      <c r="F70" s="14"/>
      <c r="G70" s="10"/>
      <c r="H70" s="14"/>
      <c r="I70" s="10"/>
    </row>
    <row r="71" ht="15.75" customHeight="1">
      <c r="A71" s="11" t="str">
        <f t="shared" si="3"/>
        <v/>
      </c>
      <c r="B71" s="14"/>
      <c r="C71" s="10"/>
      <c r="D71" s="14"/>
      <c r="E71" s="10"/>
      <c r="F71" s="14"/>
      <c r="G71" s="10"/>
      <c r="H71" s="14"/>
      <c r="I71" s="10"/>
    </row>
    <row r="72" ht="15.75" customHeight="1">
      <c r="A72" s="11" t="str">
        <f t="shared" si="3"/>
        <v/>
      </c>
      <c r="B72" s="14"/>
      <c r="C72" s="10"/>
      <c r="D72" s="14"/>
      <c r="E72" s="10"/>
      <c r="F72" s="14"/>
      <c r="G72" s="10"/>
      <c r="H72" s="14"/>
      <c r="I72" s="10"/>
    </row>
    <row r="73" ht="15.75" customHeight="1">
      <c r="A73" s="11" t="str">
        <f t="shared" si="3"/>
        <v/>
      </c>
      <c r="B73" s="14"/>
      <c r="C73" s="10"/>
      <c r="D73" s="14"/>
      <c r="E73" s="10"/>
      <c r="F73" s="14"/>
      <c r="G73" s="10"/>
      <c r="H73" s="14"/>
      <c r="I73" s="10"/>
    </row>
    <row r="74" ht="15.75" customHeight="1">
      <c r="A74" s="11" t="str">
        <f t="shared" si="3"/>
        <v/>
      </c>
      <c r="B74" s="14"/>
      <c r="C74" s="10"/>
      <c r="D74" s="14"/>
      <c r="E74" s="10"/>
      <c r="F74" s="14"/>
      <c r="G74" s="10"/>
      <c r="H74" s="14"/>
      <c r="I74" s="10"/>
    </row>
    <row r="75" ht="15.75" customHeight="1">
      <c r="A75" s="11" t="str">
        <f t="shared" si="3"/>
        <v/>
      </c>
      <c r="B75" s="14"/>
      <c r="C75" s="10"/>
      <c r="D75" s="14"/>
      <c r="E75" s="10"/>
      <c r="F75" s="14"/>
      <c r="G75" s="10"/>
      <c r="H75" s="14"/>
      <c r="I75" s="10"/>
    </row>
    <row r="76" ht="15.75" customHeight="1">
      <c r="A76" s="11" t="str">
        <f t="shared" si="3"/>
        <v/>
      </c>
      <c r="B76" s="14"/>
      <c r="C76" s="10"/>
      <c r="D76" s="14"/>
      <c r="E76" s="10"/>
      <c r="F76" s="14"/>
      <c r="G76" s="10"/>
      <c r="H76" s="14"/>
      <c r="I76" s="10"/>
    </row>
    <row r="77" ht="15.75" customHeight="1">
      <c r="A77" s="11" t="str">
        <f t="shared" si="3"/>
        <v/>
      </c>
      <c r="B77" s="14"/>
      <c r="C77" s="10"/>
      <c r="D77" s="14"/>
      <c r="E77" s="10"/>
      <c r="F77" s="14"/>
      <c r="G77" s="10"/>
      <c r="H77" s="14"/>
      <c r="I77" s="10"/>
    </row>
    <row r="78" ht="15.75" customHeight="1">
      <c r="A78" s="11" t="str">
        <f t="shared" si="3"/>
        <v/>
      </c>
      <c r="B78" s="14"/>
      <c r="C78" s="10"/>
      <c r="D78" s="14"/>
      <c r="E78" s="10"/>
      <c r="F78" s="14"/>
      <c r="G78" s="10"/>
      <c r="H78" s="14"/>
      <c r="I78" s="10"/>
    </row>
    <row r="79" ht="15.75" customHeight="1">
      <c r="A79" s="11" t="str">
        <f t="shared" si="3"/>
        <v/>
      </c>
      <c r="B79" s="14"/>
      <c r="C79" s="10"/>
      <c r="D79" s="14"/>
      <c r="E79" s="10"/>
      <c r="F79" s="14"/>
      <c r="G79" s="10"/>
      <c r="H79" s="14"/>
      <c r="I79" s="10"/>
    </row>
    <row r="80" ht="15.75" customHeight="1">
      <c r="A80" s="11" t="str">
        <f t="shared" si="3"/>
        <v/>
      </c>
      <c r="B80" s="14"/>
      <c r="C80" s="10"/>
      <c r="D80" s="14"/>
      <c r="E80" s="10"/>
      <c r="F80" s="14"/>
      <c r="G80" s="10"/>
      <c r="H80" s="14"/>
      <c r="I80" s="10"/>
    </row>
    <row r="81" ht="15.75" customHeight="1">
      <c r="A81" s="11" t="str">
        <f t="shared" si="3"/>
        <v/>
      </c>
      <c r="B81" s="14"/>
      <c r="C81" s="10"/>
      <c r="D81" s="14"/>
      <c r="E81" s="10"/>
      <c r="F81" s="14"/>
      <c r="G81" s="10"/>
      <c r="H81" s="14"/>
      <c r="I81" s="10"/>
    </row>
    <row r="82" ht="15.75" customHeight="1">
      <c r="A82" s="11" t="str">
        <f t="shared" si="3"/>
        <v/>
      </c>
      <c r="B82" s="14"/>
      <c r="C82" s="10"/>
      <c r="D82" s="14"/>
      <c r="E82" s="10"/>
      <c r="F82" s="14"/>
      <c r="G82" s="10"/>
      <c r="H82" s="14"/>
      <c r="I82" s="10"/>
    </row>
    <row r="83" ht="15.75" customHeight="1">
      <c r="A83" s="11" t="str">
        <f t="shared" si="3"/>
        <v/>
      </c>
      <c r="B83" s="14"/>
      <c r="C83" s="10"/>
      <c r="D83" s="14"/>
      <c r="E83" s="10"/>
      <c r="F83" s="14"/>
      <c r="G83" s="10"/>
      <c r="H83" s="14"/>
      <c r="I83" s="10"/>
    </row>
    <row r="84" ht="15.75" customHeight="1">
      <c r="A84" s="11" t="str">
        <f t="shared" si="3"/>
        <v/>
      </c>
      <c r="B84" s="14"/>
      <c r="C84" s="10"/>
      <c r="D84" s="14"/>
      <c r="E84" s="10"/>
      <c r="F84" s="14"/>
      <c r="G84" s="10"/>
      <c r="H84" s="14"/>
      <c r="I84" s="10"/>
    </row>
    <row r="85" ht="15.75" customHeight="1">
      <c r="A85" s="11" t="str">
        <f t="shared" si="3"/>
        <v/>
      </c>
      <c r="B85" s="14"/>
      <c r="C85" s="10"/>
      <c r="D85" s="14"/>
      <c r="E85" s="10"/>
      <c r="F85" s="14"/>
      <c r="G85" s="10"/>
      <c r="H85" s="14"/>
      <c r="I85" s="10"/>
    </row>
    <row r="86" ht="15.75" customHeight="1">
      <c r="A86" s="11" t="str">
        <f t="shared" si="3"/>
        <v/>
      </c>
      <c r="B86" s="14"/>
      <c r="C86" s="10"/>
      <c r="D86" s="14"/>
      <c r="E86" s="10"/>
      <c r="F86" s="14"/>
      <c r="G86" s="10"/>
      <c r="H86" s="14"/>
      <c r="I86" s="10"/>
    </row>
    <row r="87" ht="15.75" customHeight="1">
      <c r="A87" s="11" t="str">
        <f t="shared" si="3"/>
        <v/>
      </c>
      <c r="B87" s="14"/>
      <c r="C87" s="10"/>
      <c r="D87" s="14"/>
      <c r="E87" s="10"/>
      <c r="F87" s="14"/>
      <c r="G87" s="10"/>
      <c r="H87" s="14"/>
      <c r="I87" s="10"/>
    </row>
    <row r="88" ht="15.75" customHeight="1">
      <c r="A88" s="11" t="str">
        <f t="shared" si="3"/>
        <v/>
      </c>
      <c r="B88" s="14"/>
      <c r="C88" s="10"/>
      <c r="D88" s="14"/>
      <c r="E88" s="10"/>
      <c r="F88" s="14"/>
      <c r="G88" s="10"/>
      <c r="H88" s="14"/>
      <c r="I88" s="10"/>
    </row>
    <row r="89" ht="15.75" customHeight="1">
      <c r="A89" s="11" t="str">
        <f t="shared" si="3"/>
        <v/>
      </c>
      <c r="B89" s="14"/>
      <c r="C89" s="10"/>
      <c r="D89" s="14"/>
      <c r="E89" s="10"/>
      <c r="F89" s="14"/>
      <c r="G89" s="10"/>
      <c r="H89" s="14"/>
      <c r="I89" s="10"/>
    </row>
    <row r="90" ht="15.75" customHeight="1">
      <c r="A90" s="11" t="str">
        <f t="shared" si="3"/>
        <v/>
      </c>
      <c r="B90" s="14"/>
      <c r="C90" s="10"/>
      <c r="D90" s="14"/>
      <c r="E90" s="10"/>
      <c r="F90" s="14"/>
      <c r="G90" s="10"/>
      <c r="H90" s="14"/>
      <c r="I90" s="10"/>
    </row>
    <row r="91" ht="15.75" customHeight="1">
      <c r="A91" s="11" t="str">
        <f t="shared" si="3"/>
        <v/>
      </c>
      <c r="B91" s="14"/>
      <c r="C91" s="10"/>
      <c r="D91" s="14"/>
      <c r="E91" s="10"/>
      <c r="F91" s="14"/>
      <c r="G91" s="10"/>
      <c r="H91" s="14"/>
      <c r="I91" s="10"/>
    </row>
    <row r="92" ht="15.75" customHeight="1">
      <c r="A92" s="11" t="str">
        <f t="shared" si="3"/>
        <v/>
      </c>
      <c r="B92" s="14"/>
      <c r="C92" s="10"/>
      <c r="D92" s="14"/>
      <c r="E92" s="10"/>
      <c r="F92" s="14"/>
      <c r="G92" s="10"/>
      <c r="H92" s="14"/>
      <c r="I92" s="10"/>
    </row>
    <row r="93" ht="15.75" customHeight="1">
      <c r="A93" s="11" t="str">
        <f t="shared" si="3"/>
        <v/>
      </c>
      <c r="B93" s="14"/>
      <c r="C93" s="10"/>
      <c r="D93" s="14"/>
      <c r="E93" s="10"/>
      <c r="F93" s="14"/>
      <c r="G93" s="10"/>
      <c r="H93" s="14"/>
      <c r="I93" s="10"/>
    </row>
    <row r="94" ht="15.75" customHeight="1">
      <c r="A94" s="11" t="str">
        <f t="shared" si="3"/>
        <v/>
      </c>
      <c r="B94" s="14"/>
      <c r="C94" s="10"/>
      <c r="D94" s="14"/>
      <c r="E94" s="10"/>
      <c r="F94" s="14"/>
      <c r="G94" s="10"/>
      <c r="H94" s="14"/>
      <c r="I94" s="10"/>
    </row>
    <row r="95" ht="15.75" customHeight="1">
      <c r="A95" s="11" t="str">
        <f t="shared" si="3"/>
        <v/>
      </c>
      <c r="B95" s="14"/>
      <c r="C95" s="10"/>
      <c r="D95" s="14"/>
      <c r="E95" s="10"/>
      <c r="F95" s="14"/>
      <c r="G95" s="10"/>
      <c r="H95" s="14"/>
      <c r="I95" s="10"/>
    </row>
    <row r="96" ht="15.75" customHeight="1">
      <c r="A96" s="11" t="str">
        <f t="shared" si="3"/>
        <v/>
      </c>
      <c r="B96" s="14"/>
      <c r="C96" s="10"/>
      <c r="D96" s="14"/>
      <c r="E96" s="10"/>
      <c r="F96" s="14"/>
      <c r="G96" s="10"/>
      <c r="H96" s="14"/>
      <c r="I96" s="10"/>
    </row>
    <row r="97" ht="15.75" customHeight="1">
      <c r="A97" s="11" t="str">
        <f t="shared" si="3"/>
        <v/>
      </c>
      <c r="B97" s="14"/>
      <c r="C97" s="10"/>
      <c r="D97" s="14"/>
      <c r="E97" s="10"/>
      <c r="F97" s="14"/>
      <c r="G97" s="10"/>
      <c r="H97" s="14"/>
      <c r="I97" s="10"/>
    </row>
    <row r="98" ht="15.75" customHeight="1">
      <c r="A98" s="11" t="str">
        <f t="shared" si="3"/>
        <v/>
      </c>
      <c r="B98" s="14"/>
      <c r="C98" s="10"/>
      <c r="D98" s="14"/>
      <c r="E98" s="10"/>
      <c r="F98" s="14"/>
      <c r="G98" s="10"/>
      <c r="H98" s="14"/>
      <c r="I98" s="10"/>
    </row>
    <row r="99" ht="15.75" customHeight="1">
      <c r="A99" s="11" t="str">
        <f t="shared" si="3"/>
        <v/>
      </c>
      <c r="B99" s="14"/>
      <c r="C99" s="10"/>
      <c r="D99" s="14"/>
      <c r="E99" s="10"/>
      <c r="F99" s="14"/>
      <c r="G99" s="10"/>
      <c r="H99" s="14"/>
      <c r="I99" s="10"/>
    </row>
    <row r="100" ht="15.75" customHeight="1">
      <c r="A100" s="11" t="str">
        <f t="shared" si="3"/>
        <v/>
      </c>
      <c r="B100" s="14"/>
      <c r="C100" s="10"/>
      <c r="D100" s="14"/>
      <c r="E100" s="10"/>
      <c r="F100" s="14"/>
      <c r="G100" s="10"/>
      <c r="H100" s="14"/>
      <c r="I100" s="10"/>
    </row>
    <row r="101" ht="15.75" customHeight="1">
      <c r="A101" s="11" t="str">
        <f t="shared" si="3"/>
        <v/>
      </c>
      <c r="B101" s="14"/>
      <c r="C101" s="10"/>
      <c r="D101" s="14"/>
      <c r="E101" s="10"/>
      <c r="F101" s="14"/>
      <c r="G101" s="10"/>
      <c r="H101" s="14"/>
      <c r="I101" s="10"/>
    </row>
    <row r="102" ht="15.75" customHeight="1">
      <c r="A102" s="11" t="str">
        <f t="shared" si="3"/>
        <v/>
      </c>
      <c r="B102" s="14"/>
      <c r="C102" s="10"/>
      <c r="D102" s="14"/>
      <c r="E102" s="10"/>
      <c r="F102" s="14"/>
      <c r="G102" s="10"/>
      <c r="H102" s="14"/>
      <c r="I102" s="10"/>
    </row>
    <row r="103" ht="15.75" customHeight="1">
      <c r="A103" s="11" t="str">
        <f t="shared" si="3"/>
        <v/>
      </c>
      <c r="B103" s="14"/>
      <c r="C103" s="10"/>
      <c r="D103" s="14"/>
      <c r="E103" s="10"/>
      <c r="F103" s="14"/>
      <c r="G103" s="10"/>
      <c r="H103" s="14"/>
      <c r="I103" s="10"/>
    </row>
    <row r="104" ht="15.75" customHeight="1">
      <c r="A104" s="11" t="str">
        <f t="shared" si="3"/>
        <v/>
      </c>
      <c r="B104" s="14"/>
      <c r="C104" s="10"/>
      <c r="D104" s="14"/>
      <c r="E104" s="10"/>
      <c r="F104" s="14"/>
      <c r="G104" s="10"/>
      <c r="H104" s="14"/>
      <c r="I104" s="10"/>
    </row>
    <row r="105" ht="15.75" customHeight="1">
      <c r="A105" s="11" t="str">
        <f t="shared" si="3"/>
        <v/>
      </c>
      <c r="B105" s="14"/>
      <c r="C105" s="10"/>
      <c r="D105" s="14"/>
      <c r="E105" s="10"/>
      <c r="F105" s="14"/>
      <c r="G105" s="10"/>
      <c r="H105" s="14"/>
      <c r="I105" s="10"/>
    </row>
    <row r="106" ht="15.75" customHeight="1">
      <c r="A106" s="11" t="str">
        <f t="shared" si="3"/>
        <v/>
      </c>
      <c r="B106" s="14"/>
      <c r="C106" s="10"/>
      <c r="D106" s="14"/>
      <c r="E106" s="10"/>
      <c r="F106" s="14"/>
      <c r="G106" s="10"/>
      <c r="H106" s="14"/>
      <c r="I106" s="10"/>
    </row>
    <row r="107" ht="15.75" customHeight="1">
      <c r="A107" s="11" t="str">
        <f t="shared" si="3"/>
        <v/>
      </c>
      <c r="B107" s="14"/>
      <c r="C107" s="10"/>
      <c r="D107" s="14"/>
      <c r="E107" s="10"/>
      <c r="F107" s="14"/>
      <c r="G107" s="10"/>
      <c r="H107" s="14"/>
      <c r="I107" s="10"/>
    </row>
    <row r="108" ht="15.75" customHeight="1">
      <c r="A108" s="11" t="str">
        <f t="shared" si="3"/>
        <v/>
      </c>
      <c r="B108" s="14"/>
      <c r="C108" s="10"/>
      <c r="D108" s="14"/>
      <c r="E108" s="10"/>
      <c r="F108" s="14"/>
      <c r="G108" s="10"/>
      <c r="H108" s="14"/>
      <c r="I108" s="10"/>
    </row>
    <row r="109" ht="15.75" customHeight="1">
      <c r="A109" s="11" t="str">
        <f t="shared" si="3"/>
        <v/>
      </c>
      <c r="B109" s="14"/>
      <c r="C109" s="10"/>
      <c r="D109" s="14"/>
      <c r="E109" s="10"/>
      <c r="F109" s="14"/>
      <c r="G109" s="10"/>
      <c r="H109" s="14"/>
      <c r="I109" s="10"/>
    </row>
    <row r="110" ht="15.75" customHeight="1">
      <c r="A110" s="11" t="str">
        <f t="shared" si="3"/>
        <v/>
      </c>
      <c r="B110" s="14"/>
      <c r="C110" s="10"/>
      <c r="D110" s="14"/>
      <c r="E110" s="10"/>
      <c r="F110" s="14"/>
      <c r="G110" s="10"/>
      <c r="H110" s="14"/>
      <c r="I110" s="10"/>
    </row>
    <row r="111" ht="15.75" customHeight="1">
      <c r="A111" s="11" t="str">
        <f t="shared" si="3"/>
        <v/>
      </c>
      <c r="B111" s="14"/>
      <c r="C111" s="10"/>
      <c r="D111" s="14"/>
      <c r="E111" s="10"/>
      <c r="F111" s="14"/>
      <c r="G111" s="10"/>
      <c r="H111" s="14"/>
      <c r="I111" s="10"/>
    </row>
    <row r="112" ht="15.75" customHeight="1">
      <c r="A112" s="11" t="str">
        <f t="shared" si="3"/>
        <v/>
      </c>
      <c r="B112" s="14"/>
      <c r="C112" s="10"/>
      <c r="D112" s="14"/>
      <c r="E112" s="10"/>
      <c r="F112" s="14"/>
      <c r="G112" s="10"/>
      <c r="H112" s="14"/>
      <c r="I112" s="10"/>
    </row>
    <row r="113" ht="15.75" customHeight="1">
      <c r="A113" s="11" t="str">
        <f t="shared" si="3"/>
        <v/>
      </c>
      <c r="B113" s="14"/>
      <c r="C113" s="10"/>
      <c r="D113" s="14"/>
      <c r="E113" s="10"/>
      <c r="F113" s="14"/>
      <c r="G113" s="10"/>
      <c r="H113" s="14"/>
      <c r="I113" s="10"/>
    </row>
    <row r="114" ht="15.75" customHeight="1">
      <c r="A114" s="11" t="str">
        <f t="shared" si="3"/>
        <v/>
      </c>
      <c r="B114" s="14"/>
      <c r="C114" s="10"/>
      <c r="D114" s="14"/>
      <c r="E114" s="10"/>
      <c r="F114" s="14"/>
      <c r="G114" s="10"/>
      <c r="H114" s="14"/>
      <c r="I114" s="10"/>
    </row>
    <row r="115" ht="15.75" customHeight="1">
      <c r="A115" s="11" t="str">
        <f t="shared" si="3"/>
        <v/>
      </c>
      <c r="B115" s="14"/>
      <c r="C115" s="10"/>
      <c r="D115" s="14"/>
      <c r="E115" s="10"/>
      <c r="F115" s="14"/>
      <c r="G115" s="10"/>
      <c r="H115" s="14"/>
      <c r="I115" s="10"/>
    </row>
    <row r="116" ht="15.75" customHeight="1">
      <c r="A116" s="11" t="str">
        <f t="shared" si="3"/>
        <v/>
      </c>
      <c r="B116" s="14"/>
      <c r="C116" s="10"/>
      <c r="D116" s="14"/>
      <c r="E116" s="10"/>
      <c r="F116" s="14"/>
      <c r="G116" s="10"/>
      <c r="H116" s="14"/>
      <c r="I116" s="10"/>
    </row>
    <row r="117" ht="15.75" customHeight="1">
      <c r="A117" s="11" t="str">
        <f t="shared" si="3"/>
        <v/>
      </c>
      <c r="B117" s="14"/>
      <c r="C117" s="10"/>
      <c r="D117" s="14"/>
      <c r="E117" s="10"/>
      <c r="F117" s="14"/>
      <c r="G117" s="10"/>
      <c r="H117" s="14"/>
      <c r="I117" s="10"/>
    </row>
    <row r="118" ht="15.75" customHeight="1">
      <c r="A118" s="11" t="str">
        <f t="shared" si="3"/>
        <v/>
      </c>
      <c r="B118" s="14"/>
      <c r="C118" s="10"/>
      <c r="D118" s="14"/>
      <c r="E118" s="10"/>
      <c r="F118" s="14"/>
      <c r="G118" s="10"/>
      <c r="H118" s="14"/>
      <c r="I118" s="10"/>
    </row>
    <row r="119" ht="15.75" customHeight="1">
      <c r="A119" s="11" t="str">
        <f t="shared" si="3"/>
        <v/>
      </c>
      <c r="B119" s="14"/>
      <c r="C119" s="10"/>
      <c r="D119" s="14"/>
      <c r="E119" s="10"/>
      <c r="F119" s="14"/>
      <c r="G119" s="10"/>
      <c r="H119" s="14"/>
      <c r="I119" s="10"/>
    </row>
    <row r="120" ht="15.75" customHeight="1">
      <c r="A120" s="11" t="str">
        <f t="shared" si="3"/>
        <v/>
      </c>
      <c r="B120" s="14"/>
      <c r="C120" s="10"/>
      <c r="D120" s="14"/>
      <c r="E120" s="10"/>
      <c r="F120" s="14"/>
      <c r="G120" s="10"/>
      <c r="H120" s="14"/>
      <c r="I120" s="10"/>
    </row>
    <row r="121" ht="15.75" customHeight="1">
      <c r="A121" s="11" t="str">
        <f t="shared" si="3"/>
        <v/>
      </c>
      <c r="B121" s="14"/>
      <c r="C121" s="10"/>
      <c r="D121" s="14"/>
      <c r="E121" s="10"/>
      <c r="F121" s="14"/>
      <c r="G121" s="10"/>
      <c r="H121" s="14"/>
      <c r="I121" s="10"/>
    </row>
    <row r="122" ht="15.75" customHeight="1">
      <c r="A122" s="11" t="str">
        <f t="shared" si="3"/>
        <v/>
      </c>
      <c r="B122" s="14"/>
      <c r="C122" s="10"/>
      <c r="D122" s="14"/>
      <c r="E122" s="10"/>
      <c r="F122" s="14"/>
      <c r="G122" s="10"/>
      <c r="H122" s="14"/>
      <c r="I122" s="10"/>
    </row>
    <row r="123" ht="15.75" customHeight="1">
      <c r="A123" s="11" t="str">
        <f t="shared" si="3"/>
        <v/>
      </c>
      <c r="B123" s="14"/>
      <c r="C123" s="10"/>
      <c r="D123" s="14"/>
      <c r="E123" s="10"/>
      <c r="F123" s="14"/>
      <c r="G123" s="10"/>
      <c r="H123" s="14"/>
      <c r="I123" s="10"/>
    </row>
    <row r="124" ht="15.75" customHeight="1">
      <c r="A124" s="11" t="str">
        <f t="shared" si="3"/>
        <v/>
      </c>
      <c r="B124" s="14"/>
      <c r="C124" s="10"/>
      <c r="D124" s="14"/>
      <c r="E124" s="10"/>
      <c r="F124" s="14"/>
      <c r="G124" s="10"/>
      <c r="H124" s="14"/>
      <c r="I124" s="10"/>
    </row>
    <row r="125" ht="15.75" customHeight="1">
      <c r="A125" s="11" t="str">
        <f t="shared" si="3"/>
        <v/>
      </c>
      <c r="B125" s="14"/>
      <c r="C125" s="10"/>
      <c r="D125" s="14"/>
      <c r="E125" s="10"/>
      <c r="F125" s="14"/>
      <c r="G125" s="10"/>
      <c r="H125" s="14"/>
      <c r="I125" s="10"/>
    </row>
    <row r="126" ht="15.75" customHeight="1">
      <c r="A126" s="11" t="str">
        <f t="shared" si="3"/>
        <v/>
      </c>
      <c r="B126" s="14"/>
      <c r="C126" s="10"/>
      <c r="D126" s="14"/>
      <c r="E126" s="10"/>
      <c r="F126" s="14"/>
      <c r="G126" s="10"/>
      <c r="H126" s="14"/>
      <c r="I126" s="10"/>
    </row>
    <row r="127" ht="15.75" customHeight="1">
      <c r="A127" s="11" t="str">
        <f t="shared" si="3"/>
        <v/>
      </c>
      <c r="B127" s="14"/>
      <c r="C127" s="10"/>
      <c r="D127" s="14"/>
      <c r="E127" s="10"/>
      <c r="F127" s="14"/>
      <c r="G127" s="10"/>
      <c r="H127" s="14"/>
      <c r="I127" s="10"/>
    </row>
    <row r="128" ht="15.75" customHeight="1">
      <c r="A128" s="11" t="str">
        <f t="shared" si="3"/>
        <v/>
      </c>
      <c r="B128" s="14"/>
      <c r="C128" s="10"/>
      <c r="D128" s="14"/>
      <c r="E128" s="10"/>
      <c r="F128" s="14"/>
      <c r="G128" s="10"/>
      <c r="H128" s="14"/>
      <c r="I128" s="10"/>
    </row>
    <row r="129" ht="15.75" customHeight="1">
      <c r="A129" s="11" t="str">
        <f t="shared" si="3"/>
        <v/>
      </c>
      <c r="B129" s="14"/>
      <c r="C129" s="10"/>
      <c r="D129" s="14"/>
      <c r="E129" s="10"/>
      <c r="F129" s="14"/>
      <c r="G129" s="10"/>
      <c r="H129" s="14"/>
      <c r="I129" s="10"/>
    </row>
    <row r="130" ht="15.75" customHeight="1">
      <c r="A130" s="11" t="str">
        <f t="shared" si="3"/>
        <v/>
      </c>
      <c r="B130" s="14"/>
      <c r="C130" s="10"/>
      <c r="D130" s="14"/>
      <c r="E130" s="10"/>
      <c r="F130" s="14"/>
      <c r="G130" s="10"/>
      <c r="H130" s="14"/>
      <c r="I130" s="10"/>
    </row>
    <row r="131" ht="15.75" customHeight="1">
      <c r="A131" s="11" t="str">
        <f t="shared" si="3"/>
        <v/>
      </c>
      <c r="B131" s="14"/>
      <c r="C131" s="10"/>
      <c r="D131" s="14"/>
      <c r="E131" s="10"/>
      <c r="F131" s="14"/>
      <c r="G131" s="10"/>
      <c r="H131" s="14"/>
      <c r="I131" s="10"/>
    </row>
    <row r="132" ht="15.75" customHeight="1">
      <c r="A132" s="11" t="str">
        <f t="shared" si="3"/>
        <v/>
      </c>
      <c r="B132" s="14"/>
      <c r="C132" s="10"/>
      <c r="D132" s="14"/>
      <c r="E132" s="10"/>
      <c r="F132" s="14"/>
      <c r="G132" s="10"/>
      <c r="H132" s="14"/>
      <c r="I132" s="10"/>
    </row>
    <row r="133" ht="15.75" customHeight="1">
      <c r="A133" s="11" t="str">
        <f t="shared" si="3"/>
        <v/>
      </c>
      <c r="B133" s="14"/>
      <c r="C133" s="10"/>
      <c r="D133" s="14"/>
      <c r="E133" s="10"/>
      <c r="F133" s="14"/>
      <c r="G133" s="10"/>
      <c r="H133" s="14"/>
      <c r="I133" s="10"/>
    </row>
    <row r="134" ht="15.75" customHeight="1">
      <c r="A134" s="11" t="str">
        <f t="shared" si="3"/>
        <v/>
      </c>
      <c r="B134" s="14"/>
      <c r="C134" s="10"/>
      <c r="D134" s="14"/>
      <c r="E134" s="10"/>
      <c r="F134" s="14"/>
      <c r="G134" s="10"/>
      <c r="H134" s="14"/>
      <c r="I134" s="10"/>
    </row>
    <row r="135" ht="15.75" customHeight="1">
      <c r="A135" s="11" t="str">
        <f t="shared" si="3"/>
        <v/>
      </c>
      <c r="B135" s="14"/>
      <c r="C135" s="10"/>
      <c r="D135" s="14"/>
      <c r="E135" s="10"/>
      <c r="F135" s="14"/>
      <c r="G135" s="10"/>
      <c r="H135" s="14"/>
      <c r="I135" s="10"/>
    </row>
    <row r="136" ht="15.75" customHeight="1">
      <c r="A136" s="11" t="str">
        <f t="shared" si="3"/>
        <v/>
      </c>
      <c r="B136" s="14"/>
      <c r="C136" s="10"/>
      <c r="D136" s="14"/>
      <c r="E136" s="10"/>
      <c r="F136" s="14"/>
      <c r="G136" s="10"/>
      <c r="H136" s="14"/>
      <c r="I136" s="10"/>
    </row>
    <row r="137" ht="15.75" customHeight="1">
      <c r="A137" s="11" t="str">
        <f t="shared" si="3"/>
        <v/>
      </c>
      <c r="B137" s="14"/>
      <c r="C137" s="10"/>
      <c r="D137" s="14"/>
      <c r="E137" s="10"/>
      <c r="F137" s="14"/>
      <c r="G137" s="10"/>
      <c r="H137" s="14"/>
      <c r="I137" s="10"/>
    </row>
    <row r="138" ht="15.75" customHeight="1">
      <c r="A138" s="11" t="str">
        <f t="shared" si="3"/>
        <v/>
      </c>
      <c r="B138" s="14"/>
      <c r="C138" s="10"/>
      <c r="D138" s="14"/>
      <c r="E138" s="10"/>
      <c r="F138" s="14"/>
      <c r="G138" s="10"/>
      <c r="H138" s="14"/>
      <c r="I138" s="10"/>
    </row>
    <row r="139" ht="15.75" customHeight="1">
      <c r="A139" s="11" t="str">
        <f t="shared" si="3"/>
        <v/>
      </c>
      <c r="B139" s="14"/>
      <c r="C139" s="10"/>
      <c r="D139" s="14"/>
      <c r="E139" s="10"/>
      <c r="F139" s="14"/>
      <c r="G139" s="10"/>
      <c r="H139" s="14"/>
      <c r="I139" s="10"/>
    </row>
    <row r="140" ht="15.75" customHeight="1">
      <c r="A140" s="11" t="str">
        <f t="shared" si="3"/>
        <v/>
      </c>
      <c r="B140" s="14"/>
      <c r="C140" s="10"/>
      <c r="D140" s="14"/>
      <c r="E140" s="10"/>
      <c r="F140" s="14"/>
      <c r="G140" s="10"/>
      <c r="H140" s="14"/>
      <c r="I140" s="10"/>
    </row>
    <row r="141" ht="15.75" customHeight="1">
      <c r="A141" s="11" t="str">
        <f t="shared" si="3"/>
        <v/>
      </c>
      <c r="B141" s="14"/>
      <c r="C141" s="10"/>
      <c r="D141" s="14"/>
      <c r="E141" s="10"/>
      <c r="F141" s="14"/>
      <c r="G141" s="10"/>
      <c r="H141" s="14"/>
      <c r="I141" s="10"/>
    </row>
    <row r="142" ht="15.75" customHeight="1">
      <c r="A142" s="11" t="str">
        <f t="shared" si="3"/>
        <v/>
      </c>
      <c r="B142" s="14"/>
      <c r="C142" s="10"/>
      <c r="D142" s="14"/>
      <c r="E142" s="10"/>
      <c r="F142" s="14"/>
      <c r="G142" s="10"/>
      <c r="H142" s="14"/>
      <c r="I142" s="10"/>
    </row>
    <row r="143" ht="15.75" customHeight="1">
      <c r="A143" s="11" t="str">
        <f t="shared" si="3"/>
        <v/>
      </c>
      <c r="B143" s="14"/>
      <c r="C143" s="10"/>
      <c r="D143" s="14"/>
      <c r="E143" s="10"/>
      <c r="F143" s="14"/>
      <c r="G143" s="10"/>
      <c r="H143" s="14"/>
      <c r="I143" s="10"/>
    </row>
    <row r="144" ht="15.75" customHeight="1">
      <c r="A144" s="11" t="str">
        <f t="shared" si="3"/>
        <v/>
      </c>
      <c r="B144" s="14"/>
      <c r="C144" s="10"/>
      <c r="D144" s="14"/>
      <c r="E144" s="10"/>
      <c r="F144" s="14"/>
      <c r="G144" s="10"/>
      <c r="H144" s="14"/>
      <c r="I144" s="10"/>
    </row>
    <row r="145" ht="15.75" customHeight="1">
      <c r="A145" s="11" t="str">
        <f t="shared" si="3"/>
        <v/>
      </c>
      <c r="B145" s="14"/>
      <c r="C145" s="10"/>
      <c r="D145" s="14"/>
      <c r="E145" s="10"/>
      <c r="F145" s="14"/>
      <c r="G145" s="10"/>
      <c r="H145" s="14"/>
      <c r="I145" s="10"/>
    </row>
    <row r="146" ht="15.75" customHeight="1">
      <c r="A146" s="11" t="str">
        <f t="shared" si="3"/>
        <v/>
      </c>
      <c r="B146" s="14"/>
      <c r="C146" s="10"/>
      <c r="D146" s="14"/>
      <c r="E146" s="10"/>
      <c r="F146" s="14"/>
      <c r="G146" s="10"/>
      <c r="H146" s="14"/>
      <c r="I146" s="10"/>
    </row>
    <row r="147" ht="15.75" customHeight="1">
      <c r="A147" s="11" t="str">
        <f t="shared" si="3"/>
        <v/>
      </c>
      <c r="B147" s="14"/>
      <c r="C147" s="10"/>
      <c r="D147" s="14"/>
      <c r="E147" s="10"/>
      <c r="F147" s="14"/>
      <c r="G147" s="10"/>
      <c r="H147" s="14"/>
      <c r="I147" s="10"/>
    </row>
    <row r="148" ht="15.75" customHeight="1">
      <c r="A148" s="11" t="str">
        <f t="shared" si="3"/>
        <v/>
      </c>
      <c r="B148" s="14"/>
      <c r="C148" s="10"/>
      <c r="D148" s="14"/>
      <c r="E148" s="10"/>
      <c r="F148" s="14"/>
      <c r="G148" s="10"/>
      <c r="H148" s="14"/>
      <c r="I148" s="10"/>
    </row>
    <row r="149" ht="15.75" customHeight="1">
      <c r="A149" s="11" t="str">
        <f t="shared" si="3"/>
        <v/>
      </c>
      <c r="B149" s="14"/>
      <c r="C149" s="10"/>
      <c r="D149" s="14"/>
      <c r="E149" s="10"/>
      <c r="F149" s="14"/>
      <c r="G149" s="10"/>
      <c r="H149" s="14"/>
      <c r="I149" s="10"/>
    </row>
    <row r="150" ht="15.75" customHeight="1">
      <c r="A150" s="11" t="str">
        <f t="shared" si="3"/>
        <v/>
      </c>
      <c r="B150" s="14"/>
      <c r="C150" s="10"/>
      <c r="D150" s="14"/>
      <c r="E150" s="10"/>
      <c r="F150" s="14"/>
      <c r="G150" s="10"/>
      <c r="H150" s="14"/>
      <c r="I150" s="10"/>
    </row>
    <row r="151" ht="15.75" customHeight="1">
      <c r="A151" s="11" t="str">
        <f t="shared" si="3"/>
        <v/>
      </c>
      <c r="B151" s="14"/>
      <c r="C151" s="10"/>
      <c r="D151" s="14"/>
      <c r="E151" s="10"/>
      <c r="F151" s="14"/>
      <c r="G151" s="10"/>
      <c r="H151" s="14"/>
      <c r="I151" s="10"/>
    </row>
    <row r="152" ht="15.75" customHeight="1">
      <c r="A152" s="11" t="str">
        <f t="shared" si="3"/>
        <v/>
      </c>
      <c r="B152" s="14"/>
      <c r="C152" s="10"/>
      <c r="D152" s="14"/>
      <c r="E152" s="10"/>
      <c r="F152" s="14"/>
      <c r="G152" s="10"/>
      <c r="H152" s="14"/>
      <c r="I152" s="10"/>
    </row>
    <row r="153" ht="15.75" customHeight="1">
      <c r="A153" s="11" t="str">
        <f t="shared" si="3"/>
        <v/>
      </c>
      <c r="B153" s="14"/>
      <c r="C153" s="10"/>
      <c r="D153" s="14"/>
      <c r="E153" s="10"/>
      <c r="F153" s="14"/>
      <c r="G153" s="10"/>
      <c r="H153" s="14"/>
      <c r="I153" s="10"/>
    </row>
    <row r="154" ht="15.75" customHeight="1">
      <c r="A154" s="11" t="str">
        <f t="shared" si="3"/>
        <v/>
      </c>
      <c r="B154" s="14"/>
      <c r="C154" s="10"/>
      <c r="D154" s="14"/>
      <c r="E154" s="10"/>
      <c r="F154" s="14"/>
      <c r="G154" s="10"/>
      <c r="H154" s="14"/>
      <c r="I154" s="10"/>
    </row>
    <row r="155" ht="15.75" customHeight="1">
      <c r="A155" s="11" t="str">
        <f t="shared" si="3"/>
        <v/>
      </c>
      <c r="B155" s="14"/>
      <c r="C155" s="10"/>
      <c r="D155" s="14"/>
      <c r="E155" s="10"/>
      <c r="F155" s="14"/>
      <c r="G155" s="10"/>
      <c r="H155" s="14"/>
      <c r="I155" s="10"/>
    </row>
    <row r="156" ht="15.75" customHeight="1">
      <c r="A156" s="11" t="str">
        <f t="shared" si="3"/>
        <v/>
      </c>
      <c r="B156" s="14"/>
      <c r="C156" s="10"/>
      <c r="D156" s="14"/>
      <c r="E156" s="10"/>
      <c r="F156" s="14"/>
      <c r="G156" s="10"/>
      <c r="H156" s="14"/>
      <c r="I156" s="10"/>
    </row>
    <row r="157" ht="15.75" customHeight="1">
      <c r="A157" s="11" t="str">
        <f t="shared" si="3"/>
        <v/>
      </c>
      <c r="B157" s="14"/>
      <c r="C157" s="10"/>
      <c r="D157" s="14"/>
      <c r="E157" s="10"/>
      <c r="F157" s="14"/>
      <c r="G157" s="10"/>
      <c r="H157" s="14"/>
      <c r="I157" s="10"/>
    </row>
    <row r="158" ht="15.75" customHeight="1">
      <c r="A158" s="11" t="str">
        <f t="shared" si="3"/>
        <v/>
      </c>
      <c r="B158" s="14"/>
      <c r="C158" s="10"/>
      <c r="D158" s="14"/>
      <c r="E158" s="10"/>
      <c r="F158" s="14"/>
      <c r="G158" s="10"/>
      <c r="H158" s="14"/>
      <c r="I158" s="10"/>
    </row>
    <row r="159" ht="15.75" customHeight="1">
      <c r="A159" s="11" t="str">
        <f t="shared" si="3"/>
        <v/>
      </c>
      <c r="B159" s="14"/>
      <c r="C159" s="10"/>
      <c r="D159" s="14"/>
      <c r="E159" s="10"/>
      <c r="F159" s="14"/>
      <c r="G159" s="10"/>
      <c r="H159" s="14"/>
      <c r="I159" s="10"/>
    </row>
    <row r="160" ht="15.75" customHeight="1">
      <c r="A160" s="11" t="str">
        <f t="shared" si="3"/>
        <v/>
      </c>
      <c r="B160" s="14"/>
      <c r="C160" s="10"/>
      <c r="D160" s="14"/>
      <c r="E160" s="10"/>
      <c r="F160" s="14"/>
      <c r="G160" s="10"/>
      <c r="H160" s="14"/>
      <c r="I160" s="10"/>
    </row>
    <row r="161" ht="15.75" customHeight="1">
      <c r="A161" s="11" t="str">
        <f t="shared" si="3"/>
        <v/>
      </c>
      <c r="B161" s="14"/>
      <c r="C161" s="10"/>
      <c r="D161" s="14"/>
      <c r="E161" s="10"/>
      <c r="F161" s="14"/>
      <c r="G161" s="10"/>
      <c r="H161" s="14"/>
      <c r="I161" s="10"/>
    </row>
    <row r="162" ht="15.75" customHeight="1">
      <c r="A162" s="11" t="str">
        <f t="shared" si="3"/>
        <v/>
      </c>
      <c r="B162" s="14"/>
      <c r="C162" s="10"/>
      <c r="D162" s="14"/>
      <c r="E162" s="10"/>
      <c r="F162" s="14"/>
      <c r="G162" s="10"/>
      <c r="H162" s="14"/>
      <c r="I162" s="10"/>
    </row>
    <row r="163" ht="15.75" customHeight="1">
      <c r="A163" s="11" t="str">
        <f t="shared" si="3"/>
        <v/>
      </c>
      <c r="B163" s="14"/>
      <c r="C163" s="10"/>
      <c r="D163" s="14"/>
      <c r="E163" s="10"/>
      <c r="F163" s="14"/>
      <c r="G163" s="10"/>
      <c r="H163" s="14"/>
      <c r="I163" s="10"/>
    </row>
    <row r="164" ht="15.75" customHeight="1">
      <c r="A164" s="11" t="str">
        <f t="shared" si="3"/>
        <v/>
      </c>
      <c r="B164" s="14"/>
      <c r="C164" s="10"/>
      <c r="D164" s="14"/>
      <c r="E164" s="10"/>
      <c r="F164" s="14"/>
      <c r="G164" s="10"/>
      <c r="H164" s="14"/>
      <c r="I164" s="10"/>
    </row>
    <row r="165" ht="15.75" customHeight="1">
      <c r="A165" s="11" t="str">
        <f t="shared" si="3"/>
        <v/>
      </c>
      <c r="B165" s="14"/>
      <c r="C165" s="10"/>
      <c r="D165" s="14"/>
      <c r="E165" s="10"/>
      <c r="F165" s="14"/>
      <c r="G165" s="10"/>
      <c r="H165" s="14"/>
      <c r="I165" s="10"/>
    </row>
    <row r="166" ht="15.75" customHeight="1">
      <c r="A166" s="11" t="str">
        <f t="shared" si="3"/>
        <v/>
      </c>
      <c r="B166" s="14"/>
      <c r="C166" s="10"/>
      <c r="D166" s="14"/>
      <c r="E166" s="10"/>
      <c r="F166" s="14"/>
      <c r="G166" s="10"/>
      <c r="H166" s="14"/>
      <c r="I166" s="10"/>
    </row>
    <row r="167" ht="15.75" customHeight="1">
      <c r="A167" s="11" t="str">
        <f t="shared" si="3"/>
        <v/>
      </c>
      <c r="B167" s="14"/>
      <c r="C167" s="10"/>
      <c r="D167" s="14"/>
      <c r="E167" s="10"/>
      <c r="F167" s="14"/>
      <c r="G167" s="10"/>
      <c r="H167" s="14"/>
      <c r="I167" s="10"/>
    </row>
    <row r="168" ht="15.75" customHeight="1">
      <c r="A168" s="11" t="str">
        <f t="shared" si="3"/>
        <v/>
      </c>
      <c r="B168" s="14"/>
      <c r="C168" s="10"/>
      <c r="D168" s="14"/>
      <c r="E168" s="10"/>
      <c r="F168" s="14"/>
      <c r="G168" s="10"/>
      <c r="H168" s="14"/>
      <c r="I168" s="10"/>
    </row>
    <row r="169" ht="15.75" customHeight="1">
      <c r="A169" s="11" t="str">
        <f t="shared" si="3"/>
        <v/>
      </c>
      <c r="B169" s="14"/>
      <c r="C169" s="10"/>
      <c r="D169" s="14"/>
      <c r="E169" s="10"/>
      <c r="F169" s="14"/>
      <c r="G169" s="10"/>
      <c r="H169" s="14"/>
      <c r="I169" s="10"/>
    </row>
    <row r="170" ht="15.75" customHeight="1">
      <c r="A170" s="11" t="str">
        <f t="shared" si="3"/>
        <v/>
      </c>
      <c r="B170" s="14"/>
      <c r="C170" s="10"/>
      <c r="D170" s="14"/>
      <c r="E170" s="10"/>
      <c r="F170" s="14"/>
      <c r="G170" s="10"/>
      <c r="H170" s="14"/>
      <c r="I170" s="10"/>
    </row>
    <row r="171" ht="15.75" customHeight="1">
      <c r="A171" s="11" t="str">
        <f t="shared" si="3"/>
        <v/>
      </c>
      <c r="B171" s="14"/>
      <c r="C171" s="10"/>
      <c r="D171" s="14"/>
      <c r="E171" s="10"/>
      <c r="F171" s="14"/>
      <c r="G171" s="10"/>
      <c r="H171" s="14"/>
      <c r="I171" s="10"/>
    </row>
    <row r="172" ht="15.75" customHeight="1">
      <c r="A172" s="11" t="str">
        <f t="shared" si="3"/>
        <v/>
      </c>
      <c r="B172" s="14"/>
      <c r="C172" s="10"/>
      <c r="D172" s="14"/>
      <c r="E172" s="10"/>
      <c r="F172" s="14"/>
      <c r="G172" s="10"/>
      <c r="H172" s="14"/>
      <c r="I172" s="10"/>
    </row>
    <row r="173" ht="15.75" customHeight="1">
      <c r="A173" s="11" t="str">
        <f t="shared" si="3"/>
        <v/>
      </c>
      <c r="B173" s="14"/>
      <c r="C173" s="10"/>
      <c r="D173" s="14"/>
      <c r="E173" s="10"/>
      <c r="F173" s="14"/>
      <c r="G173" s="10"/>
      <c r="H173" s="14"/>
      <c r="I173" s="10"/>
    </row>
    <row r="174" ht="15.75" customHeight="1">
      <c r="A174" s="11" t="str">
        <f t="shared" si="3"/>
        <v/>
      </c>
      <c r="B174" s="14"/>
      <c r="C174" s="10"/>
      <c r="D174" s="14"/>
      <c r="E174" s="10"/>
      <c r="F174" s="14"/>
      <c r="G174" s="10"/>
      <c r="H174" s="14"/>
      <c r="I174" s="10"/>
    </row>
    <row r="175" ht="15.75" customHeight="1">
      <c r="A175" s="11" t="str">
        <f t="shared" si="3"/>
        <v/>
      </c>
      <c r="B175" s="14"/>
      <c r="C175" s="10"/>
      <c r="D175" s="14"/>
      <c r="E175" s="10"/>
      <c r="F175" s="14"/>
      <c r="G175" s="10"/>
      <c r="H175" s="14"/>
      <c r="I175" s="10"/>
    </row>
    <row r="176" ht="15.75" customHeight="1">
      <c r="A176" s="11" t="str">
        <f t="shared" si="3"/>
        <v/>
      </c>
      <c r="B176" s="14"/>
      <c r="C176" s="10"/>
      <c r="D176" s="14"/>
      <c r="E176" s="10"/>
      <c r="F176" s="14"/>
      <c r="G176" s="10"/>
      <c r="H176" s="14"/>
      <c r="I176" s="10"/>
    </row>
    <row r="177" ht="15.75" customHeight="1">
      <c r="A177" s="11" t="str">
        <f t="shared" si="3"/>
        <v/>
      </c>
      <c r="B177" s="14"/>
      <c r="C177" s="10"/>
      <c r="D177" s="14"/>
      <c r="E177" s="10"/>
      <c r="F177" s="14"/>
      <c r="G177" s="10"/>
      <c r="H177" s="14"/>
      <c r="I177" s="10"/>
    </row>
    <row r="178" ht="15.75" customHeight="1">
      <c r="A178" s="11" t="str">
        <f t="shared" si="3"/>
        <v/>
      </c>
      <c r="B178" s="14"/>
      <c r="C178" s="10"/>
      <c r="D178" s="14"/>
      <c r="E178" s="10"/>
      <c r="F178" s="14"/>
      <c r="G178" s="10"/>
      <c r="H178" s="14"/>
      <c r="I178" s="10"/>
    </row>
    <row r="179" ht="15.75" customHeight="1">
      <c r="A179" s="11" t="str">
        <f t="shared" si="3"/>
        <v/>
      </c>
      <c r="B179" s="14"/>
      <c r="C179" s="10"/>
      <c r="D179" s="14"/>
      <c r="E179" s="10"/>
      <c r="F179" s="14"/>
      <c r="G179" s="10"/>
      <c r="H179" s="14"/>
      <c r="I179" s="10"/>
    </row>
    <row r="180" ht="15.75" customHeight="1">
      <c r="A180" s="11" t="str">
        <f t="shared" si="3"/>
        <v/>
      </c>
      <c r="B180" s="14"/>
      <c r="C180" s="10"/>
      <c r="D180" s="14"/>
      <c r="E180" s="10"/>
      <c r="F180" s="14"/>
      <c r="G180" s="10"/>
      <c r="H180" s="14"/>
      <c r="I180" s="10"/>
    </row>
    <row r="181" ht="15.75" customHeight="1">
      <c r="A181" s="11" t="str">
        <f t="shared" si="3"/>
        <v/>
      </c>
      <c r="B181" s="14"/>
      <c r="C181" s="10"/>
      <c r="D181" s="14"/>
      <c r="E181" s="10"/>
      <c r="F181" s="14"/>
      <c r="G181" s="10"/>
      <c r="H181" s="14"/>
      <c r="I181" s="10"/>
    </row>
    <row r="182" ht="15.75" customHeight="1">
      <c r="A182" s="11" t="str">
        <f t="shared" si="3"/>
        <v/>
      </c>
      <c r="B182" s="14"/>
      <c r="C182" s="10"/>
      <c r="D182" s="14"/>
      <c r="E182" s="10"/>
      <c r="F182" s="14"/>
      <c r="G182" s="10"/>
      <c r="H182" s="14"/>
      <c r="I182" s="10"/>
    </row>
    <row r="183" ht="15.75" customHeight="1">
      <c r="A183" s="11" t="str">
        <f t="shared" si="3"/>
        <v/>
      </c>
      <c r="B183" s="14"/>
      <c r="C183" s="10"/>
      <c r="D183" s="14"/>
      <c r="E183" s="10"/>
      <c r="F183" s="14"/>
      <c r="G183" s="10"/>
      <c r="H183" s="14"/>
      <c r="I183" s="10"/>
    </row>
    <row r="184" ht="15.75" customHeight="1">
      <c r="A184" s="11" t="str">
        <f t="shared" si="3"/>
        <v/>
      </c>
      <c r="B184" s="14"/>
      <c r="C184" s="10"/>
      <c r="D184" s="14"/>
      <c r="E184" s="10"/>
      <c r="F184" s="14"/>
      <c r="G184" s="10"/>
      <c r="H184" s="14"/>
      <c r="I184" s="10"/>
    </row>
    <row r="185" ht="15.75" customHeight="1">
      <c r="A185" s="11" t="str">
        <f t="shared" si="3"/>
        <v/>
      </c>
      <c r="B185" s="14"/>
      <c r="C185" s="10"/>
      <c r="D185" s="14"/>
      <c r="E185" s="10"/>
      <c r="F185" s="14"/>
      <c r="G185" s="10"/>
      <c r="H185" s="14"/>
      <c r="I185" s="10"/>
    </row>
    <row r="186" ht="15.75" customHeight="1">
      <c r="A186" s="11" t="str">
        <f t="shared" si="3"/>
        <v/>
      </c>
      <c r="B186" s="14"/>
      <c r="C186" s="10"/>
      <c r="D186" s="14"/>
      <c r="E186" s="10"/>
      <c r="F186" s="14"/>
      <c r="G186" s="10"/>
      <c r="H186" s="14"/>
      <c r="I186" s="10"/>
    </row>
    <row r="187" ht="15.75" customHeight="1">
      <c r="A187" s="11" t="str">
        <f t="shared" si="3"/>
        <v/>
      </c>
      <c r="B187" s="14"/>
      <c r="C187" s="10"/>
      <c r="D187" s="14"/>
      <c r="E187" s="10"/>
      <c r="F187" s="14"/>
      <c r="G187" s="10"/>
      <c r="H187" s="14"/>
      <c r="I187" s="10"/>
    </row>
    <row r="188" ht="15.75" customHeight="1">
      <c r="A188" s="11" t="str">
        <f t="shared" si="3"/>
        <v/>
      </c>
      <c r="B188" s="14"/>
      <c r="C188" s="10"/>
      <c r="D188" s="14"/>
      <c r="E188" s="10"/>
      <c r="F188" s="14"/>
      <c r="G188" s="10"/>
      <c r="H188" s="14"/>
      <c r="I188" s="10"/>
    </row>
    <row r="189" ht="15.75" customHeight="1">
      <c r="A189" s="11" t="str">
        <f t="shared" si="3"/>
        <v/>
      </c>
      <c r="B189" s="14"/>
      <c r="C189" s="10"/>
      <c r="D189" s="14"/>
      <c r="E189" s="10"/>
      <c r="F189" s="14"/>
      <c r="G189" s="10"/>
      <c r="H189" s="14"/>
      <c r="I189" s="10"/>
    </row>
    <row r="190" ht="15.75" customHeight="1">
      <c r="A190" s="11" t="str">
        <f t="shared" si="3"/>
        <v/>
      </c>
      <c r="B190" s="14"/>
      <c r="C190" s="10"/>
      <c r="D190" s="14"/>
      <c r="E190" s="10"/>
      <c r="F190" s="14"/>
      <c r="G190" s="10"/>
      <c r="H190" s="14"/>
      <c r="I190" s="10"/>
    </row>
    <row r="191" ht="15.75" customHeight="1">
      <c r="A191" s="11" t="str">
        <f t="shared" si="3"/>
        <v/>
      </c>
      <c r="B191" s="14"/>
      <c r="C191" s="10"/>
      <c r="D191" s="14"/>
      <c r="E191" s="10"/>
      <c r="F191" s="14"/>
      <c r="G191" s="10"/>
      <c r="H191" s="14"/>
      <c r="I191" s="10"/>
    </row>
    <row r="192" ht="15.75" customHeight="1">
      <c r="A192" s="11" t="str">
        <f t="shared" si="3"/>
        <v/>
      </c>
      <c r="B192" s="14"/>
      <c r="C192" s="10"/>
      <c r="D192" s="14"/>
      <c r="E192" s="10"/>
      <c r="F192" s="14"/>
      <c r="G192" s="10"/>
      <c r="H192" s="14"/>
      <c r="I192" s="10"/>
    </row>
    <row r="193" ht="15.75" customHeight="1">
      <c r="A193" s="11" t="str">
        <f t="shared" si="3"/>
        <v/>
      </c>
      <c r="B193" s="14"/>
      <c r="C193" s="10"/>
      <c r="D193" s="14"/>
      <c r="E193" s="10"/>
      <c r="F193" s="14"/>
      <c r="G193" s="10"/>
      <c r="H193" s="14"/>
      <c r="I193" s="10"/>
    </row>
    <row r="194" ht="15.75" customHeight="1">
      <c r="A194" s="11" t="str">
        <f t="shared" si="3"/>
        <v/>
      </c>
      <c r="B194" s="14"/>
      <c r="C194" s="10"/>
      <c r="D194" s="14"/>
      <c r="E194" s="10"/>
      <c r="F194" s="14"/>
      <c r="G194" s="10"/>
      <c r="H194" s="14"/>
      <c r="I194" s="10"/>
    </row>
    <row r="195" ht="15.75" customHeight="1">
      <c r="A195" s="11" t="str">
        <f t="shared" si="3"/>
        <v/>
      </c>
      <c r="B195" s="14"/>
      <c r="C195" s="10"/>
      <c r="D195" s="14"/>
      <c r="E195" s="10"/>
      <c r="F195" s="14"/>
      <c r="G195" s="10"/>
      <c r="H195" s="14"/>
      <c r="I195" s="10"/>
    </row>
    <row r="196" ht="15.75" customHeight="1">
      <c r="A196" s="11" t="str">
        <f t="shared" si="3"/>
        <v/>
      </c>
      <c r="B196" s="14"/>
      <c r="C196" s="10"/>
      <c r="D196" s="14"/>
      <c r="E196" s="10"/>
      <c r="F196" s="14"/>
      <c r="G196" s="10"/>
      <c r="H196" s="14"/>
      <c r="I196" s="10"/>
    </row>
    <row r="197" ht="15.75" customHeight="1">
      <c r="A197" s="11" t="str">
        <f t="shared" si="3"/>
        <v/>
      </c>
      <c r="B197" s="14"/>
      <c r="C197" s="10"/>
      <c r="D197" s="14"/>
      <c r="E197" s="10"/>
      <c r="F197" s="14"/>
      <c r="G197" s="10"/>
      <c r="H197" s="14"/>
      <c r="I197" s="10"/>
    </row>
    <row r="198" ht="15.75" customHeight="1">
      <c r="A198" s="11" t="str">
        <f t="shared" si="3"/>
        <v/>
      </c>
      <c r="B198" s="14"/>
      <c r="C198" s="10"/>
      <c r="D198" s="14"/>
      <c r="E198" s="10"/>
      <c r="F198" s="14"/>
      <c r="G198" s="10"/>
      <c r="H198" s="14"/>
      <c r="I198" s="10"/>
    </row>
    <row r="199" ht="15.75" customHeight="1">
      <c r="A199" s="11" t="str">
        <f t="shared" si="3"/>
        <v/>
      </c>
      <c r="B199" s="14"/>
      <c r="C199" s="10"/>
      <c r="D199" s="14"/>
      <c r="E199" s="10"/>
      <c r="F199" s="14"/>
      <c r="G199" s="10"/>
      <c r="H199" s="14"/>
      <c r="I199" s="10"/>
    </row>
    <row r="200" ht="15.75" customHeight="1">
      <c r="A200" s="11" t="str">
        <f t="shared" si="3"/>
        <v/>
      </c>
      <c r="B200" s="14"/>
      <c r="C200" s="10"/>
      <c r="D200" s="14"/>
      <c r="E200" s="10"/>
      <c r="F200" s="14"/>
      <c r="G200" s="10"/>
      <c r="H200" s="14"/>
      <c r="I200" s="10"/>
    </row>
    <row r="201" ht="15.75" customHeight="1">
      <c r="A201" s="11" t="str">
        <f t="shared" si="3"/>
        <v/>
      </c>
      <c r="B201" s="14"/>
      <c r="C201" s="10"/>
      <c r="D201" s="14"/>
      <c r="E201" s="10"/>
      <c r="F201" s="14"/>
      <c r="G201" s="10"/>
      <c r="H201" s="14"/>
      <c r="I201" s="10"/>
    </row>
    <row r="202" ht="15.75" customHeight="1">
      <c r="A202" s="11" t="str">
        <f t="shared" si="3"/>
        <v/>
      </c>
      <c r="B202" s="14"/>
      <c r="C202" s="10"/>
      <c r="D202" s="14"/>
      <c r="E202" s="10"/>
      <c r="F202" s="14"/>
      <c r="G202" s="10"/>
      <c r="H202" s="14"/>
      <c r="I202" s="10"/>
    </row>
    <row r="203" ht="15.75" customHeight="1">
      <c r="A203" s="11" t="str">
        <f t="shared" si="3"/>
        <v/>
      </c>
      <c r="B203" s="14"/>
      <c r="C203" s="10"/>
      <c r="D203" s="14"/>
      <c r="E203" s="10"/>
      <c r="F203" s="14"/>
      <c r="G203" s="10"/>
      <c r="H203" s="14"/>
      <c r="I203" s="10"/>
    </row>
    <row r="204" ht="15.75" customHeight="1">
      <c r="A204" s="11" t="str">
        <f t="shared" si="3"/>
        <v/>
      </c>
      <c r="B204" s="14"/>
      <c r="C204" s="10"/>
      <c r="D204" s="14"/>
      <c r="E204" s="10"/>
      <c r="F204" s="14"/>
      <c r="G204" s="10"/>
      <c r="H204" s="14"/>
      <c r="I204" s="10"/>
    </row>
    <row r="205" ht="15.75" customHeight="1">
      <c r="A205" s="11" t="str">
        <f t="shared" si="3"/>
        <v/>
      </c>
      <c r="B205" s="14"/>
      <c r="C205" s="10"/>
      <c r="D205" s="14"/>
      <c r="E205" s="10"/>
      <c r="F205" s="14"/>
      <c r="G205" s="10"/>
      <c r="H205" s="14"/>
      <c r="I205" s="10"/>
    </row>
    <row r="206" ht="15.75" customHeight="1">
      <c r="A206" s="11" t="str">
        <f t="shared" si="3"/>
        <v/>
      </c>
      <c r="B206" s="14"/>
      <c r="C206" s="10"/>
      <c r="D206" s="14"/>
      <c r="E206" s="10"/>
      <c r="F206" s="14"/>
      <c r="G206" s="10"/>
      <c r="H206" s="14"/>
      <c r="I206" s="10"/>
    </row>
    <row r="207" ht="15.75" customHeight="1">
      <c r="A207" s="11" t="str">
        <f t="shared" si="3"/>
        <v/>
      </c>
      <c r="B207" s="14"/>
      <c r="C207" s="10"/>
      <c r="D207" s="14"/>
      <c r="E207" s="10"/>
      <c r="F207" s="14"/>
      <c r="G207" s="10"/>
      <c r="H207" s="14"/>
      <c r="I207" s="10"/>
    </row>
    <row r="208" ht="15.75" customHeight="1">
      <c r="A208" s="11" t="str">
        <f t="shared" si="3"/>
        <v/>
      </c>
      <c r="B208" s="14"/>
      <c r="C208" s="10"/>
      <c r="D208" s="14"/>
      <c r="E208" s="10"/>
      <c r="F208" s="14"/>
      <c r="G208" s="10"/>
      <c r="H208" s="14"/>
      <c r="I208" s="10"/>
    </row>
    <row r="209" ht="15.75" customHeight="1">
      <c r="A209" s="11" t="str">
        <f t="shared" si="3"/>
        <v/>
      </c>
      <c r="B209" s="14"/>
      <c r="C209" s="10"/>
      <c r="D209" s="14"/>
      <c r="E209" s="10"/>
      <c r="F209" s="14"/>
      <c r="G209" s="10"/>
      <c r="H209" s="14"/>
      <c r="I209" s="10"/>
    </row>
    <row r="210" ht="15.75" customHeight="1">
      <c r="A210" s="11" t="str">
        <f t="shared" si="3"/>
        <v/>
      </c>
      <c r="B210" s="14"/>
      <c r="C210" s="10"/>
      <c r="D210" s="14"/>
      <c r="E210" s="10"/>
      <c r="F210" s="14"/>
      <c r="G210" s="10"/>
      <c r="H210" s="14"/>
      <c r="I210" s="10"/>
    </row>
    <row r="211" ht="15.75" customHeight="1">
      <c r="A211" s="11" t="str">
        <f t="shared" si="3"/>
        <v/>
      </c>
      <c r="B211" s="14"/>
      <c r="C211" s="10"/>
      <c r="D211" s="14"/>
      <c r="E211" s="10"/>
      <c r="F211" s="14"/>
      <c r="G211" s="10"/>
      <c r="H211" s="14"/>
      <c r="I211" s="10"/>
    </row>
    <row r="212" ht="15.75" customHeight="1">
      <c r="A212" s="11" t="str">
        <f t="shared" si="3"/>
        <v/>
      </c>
      <c r="B212" s="14"/>
      <c r="C212" s="10"/>
      <c r="D212" s="14"/>
      <c r="E212" s="10"/>
      <c r="F212" s="14"/>
      <c r="G212" s="10"/>
      <c r="H212" s="14"/>
      <c r="I212" s="10"/>
    </row>
    <row r="213" ht="15.75" customHeight="1">
      <c r="A213" s="11" t="str">
        <f t="shared" si="3"/>
        <v/>
      </c>
      <c r="B213" s="14"/>
      <c r="C213" s="10"/>
      <c r="D213" s="14"/>
      <c r="E213" s="10"/>
      <c r="F213" s="14"/>
      <c r="G213" s="10"/>
      <c r="H213" s="14"/>
      <c r="I213" s="10"/>
    </row>
    <row r="214" ht="15.75" customHeight="1">
      <c r="A214" s="11" t="str">
        <f t="shared" si="3"/>
        <v/>
      </c>
      <c r="B214" s="14"/>
      <c r="C214" s="10"/>
      <c r="D214" s="14"/>
      <c r="E214" s="10"/>
      <c r="F214" s="14"/>
      <c r="G214" s="10"/>
      <c r="H214" s="14"/>
      <c r="I214" s="10"/>
    </row>
    <row r="215" ht="15.75" customHeight="1">
      <c r="A215" s="11" t="str">
        <f t="shared" si="3"/>
        <v/>
      </c>
      <c r="B215" s="14"/>
      <c r="C215" s="10"/>
      <c r="D215" s="14"/>
      <c r="E215" s="10"/>
      <c r="F215" s="14"/>
      <c r="G215" s="10"/>
      <c r="H215" s="14"/>
      <c r="I215" s="10"/>
    </row>
    <row r="216" ht="15.75" customHeight="1">
      <c r="A216" s="11" t="str">
        <f t="shared" si="3"/>
        <v/>
      </c>
      <c r="B216" s="14"/>
      <c r="C216" s="10"/>
      <c r="D216" s="14"/>
      <c r="E216" s="10"/>
      <c r="F216" s="14"/>
      <c r="G216" s="10"/>
      <c r="H216" s="14"/>
      <c r="I216" s="10"/>
    </row>
    <row r="217" ht="15.75" customHeight="1">
      <c r="A217" s="11" t="str">
        <f t="shared" si="3"/>
        <v/>
      </c>
      <c r="B217" s="14"/>
      <c r="C217" s="10"/>
      <c r="D217" s="14"/>
      <c r="E217" s="10"/>
      <c r="F217" s="14"/>
      <c r="G217" s="10"/>
      <c r="H217" s="14"/>
      <c r="I217" s="10"/>
    </row>
    <row r="218" ht="15.75" customHeight="1">
      <c r="A218" s="11" t="str">
        <f t="shared" si="3"/>
        <v/>
      </c>
      <c r="B218" s="14"/>
      <c r="C218" s="10"/>
      <c r="D218" s="14"/>
      <c r="E218" s="10"/>
      <c r="F218" s="14"/>
      <c r="G218" s="10"/>
      <c r="H218" s="14"/>
      <c r="I218" s="10"/>
    </row>
    <row r="219" ht="15.75" customHeight="1">
      <c r="A219" s="11" t="str">
        <f t="shared" si="3"/>
        <v/>
      </c>
      <c r="B219" s="14"/>
      <c r="C219" s="10"/>
      <c r="D219" s="14"/>
      <c r="E219" s="10"/>
      <c r="F219" s="14"/>
      <c r="G219" s="10"/>
      <c r="H219" s="14"/>
      <c r="I219" s="10"/>
    </row>
    <row r="220" ht="15.75" customHeight="1">
      <c r="A220" s="11" t="str">
        <f t="shared" si="3"/>
        <v/>
      </c>
      <c r="B220" s="14"/>
      <c r="C220" s="10"/>
      <c r="D220" s="14"/>
      <c r="E220" s="10"/>
      <c r="F220" s="14"/>
      <c r="G220" s="10"/>
      <c r="H220" s="14"/>
      <c r="I220" s="10"/>
    </row>
    <row r="221" ht="15.75" customHeight="1">
      <c r="A221" s="11" t="str">
        <f t="shared" si="3"/>
        <v/>
      </c>
      <c r="B221" s="14"/>
      <c r="C221" s="10"/>
      <c r="D221" s="14"/>
      <c r="E221" s="10"/>
      <c r="F221" s="14"/>
      <c r="G221" s="10"/>
      <c r="H221" s="14"/>
      <c r="I221" s="10"/>
    </row>
    <row r="222" ht="15.75" customHeight="1">
      <c r="A222" s="11" t="str">
        <f t="shared" si="3"/>
        <v/>
      </c>
      <c r="B222" s="14"/>
      <c r="C222" s="10"/>
      <c r="D222" s="14"/>
      <c r="E222" s="10"/>
      <c r="F222" s="14"/>
      <c r="G222" s="10"/>
      <c r="H222" s="14"/>
      <c r="I222" s="10"/>
    </row>
    <row r="223" ht="15.75" customHeight="1">
      <c r="A223" s="11" t="str">
        <f t="shared" si="3"/>
        <v/>
      </c>
      <c r="B223" s="14"/>
      <c r="C223" s="10"/>
      <c r="D223" s="14"/>
      <c r="E223" s="10"/>
      <c r="F223" s="14"/>
      <c r="G223" s="10"/>
      <c r="H223" s="14"/>
      <c r="I223" s="10"/>
    </row>
    <row r="224" ht="15.75" customHeight="1">
      <c r="A224" s="11" t="str">
        <f t="shared" si="3"/>
        <v/>
      </c>
      <c r="B224" s="14"/>
      <c r="C224" s="10"/>
      <c r="D224" s="14"/>
      <c r="E224" s="10"/>
      <c r="F224" s="14"/>
      <c r="G224" s="10"/>
      <c r="H224" s="14"/>
      <c r="I224" s="10"/>
    </row>
    <row r="225" ht="15.75" customHeight="1">
      <c r="A225" s="11" t="str">
        <f t="shared" si="3"/>
        <v/>
      </c>
      <c r="B225" s="14"/>
      <c r="C225" s="10"/>
      <c r="D225" s="14"/>
      <c r="E225" s="10"/>
      <c r="F225" s="14"/>
      <c r="G225" s="10"/>
      <c r="H225" s="14"/>
      <c r="I225" s="10"/>
    </row>
    <row r="226" ht="15.75" customHeight="1">
      <c r="A226" s="11" t="str">
        <f t="shared" si="3"/>
        <v/>
      </c>
      <c r="B226" s="14"/>
      <c r="C226" s="10"/>
      <c r="D226" s="14"/>
      <c r="E226" s="10"/>
      <c r="F226" s="14"/>
      <c r="G226" s="10"/>
      <c r="H226" s="14"/>
      <c r="I226" s="10"/>
    </row>
    <row r="227" ht="15.75" customHeight="1">
      <c r="A227" s="11" t="str">
        <f t="shared" si="3"/>
        <v/>
      </c>
      <c r="B227" s="14"/>
      <c r="C227" s="10"/>
      <c r="D227" s="14"/>
      <c r="E227" s="10"/>
      <c r="F227" s="14"/>
      <c r="G227" s="10"/>
      <c r="H227" s="14"/>
      <c r="I227" s="10"/>
    </row>
    <row r="228" ht="15.75" customHeight="1">
      <c r="A228" s="11" t="str">
        <f t="shared" si="3"/>
        <v/>
      </c>
      <c r="B228" s="14"/>
      <c r="C228" s="10"/>
      <c r="D228" s="14"/>
      <c r="E228" s="10"/>
      <c r="F228" s="14"/>
      <c r="G228" s="10"/>
      <c r="H228" s="14"/>
      <c r="I228" s="10"/>
    </row>
    <row r="229" ht="15.75" customHeight="1">
      <c r="A229" s="11" t="str">
        <f t="shared" si="3"/>
        <v/>
      </c>
      <c r="B229" s="14"/>
      <c r="C229" s="10"/>
      <c r="D229" s="14"/>
      <c r="E229" s="10"/>
      <c r="F229" s="14"/>
      <c r="G229" s="10"/>
      <c r="H229" s="14"/>
      <c r="I229" s="10"/>
    </row>
    <row r="230" ht="15.75" customHeight="1">
      <c r="A230" s="11" t="str">
        <f t="shared" si="3"/>
        <v/>
      </c>
      <c r="B230" s="14"/>
      <c r="C230" s="10"/>
      <c r="D230" s="14"/>
      <c r="E230" s="10"/>
      <c r="F230" s="14"/>
      <c r="G230" s="10"/>
      <c r="H230" s="14"/>
      <c r="I230" s="10"/>
    </row>
    <row r="231" ht="15.75" customHeight="1">
      <c r="A231" s="11" t="str">
        <f t="shared" si="3"/>
        <v/>
      </c>
      <c r="B231" s="14"/>
      <c r="C231" s="10"/>
      <c r="D231" s="14"/>
      <c r="E231" s="10"/>
      <c r="F231" s="14"/>
      <c r="G231" s="10"/>
      <c r="H231" s="14"/>
      <c r="I231" s="10"/>
    </row>
    <row r="232" ht="15.75" customHeight="1">
      <c r="A232" s="11" t="str">
        <f t="shared" si="3"/>
        <v/>
      </c>
      <c r="B232" s="14"/>
      <c r="C232" s="10"/>
      <c r="D232" s="14"/>
      <c r="E232" s="10"/>
      <c r="F232" s="14"/>
      <c r="G232" s="10"/>
      <c r="H232" s="14"/>
      <c r="I232" s="10"/>
    </row>
    <row r="233" ht="15.75" customHeight="1">
      <c r="A233" s="11" t="str">
        <f t="shared" si="3"/>
        <v/>
      </c>
      <c r="B233" s="14"/>
      <c r="C233" s="10"/>
      <c r="D233" s="14"/>
      <c r="E233" s="10"/>
      <c r="F233" s="14"/>
      <c r="G233" s="10"/>
      <c r="H233" s="14"/>
      <c r="I233" s="10"/>
    </row>
    <row r="234" ht="15.75" customHeight="1">
      <c r="A234" s="11" t="str">
        <f t="shared" si="3"/>
        <v/>
      </c>
      <c r="B234" s="14"/>
      <c r="C234" s="10"/>
      <c r="D234" s="14"/>
      <c r="E234" s="10"/>
      <c r="F234" s="14"/>
      <c r="G234" s="10"/>
      <c r="H234" s="14"/>
      <c r="I234" s="10"/>
    </row>
    <row r="235" ht="15.75" customHeight="1">
      <c r="A235" s="11" t="str">
        <f t="shared" si="3"/>
        <v/>
      </c>
      <c r="B235" s="14"/>
      <c r="C235" s="10"/>
      <c r="D235" s="14"/>
      <c r="E235" s="10"/>
      <c r="F235" s="14"/>
      <c r="G235" s="10"/>
      <c r="H235" s="14"/>
      <c r="I235" s="10"/>
    </row>
    <row r="236" ht="15.75" customHeight="1">
      <c r="A236" s="11" t="str">
        <f t="shared" si="3"/>
        <v/>
      </c>
      <c r="B236" s="14"/>
      <c r="C236" s="10"/>
      <c r="D236" s="14"/>
      <c r="E236" s="10"/>
      <c r="F236" s="14"/>
      <c r="G236" s="10"/>
      <c r="H236" s="14"/>
      <c r="I236" s="10"/>
    </row>
    <row r="237" ht="15.75" customHeight="1">
      <c r="A237" s="11" t="str">
        <f t="shared" si="3"/>
        <v/>
      </c>
      <c r="B237" s="14"/>
      <c r="C237" s="10"/>
      <c r="D237" s="14"/>
      <c r="E237" s="10"/>
      <c r="F237" s="14"/>
      <c r="G237" s="10"/>
      <c r="H237" s="14"/>
      <c r="I237" s="10"/>
    </row>
    <row r="238" ht="15.75" customHeight="1">
      <c r="A238" s="11" t="str">
        <f t="shared" si="3"/>
        <v/>
      </c>
      <c r="B238" s="14"/>
      <c r="C238" s="10"/>
      <c r="D238" s="14"/>
      <c r="E238" s="10"/>
      <c r="F238" s="14"/>
      <c r="G238" s="10"/>
      <c r="H238" s="14"/>
      <c r="I238" s="10"/>
    </row>
    <row r="239" ht="15.75" customHeight="1">
      <c r="A239" s="11" t="str">
        <f t="shared" si="3"/>
        <v/>
      </c>
      <c r="B239" s="14"/>
      <c r="C239" s="10"/>
      <c r="D239" s="14"/>
      <c r="E239" s="10"/>
      <c r="F239" s="14"/>
      <c r="G239" s="10"/>
      <c r="H239" s="14"/>
      <c r="I239" s="10"/>
    </row>
    <row r="240" ht="15.75" customHeight="1">
      <c r="A240" s="11" t="str">
        <f t="shared" si="3"/>
        <v/>
      </c>
      <c r="B240" s="14"/>
      <c r="C240" s="10"/>
      <c r="D240" s="14"/>
      <c r="E240" s="10"/>
      <c r="F240" s="14"/>
      <c r="G240" s="10"/>
      <c r="H240" s="14"/>
      <c r="I240" s="10"/>
    </row>
    <row r="241" ht="15.75" customHeight="1">
      <c r="A241" s="11" t="str">
        <f t="shared" si="3"/>
        <v/>
      </c>
      <c r="B241" s="14"/>
      <c r="C241" s="10"/>
      <c r="D241" s="14"/>
      <c r="E241" s="10"/>
      <c r="F241" s="14"/>
      <c r="G241" s="10"/>
      <c r="H241" s="14"/>
      <c r="I241" s="10"/>
    </row>
    <row r="242" ht="15.75" customHeight="1">
      <c r="A242" s="11" t="str">
        <f t="shared" si="3"/>
        <v/>
      </c>
      <c r="B242" s="14"/>
      <c r="C242" s="10"/>
      <c r="D242" s="14"/>
      <c r="E242" s="10"/>
      <c r="F242" s="14"/>
      <c r="G242" s="10"/>
      <c r="H242" s="14"/>
      <c r="I242" s="10"/>
    </row>
    <row r="243" ht="15.75" customHeight="1">
      <c r="A243" s="11" t="str">
        <f t="shared" si="3"/>
        <v/>
      </c>
      <c r="B243" s="14"/>
      <c r="C243" s="10"/>
      <c r="D243" s="14"/>
      <c r="E243" s="10"/>
      <c r="F243" s="14"/>
      <c r="G243" s="10"/>
      <c r="H243" s="14"/>
      <c r="I243" s="10"/>
    </row>
    <row r="244" ht="15.75" customHeight="1">
      <c r="A244" s="11" t="str">
        <f t="shared" si="3"/>
        <v/>
      </c>
      <c r="B244" s="14"/>
      <c r="C244" s="10"/>
      <c r="D244" s="14"/>
      <c r="E244" s="10"/>
      <c r="F244" s="14"/>
      <c r="G244" s="10"/>
      <c r="H244" s="14"/>
      <c r="I244" s="10"/>
    </row>
    <row r="245" ht="15.75" customHeight="1">
      <c r="A245" s="11" t="str">
        <f t="shared" si="3"/>
        <v/>
      </c>
      <c r="B245" s="14"/>
      <c r="C245" s="10"/>
      <c r="D245" s="14"/>
      <c r="E245" s="10"/>
      <c r="F245" s="14"/>
      <c r="G245" s="10"/>
      <c r="H245" s="14"/>
      <c r="I245" s="10"/>
    </row>
    <row r="246" ht="15.75" customHeight="1">
      <c r="A246" s="11" t="str">
        <f t="shared" si="3"/>
        <v/>
      </c>
      <c r="B246" s="14"/>
      <c r="C246" s="10"/>
      <c r="D246" s="14"/>
      <c r="E246" s="10"/>
      <c r="F246" s="14"/>
      <c r="G246" s="10"/>
      <c r="H246" s="14"/>
      <c r="I246" s="10"/>
    </row>
    <row r="247" ht="15.75" customHeight="1">
      <c r="A247" s="11" t="str">
        <f t="shared" si="3"/>
        <v/>
      </c>
      <c r="B247" s="14"/>
      <c r="C247" s="10"/>
      <c r="D247" s="14"/>
      <c r="E247" s="10"/>
      <c r="F247" s="14"/>
      <c r="G247" s="10"/>
      <c r="H247" s="14"/>
      <c r="I247" s="10"/>
    </row>
    <row r="248" ht="15.75" customHeight="1">
      <c r="A248" s="11" t="str">
        <f t="shared" si="3"/>
        <v/>
      </c>
      <c r="B248" s="14"/>
      <c r="C248" s="10"/>
      <c r="D248" s="14"/>
      <c r="E248" s="10"/>
      <c r="F248" s="14"/>
      <c r="G248" s="10"/>
      <c r="H248" s="14"/>
      <c r="I248" s="10"/>
    </row>
    <row r="249" ht="15.75" customHeight="1">
      <c r="A249" s="11" t="str">
        <f t="shared" si="3"/>
        <v/>
      </c>
      <c r="B249" s="14"/>
      <c r="C249" s="10"/>
      <c r="D249" s="14"/>
      <c r="E249" s="10"/>
      <c r="F249" s="14"/>
      <c r="G249" s="10"/>
      <c r="H249" s="14"/>
      <c r="I249" s="10"/>
    </row>
    <row r="250" ht="15.75" customHeight="1">
      <c r="A250" s="11" t="str">
        <f t="shared" si="3"/>
        <v/>
      </c>
      <c r="B250" s="14"/>
      <c r="C250" s="10"/>
      <c r="D250" s="14"/>
      <c r="E250" s="10"/>
      <c r="F250" s="14"/>
      <c r="G250" s="10"/>
      <c r="H250" s="14"/>
      <c r="I250" s="10"/>
    </row>
    <row r="251" ht="15.75" customHeight="1">
      <c r="A251" s="11" t="str">
        <f t="shared" si="3"/>
        <v/>
      </c>
      <c r="B251" s="14"/>
      <c r="C251" s="10"/>
      <c r="D251" s="14"/>
      <c r="E251" s="10"/>
      <c r="F251" s="14"/>
      <c r="G251" s="10"/>
      <c r="H251" s="14"/>
      <c r="I251" s="10"/>
    </row>
    <row r="252" ht="15.75" customHeight="1">
      <c r="A252" s="11" t="str">
        <f t="shared" si="3"/>
        <v/>
      </c>
      <c r="B252" s="14"/>
      <c r="C252" s="10"/>
      <c r="D252" s="14"/>
      <c r="E252" s="10"/>
      <c r="F252" s="14"/>
      <c r="G252" s="10"/>
      <c r="H252" s="14"/>
      <c r="I252" s="10"/>
    </row>
    <row r="253" ht="15.75" customHeight="1">
      <c r="A253" s="11" t="str">
        <f t="shared" si="3"/>
        <v/>
      </c>
      <c r="B253" s="14"/>
      <c r="C253" s="10"/>
      <c r="D253" s="14"/>
      <c r="E253" s="10"/>
      <c r="F253" s="14"/>
      <c r="G253" s="10"/>
      <c r="H253" s="14"/>
      <c r="I253" s="10"/>
    </row>
    <row r="254" ht="15.75" customHeight="1">
      <c r="A254" s="11" t="str">
        <f t="shared" si="3"/>
        <v/>
      </c>
      <c r="B254" s="14"/>
      <c r="C254" s="10"/>
      <c r="D254" s="14"/>
      <c r="E254" s="10"/>
      <c r="F254" s="14"/>
      <c r="G254" s="10"/>
      <c r="H254" s="14"/>
      <c r="I254" s="10"/>
    </row>
    <row r="255" ht="15.75" customHeight="1">
      <c r="A255" s="11" t="str">
        <f t="shared" si="3"/>
        <v/>
      </c>
      <c r="B255" s="14"/>
      <c r="C255" s="10"/>
      <c r="D255" s="14"/>
      <c r="E255" s="10"/>
      <c r="F255" s="14"/>
      <c r="G255" s="10"/>
      <c r="H255" s="14"/>
      <c r="I255" s="10"/>
    </row>
    <row r="256" ht="15.75" customHeight="1">
      <c r="A256" s="11" t="str">
        <f t="shared" si="3"/>
        <v/>
      </c>
      <c r="B256" s="14"/>
      <c r="C256" s="10"/>
      <c r="D256" s="14"/>
      <c r="E256" s="10"/>
      <c r="F256" s="14"/>
      <c r="G256" s="10"/>
      <c r="H256" s="14"/>
      <c r="I256" s="10"/>
    </row>
    <row r="257" ht="15.75" customHeight="1">
      <c r="A257" s="11" t="str">
        <f t="shared" si="3"/>
        <v/>
      </c>
      <c r="B257" s="14"/>
      <c r="C257" s="10"/>
      <c r="D257" s="14"/>
      <c r="E257" s="10"/>
      <c r="F257" s="14"/>
      <c r="G257" s="10"/>
      <c r="H257" s="14"/>
      <c r="I257" s="10"/>
    </row>
    <row r="258" ht="15.75" customHeight="1">
      <c r="A258" s="11" t="str">
        <f t="shared" si="3"/>
        <v/>
      </c>
      <c r="B258" s="14"/>
      <c r="C258" s="10"/>
      <c r="D258" s="14"/>
      <c r="E258" s="10"/>
      <c r="F258" s="14"/>
      <c r="G258" s="10"/>
      <c r="H258" s="14"/>
      <c r="I258" s="10"/>
    </row>
    <row r="259" ht="15.75" customHeight="1">
      <c r="A259" s="11" t="str">
        <f t="shared" si="3"/>
        <v/>
      </c>
      <c r="B259" s="14"/>
      <c r="C259" s="10"/>
      <c r="D259" s="14"/>
      <c r="E259" s="10"/>
      <c r="F259" s="14"/>
      <c r="G259" s="10"/>
      <c r="H259" s="14"/>
      <c r="I259" s="10"/>
    </row>
    <row r="260" ht="15.75" customHeight="1">
      <c r="A260" s="11" t="str">
        <f t="shared" si="3"/>
        <v/>
      </c>
      <c r="B260" s="14"/>
      <c r="C260" s="10"/>
      <c r="D260" s="14"/>
      <c r="E260" s="10"/>
      <c r="F260" s="14"/>
      <c r="G260" s="10"/>
      <c r="H260" s="14"/>
      <c r="I260" s="10"/>
    </row>
    <row r="261" ht="15.75" customHeight="1">
      <c r="A261" s="11" t="str">
        <f t="shared" si="3"/>
        <v/>
      </c>
      <c r="B261" s="14"/>
      <c r="C261" s="10"/>
      <c r="D261" s="14"/>
      <c r="E261" s="10"/>
      <c r="F261" s="14"/>
      <c r="G261" s="10"/>
      <c r="H261" s="14"/>
      <c r="I261" s="10"/>
    </row>
    <row r="262" ht="15.75" customHeight="1">
      <c r="A262" s="11" t="str">
        <f t="shared" si="3"/>
        <v/>
      </c>
      <c r="B262" s="14"/>
      <c r="C262" s="10"/>
      <c r="D262" s="14"/>
      <c r="E262" s="10"/>
      <c r="F262" s="14"/>
      <c r="G262" s="10"/>
      <c r="H262" s="14"/>
      <c r="I262" s="10"/>
    </row>
    <row r="263" ht="15.75" customHeight="1">
      <c r="A263" s="11" t="str">
        <f t="shared" si="3"/>
        <v/>
      </c>
      <c r="B263" s="14"/>
      <c r="C263" s="10"/>
      <c r="D263" s="14"/>
      <c r="E263" s="10"/>
      <c r="F263" s="14"/>
      <c r="G263" s="10"/>
      <c r="H263" s="14"/>
      <c r="I263" s="10"/>
    </row>
    <row r="264" ht="15.75" customHeight="1">
      <c r="A264" s="11" t="str">
        <f t="shared" si="3"/>
        <v/>
      </c>
      <c r="B264" s="14"/>
      <c r="C264" s="10"/>
      <c r="D264" s="14"/>
      <c r="E264" s="10"/>
      <c r="F264" s="14"/>
      <c r="G264" s="10"/>
      <c r="H264" s="14"/>
      <c r="I264" s="10"/>
    </row>
    <row r="265" ht="15.75" customHeight="1">
      <c r="A265" s="11" t="str">
        <f t="shared" si="3"/>
        <v/>
      </c>
      <c r="B265" s="14"/>
      <c r="C265" s="10"/>
      <c r="D265" s="14"/>
      <c r="E265" s="10"/>
      <c r="F265" s="14"/>
      <c r="G265" s="10"/>
      <c r="H265" s="14"/>
      <c r="I265" s="10"/>
    </row>
    <row r="266" ht="15.75" customHeight="1">
      <c r="A266" s="11" t="str">
        <f t="shared" si="3"/>
        <v/>
      </c>
      <c r="B266" s="14"/>
      <c r="C266" s="10"/>
      <c r="D266" s="14"/>
      <c r="E266" s="10"/>
      <c r="F266" s="14"/>
      <c r="G266" s="10"/>
      <c r="H266" s="14"/>
      <c r="I266" s="10"/>
    </row>
    <row r="267" ht="15.75" customHeight="1">
      <c r="A267" s="11" t="str">
        <f t="shared" si="3"/>
        <v/>
      </c>
      <c r="B267" s="14"/>
      <c r="C267" s="10"/>
      <c r="D267" s="14"/>
      <c r="E267" s="10"/>
      <c r="F267" s="14"/>
      <c r="G267" s="10"/>
      <c r="H267" s="14"/>
      <c r="I267" s="10"/>
    </row>
    <row r="268" ht="15.75" customHeight="1">
      <c r="A268" s="11" t="str">
        <f t="shared" si="3"/>
        <v/>
      </c>
      <c r="B268" s="14"/>
      <c r="C268" s="10"/>
      <c r="D268" s="14"/>
      <c r="E268" s="10"/>
      <c r="F268" s="14"/>
      <c r="G268" s="10"/>
      <c r="H268" s="14"/>
      <c r="I268" s="10"/>
    </row>
    <row r="269" ht="15.75" customHeight="1">
      <c r="A269" s="11" t="str">
        <f t="shared" si="3"/>
        <v/>
      </c>
      <c r="B269" s="14"/>
      <c r="C269" s="10"/>
      <c r="D269" s="14"/>
      <c r="E269" s="10"/>
      <c r="F269" s="14"/>
      <c r="G269" s="10"/>
      <c r="H269" s="14"/>
      <c r="I269" s="10"/>
    </row>
    <row r="270" ht="15.75" customHeight="1">
      <c r="A270" s="11" t="str">
        <f t="shared" si="3"/>
        <v/>
      </c>
      <c r="B270" s="14"/>
      <c r="C270" s="10"/>
      <c r="D270" s="14"/>
      <c r="E270" s="10"/>
      <c r="F270" s="14"/>
      <c r="G270" s="10"/>
      <c r="H270" s="14"/>
      <c r="I270" s="10"/>
    </row>
    <row r="271" ht="15.75" customHeight="1">
      <c r="A271" s="11" t="str">
        <f t="shared" si="3"/>
        <v/>
      </c>
      <c r="B271" s="14"/>
      <c r="C271" s="10"/>
      <c r="D271" s="14"/>
      <c r="E271" s="10"/>
      <c r="F271" s="14"/>
      <c r="G271" s="10"/>
      <c r="H271" s="14"/>
      <c r="I271" s="10"/>
    </row>
    <row r="272" ht="15.75" customHeight="1">
      <c r="A272" s="11" t="str">
        <f t="shared" si="3"/>
        <v/>
      </c>
      <c r="B272" s="14"/>
      <c r="C272" s="10"/>
      <c r="D272" s="14"/>
      <c r="E272" s="10"/>
      <c r="F272" s="14"/>
      <c r="G272" s="10"/>
      <c r="H272" s="14"/>
      <c r="I272" s="10"/>
    </row>
    <row r="273" ht="15.75" customHeight="1">
      <c r="A273" s="11" t="str">
        <f t="shared" si="3"/>
        <v/>
      </c>
      <c r="B273" s="14"/>
      <c r="C273" s="10"/>
      <c r="D273" s="14"/>
      <c r="E273" s="10"/>
      <c r="F273" s="14"/>
      <c r="G273" s="10"/>
      <c r="H273" s="14"/>
      <c r="I273" s="10"/>
    </row>
    <row r="274" ht="15.75" customHeight="1">
      <c r="A274" s="11" t="str">
        <f t="shared" si="3"/>
        <v/>
      </c>
      <c r="B274" s="14"/>
      <c r="C274" s="10"/>
      <c r="D274" s="14"/>
      <c r="E274" s="10"/>
      <c r="F274" s="14"/>
      <c r="G274" s="10"/>
      <c r="H274" s="14"/>
      <c r="I274" s="10"/>
    </row>
    <row r="275" ht="15.75" customHeight="1">
      <c r="A275" s="11" t="str">
        <f t="shared" si="3"/>
        <v/>
      </c>
      <c r="B275" s="14"/>
      <c r="C275" s="10"/>
      <c r="D275" s="14"/>
      <c r="E275" s="10"/>
      <c r="F275" s="14"/>
      <c r="G275" s="10"/>
      <c r="H275" s="14"/>
      <c r="I275" s="10"/>
    </row>
    <row r="276" ht="15.75" customHeight="1">
      <c r="A276" s="11" t="str">
        <f t="shared" si="3"/>
        <v/>
      </c>
      <c r="B276" s="14"/>
      <c r="C276" s="10"/>
      <c r="D276" s="14"/>
      <c r="E276" s="10"/>
      <c r="F276" s="14"/>
      <c r="G276" s="10"/>
      <c r="H276" s="14"/>
      <c r="I276" s="10"/>
    </row>
    <row r="277" ht="15.75" customHeight="1">
      <c r="A277" s="11" t="str">
        <f t="shared" si="3"/>
        <v/>
      </c>
      <c r="B277" s="14"/>
      <c r="C277" s="10"/>
      <c r="D277" s="14"/>
      <c r="E277" s="10"/>
      <c r="F277" s="14"/>
      <c r="G277" s="10"/>
      <c r="H277" s="14"/>
      <c r="I277" s="10"/>
    </row>
    <row r="278" ht="15.75" customHeight="1">
      <c r="A278" s="11" t="str">
        <f t="shared" si="3"/>
        <v/>
      </c>
      <c r="B278" s="14"/>
      <c r="C278" s="10"/>
      <c r="D278" s="14"/>
      <c r="E278" s="10"/>
      <c r="F278" s="14"/>
      <c r="G278" s="10"/>
      <c r="H278" s="14"/>
      <c r="I278" s="10"/>
    </row>
    <row r="279" ht="15.75" customHeight="1">
      <c r="A279" s="11" t="str">
        <f t="shared" si="3"/>
        <v/>
      </c>
      <c r="B279" s="14"/>
      <c r="C279" s="10"/>
      <c r="D279" s="14"/>
      <c r="E279" s="10"/>
      <c r="F279" s="14"/>
      <c r="G279" s="10"/>
      <c r="H279" s="14"/>
      <c r="I279" s="10"/>
    </row>
    <row r="280" ht="15.75" customHeight="1">
      <c r="A280" s="11" t="str">
        <f t="shared" si="3"/>
        <v/>
      </c>
      <c r="B280" s="14"/>
      <c r="C280" s="10"/>
      <c r="D280" s="14"/>
      <c r="E280" s="10"/>
      <c r="F280" s="14"/>
      <c r="G280" s="10"/>
      <c r="H280" s="14"/>
      <c r="I280" s="10"/>
    </row>
    <row r="281" ht="15.75" customHeight="1">
      <c r="A281" s="11" t="str">
        <f t="shared" si="3"/>
        <v/>
      </c>
      <c r="B281" s="14"/>
      <c r="C281" s="10"/>
      <c r="D281" s="14"/>
      <c r="E281" s="10"/>
      <c r="F281" s="14"/>
      <c r="G281" s="10"/>
      <c r="H281" s="14"/>
      <c r="I281" s="10"/>
    </row>
    <row r="282" ht="15.75" customHeight="1">
      <c r="A282" s="11" t="str">
        <f t="shared" si="3"/>
        <v/>
      </c>
      <c r="B282" s="14"/>
      <c r="C282" s="10"/>
      <c r="D282" s="14"/>
      <c r="E282" s="10"/>
      <c r="F282" s="14"/>
      <c r="G282" s="10"/>
      <c r="H282" s="14"/>
      <c r="I282" s="10"/>
    </row>
    <row r="283" ht="15.75" customHeight="1">
      <c r="A283" s="11" t="str">
        <f t="shared" si="3"/>
        <v/>
      </c>
      <c r="B283" s="14"/>
      <c r="C283" s="10"/>
      <c r="D283" s="14"/>
      <c r="E283" s="10"/>
      <c r="F283" s="14"/>
      <c r="G283" s="10"/>
      <c r="H283" s="14"/>
      <c r="I283" s="10"/>
    </row>
    <row r="284" ht="15.75" customHeight="1">
      <c r="A284" s="11" t="str">
        <f t="shared" si="3"/>
        <v/>
      </c>
      <c r="B284" s="14"/>
      <c r="C284" s="10"/>
      <c r="D284" s="14"/>
      <c r="E284" s="10"/>
      <c r="F284" s="14"/>
      <c r="G284" s="10"/>
      <c r="H284" s="14"/>
      <c r="I284" s="10"/>
    </row>
    <row r="285" ht="15.75" customHeight="1">
      <c r="A285" s="11" t="str">
        <f t="shared" si="3"/>
        <v/>
      </c>
      <c r="B285" s="14"/>
      <c r="C285" s="10"/>
      <c r="D285" s="14"/>
      <c r="E285" s="10"/>
      <c r="F285" s="14"/>
      <c r="G285" s="10"/>
      <c r="H285" s="14"/>
      <c r="I285" s="10"/>
    </row>
    <row r="286" ht="15.75" customHeight="1">
      <c r="A286" s="11" t="str">
        <f t="shared" si="3"/>
        <v/>
      </c>
      <c r="B286" s="14"/>
      <c r="C286" s="10"/>
      <c r="D286" s="14"/>
      <c r="E286" s="10"/>
      <c r="F286" s="14"/>
      <c r="G286" s="10"/>
      <c r="H286" s="14"/>
      <c r="I286" s="10"/>
    </row>
    <row r="287" ht="15.75" customHeight="1">
      <c r="A287" s="11" t="str">
        <f t="shared" si="3"/>
        <v/>
      </c>
      <c r="B287" s="14"/>
      <c r="C287" s="10"/>
      <c r="D287" s="14"/>
      <c r="E287" s="10"/>
      <c r="F287" s="14"/>
      <c r="G287" s="10"/>
      <c r="H287" s="14"/>
      <c r="I287" s="10"/>
    </row>
    <row r="288" ht="15.75" customHeight="1">
      <c r="A288" s="11" t="str">
        <f t="shared" si="3"/>
        <v/>
      </c>
      <c r="B288" s="14"/>
      <c r="C288" s="10"/>
      <c r="D288" s="14"/>
      <c r="E288" s="10"/>
      <c r="F288" s="14"/>
      <c r="G288" s="10"/>
      <c r="H288" s="14"/>
      <c r="I288" s="10"/>
    </row>
    <row r="289" ht="15.75" customHeight="1">
      <c r="A289" s="11" t="str">
        <f t="shared" si="3"/>
        <v/>
      </c>
      <c r="B289" s="14"/>
      <c r="C289" s="10"/>
      <c r="D289" s="14"/>
      <c r="E289" s="10"/>
      <c r="F289" s="14"/>
      <c r="G289" s="10"/>
      <c r="H289" s="14"/>
      <c r="I289" s="10"/>
    </row>
    <row r="290" ht="15.75" customHeight="1">
      <c r="A290" s="11" t="str">
        <f t="shared" si="3"/>
        <v/>
      </c>
      <c r="B290" s="14"/>
      <c r="C290" s="10"/>
      <c r="D290" s="14"/>
      <c r="E290" s="10"/>
      <c r="F290" s="14"/>
      <c r="G290" s="10"/>
      <c r="H290" s="14"/>
      <c r="I290" s="10"/>
    </row>
    <row r="291" ht="15.75" customHeight="1">
      <c r="A291" s="11" t="str">
        <f t="shared" si="3"/>
        <v/>
      </c>
      <c r="B291" s="14"/>
      <c r="C291" s="10"/>
      <c r="D291" s="14"/>
      <c r="E291" s="10"/>
      <c r="F291" s="14"/>
      <c r="G291" s="10"/>
      <c r="H291" s="14"/>
      <c r="I291" s="10"/>
    </row>
    <row r="292" ht="15.75" customHeight="1">
      <c r="A292" s="11" t="str">
        <f t="shared" si="3"/>
        <v/>
      </c>
      <c r="B292" s="14"/>
      <c r="C292" s="10"/>
      <c r="D292" s="14"/>
      <c r="E292" s="10"/>
      <c r="F292" s="14"/>
      <c r="G292" s="10"/>
      <c r="H292" s="14"/>
      <c r="I292" s="10"/>
    </row>
    <row r="293" ht="15.75" customHeight="1">
      <c r="A293" s="11" t="str">
        <f t="shared" si="3"/>
        <v/>
      </c>
      <c r="B293" s="14"/>
      <c r="C293" s="10"/>
      <c r="D293" s="14"/>
      <c r="E293" s="10"/>
      <c r="F293" s="14"/>
      <c r="G293" s="10"/>
      <c r="H293" s="14"/>
      <c r="I293" s="10"/>
    </row>
    <row r="294" ht="15.75" customHeight="1">
      <c r="A294" s="11" t="str">
        <f t="shared" si="3"/>
        <v/>
      </c>
      <c r="B294" s="14"/>
      <c r="C294" s="10"/>
      <c r="D294" s="14"/>
      <c r="E294" s="10"/>
      <c r="F294" s="14"/>
      <c r="G294" s="10"/>
      <c r="H294" s="14"/>
      <c r="I294" s="10"/>
    </row>
    <row r="295" ht="15.75" customHeight="1">
      <c r="A295" s="11" t="str">
        <f t="shared" si="3"/>
        <v/>
      </c>
      <c r="B295" s="14"/>
      <c r="C295" s="10"/>
      <c r="D295" s="14"/>
      <c r="E295" s="10"/>
      <c r="F295" s="14"/>
      <c r="G295" s="10"/>
      <c r="H295" s="14"/>
      <c r="I295" s="10"/>
    </row>
    <row r="296" ht="15.75" customHeight="1">
      <c r="A296" s="11" t="str">
        <f t="shared" si="3"/>
        <v/>
      </c>
      <c r="B296" s="14"/>
      <c r="C296" s="10"/>
      <c r="D296" s="14"/>
      <c r="E296" s="10"/>
      <c r="F296" s="14"/>
      <c r="G296" s="10"/>
      <c r="H296" s="14"/>
      <c r="I296" s="10"/>
    </row>
    <row r="297" ht="15.75" customHeight="1">
      <c r="A297" s="11" t="str">
        <f t="shared" si="3"/>
        <v/>
      </c>
      <c r="B297" s="14"/>
      <c r="C297" s="10"/>
      <c r="D297" s="14"/>
      <c r="E297" s="10"/>
      <c r="F297" s="14"/>
      <c r="G297" s="10"/>
      <c r="H297" s="14"/>
      <c r="I297" s="10"/>
    </row>
    <row r="298" ht="15.75" customHeight="1">
      <c r="A298" s="11" t="str">
        <f t="shared" si="3"/>
        <v/>
      </c>
      <c r="B298" s="14"/>
      <c r="C298" s="10"/>
      <c r="D298" s="14"/>
      <c r="E298" s="10"/>
      <c r="F298" s="14"/>
      <c r="G298" s="10"/>
      <c r="H298" s="14"/>
      <c r="I298" s="10"/>
    </row>
    <row r="299" ht="15.75" customHeight="1">
      <c r="A299" s="11" t="str">
        <f t="shared" si="3"/>
        <v/>
      </c>
      <c r="B299" s="14"/>
      <c r="C299" s="10"/>
      <c r="D299" s="14"/>
      <c r="E299" s="10"/>
      <c r="F299" s="14"/>
      <c r="G299" s="10"/>
      <c r="H299" s="14"/>
      <c r="I299" s="10"/>
    </row>
    <row r="300" ht="15.75" customHeight="1">
      <c r="A300" s="11" t="str">
        <f t="shared" si="3"/>
        <v/>
      </c>
      <c r="B300" s="14"/>
      <c r="C300" s="10"/>
      <c r="D300" s="14"/>
      <c r="E300" s="10"/>
      <c r="F300" s="14"/>
      <c r="G300" s="10"/>
      <c r="H300" s="14"/>
      <c r="I300" s="10"/>
    </row>
    <row r="301" ht="15.75" customHeight="1">
      <c r="A301" s="11" t="str">
        <f t="shared" si="3"/>
        <v/>
      </c>
      <c r="B301" s="14"/>
      <c r="C301" s="10"/>
      <c r="D301" s="14"/>
      <c r="E301" s="10"/>
      <c r="F301" s="14"/>
      <c r="G301" s="10"/>
      <c r="H301" s="14"/>
      <c r="I301" s="10"/>
    </row>
    <row r="302" ht="15.75" customHeight="1">
      <c r="A302" s="11" t="str">
        <f t="shared" si="3"/>
        <v/>
      </c>
      <c r="B302" s="14"/>
      <c r="C302" s="10"/>
      <c r="D302" s="14"/>
      <c r="E302" s="10"/>
      <c r="F302" s="14"/>
      <c r="G302" s="10"/>
      <c r="H302" s="14"/>
      <c r="I302" s="10"/>
    </row>
    <row r="303" ht="15.75" customHeight="1">
      <c r="A303" s="11" t="str">
        <f t="shared" si="3"/>
        <v/>
      </c>
      <c r="B303" s="14"/>
      <c r="C303" s="10"/>
      <c r="D303" s="14"/>
      <c r="E303" s="10"/>
      <c r="F303" s="14"/>
      <c r="G303" s="10"/>
      <c r="H303" s="14"/>
      <c r="I303" s="10"/>
    </row>
    <row r="304" ht="15.75" customHeight="1">
      <c r="A304" s="11" t="str">
        <f t="shared" si="3"/>
        <v/>
      </c>
      <c r="B304" s="14"/>
      <c r="C304" s="10"/>
      <c r="D304" s="14"/>
      <c r="E304" s="10"/>
      <c r="F304" s="14"/>
      <c r="G304" s="10"/>
      <c r="H304" s="14"/>
      <c r="I304" s="10"/>
    </row>
    <row r="305" ht="15.75" customHeight="1">
      <c r="A305" s="11" t="str">
        <f t="shared" si="3"/>
        <v/>
      </c>
      <c r="B305" s="14"/>
      <c r="C305" s="10"/>
      <c r="D305" s="14"/>
      <c r="E305" s="10"/>
      <c r="F305" s="14"/>
      <c r="G305" s="10"/>
      <c r="H305" s="14"/>
      <c r="I305" s="10"/>
    </row>
    <row r="306" ht="15.75" customHeight="1">
      <c r="A306" s="11" t="str">
        <f t="shared" si="3"/>
        <v/>
      </c>
      <c r="B306" s="14"/>
      <c r="C306" s="10"/>
      <c r="D306" s="14"/>
      <c r="E306" s="10"/>
      <c r="F306" s="14"/>
      <c r="G306" s="10"/>
      <c r="H306" s="14"/>
      <c r="I306" s="10"/>
    </row>
    <row r="307" ht="15.75" customHeight="1">
      <c r="A307" s="11" t="str">
        <f t="shared" si="3"/>
        <v/>
      </c>
      <c r="B307" s="14"/>
      <c r="C307" s="10"/>
      <c r="D307" s="14"/>
      <c r="E307" s="10"/>
      <c r="F307" s="14"/>
      <c r="G307" s="10"/>
      <c r="H307" s="14"/>
      <c r="I307" s="10"/>
    </row>
    <row r="308" ht="15.75" customHeight="1">
      <c r="A308" s="11" t="str">
        <f t="shared" si="3"/>
        <v/>
      </c>
      <c r="B308" s="14"/>
      <c r="C308" s="10"/>
      <c r="D308" s="14"/>
      <c r="E308" s="10"/>
      <c r="F308" s="14"/>
      <c r="G308" s="10"/>
      <c r="H308" s="14"/>
      <c r="I308" s="10"/>
    </row>
    <row r="309" ht="15.75" customHeight="1">
      <c r="A309" s="11" t="str">
        <f t="shared" si="3"/>
        <v/>
      </c>
      <c r="B309" s="14"/>
      <c r="C309" s="10"/>
      <c r="D309" s="14"/>
      <c r="E309" s="10"/>
      <c r="F309" s="14"/>
      <c r="G309" s="10"/>
      <c r="H309" s="14"/>
      <c r="I309" s="10"/>
    </row>
    <row r="310" ht="15.75" customHeight="1">
      <c r="A310" s="11" t="str">
        <f t="shared" si="3"/>
        <v/>
      </c>
      <c r="B310" s="14"/>
      <c r="C310" s="10"/>
      <c r="D310" s="14"/>
      <c r="E310" s="10"/>
      <c r="F310" s="14"/>
      <c r="G310" s="10"/>
      <c r="H310" s="14"/>
      <c r="I310" s="10"/>
    </row>
    <row r="311" ht="15.75" customHeight="1">
      <c r="A311" s="11" t="str">
        <f t="shared" si="3"/>
        <v/>
      </c>
      <c r="B311" s="14"/>
      <c r="C311" s="10"/>
      <c r="D311" s="14"/>
      <c r="E311" s="10"/>
      <c r="F311" s="14"/>
      <c r="G311" s="10"/>
      <c r="H311" s="14"/>
      <c r="I311" s="10"/>
    </row>
    <row r="312" ht="15.75" customHeight="1">
      <c r="A312" s="11" t="str">
        <f t="shared" si="3"/>
        <v/>
      </c>
      <c r="B312" s="14"/>
      <c r="C312" s="10"/>
      <c r="D312" s="14"/>
      <c r="E312" s="10"/>
      <c r="F312" s="14"/>
      <c r="G312" s="10"/>
      <c r="H312" s="14"/>
      <c r="I312" s="10"/>
    </row>
    <row r="313" ht="15.75" customHeight="1">
      <c r="A313" s="11" t="str">
        <f t="shared" si="3"/>
        <v/>
      </c>
      <c r="B313" s="14"/>
      <c r="C313" s="10"/>
      <c r="D313" s="14"/>
      <c r="E313" s="10"/>
      <c r="F313" s="14"/>
      <c r="G313" s="10"/>
      <c r="H313" s="14"/>
      <c r="I313" s="10"/>
    </row>
    <row r="314" ht="15.75" customHeight="1">
      <c r="A314" s="11" t="str">
        <f t="shared" si="3"/>
        <v/>
      </c>
      <c r="B314" s="14"/>
      <c r="C314" s="10"/>
      <c r="D314" s="14"/>
      <c r="E314" s="10"/>
      <c r="F314" s="14"/>
      <c r="G314" s="10"/>
      <c r="H314" s="14"/>
      <c r="I314" s="10"/>
    </row>
    <row r="315" ht="15.75" customHeight="1">
      <c r="A315" s="11" t="str">
        <f t="shared" si="3"/>
        <v/>
      </c>
      <c r="B315" s="14"/>
      <c r="C315" s="10"/>
      <c r="D315" s="14"/>
      <c r="E315" s="10"/>
      <c r="F315" s="14"/>
      <c r="G315" s="10"/>
      <c r="H315" s="14"/>
      <c r="I315" s="10"/>
    </row>
    <row r="316" ht="15.75" customHeight="1">
      <c r="A316" s="11" t="str">
        <f t="shared" si="3"/>
        <v/>
      </c>
      <c r="B316" s="14"/>
      <c r="C316" s="10"/>
      <c r="D316" s="14"/>
      <c r="E316" s="10"/>
      <c r="F316" s="14"/>
      <c r="G316" s="10"/>
      <c r="H316" s="14"/>
      <c r="I316" s="10"/>
    </row>
    <row r="317" ht="15.75" customHeight="1">
      <c r="A317" s="11" t="str">
        <f t="shared" si="3"/>
        <v/>
      </c>
      <c r="B317" s="14"/>
      <c r="C317" s="10"/>
      <c r="D317" s="14"/>
      <c r="E317" s="10"/>
      <c r="F317" s="14"/>
      <c r="G317" s="10"/>
      <c r="H317" s="14"/>
      <c r="I317" s="10"/>
    </row>
    <row r="318" ht="15.75" customHeight="1">
      <c r="A318" s="11" t="str">
        <f t="shared" si="3"/>
        <v/>
      </c>
      <c r="B318" s="14"/>
      <c r="C318" s="10"/>
      <c r="D318" s="14"/>
      <c r="E318" s="10"/>
      <c r="F318" s="14"/>
      <c r="G318" s="10"/>
      <c r="H318" s="14"/>
      <c r="I318" s="10"/>
    </row>
    <row r="319" ht="15.75" customHeight="1">
      <c r="A319" s="11" t="str">
        <f t="shared" si="3"/>
        <v/>
      </c>
      <c r="B319" s="14"/>
      <c r="C319" s="10"/>
      <c r="D319" s="14"/>
      <c r="E319" s="10"/>
      <c r="F319" s="14"/>
      <c r="G319" s="10"/>
      <c r="H319" s="14"/>
      <c r="I319" s="10"/>
    </row>
    <row r="320" ht="15.75" customHeight="1">
      <c r="A320" s="11" t="str">
        <f t="shared" si="3"/>
        <v/>
      </c>
      <c r="B320" s="14"/>
      <c r="C320" s="10"/>
      <c r="D320" s="14"/>
      <c r="E320" s="10"/>
      <c r="F320" s="14"/>
      <c r="G320" s="10"/>
      <c r="H320" s="14"/>
      <c r="I320" s="10"/>
    </row>
    <row r="321" ht="15.75" customHeight="1">
      <c r="A321" s="11" t="str">
        <f t="shared" si="3"/>
        <v/>
      </c>
      <c r="B321" s="14"/>
      <c r="C321" s="10"/>
      <c r="D321" s="14"/>
      <c r="E321" s="10"/>
      <c r="F321" s="14"/>
      <c r="G321" s="10"/>
      <c r="H321" s="14"/>
      <c r="I321" s="10"/>
    </row>
    <row r="322" ht="15.75" customHeight="1">
      <c r="A322" s="11" t="str">
        <f t="shared" si="3"/>
        <v/>
      </c>
      <c r="B322" s="14"/>
      <c r="C322" s="10"/>
      <c r="D322" s="14"/>
      <c r="E322" s="10"/>
      <c r="F322" s="14"/>
      <c r="G322" s="10"/>
      <c r="H322" s="14"/>
      <c r="I322" s="10"/>
    </row>
    <row r="323" ht="15.75" customHeight="1">
      <c r="A323" s="11" t="str">
        <f t="shared" si="3"/>
        <v/>
      </c>
      <c r="B323" s="14"/>
      <c r="C323" s="10"/>
      <c r="D323" s="14"/>
      <c r="E323" s="10"/>
      <c r="F323" s="14"/>
      <c r="G323" s="10"/>
      <c r="H323" s="14"/>
      <c r="I323" s="10"/>
    </row>
    <row r="324" ht="15.75" customHeight="1">
      <c r="A324" s="11" t="str">
        <f t="shared" si="3"/>
        <v/>
      </c>
      <c r="B324" s="14"/>
      <c r="C324" s="10"/>
      <c r="D324" s="14"/>
      <c r="E324" s="10"/>
      <c r="F324" s="14"/>
      <c r="G324" s="10"/>
      <c r="H324" s="14"/>
      <c r="I324" s="10"/>
    </row>
    <row r="325" ht="15.75" customHeight="1">
      <c r="A325" s="11" t="str">
        <f t="shared" si="3"/>
        <v/>
      </c>
      <c r="B325" s="14"/>
      <c r="C325" s="10"/>
      <c r="D325" s="14"/>
      <c r="E325" s="10"/>
      <c r="F325" s="14"/>
      <c r="G325" s="10"/>
      <c r="H325" s="14"/>
      <c r="I325" s="10"/>
    </row>
    <row r="326" ht="15.75" customHeight="1">
      <c r="A326" s="11" t="str">
        <f t="shared" si="3"/>
        <v/>
      </c>
      <c r="B326" s="14"/>
      <c r="C326" s="10"/>
      <c r="D326" s="14"/>
      <c r="E326" s="10"/>
      <c r="F326" s="14"/>
      <c r="G326" s="10"/>
      <c r="H326" s="14"/>
      <c r="I326" s="10"/>
    </row>
    <row r="327" ht="15.75" customHeight="1">
      <c r="A327" s="11" t="str">
        <f t="shared" si="3"/>
        <v/>
      </c>
      <c r="B327" s="14"/>
      <c r="C327" s="10"/>
      <c r="D327" s="14"/>
      <c r="E327" s="10"/>
      <c r="F327" s="14"/>
      <c r="G327" s="10"/>
      <c r="H327" s="14"/>
      <c r="I327" s="10"/>
    </row>
    <row r="328" ht="15.75" customHeight="1">
      <c r="A328" s="11" t="str">
        <f t="shared" si="3"/>
        <v/>
      </c>
      <c r="B328" s="14"/>
      <c r="C328" s="10"/>
      <c r="D328" s="14"/>
      <c r="E328" s="10"/>
      <c r="F328" s="14"/>
      <c r="G328" s="10"/>
      <c r="H328" s="14"/>
      <c r="I328" s="10"/>
    </row>
    <row r="329" ht="15.75" customHeight="1">
      <c r="A329" s="11" t="str">
        <f t="shared" si="3"/>
        <v/>
      </c>
      <c r="B329" s="14"/>
      <c r="C329" s="10"/>
      <c r="D329" s="14"/>
      <c r="E329" s="10"/>
      <c r="F329" s="14"/>
      <c r="G329" s="10"/>
      <c r="H329" s="14"/>
      <c r="I329" s="10"/>
    </row>
    <row r="330" ht="15.75" customHeight="1">
      <c r="A330" s="11" t="str">
        <f t="shared" si="3"/>
        <v/>
      </c>
      <c r="B330" s="14"/>
      <c r="C330" s="10"/>
      <c r="D330" s="14"/>
      <c r="E330" s="10"/>
      <c r="F330" s="14"/>
      <c r="G330" s="10"/>
      <c r="H330" s="14"/>
      <c r="I330" s="10"/>
    </row>
    <row r="331" ht="15.75" customHeight="1">
      <c r="A331" s="11" t="str">
        <f t="shared" si="3"/>
        <v/>
      </c>
      <c r="B331" s="14"/>
      <c r="C331" s="10"/>
      <c r="D331" s="14"/>
      <c r="E331" s="10"/>
      <c r="F331" s="14"/>
      <c r="G331" s="10"/>
      <c r="H331" s="14"/>
      <c r="I331" s="10"/>
    </row>
    <row r="332" ht="15.75" customHeight="1">
      <c r="A332" s="11" t="str">
        <f t="shared" si="3"/>
        <v/>
      </c>
      <c r="B332" s="14"/>
      <c r="C332" s="10"/>
      <c r="D332" s="14"/>
      <c r="E332" s="10"/>
      <c r="F332" s="14"/>
      <c r="G332" s="10"/>
      <c r="H332" s="14"/>
      <c r="I332" s="10"/>
    </row>
    <row r="333" ht="15.75" customHeight="1">
      <c r="A333" s="11" t="str">
        <f t="shared" si="3"/>
        <v/>
      </c>
      <c r="B333" s="14"/>
      <c r="C333" s="10"/>
      <c r="D333" s="14"/>
      <c r="E333" s="10"/>
      <c r="F333" s="14"/>
      <c r="G333" s="10"/>
      <c r="H333" s="14"/>
      <c r="I333" s="10"/>
    </row>
    <row r="334" ht="15.75" customHeight="1">
      <c r="A334" s="11" t="str">
        <f t="shared" si="3"/>
        <v/>
      </c>
      <c r="B334" s="14"/>
      <c r="C334" s="10"/>
      <c r="D334" s="14"/>
      <c r="E334" s="10"/>
      <c r="F334" s="14"/>
      <c r="G334" s="10"/>
      <c r="H334" s="14"/>
      <c r="I334" s="10"/>
    </row>
    <row r="335" ht="15.75" customHeight="1">
      <c r="A335" s="11" t="str">
        <f t="shared" si="3"/>
        <v/>
      </c>
      <c r="B335" s="14"/>
      <c r="C335" s="10"/>
      <c r="D335" s="14"/>
      <c r="E335" s="10"/>
      <c r="F335" s="14"/>
      <c r="G335" s="10"/>
      <c r="H335" s="14"/>
      <c r="I335" s="10"/>
    </row>
    <row r="336" ht="15.75" customHeight="1">
      <c r="A336" s="11" t="str">
        <f t="shared" si="3"/>
        <v/>
      </c>
      <c r="B336" s="14"/>
      <c r="C336" s="10"/>
      <c r="D336" s="14"/>
      <c r="E336" s="10"/>
      <c r="F336" s="14"/>
      <c r="G336" s="10"/>
      <c r="H336" s="14"/>
      <c r="I336" s="10"/>
    </row>
    <row r="337" ht="15.75" customHeight="1">
      <c r="A337" s="11" t="str">
        <f t="shared" si="3"/>
        <v/>
      </c>
      <c r="B337" s="14"/>
      <c r="C337" s="10"/>
      <c r="D337" s="14"/>
      <c r="E337" s="10"/>
      <c r="F337" s="14"/>
      <c r="G337" s="10"/>
      <c r="H337" s="14"/>
      <c r="I337" s="10"/>
    </row>
    <row r="338" ht="15.75" customHeight="1">
      <c r="A338" s="11" t="str">
        <f t="shared" si="3"/>
        <v/>
      </c>
      <c r="B338" s="14"/>
      <c r="C338" s="10"/>
      <c r="D338" s="14"/>
      <c r="E338" s="10"/>
      <c r="F338" s="14"/>
      <c r="G338" s="10"/>
      <c r="H338" s="14"/>
      <c r="I338" s="10"/>
    </row>
    <row r="339" ht="15.75" customHeight="1">
      <c r="A339" s="11" t="str">
        <f t="shared" si="3"/>
        <v/>
      </c>
      <c r="B339" s="14"/>
      <c r="C339" s="10"/>
      <c r="D339" s="14"/>
      <c r="E339" s="10"/>
      <c r="F339" s="14"/>
      <c r="G339" s="10"/>
      <c r="H339" s="14"/>
      <c r="I339" s="10"/>
    </row>
    <row r="340" ht="15.75" customHeight="1">
      <c r="A340" s="11" t="str">
        <f t="shared" si="3"/>
        <v/>
      </c>
      <c r="B340" s="14"/>
      <c r="C340" s="10"/>
      <c r="D340" s="14"/>
      <c r="E340" s="10"/>
      <c r="F340" s="14"/>
      <c r="G340" s="10"/>
      <c r="H340" s="14"/>
      <c r="I340" s="10"/>
    </row>
    <row r="341" ht="15.75" customHeight="1">
      <c r="A341" s="11" t="str">
        <f t="shared" si="3"/>
        <v/>
      </c>
      <c r="B341" s="14"/>
      <c r="C341" s="10"/>
      <c r="D341" s="14"/>
      <c r="E341" s="10"/>
      <c r="F341" s="14"/>
      <c r="G341" s="10"/>
      <c r="H341" s="14"/>
      <c r="I341" s="10"/>
    </row>
    <row r="342" ht="15.75" customHeight="1">
      <c r="A342" s="11" t="str">
        <f t="shared" si="3"/>
        <v/>
      </c>
      <c r="B342" s="14"/>
      <c r="C342" s="10"/>
      <c r="D342" s="14"/>
      <c r="E342" s="10"/>
      <c r="F342" s="14"/>
      <c r="G342" s="10"/>
      <c r="H342" s="14"/>
      <c r="I342" s="10"/>
    </row>
    <row r="343" ht="15.75" customHeight="1">
      <c r="A343" s="11" t="str">
        <f t="shared" si="3"/>
        <v/>
      </c>
      <c r="B343" s="14"/>
      <c r="C343" s="10"/>
      <c r="D343" s="14"/>
      <c r="E343" s="10"/>
      <c r="F343" s="14"/>
      <c r="G343" s="10"/>
      <c r="H343" s="14"/>
      <c r="I343" s="10"/>
    </row>
    <row r="344" ht="15.75" customHeight="1">
      <c r="A344" s="11" t="str">
        <f t="shared" si="3"/>
        <v/>
      </c>
      <c r="B344" s="14"/>
      <c r="C344" s="10"/>
      <c r="D344" s="14"/>
      <c r="E344" s="10"/>
      <c r="F344" s="14"/>
      <c r="G344" s="10"/>
      <c r="H344" s="14"/>
      <c r="I344" s="10"/>
    </row>
    <row r="345" ht="15.75" customHeight="1">
      <c r="A345" s="11" t="str">
        <f t="shared" si="3"/>
        <v/>
      </c>
      <c r="B345" s="14"/>
      <c r="C345" s="10"/>
      <c r="D345" s="14"/>
      <c r="E345" s="10"/>
      <c r="F345" s="14"/>
      <c r="G345" s="10"/>
      <c r="H345" s="14"/>
      <c r="I345" s="10"/>
    </row>
    <row r="346" ht="15.75" customHeight="1">
      <c r="A346" s="11" t="str">
        <f t="shared" si="3"/>
        <v/>
      </c>
      <c r="B346" s="14"/>
      <c r="C346" s="10"/>
      <c r="D346" s="14"/>
      <c r="E346" s="10"/>
      <c r="F346" s="14"/>
      <c r="G346" s="10"/>
      <c r="H346" s="14"/>
      <c r="I346" s="10"/>
    </row>
    <row r="347" ht="15.75" customHeight="1">
      <c r="A347" s="11" t="str">
        <f t="shared" si="3"/>
        <v/>
      </c>
      <c r="B347" s="14"/>
      <c r="C347" s="10"/>
      <c r="D347" s="14"/>
      <c r="E347" s="10"/>
      <c r="F347" s="14"/>
      <c r="G347" s="10"/>
      <c r="H347" s="14"/>
      <c r="I347" s="10"/>
    </row>
    <row r="348" ht="15.75" customHeight="1">
      <c r="A348" s="11" t="str">
        <f t="shared" si="3"/>
        <v/>
      </c>
      <c r="B348" s="14"/>
      <c r="C348" s="10"/>
      <c r="D348" s="14"/>
      <c r="E348" s="10"/>
      <c r="F348" s="14"/>
      <c r="G348" s="10"/>
      <c r="H348" s="14"/>
      <c r="I348" s="10"/>
    </row>
    <row r="349" ht="15.75" customHeight="1">
      <c r="A349" s="11" t="str">
        <f t="shared" si="3"/>
        <v/>
      </c>
      <c r="B349" s="14"/>
      <c r="C349" s="10"/>
      <c r="D349" s="14"/>
      <c r="E349" s="10"/>
      <c r="F349" s="14"/>
      <c r="G349" s="10"/>
      <c r="H349" s="14"/>
      <c r="I349" s="10"/>
    </row>
    <row r="350" ht="15.75" customHeight="1">
      <c r="A350" s="11" t="str">
        <f t="shared" si="3"/>
        <v/>
      </c>
      <c r="B350" s="14"/>
      <c r="C350" s="10"/>
      <c r="D350" s="14"/>
      <c r="E350" s="10"/>
      <c r="F350" s="14"/>
      <c r="G350" s="10"/>
      <c r="H350" s="14"/>
      <c r="I350" s="10"/>
    </row>
    <row r="351" ht="15.75" customHeight="1">
      <c r="A351" s="11" t="str">
        <f t="shared" si="3"/>
        <v/>
      </c>
      <c r="B351" s="14"/>
      <c r="C351" s="10"/>
      <c r="D351" s="14"/>
      <c r="E351" s="10"/>
      <c r="F351" s="14"/>
      <c r="G351" s="10"/>
      <c r="H351" s="14"/>
      <c r="I351" s="10"/>
    </row>
    <row r="352" ht="15.75" customHeight="1">
      <c r="A352" s="11" t="str">
        <f t="shared" si="3"/>
        <v/>
      </c>
      <c r="B352" s="14"/>
      <c r="C352" s="10"/>
      <c r="D352" s="14"/>
      <c r="E352" s="10"/>
      <c r="F352" s="14"/>
      <c r="G352" s="10"/>
      <c r="H352" s="14"/>
      <c r="I352" s="10"/>
    </row>
    <row r="353" ht="15.75" customHeight="1">
      <c r="A353" s="11" t="str">
        <f t="shared" si="3"/>
        <v/>
      </c>
      <c r="B353" s="14"/>
      <c r="C353" s="10"/>
      <c r="D353" s="14"/>
      <c r="E353" s="10"/>
      <c r="F353" s="14"/>
      <c r="G353" s="10"/>
      <c r="H353" s="14"/>
      <c r="I353" s="10"/>
    </row>
    <row r="354" ht="15.75" customHeight="1">
      <c r="A354" s="11" t="str">
        <f t="shared" si="3"/>
        <v/>
      </c>
      <c r="B354" s="14"/>
      <c r="C354" s="10"/>
      <c r="D354" s="14"/>
      <c r="E354" s="10"/>
      <c r="F354" s="14"/>
      <c r="G354" s="10"/>
      <c r="H354" s="14"/>
      <c r="I354" s="10"/>
    </row>
    <row r="355" ht="15.75" customHeight="1">
      <c r="A355" s="11" t="str">
        <f t="shared" si="3"/>
        <v/>
      </c>
      <c r="B355" s="14"/>
      <c r="C355" s="10"/>
      <c r="D355" s="14"/>
      <c r="E355" s="10"/>
      <c r="F355" s="14"/>
      <c r="G355" s="10"/>
      <c r="H355" s="14"/>
      <c r="I355" s="10"/>
    </row>
    <row r="356" ht="15.75" customHeight="1">
      <c r="A356" s="11" t="str">
        <f t="shared" si="3"/>
        <v/>
      </c>
      <c r="B356" s="14"/>
      <c r="C356" s="10"/>
      <c r="D356" s="14"/>
      <c r="E356" s="10"/>
      <c r="F356" s="14"/>
      <c r="G356" s="10"/>
      <c r="H356" s="14"/>
      <c r="I356" s="10"/>
    </row>
    <row r="357" ht="15.75" customHeight="1">
      <c r="A357" s="11" t="str">
        <f t="shared" si="3"/>
        <v/>
      </c>
      <c r="B357" s="14"/>
      <c r="C357" s="10"/>
      <c r="D357" s="14"/>
      <c r="E357" s="10"/>
      <c r="F357" s="14"/>
      <c r="G357" s="10"/>
      <c r="H357" s="14"/>
      <c r="I357" s="10"/>
    </row>
    <row r="358" ht="15.75" customHeight="1">
      <c r="A358" s="11" t="str">
        <f t="shared" si="3"/>
        <v/>
      </c>
      <c r="B358" s="14"/>
      <c r="C358" s="10"/>
      <c r="D358" s="14"/>
      <c r="E358" s="10"/>
      <c r="F358" s="14"/>
      <c r="G358" s="10"/>
      <c r="H358" s="14"/>
      <c r="I358" s="10"/>
    </row>
    <row r="359" ht="15.75" customHeight="1">
      <c r="A359" s="11" t="str">
        <f t="shared" si="3"/>
        <v/>
      </c>
      <c r="B359" s="14"/>
      <c r="C359" s="10"/>
      <c r="D359" s="14"/>
      <c r="E359" s="10"/>
      <c r="F359" s="14"/>
      <c r="G359" s="10"/>
      <c r="H359" s="14"/>
      <c r="I359" s="10"/>
    </row>
    <row r="360" ht="15.75" customHeight="1">
      <c r="A360" s="11" t="str">
        <f t="shared" si="3"/>
        <v/>
      </c>
      <c r="B360" s="14"/>
      <c r="C360" s="10"/>
      <c r="D360" s="14"/>
      <c r="E360" s="10"/>
      <c r="F360" s="14"/>
      <c r="G360" s="10"/>
      <c r="H360" s="14"/>
      <c r="I360" s="10"/>
    </row>
    <row r="361" ht="15.75" customHeight="1">
      <c r="A361" s="11" t="str">
        <f t="shared" si="3"/>
        <v/>
      </c>
      <c r="B361" s="14"/>
      <c r="C361" s="10"/>
      <c r="D361" s="14"/>
      <c r="E361" s="10"/>
      <c r="F361" s="14"/>
      <c r="G361" s="10"/>
      <c r="H361" s="14"/>
      <c r="I361" s="10"/>
    </row>
    <row r="362" ht="15.75" customHeight="1">
      <c r="A362" s="11" t="str">
        <f t="shared" si="3"/>
        <v/>
      </c>
      <c r="B362" s="14"/>
      <c r="C362" s="10"/>
      <c r="D362" s="14"/>
      <c r="E362" s="10"/>
      <c r="F362" s="14"/>
      <c r="G362" s="10"/>
      <c r="H362" s="14"/>
      <c r="I362" s="10"/>
    </row>
    <row r="363" ht="15.75" customHeight="1">
      <c r="A363" s="11" t="str">
        <f t="shared" si="3"/>
        <v/>
      </c>
      <c r="B363" s="14"/>
      <c r="C363" s="10"/>
      <c r="D363" s="14"/>
      <c r="E363" s="10"/>
      <c r="F363" s="14"/>
      <c r="G363" s="10"/>
      <c r="H363" s="14"/>
      <c r="I363" s="10"/>
    </row>
    <row r="364" ht="15.75" customHeight="1">
      <c r="A364" s="11" t="str">
        <f t="shared" si="3"/>
        <v/>
      </c>
      <c r="B364" s="14"/>
      <c r="C364" s="10"/>
      <c r="D364" s="14"/>
      <c r="E364" s="10"/>
      <c r="F364" s="14"/>
      <c r="G364" s="10"/>
      <c r="H364" s="14"/>
      <c r="I364" s="10"/>
    </row>
    <row r="365" ht="15.75" customHeight="1">
      <c r="A365" s="11" t="str">
        <f t="shared" si="3"/>
        <v/>
      </c>
      <c r="B365" s="14"/>
      <c r="C365" s="10"/>
      <c r="D365" s="14"/>
      <c r="E365" s="10"/>
      <c r="F365" s="14"/>
      <c r="G365" s="10"/>
      <c r="H365" s="14"/>
      <c r="I365" s="10"/>
    </row>
    <row r="366" ht="15.75" customHeight="1">
      <c r="A366" s="11" t="str">
        <f t="shared" si="3"/>
        <v/>
      </c>
      <c r="B366" s="14"/>
      <c r="C366" s="10"/>
      <c r="D366" s="14"/>
      <c r="E366" s="10"/>
      <c r="F366" s="14"/>
      <c r="G366" s="10"/>
      <c r="H366" s="14"/>
      <c r="I366" s="10"/>
    </row>
    <row r="367" ht="15.75" customHeight="1">
      <c r="A367" s="11" t="str">
        <f t="shared" si="3"/>
        <v/>
      </c>
      <c r="B367" s="14"/>
      <c r="C367" s="10"/>
      <c r="D367" s="14"/>
      <c r="E367" s="10"/>
      <c r="F367" s="14"/>
      <c r="G367" s="10"/>
      <c r="H367" s="14"/>
      <c r="I367" s="10"/>
    </row>
    <row r="368" ht="15.75" customHeight="1">
      <c r="A368" s="11" t="str">
        <f t="shared" si="3"/>
        <v/>
      </c>
      <c r="B368" s="14"/>
      <c r="C368" s="10"/>
      <c r="D368" s="14"/>
      <c r="E368" s="10"/>
      <c r="F368" s="14"/>
      <c r="G368" s="10"/>
      <c r="H368" s="14"/>
      <c r="I368" s="10"/>
    </row>
    <row r="369" ht="15.75" customHeight="1">
      <c r="A369" s="11" t="str">
        <f t="shared" si="3"/>
        <v/>
      </c>
      <c r="B369" s="14"/>
      <c r="C369" s="10"/>
      <c r="D369" s="14"/>
      <c r="E369" s="10"/>
      <c r="F369" s="14"/>
      <c r="G369" s="10"/>
      <c r="H369" s="14"/>
      <c r="I369" s="10"/>
    </row>
    <row r="370" ht="15.75" customHeight="1">
      <c r="A370" s="11" t="str">
        <f t="shared" si="3"/>
        <v/>
      </c>
      <c r="B370" s="14"/>
      <c r="C370" s="10"/>
      <c r="D370" s="14"/>
      <c r="E370" s="10"/>
      <c r="F370" s="14"/>
      <c r="G370" s="10"/>
      <c r="H370" s="14"/>
      <c r="I370" s="10"/>
    </row>
    <row r="371" ht="15.75" customHeight="1">
      <c r="A371" s="11" t="str">
        <f t="shared" si="3"/>
        <v/>
      </c>
      <c r="B371" s="14"/>
      <c r="C371" s="10"/>
      <c r="D371" s="14"/>
      <c r="E371" s="10"/>
      <c r="F371" s="14"/>
      <c r="G371" s="10"/>
      <c r="H371" s="14"/>
      <c r="I371" s="10"/>
    </row>
    <row r="372" ht="15.75" customHeight="1">
      <c r="A372" s="11" t="str">
        <f t="shared" si="3"/>
        <v/>
      </c>
      <c r="B372" s="14"/>
      <c r="C372" s="10"/>
      <c r="D372" s="14"/>
      <c r="E372" s="10"/>
      <c r="F372" s="14"/>
      <c r="G372" s="10"/>
      <c r="H372" s="14"/>
      <c r="I372" s="10"/>
    </row>
    <row r="373" ht="15.75" customHeight="1">
      <c r="A373" s="11" t="str">
        <f t="shared" si="3"/>
        <v/>
      </c>
      <c r="B373" s="14"/>
      <c r="C373" s="10"/>
      <c r="D373" s="14"/>
      <c r="E373" s="10"/>
      <c r="F373" s="14"/>
      <c r="G373" s="10"/>
      <c r="H373" s="14"/>
      <c r="I373" s="10"/>
    </row>
    <row r="374" ht="15.75" customHeight="1">
      <c r="A374" s="11" t="str">
        <f t="shared" si="3"/>
        <v/>
      </c>
      <c r="B374" s="14"/>
      <c r="C374" s="10"/>
      <c r="D374" s="14"/>
      <c r="E374" s="10"/>
      <c r="F374" s="14"/>
      <c r="G374" s="10"/>
      <c r="H374" s="14"/>
      <c r="I374" s="10"/>
    </row>
    <row r="375" ht="15.75" customHeight="1">
      <c r="A375" s="11" t="str">
        <f t="shared" si="3"/>
        <v/>
      </c>
      <c r="B375" s="14"/>
      <c r="C375" s="10"/>
      <c r="D375" s="14"/>
      <c r="E375" s="10"/>
      <c r="F375" s="14"/>
      <c r="G375" s="10"/>
      <c r="H375" s="14"/>
      <c r="I375" s="10"/>
    </row>
    <row r="376" ht="15.75" customHeight="1">
      <c r="A376" s="11" t="str">
        <f t="shared" si="3"/>
        <v/>
      </c>
      <c r="B376" s="14"/>
      <c r="C376" s="10"/>
      <c r="D376" s="14"/>
      <c r="E376" s="10"/>
      <c r="F376" s="14"/>
      <c r="G376" s="10"/>
      <c r="H376" s="14"/>
      <c r="I376" s="10"/>
    </row>
    <row r="377" ht="15.75" customHeight="1">
      <c r="A377" s="11" t="str">
        <f t="shared" si="3"/>
        <v/>
      </c>
      <c r="B377" s="14"/>
      <c r="C377" s="10"/>
      <c r="D377" s="14"/>
      <c r="E377" s="10"/>
      <c r="F377" s="14"/>
      <c r="G377" s="10"/>
      <c r="H377" s="14"/>
      <c r="I377" s="10"/>
    </row>
    <row r="378" ht="15.75" customHeight="1">
      <c r="A378" s="11" t="str">
        <f t="shared" si="3"/>
        <v/>
      </c>
      <c r="B378" s="14"/>
      <c r="C378" s="10"/>
      <c r="D378" s="14"/>
      <c r="E378" s="10"/>
      <c r="F378" s="14"/>
      <c r="G378" s="10"/>
      <c r="H378" s="14"/>
      <c r="I378" s="10"/>
    </row>
    <row r="379" ht="15.75" customHeight="1">
      <c r="A379" s="11" t="str">
        <f t="shared" si="3"/>
        <v/>
      </c>
      <c r="B379" s="14"/>
      <c r="C379" s="10"/>
      <c r="D379" s="14"/>
      <c r="E379" s="10"/>
      <c r="F379" s="14"/>
      <c r="G379" s="10"/>
      <c r="H379" s="14"/>
      <c r="I379" s="10"/>
    </row>
    <row r="380" ht="15.75" customHeight="1">
      <c r="A380" s="11" t="str">
        <f t="shared" si="3"/>
        <v/>
      </c>
      <c r="B380" s="14"/>
      <c r="C380" s="10"/>
      <c r="D380" s="14"/>
      <c r="E380" s="10"/>
      <c r="F380" s="14"/>
      <c r="G380" s="10"/>
      <c r="H380" s="14"/>
      <c r="I380" s="10"/>
    </row>
    <row r="381" ht="15.75" customHeight="1">
      <c r="A381" s="11" t="str">
        <f t="shared" si="3"/>
        <v/>
      </c>
      <c r="B381" s="14"/>
      <c r="C381" s="10"/>
      <c r="D381" s="14"/>
      <c r="E381" s="10"/>
      <c r="F381" s="14"/>
      <c r="G381" s="10"/>
      <c r="H381" s="14"/>
      <c r="I381" s="10"/>
    </row>
    <row r="382" ht="15.75" customHeight="1">
      <c r="A382" s="11" t="str">
        <f t="shared" si="3"/>
        <v/>
      </c>
      <c r="B382" s="14"/>
      <c r="C382" s="10"/>
      <c r="D382" s="14"/>
      <c r="E382" s="10"/>
      <c r="F382" s="14"/>
      <c r="G382" s="10"/>
      <c r="H382" s="14"/>
      <c r="I382" s="10"/>
    </row>
    <row r="383" ht="15.75" customHeight="1">
      <c r="A383" s="11" t="str">
        <f t="shared" si="3"/>
        <v/>
      </c>
      <c r="B383" s="14"/>
      <c r="C383" s="10"/>
      <c r="D383" s="14"/>
      <c r="E383" s="10"/>
      <c r="F383" s="14"/>
      <c r="G383" s="10"/>
      <c r="H383" s="14"/>
      <c r="I383" s="10"/>
    </row>
    <row r="384" ht="15.75" customHeight="1">
      <c r="A384" s="11" t="str">
        <f t="shared" si="3"/>
        <v/>
      </c>
      <c r="B384" s="14"/>
      <c r="C384" s="10"/>
      <c r="D384" s="14"/>
      <c r="E384" s="10"/>
      <c r="F384" s="14"/>
      <c r="G384" s="10"/>
      <c r="H384" s="14"/>
      <c r="I384" s="10"/>
    </row>
    <row r="385" ht="15.75" customHeight="1">
      <c r="A385" s="11" t="str">
        <f t="shared" si="3"/>
        <v/>
      </c>
      <c r="B385" s="14"/>
      <c r="C385" s="10"/>
      <c r="D385" s="14"/>
      <c r="E385" s="10"/>
      <c r="F385" s="14"/>
      <c r="G385" s="10"/>
      <c r="H385" s="14"/>
      <c r="I385" s="10"/>
    </row>
    <row r="386" ht="15.75" customHeight="1">
      <c r="A386" s="11" t="str">
        <f t="shared" si="3"/>
        <v/>
      </c>
      <c r="B386" s="14"/>
      <c r="C386" s="10"/>
      <c r="D386" s="14"/>
      <c r="E386" s="10"/>
      <c r="F386" s="14"/>
      <c r="G386" s="10"/>
      <c r="H386" s="14"/>
      <c r="I386" s="10"/>
    </row>
    <row r="387" ht="15.75" customHeight="1">
      <c r="A387" s="11" t="str">
        <f t="shared" si="3"/>
        <v/>
      </c>
      <c r="B387" s="14"/>
      <c r="C387" s="10"/>
      <c r="D387" s="14"/>
      <c r="E387" s="10"/>
      <c r="F387" s="14"/>
      <c r="G387" s="10"/>
      <c r="H387" s="14"/>
      <c r="I387" s="10"/>
    </row>
    <row r="388" ht="15.75" customHeight="1">
      <c r="A388" s="11" t="str">
        <f t="shared" si="3"/>
        <v/>
      </c>
      <c r="B388" s="14"/>
      <c r="C388" s="10"/>
      <c r="D388" s="14"/>
      <c r="E388" s="10"/>
      <c r="F388" s="14"/>
      <c r="G388" s="10"/>
      <c r="H388" s="14"/>
      <c r="I388" s="10"/>
    </row>
    <row r="389" ht="15.75" customHeight="1">
      <c r="A389" s="11" t="str">
        <f t="shared" si="3"/>
        <v/>
      </c>
      <c r="B389" s="14"/>
      <c r="C389" s="10"/>
      <c r="D389" s="14"/>
      <c r="E389" s="10"/>
      <c r="F389" s="14"/>
      <c r="G389" s="10"/>
      <c r="H389" s="14"/>
      <c r="I389" s="10"/>
    </row>
    <row r="390" ht="15.75" customHeight="1">
      <c r="A390" s="11" t="str">
        <f t="shared" si="3"/>
        <v/>
      </c>
      <c r="B390" s="14"/>
      <c r="C390" s="10"/>
      <c r="D390" s="14"/>
      <c r="E390" s="10"/>
      <c r="F390" s="14"/>
      <c r="G390" s="10"/>
      <c r="H390" s="14"/>
      <c r="I390" s="10"/>
    </row>
    <row r="391" ht="15.75" customHeight="1">
      <c r="A391" s="11" t="str">
        <f t="shared" si="3"/>
        <v/>
      </c>
      <c r="B391" s="14"/>
      <c r="C391" s="10"/>
      <c r="D391" s="14"/>
      <c r="E391" s="10"/>
      <c r="F391" s="14"/>
      <c r="G391" s="10"/>
      <c r="H391" s="14"/>
      <c r="I391" s="10"/>
    </row>
    <row r="392" ht="15.75" customHeight="1">
      <c r="A392" s="11" t="str">
        <f t="shared" si="3"/>
        <v/>
      </c>
      <c r="B392" s="14"/>
      <c r="C392" s="10"/>
      <c r="D392" s="14"/>
      <c r="E392" s="10"/>
      <c r="F392" s="14"/>
      <c r="G392" s="10"/>
      <c r="H392" s="14"/>
      <c r="I392" s="10"/>
    </row>
    <row r="393" ht="15.75" customHeight="1">
      <c r="A393" s="11" t="str">
        <f t="shared" si="3"/>
        <v/>
      </c>
      <c r="B393" s="14"/>
      <c r="C393" s="10"/>
      <c r="D393" s="14"/>
      <c r="E393" s="10"/>
      <c r="F393" s="14"/>
      <c r="G393" s="10"/>
      <c r="H393" s="14"/>
      <c r="I393" s="10"/>
    </row>
    <row r="394" ht="15.75" customHeight="1">
      <c r="A394" s="11" t="str">
        <f t="shared" si="3"/>
        <v/>
      </c>
      <c r="B394" s="14"/>
      <c r="C394" s="10"/>
      <c r="D394" s="14"/>
      <c r="E394" s="10"/>
      <c r="F394" s="14"/>
      <c r="G394" s="10"/>
      <c r="H394" s="14"/>
      <c r="I394" s="10"/>
    </row>
    <row r="395" ht="15.75" customHeight="1">
      <c r="A395" s="11" t="str">
        <f t="shared" si="3"/>
        <v/>
      </c>
      <c r="B395" s="14"/>
      <c r="C395" s="10"/>
      <c r="D395" s="14"/>
      <c r="E395" s="10"/>
      <c r="F395" s="14"/>
      <c r="G395" s="10"/>
      <c r="H395" s="14"/>
      <c r="I395" s="10"/>
    </row>
    <row r="396" ht="15.75" customHeight="1">
      <c r="A396" s="11" t="str">
        <f t="shared" si="3"/>
        <v/>
      </c>
      <c r="B396" s="14"/>
      <c r="C396" s="10"/>
      <c r="D396" s="14"/>
      <c r="E396" s="10"/>
      <c r="F396" s="14"/>
      <c r="G396" s="10"/>
      <c r="H396" s="14"/>
      <c r="I396" s="10"/>
    </row>
    <row r="397" ht="15.75" customHeight="1">
      <c r="A397" s="11" t="str">
        <f t="shared" si="3"/>
        <v/>
      </c>
      <c r="B397" s="14"/>
      <c r="C397" s="10"/>
      <c r="D397" s="14"/>
      <c r="E397" s="10"/>
      <c r="F397" s="14"/>
      <c r="G397" s="10"/>
      <c r="H397" s="14"/>
      <c r="I397" s="10"/>
    </row>
    <row r="398" ht="15.75" customHeight="1">
      <c r="A398" s="11" t="str">
        <f t="shared" si="3"/>
        <v/>
      </c>
      <c r="B398" s="14"/>
      <c r="C398" s="10"/>
      <c r="D398" s="14"/>
      <c r="E398" s="10"/>
      <c r="F398" s="14"/>
      <c r="G398" s="10"/>
      <c r="H398" s="14"/>
      <c r="I398" s="10"/>
    </row>
    <row r="399" ht="15.75" customHeight="1">
      <c r="A399" s="11" t="str">
        <f t="shared" si="3"/>
        <v/>
      </c>
      <c r="B399" s="14"/>
      <c r="C399" s="10"/>
      <c r="D399" s="14"/>
      <c r="E399" s="10"/>
      <c r="F399" s="14"/>
      <c r="G399" s="10"/>
      <c r="H399" s="14"/>
      <c r="I399" s="10"/>
    </row>
    <row r="400" ht="15.75" customHeight="1">
      <c r="A400" s="11" t="str">
        <f t="shared" si="3"/>
        <v/>
      </c>
      <c r="B400" s="14"/>
      <c r="C400" s="10"/>
      <c r="D400" s="14"/>
      <c r="E400" s="10"/>
      <c r="F400" s="14"/>
      <c r="G400" s="10"/>
      <c r="H400" s="14"/>
      <c r="I400" s="10"/>
    </row>
    <row r="401" ht="15.75" customHeight="1">
      <c r="A401" s="11" t="str">
        <f t="shared" si="3"/>
        <v/>
      </c>
      <c r="B401" s="14"/>
      <c r="C401" s="10"/>
      <c r="D401" s="14"/>
      <c r="E401" s="10"/>
      <c r="F401" s="14"/>
      <c r="G401" s="10"/>
      <c r="H401" s="14"/>
      <c r="I401" s="10"/>
    </row>
    <row r="402" ht="15.75" customHeight="1">
      <c r="A402" s="11" t="str">
        <f t="shared" si="3"/>
        <v/>
      </c>
      <c r="B402" s="14"/>
      <c r="C402" s="10"/>
      <c r="D402" s="14"/>
      <c r="E402" s="10"/>
      <c r="F402" s="14"/>
      <c r="G402" s="10"/>
      <c r="H402" s="14"/>
      <c r="I402" s="10"/>
    </row>
    <row r="403" ht="15.75" customHeight="1">
      <c r="A403" s="11" t="str">
        <f t="shared" si="3"/>
        <v/>
      </c>
      <c r="B403" s="14"/>
      <c r="C403" s="10"/>
      <c r="D403" s="14"/>
      <c r="E403" s="10"/>
      <c r="F403" s="14"/>
      <c r="G403" s="10"/>
      <c r="H403" s="14"/>
      <c r="I403" s="10"/>
    </row>
    <row r="404" ht="15.75" customHeight="1">
      <c r="A404" s="11" t="str">
        <f t="shared" si="3"/>
        <v/>
      </c>
      <c r="B404" s="14"/>
      <c r="C404" s="10"/>
      <c r="D404" s="14"/>
      <c r="E404" s="10"/>
      <c r="F404" s="14"/>
      <c r="G404" s="10"/>
      <c r="H404" s="14"/>
      <c r="I404" s="10"/>
    </row>
    <row r="405" ht="15.75" customHeight="1">
      <c r="A405" s="11" t="str">
        <f t="shared" si="3"/>
        <v/>
      </c>
      <c r="B405" s="14"/>
      <c r="C405" s="10"/>
      <c r="D405" s="14"/>
      <c r="E405" s="10"/>
      <c r="F405" s="14"/>
      <c r="G405" s="10"/>
      <c r="H405" s="14"/>
      <c r="I405" s="10"/>
    </row>
    <row r="406" ht="15.75" customHeight="1">
      <c r="A406" s="11" t="str">
        <f t="shared" si="3"/>
        <v/>
      </c>
      <c r="B406" s="14"/>
      <c r="C406" s="10"/>
      <c r="D406" s="14"/>
      <c r="E406" s="10"/>
      <c r="F406" s="14"/>
      <c r="G406" s="10"/>
      <c r="H406" s="14"/>
      <c r="I406" s="10"/>
    </row>
    <row r="407" ht="15.75" customHeight="1">
      <c r="A407" s="11" t="str">
        <f t="shared" si="3"/>
        <v/>
      </c>
      <c r="B407" s="14"/>
      <c r="C407" s="10"/>
      <c r="D407" s="14"/>
      <c r="E407" s="10"/>
      <c r="F407" s="14"/>
      <c r="G407" s="10"/>
      <c r="H407" s="14"/>
      <c r="I407" s="10"/>
    </row>
    <row r="408" ht="15.75" customHeight="1">
      <c r="A408" s="11" t="str">
        <f t="shared" si="3"/>
        <v/>
      </c>
      <c r="B408" s="14"/>
      <c r="C408" s="10"/>
      <c r="D408" s="14"/>
      <c r="E408" s="10"/>
      <c r="F408" s="14"/>
      <c r="G408" s="10"/>
      <c r="H408" s="14"/>
      <c r="I408" s="10"/>
    </row>
    <row r="409" ht="15.75" customHeight="1">
      <c r="A409" s="11" t="str">
        <f t="shared" si="3"/>
        <v/>
      </c>
      <c r="B409" s="14"/>
      <c r="C409" s="10"/>
      <c r="D409" s="14"/>
      <c r="E409" s="10"/>
      <c r="F409" s="14"/>
      <c r="G409" s="10"/>
      <c r="H409" s="14"/>
      <c r="I409" s="10"/>
    </row>
    <row r="410" ht="15.75" customHeight="1">
      <c r="A410" s="11" t="str">
        <f t="shared" si="3"/>
        <v/>
      </c>
      <c r="B410" s="14"/>
      <c r="C410" s="10"/>
      <c r="D410" s="14"/>
      <c r="E410" s="10"/>
      <c r="F410" s="14"/>
      <c r="G410" s="10"/>
      <c r="H410" s="14"/>
      <c r="I410" s="10"/>
    </row>
    <row r="411" ht="15.75" customHeight="1">
      <c r="A411" s="11" t="str">
        <f t="shared" si="3"/>
        <v/>
      </c>
      <c r="B411" s="14"/>
      <c r="C411" s="10"/>
      <c r="D411" s="14"/>
      <c r="E411" s="10"/>
      <c r="F411" s="14"/>
      <c r="G411" s="10"/>
      <c r="H411" s="14"/>
      <c r="I411" s="10"/>
    </row>
    <row r="412" ht="15.75" customHeight="1">
      <c r="A412" s="11" t="str">
        <f t="shared" si="3"/>
        <v/>
      </c>
      <c r="B412" s="14"/>
      <c r="C412" s="10"/>
      <c r="D412" s="14"/>
      <c r="E412" s="10"/>
      <c r="F412" s="14"/>
      <c r="G412" s="10"/>
      <c r="H412" s="14"/>
      <c r="I412" s="10"/>
    </row>
    <row r="413" ht="15.75" customHeight="1">
      <c r="A413" s="11" t="str">
        <f t="shared" si="3"/>
        <v/>
      </c>
      <c r="B413" s="14"/>
      <c r="C413" s="10"/>
      <c r="D413" s="14"/>
      <c r="E413" s="10"/>
      <c r="F413" s="14"/>
      <c r="G413" s="10"/>
      <c r="H413" s="14"/>
      <c r="I413" s="10"/>
    </row>
    <row r="414" ht="15.75" customHeight="1">
      <c r="A414" s="11" t="str">
        <f t="shared" si="3"/>
        <v/>
      </c>
      <c r="B414" s="14"/>
      <c r="C414" s="10"/>
      <c r="D414" s="14"/>
      <c r="E414" s="10"/>
      <c r="F414" s="14"/>
      <c r="G414" s="10"/>
      <c r="H414" s="14"/>
      <c r="I414" s="10"/>
    </row>
    <row r="415" ht="15.75" customHeight="1">
      <c r="A415" s="11" t="str">
        <f t="shared" si="3"/>
        <v/>
      </c>
      <c r="B415" s="14"/>
      <c r="C415" s="10"/>
      <c r="D415" s="14"/>
      <c r="E415" s="10"/>
      <c r="F415" s="14"/>
      <c r="G415" s="10"/>
      <c r="H415" s="14"/>
      <c r="I415" s="10"/>
    </row>
    <row r="416" ht="15.75" customHeight="1">
      <c r="A416" s="11" t="str">
        <f t="shared" si="3"/>
        <v/>
      </c>
      <c r="B416" s="14"/>
      <c r="C416" s="10"/>
      <c r="D416" s="14"/>
      <c r="E416" s="10"/>
      <c r="F416" s="14"/>
      <c r="G416" s="10"/>
      <c r="H416" s="14"/>
      <c r="I416" s="10"/>
    </row>
    <row r="417" ht="15.75" customHeight="1">
      <c r="A417" s="11" t="str">
        <f t="shared" si="3"/>
        <v/>
      </c>
      <c r="B417" s="14"/>
      <c r="C417" s="10"/>
      <c r="D417" s="14"/>
      <c r="E417" s="10"/>
      <c r="F417" s="14"/>
      <c r="G417" s="10"/>
      <c r="H417" s="14"/>
      <c r="I417" s="10"/>
    </row>
    <row r="418" ht="15.75" customHeight="1">
      <c r="A418" s="11" t="str">
        <f t="shared" si="3"/>
        <v/>
      </c>
      <c r="B418" s="14"/>
      <c r="C418" s="10"/>
      <c r="D418" s="14"/>
      <c r="E418" s="10"/>
      <c r="F418" s="14"/>
      <c r="G418" s="10"/>
      <c r="H418" s="14"/>
      <c r="I418" s="10"/>
    </row>
    <row r="419" ht="15.75" customHeight="1">
      <c r="A419" s="11" t="str">
        <f t="shared" si="3"/>
        <v/>
      </c>
      <c r="B419" s="14"/>
      <c r="C419" s="10"/>
      <c r="D419" s="14"/>
      <c r="E419" s="10"/>
      <c r="F419" s="14"/>
      <c r="G419" s="10"/>
      <c r="H419" s="14"/>
      <c r="I419" s="10"/>
    </row>
    <row r="420" ht="15.75" customHeight="1">
      <c r="A420" s="11" t="str">
        <f t="shared" si="3"/>
        <v/>
      </c>
      <c r="B420" s="14"/>
      <c r="C420" s="10"/>
      <c r="D420" s="14"/>
      <c r="E420" s="10"/>
      <c r="F420" s="14"/>
      <c r="G420" s="10"/>
      <c r="H420" s="14"/>
      <c r="I420" s="10"/>
    </row>
    <row r="421" ht="15.75" customHeight="1">
      <c r="A421" s="11" t="str">
        <f t="shared" si="3"/>
        <v/>
      </c>
      <c r="B421" s="14"/>
      <c r="C421" s="10"/>
      <c r="D421" s="14"/>
      <c r="E421" s="10"/>
      <c r="F421" s="14"/>
      <c r="G421" s="10"/>
      <c r="H421" s="14"/>
      <c r="I421" s="10"/>
    </row>
    <row r="422" ht="15.75" customHeight="1">
      <c r="A422" s="11" t="str">
        <f t="shared" si="3"/>
        <v/>
      </c>
      <c r="B422" s="14"/>
      <c r="C422" s="10"/>
      <c r="D422" s="14"/>
      <c r="E422" s="10"/>
      <c r="F422" s="14"/>
      <c r="G422" s="10"/>
      <c r="H422" s="14"/>
      <c r="I422" s="10"/>
    </row>
    <row r="423" ht="15.75" customHeight="1">
      <c r="A423" s="11" t="str">
        <f t="shared" si="3"/>
        <v/>
      </c>
      <c r="B423" s="14"/>
      <c r="C423" s="10"/>
      <c r="D423" s="14"/>
      <c r="E423" s="10"/>
      <c r="F423" s="14"/>
      <c r="G423" s="10"/>
      <c r="H423" s="14"/>
      <c r="I423" s="10"/>
    </row>
    <row r="424" ht="15.75" customHeight="1">
      <c r="A424" s="11" t="str">
        <f t="shared" si="3"/>
        <v/>
      </c>
      <c r="B424" s="14"/>
      <c r="C424" s="10"/>
      <c r="D424" s="14"/>
      <c r="E424" s="10"/>
      <c r="F424" s="14"/>
      <c r="G424" s="10"/>
      <c r="H424" s="14"/>
      <c r="I424" s="10"/>
    </row>
    <row r="425" ht="15.75" customHeight="1">
      <c r="A425" s="11" t="str">
        <f t="shared" si="3"/>
        <v/>
      </c>
      <c r="B425" s="14"/>
      <c r="C425" s="10"/>
      <c r="D425" s="14"/>
      <c r="E425" s="10"/>
      <c r="F425" s="14"/>
      <c r="G425" s="10"/>
      <c r="H425" s="14"/>
      <c r="I425" s="10"/>
    </row>
    <row r="426" ht="15.75" customHeight="1">
      <c r="A426" s="11" t="str">
        <f t="shared" si="3"/>
        <v/>
      </c>
      <c r="B426" s="14"/>
      <c r="C426" s="10"/>
      <c r="D426" s="14"/>
      <c r="E426" s="10"/>
      <c r="F426" s="14"/>
      <c r="G426" s="10"/>
      <c r="H426" s="14"/>
      <c r="I426" s="10"/>
    </row>
    <row r="427" ht="15.75" customHeight="1">
      <c r="A427" s="11" t="str">
        <f t="shared" si="3"/>
        <v/>
      </c>
      <c r="B427" s="14"/>
      <c r="C427" s="10"/>
      <c r="D427" s="14"/>
      <c r="E427" s="10"/>
      <c r="F427" s="14"/>
      <c r="G427" s="10"/>
      <c r="H427" s="14"/>
      <c r="I427" s="10"/>
    </row>
    <row r="428" ht="15.75" customHeight="1">
      <c r="A428" s="11" t="str">
        <f t="shared" si="3"/>
        <v/>
      </c>
      <c r="B428" s="14"/>
      <c r="C428" s="10"/>
      <c r="D428" s="14"/>
      <c r="E428" s="10"/>
      <c r="F428" s="14"/>
      <c r="G428" s="10"/>
      <c r="H428" s="14"/>
      <c r="I428" s="10"/>
    </row>
    <row r="429" ht="15.75" customHeight="1">
      <c r="A429" s="11" t="str">
        <f t="shared" si="3"/>
        <v/>
      </c>
      <c r="B429" s="14"/>
      <c r="C429" s="10"/>
      <c r="D429" s="14"/>
      <c r="E429" s="10"/>
      <c r="F429" s="14"/>
      <c r="G429" s="10"/>
      <c r="H429" s="14"/>
      <c r="I429" s="10"/>
    </row>
    <row r="430" ht="15.75" customHeight="1">
      <c r="A430" s="11" t="str">
        <f t="shared" si="3"/>
        <v/>
      </c>
      <c r="B430" s="14"/>
      <c r="C430" s="10"/>
      <c r="D430" s="14"/>
      <c r="E430" s="10"/>
      <c r="F430" s="14"/>
      <c r="G430" s="10"/>
      <c r="H430" s="14"/>
      <c r="I430" s="10"/>
    </row>
    <row r="431" ht="15.75" customHeight="1">
      <c r="A431" s="11" t="str">
        <f t="shared" si="3"/>
        <v/>
      </c>
      <c r="B431" s="14"/>
      <c r="C431" s="10"/>
      <c r="D431" s="14"/>
      <c r="E431" s="10"/>
      <c r="F431" s="14"/>
      <c r="G431" s="10"/>
      <c r="H431" s="14"/>
      <c r="I431" s="10"/>
    </row>
    <row r="432" ht="15.75" customHeight="1">
      <c r="A432" s="11" t="str">
        <f t="shared" si="3"/>
        <v/>
      </c>
      <c r="B432" s="14"/>
      <c r="C432" s="10"/>
      <c r="D432" s="14"/>
      <c r="E432" s="10"/>
      <c r="F432" s="14"/>
      <c r="G432" s="10"/>
      <c r="H432" s="14"/>
      <c r="I432" s="10"/>
    </row>
    <row r="433" ht="15.75" customHeight="1">
      <c r="A433" s="11" t="str">
        <f t="shared" si="3"/>
        <v/>
      </c>
      <c r="B433" s="14"/>
      <c r="C433" s="10"/>
      <c r="D433" s="14"/>
      <c r="E433" s="10"/>
      <c r="F433" s="14"/>
      <c r="G433" s="10"/>
      <c r="H433" s="14"/>
      <c r="I433" s="10"/>
    </row>
    <row r="434" ht="15.75" customHeight="1">
      <c r="A434" s="11" t="str">
        <f t="shared" si="3"/>
        <v/>
      </c>
      <c r="B434" s="14"/>
      <c r="C434" s="10"/>
      <c r="D434" s="14"/>
      <c r="E434" s="10"/>
      <c r="F434" s="14"/>
      <c r="G434" s="10"/>
      <c r="H434" s="14"/>
      <c r="I434" s="10"/>
    </row>
    <row r="435" ht="15.75" customHeight="1">
      <c r="A435" s="11" t="str">
        <f t="shared" si="3"/>
        <v/>
      </c>
      <c r="B435" s="14"/>
      <c r="C435" s="10"/>
      <c r="D435" s="14"/>
      <c r="E435" s="10"/>
      <c r="F435" s="14"/>
      <c r="G435" s="10"/>
      <c r="H435" s="14"/>
      <c r="I435" s="10"/>
    </row>
    <row r="436" ht="15.75" customHeight="1">
      <c r="A436" s="11" t="str">
        <f t="shared" si="3"/>
        <v/>
      </c>
      <c r="B436" s="14"/>
      <c r="C436" s="10"/>
      <c r="D436" s="14"/>
      <c r="E436" s="10"/>
      <c r="F436" s="14"/>
      <c r="G436" s="10"/>
      <c r="H436" s="14"/>
      <c r="I436" s="10"/>
    </row>
    <row r="437" ht="15.75" customHeight="1">
      <c r="A437" s="11" t="str">
        <f t="shared" si="3"/>
        <v/>
      </c>
      <c r="B437" s="14"/>
      <c r="C437" s="10"/>
      <c r="D437" s="14"/>
      <c r="E437" s="10"/>
      <c r="F437" s="14"/>
      <c r="G437" s="10"/>
      <c r="H437" s="14"/>
      <c r="I437" s="10"/>
    </row>
    <row r="438" ht="15.75" customHeight="1">
      <c r="A438" s="11" t="str">
        <f t="shared" si="3"/>
        <v/>
      </c>
      <c r="B438" s="14"/>
      <c r="C438" s="10"/>
      <c r="D438" s="14"/>
      <c r="E438" s="10"/>
      <c r="F438" s="14"/>
      <c r="G438" s="10"/>
      <c r="H438" s="14"/>
      <c r="I438" s="10"/>
    </row>
    <row r="439" ht="15.75" customHeight="1">
      <c r="A439" s="11" t="str">
        <f t="shared" si="3"/>
        <v/>
      </c>
      <c r="B439" s="14"/>
      <c r="C439" s="10"/>
      <c r="D439" s="14"/>
      <c r="E439" s="10"/>
      <c r="F439" s="14"/>
      <c r="G439" s="10"/>
      <c r="H439" s="14"/>
      <c r="I439" s="10"/>
    </row>
    <row r="440" ht="15.75" customHeight="1">
      <c r="A440" s="11" t="str">
        <f t="shared" si="3"/>
        <v/>
      </c>
      <c r="B440" s="14"/>
      <c r="C440" s="10"/>
      <c r="D440" s="14"/>
      <c r="E440" s="10"/>
      <c r="F440" s="14"/>
      <c r="G440" s="10"/>
      <c r="H440" s="14"/>
      <c r="I440" s="10"/>
    </row>
    <row r="441" ht="15.75" customHeight="1">
      <c r="A441" s="11" t="str">
        <f t="shared" si="3"/>
        <v/>
      </c>
      <c r="B441" s="14"/>
      <c r="C441" s="10"/>
      <c r="D441" s="14"/>
      <c r="E441" s="10"/>
      <c r="F441" s="14"/>
      <c r="G441" s="10"/>
      <c r="H441" s="14"/>
      <c r="I441" s="10"/>
    </row>
    <row r="442" ht="15.75" customHeight="1">
      <c r="A442" s="11" t="str">
        <f t="shared" si="3"/>
        <v/>
      </c>
      <c r="B442" s="14"/>
      <c r="C442" s="10"/>
      <c r="D442" s="14"/>
      <c r="E442" s="10"/>
      <c r="F442" s="14"/>
      <c r="G442" s="10"/>
      <c r="H442" s="14"/>
      <c r="I442" s="10"/>
    </row>
    <row r="443" ht="15.75" customHeight="1">
      <c r="A443" s="11" t="str">
        <f t="shared" si="3"/>
        <v/>
      </c>
      <c r="B443" s="14"/>
      <c r="C443" s="10"/>
      <c r="D443" s="14"/>
      <c r="E443" s="10"/>
      <c r="F443" s="14"/>
      <c r="G443" s="10"/>
      <c r="H443" s="14"/>
      <c r="I443" s="10"/>
    </row>
    <row r="444" ht="15.75" customHeight="1">
      <c r="A444" s="11" t="str">
        <f t="shared" si="3"/>
        <v/>
      </c>
      <c r="B444" s="14"/>
      <c r="C444" s="10"/>
      <c r="D444" s="14"/>
      <c r="E444" s="10"/>
      <c r="F444" s="14"/>
      <c r="G444" s="10"/>
      <c r="H444" s="14"/>
      <c r="I444" s="10"/>
    </row>
    <row r="445" ht="15.75" customHeight="1">
      <c r="A445" s="11" t="str">
        <f t="shared" si="3"/>
        <v/>
      </c>
      <c r="B445" s="14"/>
      <c r="C445" s="10"/>
      <c r="D445" s="14"/>
      <c r="E445" s="10"/>
      <c r="F445" s="14"/>
      <c r="G445" s="10"/>
      <c r="H445" s="14"/>
      <c r="I445" s="10"/>
    </row>
    <row r="446" ht="15.75" customHeight="1">
      <c r="A446" s="11" t="str">
        <f t="shared" si="3"/>
        <v/>
      </c>
      <c r="B446" s="14"/>
      <c r="C446" s="10"/>
      <c r="D446" s="14"/>
      <c r="E446" s="10"/>
      <c r="F446" s="14"/>
      <c r="G446" s="10"/>
      <c r="H446" s="14"/>
      <c r="I446" s="10"/>
    </row>
    <row r="447" ht="15.75" customHeight="1">
      <c r="A447" s="11" t="str">
        <f t="shared" si="3"/>
        <v/>
      </c>
      <c r="B447" s="14"/>
      <c r="C447" s="10"/>
      <c r="D447" s="14"/>
      <c r="E447" s="10"/>
      <c r="F447" s="14"/>
      <c r="G447" s="10"/>
      <c r="H447" s="14"/>
      <c r="I447" s="10"/>
    </row>
    <row r="448" ht="15.75" customHeight="1">
      <c r="A448" s="11" t="str">
        <f t="shared" si="3"/>
        <v/>
      </c>
      <c r="B448" s="14"/>
      <c r="C448" s="10"/>
      <c r="D448" s="14"/>
      <c r="E448" s="10"/>
      <c r="F448" s="14"/>
      <c r="G448" s="10"/>
      <c r="H448" s="14"/>
      <c r="I448" s="10"/>
    </row>
    <row r="449" ht="15.75" customHeight="1">
      <c r="A449" s="11" t="str">
        <f t="shared" si="3"/>
        <v/>
      </c>
      <c r="B449" s="14"/>
      <c r="C449" s="10"/>
      <c r="D449" s="14"/>
      <c r="E449" s="10"/>
      <c r="F449" s="14"/>
      <c r="G449" s="10"/>
      <c r="H449" s="14"/>
      <c r="I449" s="10"/>
    </row>
    <row r="450" ht="15.75" customHeight="1">
      <c r="A450" s="11" t="str">
        <f t="shared" si="3"/>
        <v/>
      </c>
      <c r="B450" s="14"/>
      <c r="C450" s="10"/>
      <c r="D450" s="14"/>
      <c r="E450" s="10"/>
      <c r="F450" s="14"/>
      <c r="G450" s="10"/>
      <c r="H450" s="14"/>
      <c r="I450" s="10"/>
    </row>
    <row r="451" ht="15.75" customHeight="1">
      <c r="A451" s="11" t="str">
        <f t="shared" si="3"/>
        <v/>
      </c>
      <c r="B451" s="14"/>
      <c r="C451" s="10"/>
      <c r="D451" s="14"/>
      <c r="E451" s="10"/>
      <c r="F451" s="14"/>
      <c r="G451" s="10"/>
      <c r="H451" s="14"/>
      <c r="I451" s="10"/>
    </row>
    <row r="452" ht="15.75" customHeight="1">
      <c r="A452" s="11" t="str">
        <f t="shared" si="3"/>
        <v/>
      </c>
      <c r="B452" s="14"/>
      <c r="C452" s="10"/>
      <c r="D452" s="14"/>
      <c r="E452" s="10"/>
      <c r="F452" s="14"/>
      <c r="G452" s="10"/>
      <c r="H452" s="14"/>
      <c r="I452" s="10"/>
    </row>
    <row r="453" ht="15.75" customHeight="1">
      <c r="A453" s="11" t="str">
        <f t="shared" si="3"/>
        <v/>
      </c>
      <c r="B453" s="14"/>
      <c r="C453" s="10"/>
      <c r="D453" s="14"/>
      <c r="E453" s="10"/>
      <c r="F453" s="14"/>
      <c r="G453" s="10"/>
      <c r="H453" s="14"/>
      <c r="I453" s="10"/>
    </row>
    <row r="454" ht="15.75" customHeight="1">
      <c r="A454" s="11" t="str">
        <f t="shared" si="3"/>
        <v/>
      </c>
      <c r="B454" s="14"/>
      <c r="C454" s="10"/>
      <c r="D454" s="14"/>
      <c r="E454" s="10"/>
      <c r="F454" s="14"/>
      <c r="G454" s="10"/>
      <c r="H454" s="14"/>
      <c r="I454" s="10"/>
    </row>
    <row r="455" ht="15.75" customHeight="1">
      <c r="A455" s="11" t="str">
        <f t="shared" si="3"/>
        <v/>
      </c>
      <c r="B455" s="14"/>
      <c r="C455" s="10"/>
      <c r="D455" s="14"/>
      <c r="E455" s="10"/>
      <c r="F455" s="14"/>
      <c r="G455" s="10"/>
      <c r="H455" s="14"/>
      <c r="I455" s="10"/>
    </row>
    <row r="456" ht="15.75" customHeight="1">
      <c r="A456" s="11" t="str">
        <f t="shared" si="3"/>
        <v/>
      </c>
      <c r="B456" s="14"/>
      <c r="C456" s="10"/>
      <c r="D456" s="14"/>
      <c r="E456" s="10"/>
      <c r="F456" s="14"/>
      <c r="G456" s="10"/>
      <c r="H456" s="14"/>
      <c r="I456" s="10"/>
    </row>
    <row r="457" ht="15.75" customHeight="1">
      <c r="A457" s="11" t="str">
        <f t="shared" si="3"/>
        <v/>
      </c>
      <c r="B457" s="14"/>
      <c r="C457" s="10"/>
      <c r="D457" s="14"/>
      <c r="E457" s="10"/>
      <c r="F457" s="14"/>
      <c r="G457" s="10"/>
      <c r="H457" s="14"/>
      <c r="I457" s="10"/>
    </row>
    <row r="458" ht="15.75" customHeight="1">
      <c r="A458" s="11" t="str">
        <f t="shared" si="3"/>
        <v/>
      </c>
      <c r="B458" s="14"/>
      <c r="C458" s="10"/>
      <c r="D458" s="14"/>
      <c r="E458" s="10"/>
      <c r="F458" s="14"/>
      <c r="G458" s="10"/>
      <c r="H458" s="14"/>
      <c r="I458" s="10"/>
    </row>
    <row r="459" ht="15.75" customHeight="1">
      <c r="A459" s="11" t="str">
        <f t="shared" si="3"/>
        <v/>
      </c>
      <c r="B459" s="14"/>
      <c r="C459" s="10"/>
      <c r="D459" s="14"/>
      <c r="E459" s="10"/>
      <c r="F459" s="14"/>
      <c r="G459" s="10"/>
      <c r="H459" s="14"/>
      <c r="I459" s="10"/>
    </row>
    <row r="460" ht="15.75" customHeight="1">
      <c r="A460" s="11" t="str">
        <f t="shared" si="3"/>
        <v/>
      </c>
      <c r="B460" s="14"/>
      <c r="C460" s="10"/>
      <c r="D460" s="14"/>
      <c r="E460" s="10"/>
      <c r="F460" s="14"/>
      <c r="G460" s="10"/>
      <c r="H460" s="14"/>
      <c r="I460" s="10"/>
    </row>
    <row r="461" ht="15.75" customHeight="1">
      <c r="A461" s="11" t="str">
        <f t="shared" si="3"/>
        <v/>
      </c>
      <c r="B461" s="14"/>
      <c r="C461" s="10"/>
      <c r="D461" s="14"/>
      <c r="E461" s="10"/>
      <c r="F461" s="14"/>
      <c r="G461" s="10"/>
      <c r="H461" s="14"/>
      <c r="I461" s="10"/>
    </row>
    <row r="462" ht="15.75" customHeight="1">
      <c r="A462" s="11" t="str">
        <f t="shared" si="3"/>
        <v/>
      </c>
      <c r="B462" s="14"/>
      <c r="C462" s="10"/>
      <c r="D462" s="14"/>
      <c r="E462" s="10"/>
      <c r="F462" s="14"/>
      <c r="G462" s="10"/>
      <c r="H462" s="14"/>
      <c r="I462" s="10"/>
    </row>
    <row r="463" ht="15.75" customHeight="1">
      <c r="A463" s="11" t="str">
        <f t="shared" si="3"/>
        <v/>
      </c>
      <c r="B463" s="14"/>
      <c r="C463" s="10"/>
      <c r="D463" s="14"/>
      <c r="E463" s="10"/>
      <c r="F463" s="14"/>
      <c r="G463" s="10"/>
      <c r="H463" s="14"/>
      <c r="I463" s="10"/>
    </row>
    <row r="464" ht="15.75" customHeight="1">
      <c r="A464" s="11" t="str">
        <f t="shared" si="3"/>
        <v/>
      </c>
      <c r="B464" s="14"/>
      <c r="C464" s="10"/>
      <c r="D464" s="14"/>
      <c r="E464" s="10"/>
      <c r="F464" s="14"/>
      <c r="G464" s="10"/>
      <c r="H464" s="14"/>
      <c r="I464" s="10"/>
    </row>
    <row r="465" ht="15.75" customHeight="1">
      <c r="A465" s="11" t="str">
        <f t="shared" si="3"/>
        <v/>
      </c>
      <c r="B465" s="14"/>
      <c r="C465" s="10"/>
      <c r="D465" s="14"/>
      <c r="E465" s="10"/>
      <c r="F465" s="14"/>
      <c r="G465" s="10"/>
      <c r="H465" s="14"/>
      <c r="I465" s="10"/>
    </row>
    <row r="466" ht="15.75" customHeight="1">
      <c r="A466" s="11" t="str">
        <f t="shared" si="3"/>
        <v/>
      </c>
      <c r="B466" s="14"/>
      <c r="C466" s="10"/>
      <c r="D466" s="14"/>
      <c r="E466" s="10"/>
      <c r="F466" s="14"/>
      <c r="G466" s="10"/>
      <c r="H466" s="14"/>
      <c r="I466" s="10"/>
    </row>
    <row r="467" ht="15.75" customHeight="1">
      <c r="A467" s="11" t="str">
        <f t="shared" si="3"/>
        <v/>
      </c>
      <c r="B467" s="14"/>
      <c r="C467" s="10"/>
      <c r="D467" s="14"/>
      <c r="E467" s="10"/>
      <c r="F467" s="14"/>
      <c r="G467" s="10"/>
      <c r="H467" s="14"/>
      <c r="I467" s="10"/>
    </row>
    <row r="468" ht="15.75" customHeight="1">
      <c r="A468" s="11" t="str">
        <f t="shared" si="3"/>
        <v/>
      </c>
      <c r="B468" s="14"/>
      <c r="C468" s="10"/>
      <c r="D468" s="14"/>
      <c r="E468" s="10"/>
      <c r="F468" s="14"/>
      <c r="G468" s="10"/>
      <c r="H468" s="14"/>
      <c r="I468" s="10"/>
    </row>
    <row r="469" ht="15.75" customHeight="1">
      <c r="A469" s="11" t="str">
        <f t="shared" si="3"/>
        <v/>
      </c>
      <c r="B469" s="14"/>
      <c r="C469" s="10"/>
      <c r="D469" s="14"/>
      <c r="E469" s="10"/>
      <c r="F469" s="14"/>
      <c r="G469" s="10"/>
      <c r="H469" s="14"/>
      <c r="I469" s="10"/>
    </row>
    <row r="470" ht="15.75" customHeight="1">
      <c r="A470" s="11" t="str">
        <f t="shared" si="3"/>
        <v/>
      </c>
      <c r="B470" s="14"/>
      <c r="C470" s="10"/>
      <c r="D470" s="14"/>
      <c r="E470" s="10"/>
      <c r="F470" s="14"/>
      <c r="G470" s="10"/>
      <c r="H470" s="14"/>
      <c r="I470" s="10"/>
    </row>
    <row r="471" ht="15.75" customHeight="1">
      <c r="A471" s="11" t="str">
        <f t="shared" si="3"/>
        <v/>
      </c>
      <c r="B471" s="14"/>
      <c r="C471" s="10"/>
      <c r="D471" s="14"/>
      <c r="E471" s="10"/>
      <c r="F471" s="14"/>
      <c r="G471" s="10"/>
      <c r="H471" s="14"/>
      <c r="I471" s="10"/>
    </row>
    <row r="472" ht="15.75" customHeight="1">
      <c r="A472" s="11" t="str">
        <f t="shared" si="3"/>
        <v/>
      </c>
      <c r="B472" s="14"/>
      <c r="C472" s="10"/>
      <c r="D472" s="14"/>
      <c r="E472" s="10"/>
      <c r="F472" s="14"/>
      <c r="G472" s="10"/>
      <c r="H472" s="14"/>
      <c r="I472" s="10"/>
    </row>
    <row r="473" ht="15.75" customHeight="1">
      <c r="A473" s="11" t="str">
        <f t="shared" si="3"/>
        <v/>
      </c>
      <c r="B473" s="14"/>
      <c r="C473" s="10"/>
      <c r="D473" s="14"/>
      <c r="E473" s="10"/>
      <c r="F473" s="14"/>
      <c r="G473" s="10"/>
      <c r="H473" s="14"/>
      <c r="I473" s="10"/>
    </row>
    <row r="474" ht="15.75" customHeight="1">
      <c r="A474" s="11" t="str">
        <f t="shared" si="3"/>
        <v/>
      </c>
      <c r="B474" s="14"/>
      <c r="C474" s="10"/>
      <c r="D474" s="14"/>
      <c r="E474" s="10"/>
      <c r="F474" s="14"/>
      <c r="G474" s="10"/>
      <c r="H474" s="14"/>
      <c r="I474" s="10"/>
    </row>
    <row r="475" ht="15.75" customHeight="1">
      <c r="A475" s="11" t="str">
        <f t="shared" si="3"/>
        <v/>
      </c>
      <c r="B475" s="14"/>
      <c r="C475" s="10"/>
      <c r="D475" s="14"/>
      <c r="E475" s="10"/>
      <c r="F475" s="14"/>
      <c r="G475" s="10"/>
      <c r="H475" s="14"/>
      <c r="I475" s="10"/>
    </row>
    <row r="476" ht="15.75" customHeight="1">
      <c r="A476" s="11" t="str">
        <f t="shared" si="3"/>
        <v/>
      </c>
      <c r="B476" s="14"/>
      <c r="C476" s="10"/>
      <c r="D476" s="14"/>
      <c r="E476" s="10"/>
      <c r="F476" s="14"/>
      <c r="G476" s="10"/>
      <c r="H476" s="14"/>
      <c r="I476" s="10"/>
    </row>
    <row r="477" ht="15.75" customHeight="1">
      <c r="A477" s="11" t="str">
        <f t="shared" si="3"/>
        <v/>
      </c>
      <c r="B477" s="14"/>
      <c r="C477" s="10"/>
      <c r="D477" s="14"/>
      <c r="E477" s="10"/>
      <c r="F477" s="14"/>
      <c r="G477" s="10"/>
      <c r="H477" s="14"/>
      <c r="I477" s="10"/>
    </row>
    <row r="478" ht="15.75" customHeight="1">
      <c r="A478" s="11" t="str">
        <f t="shared" si="3"/>
        <v/>
      </c>
      <c r="B478" s="14"/>
      <c r="C478" s="10"/>
      <c r="D478" s="14"/>
      <c r="E478" s="10"/>
      <c r="F478" s="14"/>
      <c r="G478" s="10"/>
      <c r="H478" s="14"/>
      <c r="I478" s="10"/>
    </row>
    <row r="479" ht="15.75" customHeight="1">
      <c r="A479" s="11" t="str">
        <f t="shared" si="3"/>
        <v/>
      </c>
      <c r="B479" s="14"/>
      <c r="C479" s="10"/>
      <c r="D479" s="14"/>
      <c r="E479" s="10"/>
      <c r="F479" s="14"/>
      <c r="G479" s="10"/>
      <c r="H479" s="14"/>
      <c r="I479" s="10"/>
    </row>
    <row r="480" ht="15.75" customHeight="1">
      <c r="A480" s="11" t="str">
        <f t="shared" si="3"/>
        <v/>
      </c>
      <c r="B480" s="14"/>
      <c r="C480" s="10"/>
      <c r="D480" s="14"/>
      <c r="E480" s="10"/>
      <c r="F480" s="14"/>
      <c r="G480" s="10"/>
      <c r="H480" s="14"/>
      <c r="I480" s="10"/>
    </row>
    <row r="481" ht="15.75" customHeight="1">
      <c r="A481" s="11" t="str">
        <f t="shared" si="3"/>
        <v/>
      </c>
      <c r="B481" s="14"/>
      <c r="C481" s="10"/>
      <c r="D481" s="14"/>
      <c r="E481" s="10"/>
      <c r="F481" s="14"/>
      <c r="G481" s="10"/>
      <c r="H481" s="14"/>
      <c r="I481" s="10"/>
    </row>
    <row r="482" ht="15.75" customHeight="1">
      <c r="A482" s="11" t="str">
        <f t="shared" si="3"/>
        <v/>
      </c>
      <c r="B482" s="14"/>
      <c r="C482" s="10"/>
      <c r="D482" s="14"/>
      <c r="E482" s="10"/>
      <c r="F482" s="14"/>
      <c r="G482" s="10"/>
      <c r="H482" s="14"/>
      <c r="I482" s="10"/>
    </row>
    <row r="483" ht="15.75" customHeight="1">
      <c r="A483" s="11" t="str">
        <f t="shared" si="3"/>
        <v/>
      </c>
      <c r="B483" s="14"/>
      <c r="C483" s="10"/>
      <c r="D483" s="14"/>
      <c r="E483" s="10"/>
      <c r="F483" s="14"/>
      <c r="G483" s="10"/>
      <c r="H483" s="14"/>
      <c r="I483" s="10"/>
    </row>
    <row r="484" ht="15.75" customHeight="1">
      <c r="A484" s="11" t="str">
        <f t="shared" si="3"/>
        <v/>
      </c>
      <c r="B484" s="14"/>
      <c r="C484" s="10"/>
      <c r="D484" s="14"/>
      <c r="E484" s="10"/>
      <c r="F484" s="14"/>
      <c r="G484" s="10"/>
      <c r="H484" s="14"/>
      <c r="I484" s="10"/>
    </row>
    <row r="485" ht="15.75" customHeight="1">
      <c r="A485" s="11" t="str">
        <f t="shared" si="3"/>
        <v/>
      </c>
      <c r="B485" s="14"/>
      <c r="C485" s="10"/>
      <c r="D485" s="14"/>
      <c r="E485" s="10"/>
      <c r="F485" s="14"/>
      <c r="G485" s="10"/>
      <c r="H485" s="14"/>
      <c r="I485" s="10"/>
    </row>
    <row r="486" ht="15.75" customHeight="1">
      <c r="A486" s="11" t="str">
        <f t="shared" si="3"/>
        <v/>
      </c>
      <c r="B486" s="14"/>
      <c r="C486" s="10"/>
      <c r="D486" s="14"/>
      <c r="E486" s="10"/>
      <c r="F486" s="14"/>
      <c r="G486" s="10"/>
      <c r="H486" s="14"/>
      <c r="I486" s="10"/>
    </row>
    <row r="487" ht="15.75" customHeight="1">
      <c r="A487" s="11" t="str">
        <f t="shared" si="3"/>
        <v/>
      </c>
      <c r="B487" s="14"/>
      <c r="C487" s="10"/>
      <c r="D487" s="14"/>
      <c r="E487" s="10"/>
      <c r="F487" s="14"/>
      <c r="G487" s="10"/>
      <c r="H487" s="14"/>
      <c r="I487" s="10"/>
    </row>
    <row r="488" ht="15.75" customHeight="1">
      <c r="A488" s="11" t="str">
        <f t="shared" si="3"/>
        <v/>
      </c>
      <c r="B488" s="14"/>
      <c r="C488" s="10"/>
      <c r="D488" s="14"/>
      <c r="E488" s="10"/>
      <c r="F488" s="14"/>
      <c r="G488" s="10"/>
      <c r="H488" s="14"/>
      <c r="I488" s="10"/>
    </row>
    <row r="489" ht="15.75" customHeight="1">
      <c r="A489" s="11" t="str">
        <f t="shared" si="3"/>
        <v/>
      </c>
      <c r="B489" s="14"/>
      <c r="C489" s="10"/>
      <c r="D489" s="14"/>
      <c r="E489" s="10"/>
      <c r="F489" s="14"/>
      <c r="G489" s="10"/>
      <c r="H489" s="14"/>
      <c r="I489" s="10"/>
    </row>
    <row r="490" ht="15.75" customHeight="1">
      <c r="A490" s="11" t="str">
        <f t="shared" si="3"/>
        <v/>
      </c>
      <c r="B490" s="14"/>
      <c r="C490" s="10"/>
      <c r="D490" s="14"/>
      <c r="E490" s="10"/>
      <c r="F490" s="14"/>
      <c r="G490" s="10"/>
      <c r="H490" s="14"/>
      <c r="I490" s="10"/>
    </row>
    <row r="491" ht="15.75" customHeight="1">
      <c r="A491" s="11" t="str">
        <f t="shared" si="3"/>
        <v/>
      </c>
      <c r="B491" s="14"/>
      <c r="C491" s="10"/>
      <c r="D491" s="14"/>
      <c r="E491" s="10"/>
      <c r="F491" s="14"/>
      <c r="G491" s="10"/>
      <c r="H491" s="14"/>
      <c r="I491" s="10"/>
    </row>
    <row r="492" ht="15.75" customHeight="1">
      <c r="A492" s="11" t="str">
        <f t="shared" si="3"/>
        <v/>
      </c>
      <c r="B492" s="14"/>
      <c r="C492" s="10"/>
      <c r="D492" s="14"/>
      <c r="E492" s="10"/>
      <c r="F492" s="14"/>
      <c r="G492" s="10"/>
      <c r="H492" s="14"/>
      <c r="I492" s="10"/>
    </row>
    <row r="493" ht="15.75" customHeight="1">
      <c r="A493" s="11" t="str">
        <f t="shared" si="3"/>
        <v/>
      </c>
      <c r="B493" s="14"/>
      <c r="C493" s="10"/>
      <c r="D493" s="14"/>
      <c r="E493" s="10"/>
      <c r="F493" s="14"/>
      <c r="G493" s="10"/>
      <c r="H493" s="14"/>
      <c r="I493" s="10"/>
    </row>
    <row r="494" ht="15.75" customHeight="1">
      <c r="A494" s="11" t="str">
        <f t="shared" si="3"/>
        <v/>
      </c>
      <c r="B494" s="14"/>
      <c r="C494" s="10"/>
      <c r="D494" s="14"/>
      <c r="E494" s="10"/>
      <c r="F494" s="14"/>
      <c r="G494" s="10"/>
      <c r="H494" s="14"/>
      <c r="I494" s="10"/>
    </row>
    <row r="495" ht="15.75" customHeight="1">
      <c r="A495" s="11" t="str">
        <f t="shared" si="3"/>
        <v/>
      </c>
      <c r="B495" s="14"/>
      <c r="C495" s="10"/>
      <c r="D495" s="14"/>
      <c r="E495" s="10"/>
      <c r="F495" s="14"/>
      <c r="G495" s="10"/>
      <c r="H495" s="14"/>
      <c r="I495" s="10"/>
    </row>
    <row r="496" ht="15.75" customHeight="1">
      <c r="A496" s="11" t="str">
        <f t="shared" si="3"/>
        <v/>
      </c>
      <c r="B496" s="14"/>
      <c r="C496" s="10"/>
      <c r="D496" s="14"/>
      <c r="E496" s="10"/>
      <c r="F496" s="14"/>
      <c r="G496" s="10"/>
      <c r="H496" s="14"/>
      <c r="I496" s="10"/>
    </row>
    <row r="497" ht="15.75" customHeight="1">
      <c r="A497" s="11" t="str">
        <f t="shared" si="3"/>
        <v/>
      </c>
      <c r="B497" s="14"/>
      <c r="C497" s="10"/>
      <c r="D497" s="14"/>
      <c r="E497" s="10"/>
      <c r="F497" s="14"/>
      <c r="G497" s="10"/>
      <c r="H497" s="14"/>
      <c r="I497" s="10"/>
    </row>
    <row r="498" ht="15.75" customHeight="1">
      <c r="A498" s="11" t="str">
        <f t="shared" si="3"/>
        <v/>
      </c>
      <c r="B498" s="14"/>
      <c r="C498" s="10"/>
      <c r="D498" s="14"/>
      <c r="E498" s="10"/>
      <c r="F498" s="14"/>
      <c r="G498" s="10"/>
      <c r="H498" s="14"/>
      <c r="I498" s="10"/>
    </row>
    <row r="499" ht="15.75" customHeight="1">
      <c r="A499" s="11" t="str">
        <f t="shared" si="3"/>
        <v/>
      </c>
      <c r="B499" s="14"/>
      <c r="C499" s="10"/>
      <c r="D499" s="14"/>
      <c r="E499" s="10"/>
      <c r="F499" s="14"/>
      <c r="G499" s="10"/>
      <c r="H499" s="14"/>
      <c r="I499" s="10"/>
    </row>
    <row r="500" ht="15.75" customHeight="1">
      <c r="A500" s="11" t="str">
        <f t="shared" si="3"/>
        <v/>
      </c>
      <c r="B500" s="14"/>
      <c r="C500" s="10"/>
      <c r="D500" s="14"/>
      <c r="E500" s="10"/>
      <c r="F500" s="14"/>
      <c r="G500" s="10"/>
      <c r="H500" s="14"/>
      <c r="I500" s="10"/>
    </row>
    <row r="501" ht="15.75" customHeight="1">
      <c r="A501" s="11" t="str">
        <f t="shared" si="3"/>
        <v/>
      </c>
      <c r="B501" s="14"/>
      <c r="C501" s="10"/>
      <c r="D501" s="14"/>
      <c r="E501" s="10"/>
      <c r="F501" s="14"/>
      <c r="G501" s="10"/>
      <c r="H501" s="14"/>
      <c r="I501" s="10"/>
    </row>
    <row r="502" ht="15.75" customHeight="1">
      <c r="A502" s="11" t="str">
        <f t="shared" si="3"/>
        <v/>
      </c>
      <c r="B502" s="14"/>
      <c r="C502" s="10"/>
      <c r="D502" s="14"/>
      <c r="E502" s="10"/>
      <c r="F502" s="14"/>
      <c r="G502" s="10"/>
      <c r="H502" s="14"/>
      <c r="I502" s="10"/>
    </row>
    <row r="503" ht="15.75" customHeight="1">
      <c r="A503" s="11" t="str">
        <f t="shared" si="3"/>
        <v/>
      </c>
      <c r="B503" s="14"/>
      <c r="C503" s="10"/>
      <c r="D503" s="14"/>
      <c r="E503" s="10"/>
      <c r="F503" s="14"/>
      <c r="G503" s="10"/>
      <c r="H503" s="14"/>
      <c r="I503" s="10"/>
    </row>
    <row r="504" ht="15.75" customHeight="1">
      <c r="A504" s="11" t="str">
        <f t="shared" si="3"/>
        <v/>
      </c>
      <c r="B504" s="14"/>
      <c r="C504" s="10"/>
      <c r="D504" s="14"/>
      <c r="E504" s="10"/>
      <c r="F504" s="14"/>
      <c r="G504" s="10"/>
      <c r="H504" s="14"/>
      <c r="I504" s="10"/>
    </row>
    <row r="505" ht="15.75" customHeight="1">
      <c r="A505" s="11" t="str">
        <f t="shared" si="3"/>
        <v/>
      </c>
      <c r="B505" s="14"/>
      <c r="C505" s="10"/>
      <c r="D505" s="14"/>
      <c r="E505" s="10"/>
      <c r="F505" s="14"/>
      <c r="G505" s="10"/>
      <c r="H505" s="14"/>
      <c r="I505" s="10"/>
    </row>
    <row r="506" ht="15.75" customHeight="1">
      <c r="A506" s="11" t="str">
        <f t="shared" si="3"/>
        <v/>
      </c>
      <c r="B506" s="14"/>
      <c r="C506" s="10"/>
      <c r="D506" s="14"/>
      <c r="E506" s="10"/>
      <c r="F506" s="14"/>
      <c r="G506" s="10"/>
      <c r="H506" s="14"/>
      <c r="I506" s="10"/>
    </row>
    <row r="507" ht="15.75" customHeight="1">
      <c r="A507" s="11" t="str">
        <f t="shared" si="3"/>
        <v/>
      </c>
      <c r="B507" s="14"/>
      <c r="C507" s="10"/>
      <c r="D507" s="14"/>
      <c r="E507" s="10"/>
      <c r="F507" s="14"/>
      <c r="G507" s="10"/>
      <c r="H507" s="14"/>
      <c r="I507" s="10"/>
    </row>
    <row r="508" ht="15.75" customHeight="1">
      <c r="A508" s="11" t="str">
        <f t="shared" si="3"/>
        <v/>
      </c>
      <c r="B508" s="14"/>
      <c r="C508" s="10"/>
      <c r="D508" s="14"/>
      <c r="E508" s="10"/>
      <c r="F508" s="14"/>
      <c r="G508" s="10"/>
      <c r="H508" s="14"/>
      <c r="I508" s="10"/>
    </row>
    <row r="509" ht="15.75" customHeight="1">
      <c r="A509" s="11" t="str">
        <f t="shared" si="3"/>
        <v/>
      </c>
      <c r="B509" s="14"/>
      <c r="C509" s="10"/>
      <c r="D509" s="14"/>
      <c r="E509" s="10"/>
      <c r="F509" s="14"/>
      <c r="G509" s="10"/>
      <c r="H509" s="14"/>
      <c r="I509" s="10"/>
    </row>
    <row r="510" ht="15.75" customHeight="1">
      <c r="A510" s="11" t="str">
        <f t="shared" si="3"/>
        <v/>
      </c>
      <c r="B510" s="14"/>
      <c r="C510" s="10"/>
      <c r="D510" s="14"/>
      <c r="E510" s="10"/>
      <c r="F510" s="14"/>
      <c r="G510" s="10"/>
      <c r="H510" s="14"/>
      <c r="I510" s="10"/>
    </row>
    <row r="511" ht="15.75" customHeight="1">
      <c r="A511" s="11" t="str">
        <f t="shared" si="3"/>
        <v/>
      </c>
      <c r="B511" s="14"/>
      <c r="C511" s="10"/>
      <c r="D511" s="14"/>
      <c r="E511" s="10"/>
      <c r="F511" s="14"/>
      <c r="G511" s="10"/>
      <c r="H511" s="14"/>
      <c r="I511" s="10"/>
    </row>
    <row r="512" ht="15.75" customHeight="1">
      <c r="A512" s="11" t="str">
        <f t="shared" si="3"/>
        <v/>
      </c>
      <c r="B512" s="14"/>
      <c r="C512" s="10"/>
      <c r="D512" s="14"/>
      <c r="E512" s="10"/>
      <c r="F512" s="14"/>
      <c r="G512" s="10"/>
      <c r="H512" s="14"/>
      <c r="I512" s="10"/>
    </row>
    <row r="513" ht="15.75" customHeight="1">
      <c r="A513" s="11" t="str">
        <f t="shared" si="3"/>
        <v/>
      </c>
      <c r="B513" s="14"/>
      <c r="C513" s="10"/>
      <c r="D513" s="14"/>
      <c r="E513" s="10"/>
      <c r="F513" s="14"/>
      <c r="G513" s="10"/>
      <c r="H513" s="14"/>
      <c r="I513" s="10"/>
    </row>
    <row r="514" ht="15.75" customHeight="1">
      <c r="A514" s="11" t="str">
        <f t="shared" si="3"/>
        <v/>
      </c>
      <c r="B514" s="14"/>
      <c r="C514" s="10"/>
      <c r="D514" s="14"/>
      <c r="E514" s="10"/>
      <c r="F514" s="14"/>
      <c r="G514" s="10"/>
      <c r="H514" s="14"/>
      <c r="I514" s="10"/>
    </row>
    <row r="515" ht="15.75" customHeight="1">
      <c r="A515" s="11" t="str">
        <f t="shared" si="3"/>
        <v/>
      </c>
      <c r="B515" s="14"/>
      <c r="C515" s="10"/>
      <c r="D515" s="14"/>
      <c r="E515" s="10"/>
      <c r="F515" s="14"/>
      <c r="G515" s="10"/>
      <c r="H515" s="14"/>
      <c r="I515" s="10"/>
    </row>
    <row r="516" ht="15.75" customHeight="1">
      <c r="A516" s="11" t="str">
        <f t="shared" si="3"/>
        <v/>
      </c>
      <c r="B516" s="14"/>
      <c r="C516" s="10"/>
      <c r="D516" s="14"/>
      <c r="E516" s="10"/>
      <c r="F516" s="14"/>
      <c r="G516" s="10"/>
      <c r="H516" s="14"/>
      <c r="I516" s="10"/>
    </row>
    <row r="517" ht="15.75" customHeight="1">
      <c r="A517" s="11" t="str">
        <f t="shared" si="3"/>
        <v/>
      </c>
      <c r="B517" s="14"/>
      <c r="C517" s="10"/>
      <c r="D517" s="14"/>
      <c r="E517" s="10"/>
      <c r="F517" s="14"/>
      <c r="G517" s="10"/>
      <c r="H517" s="14"/>
      <c r="I517" s="10"/>
    </row>
    <row r="518" ht="15.75" customHeight="1">
      <c r="A518" s="11" t="str">
        <f t="shared" si="3"/>
        <v/>
      </c>
      <c r="B518" s="14"/>
      <c r="C518" s="10"/>
      <c r="D518" s="14"/>
      <c r="E518" s="10"/>
      <c r="F518" s="14"/>
      <c r="G518" s="10"/>
      <c r="H518" s="14"/>
      <c r="I518" s="10"/>
    </row>
    <row r="519" ht="15.75" customHeight="1">
      <c r="A519" s="11" t="str">
        <f t="shared" si="3"/>
        <v/>
      </c>
      <c r="B519" s="14"/>
      <c r="C519" s="10"/>
      <c r="D519" s="14"/>
      <c r="E519" s="10"/>
      <c r="F519" s="14"/>
      <c r="G519" s="10"/>
      <c r="H519" s="14"/>
      <c r="I519" s="10"/>
    </row>
    <row r="520" ht="15.75" customHeight="1">
      <c r="A520" s="11" t="str">
        <f t="shared" si="3"/>
        <v/>
      </c>
      <c r="B520" s="14"/>
      <c r="C520" s="10"/>
      <c r="D520" s="14"/>
      <c r="E520" s="10"/>
      <c r="F520" s="14"/>
      <c r="G520" s="10"/>
      <c r="H520" s="14"/>
      <c r="I520" s="10"/>
    </row>
    <row r="521" ht="15.75" customHeight="1">
      <c r="A521" s="11" t="str">
        <f t="shared" si="3"/>
        <v/>
      </c>
      <c r="B521" s="14"/>
      <c r="C521" s="10"/>
      <c r="D521" s="14"/>
      <c r="E521" s="10"/>
      <c r="F521" s="14"/>
      <c r="G521" s="10"/>
      <c r="H521" s="14"/>
      <c r="I521" s="10"/>
    </row>
    <row r="522" ht="15.75" customHeight="1">
      <c r="A522" s="11" t="str">
        <f t="shared" si="3"/>
        <v/>
      </c>
      <c r="B522" s="14"/>
      <c r="C522" s="10"/>
      <c r="D522" s="14"/>
      <c r="E522" s="10"/>
      <c r="F522" s="14"/>
      <c r="G522" s="10"/>
      <c r="H522" s="14"/>
      <c r="I522" s="10"/>
    </row>
    <row r="523" ht="15.75" customHeight="1">
      <c r="A523" s="11" t="str">
        <f t="shared" si="3"/>
        <v/>
      </c>
      <c r="B523" s="14"/>
      <c r="C523" s="10"/>
      <c r="D523" s="14"/>
      <c r="E523" s="10"/>
      <c r="F523" s="14"/>
      <c r="G523" s="10"/>
      <c r="H523" s="14"/>
      <c r="I523" s="10"/>
    </row>
    <row r="524" ht="15.75" customHeight="1">
      <c r="A524" s="11" t="str">
        <f t="shared" si="3"/>
        <v/>
      </c>
      <c r="B524" s="14"/>
      <c r="C524" s="10"/>
      <c r="D524" s="14"/>
      <c r="E524" s="10"/>
      <c r="F524" s="14"/>
      <c r="G524" s="10"/>
      <c r="H524" s="14"/>
      <c r="I524" s="10"/>
    </row>
    <row r="525" ht="15.75" customHeight="1">
      <c r="A525" s="11" t="str">
        <f t="shared" si="3"/>
        <v/>
      </c>
      <c r="B525" s="14"/>
      <c r="C525" s="10"/>
      <c r="D525" s="14"/>
      <c r="E525" s="10"/>
      <c r="F525" s="14"/>
      <c r="G525" s="10"/>
      <c r="H525" s="14"/>
      <c r="I525" s="10"/>
    </row>
    <row r="526" ht="15.75" customHeight="1">
      <c r="A526" s="11" t="str">
        <f t="shared" si="3"/>
        <v/>
      </c>
      <c r="B526" s="14"/>
      <c r="C526" s="10"/>
      <c r="D526" s="14"/>
      <c r="E526" s="10"/>
      <c r="F526" s="14"/>
      <c r="G526" s="10"/>
      <c r="H526" s="14"/>
      <c r="I526" s="10"/>
    </row>
    <row r="527" ht="15.75" customHeight="1">
      <c r="A527" s="11" t="str">
        <f t="shared" si="3"/>
        <v/>
      </c>
      <c r="B527" s="14"/>
      <c r="C527" s="10"/>
      <c r="D527" s="14"/>
      <c r="E527" s="10"/>
      <c r="F527" s="14"/>
      <c r="G527" s="10"/>
      <c r="H527" s="14"/>
      <c r="I527" s="10"/>
    </row>
    <row r="528" ht="15.75" customHeight="1">
      <c r="A528" s="11" t="str">
        <f t="shared" si="3"/>
        <v/>
      </c>
      <c r="B528" s="14"/>
      <c r="C528" s="10"/>
      <c r="D528" s="14"/>
      <c r="E528" s="10"/>
      <c r="F528" s="14"/>
      <c r="G528" s="10"/>
      <c r="H528" s="14"/>
      <c r="I528" s="10"/>
    </row>
    <row r="529" ht="15.75" customHeight="1">
      <c r="A529" s="11" t="str">
        <f t="shared" si="3"/>
        <v/>
      </c>
      <c r="B529" s="14"/>
      <c r="C529" s="10"/>
      <c r="D529" s="14"/>
      <c r="E529" s="10"/>
      <c r="F529" s="14"/>
      <c r="G529" s="10"/>
      <c r="H529" s="14"/>
      <c r="I529" s="10"/>
    </row>
    <row r="530" ht="15.75" customHeight="1">
      <c r="A530" s="11" t="str">
        <f t="shared" si="3"/>
        <v/>
      </c>
      <c r="B530" s="14"/>
      <c r="C530" s="10"/>
      <c r="D530" s="14"/>
      <c r="E530" s="10"/>
      <c r="F530" s="14"/>
      <c r="G530" s="10"/>
      <c r="H530" s="14"/>
      <c r="I530" s="10"/>
    </row>
    <row r="531" ht="15.75" customHeight="1">
      <c r="A531" s="11" t="str">
        <f t="shared" si="3"/>
        <v/>
      </c>
      <c r="B531" s="14"/>
      <c r="C531" s="10"/>
      <c r="D531" s="14"/>
      <c r="E531" s="10"/>
      <c r="F531" s="14"/>
      <c r="G531" s="10"/>
      <c r="H531" s="14"/>
      <c r="I531" s="10"/>
    </row>
    <row r="532" ht="15.75" customHeight="1">
      <c r="A532" s="11" t="str">
        <f t="shared" si="3"/>
        <v/>
      </c>
      <c r="B532" s="14"/>
      <c r="C532" s="10"/>
      <c r="D532" s="14"/>
      <c r="E532" s="10"/>
      <c r="F532" s="14"/>
      <c r="G532" s="10"/>
      <c r="H532" s="14"/>
      <c r="I532" s="10"/>
    </row>
    <row r="533" ht="15.75" customHeight="1">
      <c r="A533" s="11" t="str">
        <f t="shared" si="3"/>
        <v/>
      </c>
      <c r="B533" s="14"/>
      <c r="C533" s="10"/>
      <c r="D533" s="14"/>
      <c r="E533" s="10"/>
      <c r="F533" s="14"/>
      <c r="G533" s="10"/>
      <c r="H533" s="14"/>
      <c r="I533" s="10"/>
    </row>
    <row r="534" ht="15.75" customHeight="1">
      <c r="A534" s="11" t="str">
        <f t="shared" si="3"/>
        <v/>
      </c>
      <c r="B534" s="14"/>
      <c r="C534" s="10"/>
      <c r="D534" s="14"/>
      <c r="E534" s="10"/>
      <c r="F534" s="14"/>
      <c r="G534" s="10"/>
      <c r="H534" s="14"/>
      <c r="I534" s="10"/>
    </row>
    <row r="535" ht="15.75" customHeight="1">
      <c r="A535" s="11" t="str">
        <f t="shared" si="3"/>
        <v/>
      </c>
      <c r="B535" s="14"/>
      <c r="C535" s="10"/>
      <c r="D535" s="14"/>
      <c r="E535" s="10"/>
      <c r="F535" s="14"/>
      <c r="G535" s="10"/>
      <c r="H535" s="14"/>
      <c r="I535" s="10"/>
    </row>
    <row r="536" ht="15.75" customHeight="1">
      <c r="A536" s="11" t="str">
        <f t="shared" si="3"/>
        <v/>
      </c>
      <c r="B536" s="14"/>
      <c r="C536" s="10"/>
      <c r="D536" s="14"/>
      <c r="E536" s="10"/>
      <c r="F536" s="14"/>
      <c r="G536" s="10"/>
      <c r="H536" s="14"/>
      <c r="I536" s="10"/>
    </row>
    <row r="537" ht="15.75" customHeight="1">
      <c r="A537" s="11" t="str">
        <f t="shared" si="3"/>
        <v/>
      </c>
      <c r="B537" s="14"/>
      <c r="C537" s="10"/>
      <c r="D537" s="14"/>
      <c r="E537" s="10"/>
      <c r="F537" s="14"/>
      <c r="G537" s="10"/>
      <c r="H537" s="14"/>
      <c r="I537" s="10"/>
    </row>
    <row r="538" ht="15.75" customHeight="1">
      <c r="A538" s="11" t="str">
        <f t="shared" si="3"/>
        <v/>
      </c>
      <c r="B538" s="14"/>
      <c r="C538" s="10"/>
      <c r="D538" s="14"/>
      <c r="E538" s="10"/>
      <c r="F538" s="14"/>
      <c r="G538" s="10"/>
      <c r="H538" s="14"/>
      <c r="I538" s="10"/>
    </row>
    <row r="539" ht="15.75" customHeight="1">
      <c r="A539" s="11" t="str">
        <f t="shared" si="3"/>
        <v/>
      </c>
      <c r="B539" s="14"/>
      <c r="C539" s="10"/>
      <c r="D539" s="14"/>
      <c r="E539" s="10"/>
      <c r="F539" s="14"/>
      <c r="G539" s="10"/>
      <c r="H539" s="14"/>
      <c r="I539" s="10"/>
    </row>
    <row r="540" ht="15.75" customHeight="1">
      <c r="A540" s="11" t="str">
        <f t="shared" si="3"/>
        <v/>
      </c>
      <c r="B540" s="14"/>
      <c r="C540" s="10"/>
      <c r="D540" s="14"/>
      <c r="E540" s="10"/>
      <c r="F540" s="14"/>
      <c r="G540" s="10"/>
      <c r="H540" s="14"/>
      <c r="I540" s="10"/>
    </row>
    <row r="541" ht="15.75" customHeight="1">
      <c r="A541" s="11" t="str">
        <f t="shared" si="3"/>
        <v/>
      </c>
      <c r="B541" s="14"/>
      <c r="C541" s="10"/>
      <c r="D541" s="14"/>
      <c r="E541" s="10"/>
      <c r="F541" s="14"/>
      <c r="G541" s="10"/>
      <c r="H541" s="14"/>
      <c r="I541" s="10"/>
    </row>
    <row r="542" ht="15.75" customHeight="1">
      <c r="A542" s="11" t="str">
        <f t="shared" si="3"/>
        <v/>
      </c>
      <c r="B542" s="14"/>
      <c r="C542" s="10"/>
      <c r="D542" s="14"/>
      <c r="E542" s="10"/>
      <c r="F542" s="14"/>
      <c r="G542" s="10"/>
      <c r="H542" s="14"/>
      <c r="I542" s="10"/>
    </row>
    <row r="543" ht="15.75" customHeight="1">
      <c r="A543" s="11" t="str">
        <f t="shared" si="3"/>
        <v/>
      </c>
      <c r="B543" s="14"/>
      <c r="C543" s="10"/>
      <c r="D543" s="14"/>
      <c r="E543" s="10"/>
      <c r="F543" s="14"/>
      <c r="G543" s="10"/>
      <c r="H543" s="14"/>
      <c r="I543" s="10"/>
    </row>
    <row r="544" ht="15.75" customHeight="1">
      <c r="A544" s="11" t="str">
        <f t="shared" si="3"/>
        <v/>
      </c>
      <c r="B544" s="14"/>
      <c r="C544" s="10"/>
      <c r="D544" s="14"/>
      <c r="E544" s="10"/>
      <c r="F544" s="14"/>
      <c r="G544" s="10"/>
      <c r="H544" s="14"/>
      <c r="I544" s="10"/>
    </row>
    <row r="545" ht="15.75" customHeight="1">
      <c r="A545" s="11" t="str">
        <f t="shared" si="3"/>
        <v/>
      </c>
      <c r="B545" s="14"/>
      <c r="C545" s="10"/>
      <c r="D545" s="14"/>
      <c r="E545" s="10"/>
      <c r="F545" s="14"/>
      <c r="G545" s="10"/>
      <c r="H545" s="14"/>
      <c r="I545" s="10"/>
    </row>
    <row r="546" ht="15.75" customHeight="1">
      <c r="A546" s="11" t="str">
        <f t="shared" si="3"/>
        <v/>
      </c>
      <c r="B546" s="14"/>
      <c r="C546" s="10"/>
      <c r="D546" s="14"/>
      <c r="E546" s="10"/>
      <c r="F546" s="14"/>
      <c r="G546" s="10"/>
      <c r="H546" s="14"/>
      <c r="I546" s="10"/>
    </row>
    <row r="547" ht="15.75" customHeight="1">
      <c r="A547" s="11" t="str">
        <f t="shared" si="3"/>
        <v/>
      </c>
      <c r="B547" s="14"/>
      <c r="C547" s="10"/>
      <c r="D547" s="14"/>
      <c r="E547" s="10"/>
      <c r="F547" s="14"/>
      <c r="G547" s="10"/>
      <c r="H547" s="14"/>
      <c r="I547" s="10"/>
    </row>
    <row r="548" ht="15.75" customHeight="1">
      <c r="A548" s="11" t="str">
        <f t="shared" si="3"/>
        <v/>
      </c>
      <c r="B548" s="14"/>
      <c r="C548" s="10"/>
      <c r="D548" s="14"/>
      <c r="E548" s="10"/>
      <c r="F548" s="14"/>
      <c r="G548" s="10"/>
      <c r="H548" s="14"/>
      <c r="I548" s="10"/>
    </row>
    <row r="549" ht="15.75" customHeight="1">
      <c r="A549" s="11" t="str">
        <f t="shared" si="3"/>
        <v/>
      </c>
      <c r="B549" s="14"/>
      <c r="C549" s="10"/>
      <c r="D549" s="14"/>
      <c r="E549" s="10"/>
      <c r="F549" s="14"/>
      <c r="G549" s="10"/>
      <c r="H549" s="14"/>
      <c r="I549" s="10"/>
    </row>
    <row r="550" ht="15.75" customHeight="1">
      <c r="A550" s="11" t="str">
        <f t="shared" si="3"/>
        <v/>
      </c>
      <c r="B550" s="14"/>
      <c r="C550" s="10"/>
      <c r="D550" s="14"/>
      <c r="E550" s="10"/>
      <c r="F550" s="14"/>
      <c r="G550" s="10"/>
      <c r="H550" s="14"/>
      <c r="I550" s="10"/>
    </row>
    <row r="551" ht="15.75" customHeight="1">
      <c r="A551" s="11" t="str">
        <f t="shared" si="3"/>
        <v/>
      </c>
      <c r="B551" s="14"/>
      <c r="C551" s="10"/>
      <c r="D551" s="14"/>
      <c r="E551" s="10"/>
      <c r="F551" s="14"/>
      <c r="G551" s="10"/>
      <c r="H551" s="14"/>
      <c r="I551" s="10"/>
    </row>
    <row r="552" ht="15.75" customHeight="1">
      <c r="A552" s="11" t="str">
        <f t="shared" si="3"/>
        <v/>
      </c>
      <c r="B552" s="14"/>
      <c r="C552" s="10"/>
      <c r="D552" s="14"/>
      <c r="E552" s="10"/>
      <c r="F552" s="14"/>
      <c r="G552" s="10"/>
      <c r="H552" s="14"/>
      <c r="I552" s="10"/>
    </row>
    <row r="553" ht="15.75" customHeight="1">
      <c r="A553" s="11" t="str">
        <f t="shared" si="3"/>
        <v/>
      </c>
      <c r="B553" s="14"/>
      <c r="C553" s="10"/>
      <c r="D553" s="14"/>
      <c r="E553" s="10"/>
      <c r="F553" s="14"/>
      <c r="G553" s="10"/>
      <c r="H553" s="14"/>
      <c r="I553" s="10"/>
    </row>
    <row r="554" ht="15.75" customHeight="1">
      <c r="A554" s="11" t="str">
        <f t="shared" si="3"/>
        <v/>
      </c>
      <c r="B554" s="14"/>
      <c r="C554" s="10"/>
      <c r="D554" s="14"/>
      <c r="E554" s="10"/>
      <c r="F554" s="14"/>
      <c r="G554" s="10"/>
      <c r="H554" s="14"/>
      <c r="I554" s="10"/>
    </row>
    <row r="555" ht="15.75" customHeight="1">
      <c r="A555" s="11" t="str">
        <f t="shared" si="3"/>
        <v/>
      </c>
      <c r="B555" s="14"/>
      <c r="C555" s="10"/>
      <c r="D555" s="14"/>
      <c r="E555" s="10"/>
      <c r="F555" s="14"/>
      <c r="G555" s="10"/>
      <c r="H555" s="14"/>
      <c r="I555" s="10"/>
    </row>
    <row r="556" ht="15.75" customHeight="1">
      <c r="A556" s="11" t="str">
        <f t="shared" si="3"/>
        <v/>
      </c>
      <c r="B556" s="14"/>
      <c r="C556" s="10"/>
      <c r="D556" s="14"/>
      <c r="E556" s="10"/>
      <c r="F556" s="14"/>
      <c r="G556" s="10"/>
      <c r="H556" s="14"/>
      <c r="I556" s="10"/>
    </row>
    <row r="557" ht="15.75" customHeight="1">
      <c r="A557" s="11" t="str">
        <f t="shared" si="3"/>
        <v/>
      </c>
      <c r="B557" s="14"/>
      <c r="C557" s="10"/>
      <c r="D557" s="14"/>
      <c r="E557" s="10"/>
      <c r="F557" s="14"/>
      <c r="G557" s="10"/>
      <c r="H557" s="14"/>
      <c r="I557" s="10"/>
    </row>
    <row r="558" ht="15.75" customHeight="1">
      <c r="A558" s="11" t="str">
        <f t="shared" si="3"/>
        <v/>
      </c>
      <c r="B558" s="14"/>
      <c r="C558" s="10"/>
      <c r="D558" s="14"/>
      <c r="E558" s="10"/>
      <c r="F558" s="14"/>
      <c r="G558" s="10"/>
      <c r="H558" s="14"/>
      <c r="I558" s="10"/>
    </row>
    <row r="559" ht="15.75" customHeight="1">
      <c r="A559" s="11" t="str">
        <f t="shared" si="3"/>
        <v/>
      </c>
      <c r="B559" s="14"/>
      <c r="C559" s="10"/>
      <c r="D559" s="14"/>
      <c r="E559" s="10"/>
      <c r="F559" s="14"/>
      <c r="G559" s="10"/>
      <c r="H559" s="14"/>
      <c r="I559" s="10"/>
    </row>
    <row r="560" ht="15.75" customHeight="1">
      <c r="A560" s="11" t="str">
        <f t="shared" si="3"/>
        <v/>
      </c>
      <c r="B560" s="14"/>
      <c r="C560" s="10"/>
      <c r="D560" s="14"/>
      <c r="E560" s="10"/>
      <c r="F560" s="14"/>
      <c r="G560" s="10"/>
      <c r="H560" s="14"/>
      <c r="I560" s="10"/>
    </row>
    <row r="561" ht="15.75" customHeight="1">
      <c r="A561" s="11" t="str">
        <f t="shared" si="3"/>
        <v/>
      </c>
      <c r="B561" s="14"/>
      <c r="C561" s="10"/>
      <c r="D561" s="14"/>
      <c r="E561" s="10"/>
      <c r="F561" s="14"/>
      <c r="G561" s="10"/>
      <c r="H561" s="14"/>
      <c r="I561" s="10"/>
    </row>
    <row r="562" ht="15.75" customHeight="1">
      <c r="A562" s="11" t="str">
        <f t="shared" si="3"/>
        <v/>
      </c>
      <c r="B562" s="14"/>
      <c r="C562" s="10"/>
      <c r="D562" s="14"/>
      <c r="E562" s="10"/>
      <c r="F562" s="14"/>
      <c r="G562" s="10"/>
      <c r="H562" s="14"/>
      <c r="I562" s="10"/>
    </row>
    <row r="563" ht="15.75" customHeight="1">
      <c r="A563" s="11" t="str">
        <f t="shared" si="3"/>
        <v/>
      </c>
      <c r="B563" s="14"/>
      <c r="C563" s="10"/>
      <c r="D563" s="14"/>
      <c r="E563" s="10"/>
      <c r="F563" s="14"/>
      <c r="G563" s="10"/>
      <c r="H563" s="14"/>
      <c r="I563" s="10"/>
    </row>
    <row r="564" ht="15.75" customHeight="1">
      <c r="A564" s="11" t="str">
        <f t="shared" si="3"/>
        <v/>
      </c>
      <c r="B564" s="14"/>
      <c r="C564" s="10"/>
      <c r="D564" s="14"/>
      <c r="E564" s="10"/>
      <c r="F564" s="14"/>
      <c r="G564" s="10"/>
      <c r="H564" s="14"/>
      <c r="I564" s="10"/>
    </row>
    <row r="565" ht="15.75" customHeight="1">
      <c r="A565" s="11" t="str">
        <f t="shared" si="3"/>
        <v/>
      </c>
      <c r="B565" s="14"/>
      <c r="C565" s="10"/>
      <c r="D565" s="14"/>
      <c r="E565" s="10"/>
      <c r="F565" s="14"/>
      <c r="G565" s="10"/>
      <c r="H565" s="14"/>
      <c r="I565" s="10"/>
    </row>
    <row r="566" ht="15.75" customHeight="1">
      <c r="A566" s="11" t="str">
        <f t="shared" si="3"/>
        <v/>
      </c>
      <c r="B566" s="14"/>
      <c r="C566" s="10"/>
      <c r="D566" s="14"/>
      <c r="E566" s="10"/>
      <c r="F566" s="14"/>
      <c r="G566" s="10"/>
      <c r="H566" s="14"/>
      <c r="I566" s="10"/>
    </row>
    <row r="567" ht="15.75" customHeight="1">
      <c r="A567" s="11" t="str">
        <f t="shared" si="3"/>
        <v/>
      </c>
      <c r="B567" s="14"/>
      <c r="C567" s="10"/>
      <c r="D567" s="14"/>
      <c r="E567" s="10"/>
      <c r="F567" s="14"/>
      <c r="G567" s="10"/>
      <c r="H567" s="14"/>
      <c r="I567" s="10"/>
    </row>
    <row r="568" ht="15.75" customHeight="1">
      <c r="A568" s="11" t="str">
        <f t="shared" si="3"/>
        <v/>
      </c>
      <c r="B568" s="14"/>
      <c r="C568" s="10"/>
      <c r="D568" s="14"/>
      <c r="E568" s="10"/>
      <c r="F568" s="14"/>
      <c r="G568" s="10"/>
      <c r="H568" s="14"/>
      <c r="I568" s="10"/>
    </row>
    <row r="569" ht="15.75" customHeight="1">
      <c r="A569" s="11" t="str">
        <f t="shared" si="3"/>
        <v/>
      </c>
      <c r="B569" s="14"/>
      <c r="C569" s="10"/>
      <c r="D569" s="14"/>
      <c r="E569" s="10"/>
      <c r="F569" s="14"/>
      <c r="G569" s="10"/>
      <c r="H569" s="14"/>
      <c r="I569" s="10"/>
    </row>
    <row r="570" ht="15.75" customHeight="1">
      <c r="A570" s="11" t="str">
        <f t="shared" si="3"/>
        <v/>
      </c>
      <c r="B570" s="14"/>
      <c r="C570" s="10"/>
      <c r="D570" s="14"/>
      <c r="E570" s="10"/>
      <c r="F570" s="14"/>
      <c r="G570" s="10"/>
      <c r="H570" s="14"/>
      <c r="I570" s="10"/>
    </row>
    <row r="571" ht="15.75" customHeight="1">
      <c r="A571" s="11" t="str">
        <f t="shared" si="3"/>
        <v/>
      </c>
      <c r="B571" s="14"/>
      <c r="C571" s="10"/>
      <c r="D571" s="14"/>
      <c r="E571" s="10"/>
      <c r="F571" s="14"/>
      <c r="G571" s="10"/>
      <c r="H571" s="14"/>
      <c r="I571" s="10"/>
    </row>
    <row r="572" ht="15.75" customHeight="1">
      <c r="A572" s="11" t="str">
        <f t="shared" si="3"/>
        <v/>
      </c>
      <c r="B572" s="14"/>
      <c r="C572" s="10"/>
      <c r="D572" s="14"/>
      <c r="E572" s="10"/>
      <c r="F572" s="14"/>
      <c r="G572" s="10"/>
      <c r="H572" s="14"/>
      <c r="I572" s="10"/>
    </row>
    <row r="573" ht="15.75" customHeight="1">
      <c r="A573" s="11" t="str">
        <f t="shared" si="3"/>
        <v/>
      </c>
      <c r="B573" s="14"/>
      <c r="C573" s="10"/>
      <c r="D573" s="14"/>
      <c r="E573" s="10"/>
      <c r="F573" s="14"/>
      <c r="G573" s="10"/>
      <c r="H573" s="14"/>
      <c r="I573" s="10"/>
    </row>
    <row r="574" ht="15.75" customHeight="1">
      <c r="A574" s="11" t="str">
        <f t="shared" si="3"/>
        <v/>
      </c>
      <c r="B574" s="14"/>
      <c r="C574" s="10"/>
      <c r="D574" s="14"/>
      <c r="E574" s="10"/>
      <c r="F574" s="14"/>
      <c r="G574" s="10"/>
      <c r="H574" s="14"/>
      <c r="I574" s="10"/>
    </row>
    <row r="575" ht="15.75" customHeight="1">
      <c r="A575" s="11" t="str">
        <f t="shared" si="3"/>
        <v/>
      </c>
      <c r="B575" s="14"/>
      <c r="C575" s="10"/>
      <c r="D575" s="14"/>
      <c r="E575" s="10"/>
      <c r="F575" s="14"/>
      <c r="G575" s="10"/>
      <c r="H575" s="14"/>
      <c r="I575" s="10"/>
    </row>
    <row r="576" ht="15.75" customHeight="1">
      <c r="A576" s="11" t="str">
        <f t="shared" si="3"/>
        <v/>
      </c>
      <c r="B576" s="14"/>
      <c r="C576" s="10"/>
      <c r="D576" s="14"/>
      <c r="E576" s="10"/>
      <c r="F576" s="14"/>
      <c r="G576" s="10"/>
      <c r="H576" s="14"/>
      <c r="I576" s="10"/>
    </row>
    <row r="577" ht="15.75" customHeight="1">
      <c r="A577" s="11" t="str">
        <f t="shared" si="3"/>
        <v/>
      </c>
      <c r="B577" s="14"/>
      <c r="C577" s="10"/>
      <c r="D577" s="14"/>
      <c r="E577" s="10"/>
      <c r="F577" s="14"/>
      <c r="G577" s="10"/>
      <c r="H577" s="14"/>
      <c r="I577" s="10"/>
    </row>
    <row r="578" ht="15.75" customHeight="1">
      <c r="A578" s="11" t="str">
        <f t="shared" si="3"/>
        <v/>
      </c>
      <c r="B578" s="14"/>
      <c r="C578" s="10"/>
      <c r="D578" s="14"/>
      <c r="E578" s="10"/>
      <c r="F578" s="14"/>
      <c r="G578" s="10"/>
      <c r="H578" s="14"/>
      <c r="I578" s="10"/>
    </row>
    <row r="579" ht="15.75" customHeight="1">
      <c r="A579" s="11" t="str">
        <f t="shared" si="3"/>
        <v/>
      </c>
      <c r="B579" s="14"/>
      <c r="C579" s="10"/>
      <c r="D579" s="14"/>
      <c r="E579" s="10"/>
      <c r="F579" s="14"/>
      <c r="G579" s="10"/>
      <c r="H579" s="14"/>
      <c r="I579" s="10"/>
    </row>
    <row r="580" ht="15.75" customHeight="1">
      <c r="A580" s="11" t="str">
        <f t="shared" si="3"/>
        <v/>
      </c>
      <c r="B580" s="14"/>
      <c r="C580" s="10"/>
      <c r="D580" s="14"/>
      <c r="E580" s="10"/>
      <c r="F580" s="14"/>
      <c r="G580" s="10"/>
      <c r="H580" s="14"/>
      <c r="I580" s="10"/>
    </row>
    <row r="581" ht="15.75" customHeight="1">
      <c r="A581" s="11" t="str">
        <f t="shared" si="3"/>
        <v/>
      </c>
      <c r="B581" s="14"/>
      <c r="C581" s="10"/>
      <c r="D581" s="14"/>
      <c r="E581" s="10"/>
      <c r="F581" s="14"/>
      <c r="G581" s="10"/>
      <c r="H581" s="14"/>
      <c r="I581" s="10"/>
    </row>
    <row r="582" ht="15.75" customHeight="1">
      <c r="A582" s="11" t="str">
        <f t="shared" si="3"/>
        <v/>
      </c>
      <c r="B582" s="14"/>
      <c r="C582" s="10"/>
      <c r="D582" s="14"/>
      <c r="E582" s="10"/>
      <c r="F582" s="14"/>
      <c r="G582" s="10"/>
      <c r="H582" s="14"/>
      <c r="I582" s="10"/>
    </row>
    <row r="583" ht="15.75" customHeight="1">
      <c r="A583" s="11" t="str">
        <f t="shared" si="3"/>
        <v/>
      </c>
      <c r="B583" s="14"/>
      <c r="C583" s="10"/>
      <c r="D583" s="14"/>
      <c r="E583" s="10"/>
      <c r="F583" s="14"/>
      <c r="G583" s="10"/>
      <c r="H583" s="14"/>
      <c r="I583" s="10"/>
    </row>
    <row r="584" ht="15.75" customHeight="1">
      <c r="A584" s="11" t="str">
        <f t="shared" si="3"/>
        <v/>
      </c>
      <c r="B584" s="14"/>
      <c r="C584" s="10"/>
      <c r="D584" s="14"/>
      <c r="E584" s="10"/>
      <c r="F584" s="14"/>
      <c r="G584" s="10"/>
      <c r="H584" s="14"/>
      <c r="I584" s="10"/>
    </row>
    <row r="585" ht="15.75" customHeight="1">
      <c r="A585" s="11" t="str">
        <f t="shared" si="3"/>
        <v/>
      </c>
      <c r="B585" s="14"/>
      <c r="C585" s="10"/>
      <c r="D585" s="14"/>
      <c r="E585" s="10"/>
      <c r="F585" s="14"/>
      <c r="G585" s="10"/>
      <c r="H585" s="14"/>
      <c r="I585" s="10"/>
    </row>
    <row r="586" ht="15.75" customHeight="1">
      <c r="A586" s="11" t="str">
        <f t="shared" si="3"/>
        <v/>
      </c>
      <c r="B586" s="14"/>
      <c r="C586" s="10"/>
      <c r="D586" s="14"/>
      <c r="E586" s="10"/>
      <c r="F586" s="14"/>
      <c r="G586" s="10"/>
      <c r="H586" s="14"/>
      <c r="I586" s="10"/>
    </row>
    <row r="587" ht="15.75" customHeight="1">
      <c r="A587" s="11" t="str">
        <f t="shared" si="3"/>
        <v/>
      </c>
      <c r="B587" s="14"/>
      <c r="C587" s="10"/>
      <c r="D587" s="14"/>
      <c r="E587" s="10"/>
      <c r="F587" s="14"/>
      <c r="G587" s="10"/>
      <c r="H587" s="14"/>
      <c r="I587" s="10"/>
    </row>
    <row r="588" ht="15.75" customHeight="1">
      <c r="A588" s="11" t="str">
        <f t="shared" si="3"/>
        <v/>
      </c>
      <c r="B588" s="14"/>
      <c r="C588" s="10"/>
      <c r="D588" s="14"/>
      <c r="E588" s="10"/>
      <c r="F588" s="14"/>
      <c r="G588" s="10"/>
      <c r="H588" s="14"/>
      <c r="I588" s="10"/>
    </row>
    <row r="589" ht="15.75" customHeight="1">
      <c r="A589" s="11" t="str">
        <f t="shared" si="3"/>
        <v/>
      </c>
      <c r="B589" s="14"/>
      <c r="C589" s="10"/>
      <c r="D589" s="14"/>
      <c r="E589" s="10"/>
      <c r="F589" s="14"/>
      <c r="G589" s="10"/>
      <c r="H589" s="14"/>
      <c r="I589" s="10"/>
    </row>
    <row r="590" ht="15.75" customHeight="1">
      <c r="A590" s="11" t="str">
        <f t="shared" si="3"/>
        <v/>
      </c>
      <c r="B590" s="14"/>
      <c r="C590" s="10"/>
      <c r="D590" s="14"/>
      <c r="E590" s="10"/>
      <c r="F590" s="14"/>
      <c r="G590" s="10"/>
      <c r="H590" s="14"/>
      <c r="I590" s="10"/>
    </row>
    <row r="591" ht="15.75" customHeight="1">
      <c r="A591" s="11" t="str">
        <f t="shared" si="3"/>
        <v/>
      </c>
      <c r="B591" s="14"/>
      <c r="C591" s="10"/>
      <c r="D591" s="14"/>
      <c r="E591" s="10"/>
      <c r="F591" s="14"/>
      <c r="G591" s="10"/>
      <c r="H591" s="14"/>
      <c r="I591" s="10"/>
    </row>
    <row r="592" ht="15.75" customHeight="1">
      <c r="A592" s="11" t="str">
        <f t="shared" si="3"/>
        <v/>
      </c>
      <c r="B592" s="14"/>
      <c r="C592" s="10"/>
      <c r="D592" s="14"/>
      <c r="E592" s="10"/>
      <c r="F592" s="14"/>
      <c r="G592" s="10"/>
      <c r="H592" s="14"/>
      <c r="I592" s="10"/>
    </row>
    <row r="593" ht="15.75" customHeight="1">
      <c r="A593" s="11" t="str">
        <f t="shared" si="3"/>
        <v/>
      </c>
      <c r="B593" s="14"/>
      <c r="C593" s="10"/>
      <c r="D593" s="14"/>
      <c r="E593" s="10"/>
      <c r="F593" s="14"/>
      <c r="G593" s="10"/>
      <c r="H593" s="14"/>
      <c r="I593" s="10"/>
    </row>
    <row r="594" ht="15.75" customHeight="1">
      <c r="A594" s="11" t="str">
        <f t="shared" si="3"/>
        <v/>
      </c>
      <c r="B594" s="14"/>
      <c r="C594" s="10"/>
      <c r="D594" s="14"/>
      <c r="E594" s="10"/>
      <c r="F594" s="14"/>
      <c r="G594" s="10"/>
      <c r="H594" s="14"/>
      <c r="I594" s="10"/>
    </row>
    <row r="595" ht="15.75" customHeight="1">
      <c r="A595" s="11" t="str">
        <f t="shared" si="3"/>
        <v/>
      </c>
      <c r="B595" s="14"/>
      <c r="C595" s="10"/>
      <c r="D595" s="14"/>
      <c r="E595" s="10"/>
      <c r="F595" s="14"/>
      <c r="G595" s="10"/>
      <c r="H595" s="14"/>
      <c r="I595" s="10"/>
    </row>
    <row r="596" ht="15.75" customHeight="1">
      <c r="A596" s="11" t="str">
        <f t="shared" si="3"/>
        <v/>
      </c>
      <c r="B596" s="14"/>
      <c r="C596" s="10"/>
      <c r="D596" s="14"/>
      <c r="E596" s="10"/>
      <c r="F596" s="14"/>
      <c r="G596" s="10"/>
      <c r="H596" s="14"/>
      <c r="I596" s="10"/>
    </row>
    <row r="597" ht="15.75" customHeight="1">
      <c r="A597" s="11" t="str">
        <f t="shared" si="3"/>
        <v/>
      </c>
      <c r="B597" s="14"/>
      <c r="C597" s="10"/>
      <c r="D597" s="14"/>
      <c r="E597" s="10"/>
      <c r="F597" s="14"/>
      <c r="G597" s="10"/>
      <c r="H597" s="14"/>
      <c r="I597" s="10"/>
    </row>
    <row r="598" ht="15.75" customHeight="1">
      <c r="A598" s="11" t="str">
        <f t="shared" si="3"/>
        <v/>
      </c>
      <c r="B598" s="14"/>
      <c r="C598" s="10"/>
      <c r="D598" s="14"/>
      <c r="E598" s="10"/>
      <c r="F598" s="14"/>
      <c r="G598" s="10"/>
      <c r="H598" s="14"/>
      <c r="I598" s="10"/>
    </row>
    <row r="599" ht="15.75" customHeight="1">
      <c r="A599" s="11" t="str">
        <f t="shared" si="3"/>
        <v/>
      </c>
      <c r="B599" s="14"/>
      <c r="C599" s="10"/>
      <c r="D599" s="14"/>
      <c r="E599" s="10"/>
      <c r="F599" s="14"/>
      <c r="G599" s="10"/>
      <c r="H599" s="14"/>
      <c r="I599" s="10"/>
    </row>
    <row r="600" ht="15.75" customHeight="1">
      <c r="A600" s="11" t="str">
        <f t="shared" si="3"/>
        <v/>
      </c>
      <c r="B600" s="14"/>
      <c r="C600" s="10"/>
      <c r="D600" s="14"/>
      <c r="E600" s="10"/>
      <c r="F600" s="14"/>
      <c r="G600" s="10"/>
      <c r="H600" s="14"/>
      <c r="I600" s="10"/>
    </row>
    <row r="601" ht="15.75" customHeight="1">
      <c r="A601" s="11" t="str">
        <f t="shared" si="3"/>
        <v/>
      </c>
      <c r="B601" s="14"/>
      <c r="C601" s="10"/>
      <c r="D601" s="14"/>
      <c r="E601" s="10"/>
      <c r="F601" s="14"/>
      <c r="G601" s="10"/>
      <c r="H601" s="14"/>
      <c r="I601" s="10"/>
    </row>
    <row r="602" ht="15.75" customHeight="1">
      <c r="A602" s="11" t="str">
        <f t="shared" si="3"/>
        <v/>
      </c>
      <c r="B602" s="14"/>
      <c r="C602" s="10"/>
      <c r="D602" s="14"/>
      <c r="E602" s="10"/>
      <c r="F602" s="14"/>
      <c r="G602" s="10"/>
      <c r="H602" s="14"/>
      <c r="I602" s="10"/>
    </row>
    <row r="603" ht="15.75" customHeight="1">
      <c r="A603" s="11" t="str">
        <f t="shared" si="3"/>
        <v/>
      </c>
      <c r="B603" s="14"/>
      <c r="C603" s="10"/>
      <c r="D603" s="14"/>
      <c r="E603" s="10"/>
      <c r="F603" s="14"/>
      <c r="G603" s="10"/>
      <c r="H603" s="14"/>
      <c r="I603" s="10"/>
    </row>
    <row r="604" ht="15.75" customHeight="1">
      <c r="A604" s="11" t="str">
        <f t="shared" si="3"/>
        <v/>
      </c>
      <c r="B604" s="14"/>
      <c r="C604" s="10"/>
      <c r="D604" s="14"/>
      <c r="E604" s="10"/>
      <c r="F604" s="14"/>
      <c r="G604" s="10"/>
      <c r="H604" s="14"/>
      <c r="I604" s="10"/>
    </row>
    <row r="605" ht="15.75" customHeight="1">
      <c r="A605" s="11" t="str">
        <f t="shared" si="3"/>
        <v/>
      </c>
      <c r="B605" s="14"/>
      <c r="C605" s="10"/>
      <c r="D605" s="14"/>
      <c r="E605" s="10"/>
      <c r="F605" s="14"/>
      <c r="G605" s="10"/>
      <c r="H605" s="14"/>
      <c r="I605" s="10"/>
    </row>
    <row r="606" ht="15.75" customHeight="1">
      <c r="A606" s="11" t="str">
        <f t="shared" si="3"/>
        <v/>
      </c>
      <c r="B606" s="14"/>
      <c r="C606" s="10"/>
      <c r="D606" s="14"/>
      <c r="E606" s="10"/>
      <c r="F606" s="14"/>
      <c r="G606" s="10"/>
      <c r="H606" s="14"/>
      <c r="I606" s="10"/>
    </row>
    <row r="607" ht="15.75" customHeight="1">
      <c r="A607" s="11" t="str">
        <f t="shared" si="3"/>
        <v/>
      </c>
      <c r="B607" s="14"/>
      <c r="C607" s="10"/>
      <c r="D607" s="14"/>
      <c r="E607" s="10"/>
      <c r="F607" s="14"/>
      <c r="G607" s="10"/>
      <c r="H607" s="14"/>
      <c r="I607" s="10"/>
    </row>
    <row r="608" ht="15.75" customHeight="1">
      <c r="A608" s="11" t="str">
        <f t="shared" si="3"/>
        <v/>
      </c>
      <c r="B608" s="14"/>
      <c r="C608" s="10"/>
      <c r="D608" s="14"/>
      <c r="E608" s="10"/>
      <c r="F608" s="14"/>
      <c r="G608" s="10"/>
      <c r="H608" s="14"/>
      <c r="I608" s="10"/>
    </row>
    <row r="609" ht="15.75" customHeight="1">
      <c r="A609" s="11" t="str">
        <f t="shared" si="3"/>
        <v/>
      </c>
      <c r="B609" s="14"/>
      <c r="C609" s="10"/>
      <c r="D609" s="14"/>
      <c r="E609" s="10"/>
      <c r="F609" s="14"/>
      <c r="G609" s="10"/>
      <c r="H609" s="14"/>
      <c r="I609" s="10"/>
    </row>
    <row r="610" ht="15.75" customHeight="1">
      <c r="A610" s="11" t="str">
        <f t="shared" si="3"/>
        <v/>
      </c>
      <c r="B610" s="14"/>
      <c r="C610" s="10"/>
      <c r="D610" s="14"/>
      <c r="E610" s="10"/>
      <c r="F610" s="14"/>
      <c r="G610" s="10"/>
      <c r="H610" s="14"/>
      <c r="I610" s="10"/>
    </row>
    <row r="611" ht="15.75" customHeight="1">
      <c r="A611" s="11" t="str">
        <f t="shared" si="3"/>
        <v/>
      </c>
      <c r="B611" s="14"/>
      <c r="C611" s="10"/>
      <c r="D611" s="14"/>
      <c r="E611" s="10"/>
      <c r="F611" s="14"/>
      <c r="G611" s="10"/>
      <c r="H611" s="14"/>
      <c r="I611" s="10"/>
    </row>
    <row r="612" ht="15.75" customHeight="1">
      <c r="A612" s="11" t="str">
        <f t="shared" si="3"/>
        <v/>
      </c>
      <c r="B612" s="14"/>
      <c r="C612" s="10"/>
      <c r="D612" s="14"/>
      <c r="E612" s="10"/>
      <c r="F612" s="14"/>
      <c r="G612" s="10"/>
      <c r="H612" s="14"/>
      <c r="I612" s="10"/>
    </row>
    <row r="613" ht="15.75" customHeight="1">
      <c r="A613" s="11" t="str">
        <f t="shared" si="3"/>
        <v/>
      </c>
      <c r="B613" s="14"/>
      <c r="C613" s="10"/>
      <c r="D613" s="14"/>
      <c r="E613" s="10"/>
      <c r="F613" s="14"/>
      <c r="G613" s="10"/>
      <c r="H613" s="14"/>
      <c r="I613" s="10"/>
    </row>
    <row r="614" ht="15.75" customHeight="1">
      <c r="A614" s="11" t="str">
        <f t="shared" si="3"/>
        <v/>
      </c>
      <c r="B614" s="14"/>
      <c r="C614" s="10"/>
      <c r="D614" s="14"/>
      <c r="E614" s="10"/>
      <c r="F614" s="14"/>
      <c r="G614" s="10"/>
      <c r="H614" s="14"/>
      <c r="I614" s="10"/>
    </row>
    <row r="615" ht="15.75" customHeight="1">
      <c r="A615" s="11" t="str">
        <f t="shared" si="3"/>
        <v/>
      </c>
      <c r="B615" s="14"/>
      <c r="C615" s="10"/>
      <c r="D615" s="14"/>
      <c r="E615" s="10"/>
      <c r="F615" s="14"/>
      <c r="G615" s="10"/>
      <c r="H615" s="14"/>
      <c r="I615" s="10"/>
    </row>
    <row r="616" ht="15.75" customHeight="1">
      <c r="A616" s="11" t="str">
        <f t="shared" si="3"/>
        <v/>
      </c>
      <c r="B616" s="14"/>
      <c r="C616" s="10"/>
      <c r="D616" s="14"/>
      <c r="E616" s="10"/>
      <c r="F616" s="14"/>
      <c r="G616" s="10"/>
      <c r="H616" s="14"/>
      <c r="I616" s="10"/>
    </row>
    <row r="617" ht="15.75" customHeight="1">
      <c r="A617" s="11" t="str">
        <f t="shared" si="3"/>
        <v/>
      </c>
      <c r="B617" s="14"/>
      <c r="C617" s="10"/>
      <c r="D617" s="14"/>
      <c r="E617" s="10"/>
      <c r="F617" s="14"/>
      <c r="G617" s="10"/>
      <c r="H617" s="14"/>
      <c r="I617" s="10"/>
    </row>
    <row r="618" ht="15.75" customHeight="1">
      <c r="A618" s="11" t="str">
        <f t="shared" si="3"/>
        <v/>
      </c>
      <c r="B618" s="14"/>
      <c r="C618" s="10"/>
      <c r="D618" s="14"/>
      <c r="E618" s="10"/>
      <c r="F618" s="14"/>
      <c r="G618" s="10"/>
      <c r="H618" s="14"/>
      <c r="I618" s="10"/>
    </row>
    <row r="619" ht="15.75" customHeight="1">
      <c r="A619" s="11" t="str">
        <f t="shared" si="3"/>
        <v/>
      </c>
      <c r="B619" s="14"/>
      <c r="C619" s="10"/>
      <c r="D619" s="14"/>
      <c r="E619" s="10"/>
      <c r="F619" s="14"/>
      <c r="G619" s="10"/>
      <c r="H619" s="14"/>
      <c r="I619" s="10"/>
    </row>
    <row r="620" ht="15.75" customHeight="1">
      <c r="A620" s="11" t="str">
        <f t="shared" si="3"/>
        <v/>
      </c>
      <c r="B620" s="14"/>
      <c r="C620" s="10"/>
      <c r="D620" s="14"/>
      <c r="E620" s="10"/>
      <c r="F620" s="14"/>
      <c r="G620" s="10"/>
      <c r="H620" s="14"/>
      <c r="I620" s="10"/>
    </row>
    <row r="621" ht="15.75" customHeight="1">
      <c r="A621" s="11" t="str">
        <f t="shared" si="3"/>
        <v/>
      </c>
      <c r="B621" s="14"/>
      <c r="C621" s="10"/>
      <c r="D621" s="14"/>
      <c r="E621" s="10"/>
      <c r="F621" s="14"/>
      <c r="G621" s="10"/>
      <c r="H621" s="14"/>
      <c r="I621" s="10"/>
    </row>
    <row r="622" ht="15.75" customHeight="1">
      <c r="A622" s="11" t="str">
        <f t="shared" si="3"/>
        <v/>
      </c>
      <c r="B622" s="14"/>
      <c r="C622" s="10"/>
      <c r="D622" s="14"/>
      <c r="E622" s="10"/>
      <c r="F622" s="14"/>
      <c r="G622" s="10"/>
      <c r="H622" s="14"/>
      <c r="I622" s="10"/>
    </row>
    <row r="623" ht="15.75" customHeight="1">
      <c r="A623" s="11" t="str">
        <f t="shared" si="3"/>
        <v/>
      </c>
      <c r="B623" s="14"/>
      <c r="C623" s="10"/>
      <c r="D623" s="14"/>
      <c r="E623" s="10"/>
      <c r="F623" s="14"/>
      <c r="G623" s="10"/>
      <c r="H623" s="14"/>
      <c r="I623" s="10"/>
    </row>
    <row r="624" ht="15.75" customHeight="1">
      <c r="A624" s="11" t="str">
        <f t="shared" si="3"/>
        <v/>
      </c>
      <c r="B624" s="14"/>
      <c r="C624" s="10"/>
      <c r="D624" s="14"/>
      <c r="E624" s="10"/>
      <c r="F624" s="14"/>
      <c r="G624" s="10"/>
      <c r="H624" s="14"/>
      <c r="I624" s="10"/>
    </row>
    <row r="625" ht="15.75" customHeight="1">
      <c r="A625" s="11" t="str">
        <f t="shared" si="3"/>
        <v/>
      </c>
      <c r="B625" s="14"/>
      <c r="C625" s="10"/>
      <c r="D625" s="14"/>
      <c r="E625" s="10"/>
      <c r="F625" s="14"/>
      <c r="G625" s="10"/>
      <c r="H625" s="14"/>
      <c r="I625" s="10"/>
    </row>
    <row r="626" ht="15.75" customHeight="1">
      <c r="A626" s="11" t="str">
        <f t="shared" si="3"/>
        <v/>
      </c>
      <c r="B626" s="14"/>
      <c r="C626" s="10"/>
      <c r="D626" s="14"/>
      <c r="E626" s="10"/>
      <c r="F626" s="14"/>
      <c r="G626" s="10"/>
      <c r="H626" s="14"/>
      <c r="I626" s="10"/>
    </row>
    <row r="627" ht="15.75" customHeight="1">
      <c r="A627" s="11" t="str">
        <f t="shared" si="3"/>
        <v/>
      </c>
      <c r="B627" s="14"/>
      <c r="C627" s="10"/>
      <c r="D627" s="14"/>
      <c r="E627" s="10"/>
      <c r="F627" s="14"/>
      <c r="G627" s="10"/>
      <c r="H627" s="14"/>
      <c r="I627" s="10"/>
    </row>
    <row r="628" ht="15.75" customHeight="1">
      <c r="A628" s="11" t="str">
        <f t="shared" si="3"/>
        <v/>
      </c>
      <c r="B628" s="14"/>
      <c r="C628" s="10"/>
      <c r="D628" s="14"/>
      <c r="E628" s="10"/>
      <c r="F628" s="14"/>
      <c r="G628" s="10"/>
      <c r="H628" s="14"/>
      <c r="I628" s="10"/>
    </row>
    <row r="629" ht="15.75" customHeight="1">
      <c r="A629" s="11" t="str">
        <f t="shared" si="3"/>
        <v/>
      </c>
      <c r="B629" s="14"/>
      <c r="C629" s="10"/>
      <c r="D629" s="14"/>
      <c r="E629" s="10"/>
      <c r="F629" s="14"/>
      <c r="G629" s="10"/>
      <c r="H629" s="14"/>
      <c r="I629" s="10"/>
    </row>
    <row r="630" ht="15.75" customHeight="1">
      <c r="A630" s="11" t="str">
        <f t="shared" si="3"/>
        <v/>
      </c>
      <c r="B630" s="14"/>
      <c r="C630" s="10"/>
      <c r="D630" s="14"/>
      <c r="E630" s="10"/>
      <c r="F630" s="14"/>
      <c r="G630" s="10"/>
      <c r="H630" s="14"/>
      <c r="I630" s="10"/>
    </row>
    <row r="631" ht="15.75" customHeight="1">
      <c r="A631" s="11" t="str">
        <f t="shared" si="3"/>
        <v/>
      </c>
      <c r="B631" s="14"/>
      <c r="C631" s="10"/>
      <c r="D631" s="14"/>
      <c r="E631" s="10"/>
      <c r="F631" s="14"/>
      <c r="G631" s="10"/>
      <c r="H631" s="14"/>
      <c r="I631" s="10"/>
    </row>
    <row r="632" ht="15.75" customHeight="1">
      <c r="A632" s="11" t="str">
        <f t="shared" si="3"/>
        <v/>
      </c>
      <c r="B632" s="14"/>
      <c r="C632" s="10"/>
      <c r="D632" s="14"/>
      <c r="E632" s="10"/>
      <c r="F632" s="14"/>
      <c r="G632" s="10"/>
      <c r="H632" s="14"/>
      <c r="I632" s="10"/>
    </row>
    <row r="633" ht="15.75" customHeight="1">
      <c r="A633" s="11" t="str">
        <f t="shared" si="3"/>
        <v/>
      </c>
      <c r="B633" s="14"/>
      <c r="C633" s="10"/>
      <c r="D633" s="14"/>
      <c r="E633" s="10"/>
      <c r="F633" s="14"/>
      <c r="G633" s="10"/>
      <c r="H633" s="14"/>
      <c r="I633" s="10"/>
    </row>
    <row r="634" ht="15.75" customHeight="1">
      <c r="A634" s="11" t="str">
        <f t="shared" si="3"/>
        <v/>
      </c>
      <c r="B634" s="14"/>
      <c r="C634" s="10"/>
      <c r="D634" s="14"/>
      <c r="E634" s="10"/>
      <c r="F634" s="14"/>
      <c r="G634" s="10"/>
      <c r="H634" s="14"/>
      <c r="I634" s="10"/>
    </row>
    <row r="635" ht="15.75" customHeight="1">
      <c r="A635" s="11" t="str">
        <f t="shared" si="3"/>
        <v/>
      </c>
      <c r="B635" s="14"/>
      <c r="C635" s="10"/>
      <c r="D635" s="14"/>
      <c r="E635" s="10"/>
      <c r="F635" s="14"/>
      <c r="G635" s="10"/>
      <c r="H635" s="14"/>
      <c r="I635" s="10"/>
    </row>
    <row r="636" ht="15.75" customHeight="1">
      <c r="A636" s="11" t="str">
        <f t="shared" si="3"/>
        <v/>
      </c>
      <c r="B636" s="14"/>
      <c r="C636" s="10"/>
      <c r="D636" s="14"/>
      <c r="E636" s="10"/>
      <c r="F636" s="14"/>
      <c r="G636" s="10"/>
      <c r="H636" s="14"/>
      <c r="I636" s="10"/>
    </row>
    <row r="637" ht="15.75" customHeight="1">
      <c r="A637" s="11" t="str">
        <f t="shared" si="3"/>
        <v/>
      </c>
      <c r="B637" s="14"/>
      <c r="C637" s="10"/>
      <c r="D637" s="14"/>
      <c r="E637" s="10"/>
      <c r="F637" s="14"/>
      <c r="G637" s="10"/>
      <c r="H637" s="14"/>
      <c r="I637" s="10"/>
    </row>
    <row r="638" ht="15.75" customHeight="1">
      <c r="A638" s="11" t="str">
        <f t="shared" si="3"/>
        <v/>
      </c>
      <c r="B638" s="14"/>
      <c r="C638" s="10"/>
      <c r="D638" s="14"/>
      <c r="E638" s="10"/>
      <c r="F638" s="14"/>
      <c r="G638" s="10"/>
      <c r="H638" s="14"/>
      <c r="I638" s="10"/>
    </row>
    <row r="639" ht="15.75" customHeight="1">
      <c r="A639" s="11" t="str">
        <f t="shared" si="3"/>
        <v/>
      </c>
      <c r="B639" s="14"/>
      <c r="C639" s="10"/>
      <c r="D639" s="14"/>
      <c r="E639" s="10"/>
      <c r="F639" s="14"/>
      <c r="G639" s="10"/>
      <c r="H639" s="14"/>
      <c r="I639" s="10"/>
    </row>
    <row r="640" ht="15.75" customHeight="1">
      <c r="A640" s="11" t="str">
        <f t="shared" si="3"/>
        <v/>
      </c>
      <c r="B640" s="14"/>
      <c r="C640" s="10"/>
      <c r="D640" s="14"/>
      <c r="E640" s="10"/>
      <c r="F640" s="14"/>
      <c r="G640" s="10"/>
      <c r="H640" s="14"/>
      <c r="I640" s="10"/>
    </row>
    <row r="641" ht="15.75" customHeight="1">
      <c r="A641" s="11" t="str">
        <f t="shared" si="3"/>
        <v/>
      </c>
      <c r="B641" s="14"/>
      <c r="C641" s="10"/>
      <c r="D641" s="14"/>
      <c r="E641" s="10"/>
      <c r="F641" s="14"/>
      <c r="G641" s="10"/>
      <c r="H641" s="14"/>
      <c r="I641" s="10"/>
    </row>
    <row r="642" ht="15.75" customHeight="1">
      <c r="A642" s="11" t="str">
        <f t="shared" si="3"/>
        <v/>
      </c>
      <c r="B642" s="14"/>
      <c r="C642" s="10"/>
      <c r="D642" s="14"/>
      <c r="E642" s="10"/>
      <c r="F642" s="14"/>
      <c r="G642" s="10"/>
      <c r="H642" s="14"/>
      <c r="I642" s="10"/>
    </row>
    <row r="643" ht="15.75" customHeight="1">
      <c r="A643" s="11" t="str">
        <f t="shared" si="3"/>
        <v/>
      </c>
      <c r="B643" s="14"/>
      <c r="C643" s="10"/>
      <c r="D643" s="14"/>
      <c r="E643" s="10"/>
      <c r="F643" s="14"/>
      <c r="G643" s="10"/>
      <c r="H643" s="14"/>
      <c r="I643" s="10"/>
    </row>
    <row r="644" ht="15.75" customHeight="1">
      <c r="A644" s="11" t="str">
        <f t="shared" si="3"/>
        <v/>
      </c>
      <c r="B644" s="14"/>
      <c r="C644" s="10"/>
      <c r="D644" s="14"/>
      <c r="E644" s="10"/>
      <c r="F644" s="14"/>
      <c r="G644" s="10"/>
      <c r="H644" s="14"/>
      <c r="I644" s="10"/>
    </row>
    <row r="645" ht="15.75" customHeight="1">
      <c r="A645" s="11" t="str">
        <f t="shared" si="3"/>
        <v/>
      </c>
      <c r="B645" s="14"/>
      <c r="C645" s="10"/>
      <c r="D645" s="14"/>
      <c r="E645" s="10"/>
      <c r="F645" s="14"/>
      <c r="G645" s="10"/>
      <c r="H645" s="14"/>
      <c r="I645" s="10"/>
    </row>
    <row r="646" ht="15.75" customHeight="1">
      <c r="A646" s="11" t="str">
        <f t="shared" si="3"/>
        <v/>
      </c>
      <c r="B646" s="14"/>
      <c r="C646" s="10"/>
      <c r="D646" s="14"/>
      <c r="E646" s="10"/>
      <c r="F646" s="14"/>
      <c r="G646" s="10"/>
      <c r="H646" s="14"/>
      <c r="I646" s="10"/>
    </row>
    <row r="647" ht="15.75" customHeight="1">
      <c r="A647" s="11" t="str">
        <f t="shared" si="3"/>
        <v/>
      </c>
      <c r="B647" s="14"/>
      <c r="C647" s="10"/>
      <c r="D647" s="14"/>
      <c r="E647" s="10"/>
      <c r="F647" s="14"/>
      <c r="G647" s="10"/>
      <c r="H647" s="14"/>
      <c r="I647" s="10"/>
    </row>
    <row r="648" ht="15.75" customHeight="1">
      <c r="A648" s="11" t="str">
        <f t="shared" si="3"/>
        <v/>
      </c>
      <c r="B648" s="14"/>
      <c r="C648" s="10"/>
      <c r="D648" s="14"/>
      <c r="E648" s="10"/>
      <c r="F648" s="14"/>
      <c r="G648" s="10"/>
      <c r="H648" s="14"/>
      <c r="I648" s="10"/>
    </row>
    <row r="649" ht="15.75" customHeight="1">
      <c r="A649" s="11" t="str">
        <f t="shared" si="3"/>
        <v/>
      </c>
      <c r="B649" s="14"/>
      <c r="C649" s="10"/>
      <c r="D649" s="14"/>
      <c r="E649" s="10"/>
      <c r="F649" s="14"/>
      <c r="G649" s="10"/>
      <c r="H649" s="14"/>
      <c r="I649" s="10"/>
    </row>
    <row r="650" ht="15.75" customHeight="1">
      <c r="A650" s="11" t="str">
        <f t="shared" si="3"/>
        <v/>
      </c>
      <c r="B650" s="14"/>
      <c r="C650" s="10"/>
      <c r="D650" s="14"/>
      <c r="E650" s="10"/>
      <c r="F650" s="14"/>
      <c r="G650" s="10"/>
      <c r="H650" s="14"/>
      <c r="I650" s="10"/>
    </row>
    <row r="651" ht="15.75" customHeight="1">
      <c r="A651" s="11" t="str">
        <f t="shared" si="3"/>
        <v/>
      </c>
      <c r="B651" s="14"/>
      <c r="C651" s="10"/>
      <c r="D651" s="14"/>
      <c r="E651" s="10"/>
      <c r="F651" s="14"/>
      <c r="G651" s="10"/>
      <c r="H651" s="14"/>
      <c r="I651" s="10"/>
    </row>
    <row r="652" ht="15.75" customHeight="1">
      <c r="A652" s="11" t="str">
        <f t="shared" si="3"/>
        <v/>
      </c>
      <c r="B652" s="14"/>
      <c r="C652" s="10"/>
      <c r="D652" s="14"/>
      <c r="E652" s="10"/>
      <c r="F652" s="14"/>
      <c r="G652" s="10"/>
      <c r="H652" s="14"/>
      <c r="I652" s="10"/>
    </row>
    <row r="653" ht="15.75" customHeight="1">
      <c r="A653" s="11" t="str">
        <f t="shared" si="3"/>
        <v/>
      </c>
      <c r="B653" s="14"/>
      <c r="C653" s="10"/>
      <c r="D653" s="14"/>
      <c r="E653" s="10"/>
      <c r="F653" s="14"/>
      <c r="G653" s="10"/>
      <c r="H653" s="14"/>
      <c r="I653" s="10"/>
    </row>
    <row r="654" ht="15.75" customHeight="1">
      <c r="A654" s="11" t="str">
        <f t="shared" si="3"/>
        <v/>
      </c>
      <c r="B654" s="14"/>
      <c r="C654" s="10"/>
      <c r="D654" s="14"/>
      <c r="E654" s="10"/>
      <c r="F654" s="14"/>
      <c r="G654" s="10"/>
      <c r="H654" s="14"/>
      <c r="I654" s="10"/>
    </row>
    <row r="655" ht="15.75" customHeight="1">
      <c r="A655" s="11" t="str">
        <f t="shared" si="3"/>
        <v/>
      </c>
      <c r="B655" s="14"/>
      <c r="C655" s="10"/>
      <c r="D655" s="14"/>
      <c r="E655" s="10"/>
      <c r="F655" s="14"/>
      <c r="G655" s="10"/>
      <c r="H655" s="14"/>
      <c r="I655" s="10"/>
    </row>
    <row r="656" ht="15.75" customHeight="1">
      <c r="A656" s="11" t="str">
        <f t="shared" si="3"/>
        <v/>
      </c>
      <c r="B656" s="14"/>
      <c r="C656" s="10"/>
      <c r="D656" s="14"/>
      <c r="E656" s="10"/>
      <c r="F656" s="14"/>
      <c r="G656" s="10"/>
      <c r="H656" s="14"/>
      <c r="I656" s="10"/>
    </row>
    <row r="657" ht="15.75" customHeight="1">
      <c r="A657" s="11" t="str">
        <f t="shared" si="3"/>
        <v/>
      </c>
      <c r="B657" s="14"/>
      <c r="C657" s="10"/>
      <c r="D657" s="14"/>
      <c r="E657" s="10"/>
      <c r="F657" s="14"/>
      <c r="G657" s="10"/>
      <c r="H657" s="14"/>
      <c r="I657" s="10"/>
    </row>
    <row r="658" ht="15.75" customHeight="1">
      <c r="A658" s="11" t="str">
        <f t="shared" si="3"/>
        <v/>
      </c>
      <c r="B658" s="14"/>
      <c r="C658" s="10"/>
      <c r="D658" s="14"/>
      <c r="E658" s="10"/>
      <c r="F658" s="14"/>
      <c r="G658" s="10"/>
      <c r="H658" s="14"/>
      <c r="I658" s="10"/>
    </row>
    <row r="659" ht="15.75" customHeight="1">
      <c r="A659" s="11" t="str">
        <f t="shared" si="3"/>
        <v/>
      </c>
      <c r="B659" s="14"/>
      <c r="C659" s="10"/>
      <c r="D659" s="14"/>
      <c r="E659" s="10"/>
      <c r="F659" s="14"/>
      <c r="G659" s="10"/>
      <c r="H659" s="14"/>
      <c r="I659" s="10"/>
    </row>
    <row r="660" ht="15.75" customHeight="1">
      <c r="A660" s="11" t="str">
        <f t="shared" si="3"/>
        <v/>
      </c>
      <c r="B660" s="14"/>
      <c r="C660" s="10"/>
      <c r="D660" s="14"/>
      <c r="E660" s="10"/>
      <c r="F660" s="14"/>
      <c r="G660" s="10"/>
      <c r="H660" s="14"/>
      <c r="I660" s="10"/>
    </row>
    <row r="661" ht="15.75" customHeight="1">
      <c r="A661" s="11" t="str">
        <f t="shared" si="3"/>
        <v/>
      </c>
      <c r="B661" s="14"/>
      <c r="C661" s="10"/>
      <c r="D661" s="14"/>
      <c r="E661" s="10"/>
      <c r="F661" s="14"/>
      <c r="G661" s="10"/>
      <c r="H661" s="14"/>
      <c r="I661" s="10"/>
    </row>
    <row r="662" ht="15.75" customHeight="1">
      <c r="A662" s="11" t="str">
        <f t="shared" si="3"/>
        <v/>
      </c>
      <c r="B662" s="14"/>
      <c r="C662" s="10"/>
      <c r="D662" s="14"/>
      <c r="E662" s="10"/>
      <c r="F662" s="14"/>
      <c r="G662" s="10"/>
      <c r="H662" s="14"/>
      <c r="I662" s="10"/>
    </row>
    <row r="663" ht="15.75" customHeight="1">
      <c r="A663" s="11" t="str">
        <f t="shared" si="3"/>
        <v/>
      </c>
      <c r="B663" s="14"/>
      <c r="C663" s="10"/>
      <c r="D663" s="14"/>
      <c r="E663" s="10"/>
      <c r="F663" s="14"/>
      <c r="G663" s="10"/>
      <c r="H663" s="14"/>
      <c r="I663" s="10"/>
    </row>
    <row r="664" ht="15.75" customHeight="1">
      <c r="A664" s="11" t="str">
        <f t="shared" si="3"/>
        <v/>
      </c>
      <c r="B664" s="14"/>
      <c r="C664" s="10"/>
      <c r="D664" s="14"/>
      <c r="E664" s="10"/>
      <c r="F664" s="14"/>
      <c r="G664" s="10"/>
      <c r="H664" s="14"/>
      <c r="I664" s="10"/>
    </row>
    <row r="665" ht="15.75" customHeight="1">
      <c r="A665" s="11" t="str">
        <f t="shared" si="3"/>
        <v/>
      </c>
      <c r="B665" s="14"/>
      <c r="C665" s="10"/>
      <c r="D665" s="14"/>
      <c r="E665" s="10"/>
      <c r="F665" s="14"/>
      <c r="G665" s="10"/>
      <c r="H665" s="14"/>
      <c r="I665" s="10"/>
    </row>
    <row r="666" ht="15.75" customHeight="1">
      <c r="A666" s="11" t="str">
        <f t="shared" si="3"/>
        <v/>
      </c>
      <c r="B666" s="14"/>
      <c r="C666" s="10"/>
      <c r="D666" s="14"/>
      <c r="E666" s="10"/>
      <c r="F666" s="14"/>
      <c r="G666" s="10"/>
      <c r="H666" s="14"/>
      <c r="I666" s="10"/>
    </row>
    <row r="667" ht="15.75" customHeight="1">
      <c r="A667" s="11" t="str">
        <f t="shared" si="3"/>
        <v/>
      </c>
      <c r="B667" s="14"/>
      <c r="C667" s="10"/>
      <c r="D667" s="14"/>
      <c r="E667" s="10"/>
      <c r="F667" s="14"/>
      <c r="G667" s="10"/>
      <c r="H667" s="14"/>
      <c r="I667" s="10"/>
    </row>
    <row r="668" ht="15.75" customHeight="1">
      <c r="A668" s="11" t="str">
        <f t="shared" si="3"/>
        <v/>
      </c>
      <c r="B668" s="14"/>
      <c r="C668" s="10"/>
      <c r="D668" s="14"/>
      <c r="E668" s="10"/>
      <c r="F668" s="14"/>
      <c r="G668" s="10"/>
      <c r="H668" s="14"/>
      <c r="I668" s="10"/>
    </row>
    <row r="669" ht="15.75" customHeight="1">
      <c r="A669" s="11" t="str">
        <f t="shared" si="3"/>
        <v/>
      </c>
      <c r="B669" s="14"/>
      <c r="C669" s="10"/>
      <c r="D669" s="14"/>
      <c r="E669" s="10"/>
      <c r="F669" s="14"/>
      <c r="G669" s="10"/>
      <c r="H669" s="14"/>
      <c r="I669" s="10"/>
    </row>
    <row r="670" ht="15.75" customHeight="1">
      <c r="A670" s="11" t="str">
        <f t="shared" si="3"/>
        <v/>
      </c>
      <c r="B670" s="14"/>
      <c r="C670" s="10"/>
      <c r="D670" s="14"/>
      <c r="E670" s="10"/>
      <c r="F670" s="14"/>
      <c r="G670" s="10"/>
      <c r="H670" s="14"/>
      <c r="I670" s="10"/>
    </row>
    <row r="671" ht="15.75" customHeight="1">
      <c r="A671" s="11" t="str">
        <f t="shared" si="3"/>
        <v/>
      </c>
      <c r="B671" s="14"/>
      <c r="C671" s="10"/>
      <c r="D671" s="14"/>
      <c r="E671" s="10"/>
      <c r="F671" s="14"/>
      <c r="G671" s="10"/>
      <c r="H671" s="14"/>
      <c r="I671" s="10"/>
    </row>
    <row r="672" ht="15.75" customHeight="1">
      <c r="A672" s="11" t="str">
        <f t="shared" si="3"/>
        <v/>
      </c>
      <c r="B672" s="14"/>
      <c r="C672" s="10"/>
      <c r="D672" s="14"/>
      <c r="E672" s="10"/>
      <c r="F672" s="14"/>
      <c r="G672" s="10"/>
      <c r="H672" s="14"/>
      <c r="I672" s="10"/>
    </row>
    <row r="673" ht="15.75" customHeight="1">
      <c r="A673" s="11" t="str">
        <f t="shared" si="3"/>
        <v/>
      </c>
      <c r="B673" s="14"/>
      <c r="C673" s="10"/>
      <c r="D673" s="14"/>
      <c r="E673" s="10"/>
      <c r="F673" s="14"/>
      <c r="G673" s="10"/>
      <c r="H673" s="14"/>
      <c r="I673" s="10"/>
    </row>
    <row r="674" ht="15.75" customHeight="1">
      <c r="A674" s="11" t="str">
        <f t="shared" si="3"/>
        <v/>
      </c>
      <c r="B674" s="14"/>
      <c r="C674" s="10"/>
      <c r="D674" s="14"/>
      <c r="E674" s="10"/>
      <c r="F674" s="14"/>
      <c r="G674" s="10"/>
      <c r="H674" s="14"/>
      <c r="I674" s="10"/>
    </row>
    <row r="675" ht="15.75" customHeight="1">
      <c r="A675" s="11" t="str">
        <f t="shared" si="3"/>
        <v/>
      </c>
      <c r="B675" s="14"/>
      <c r="C675" s="10"/>
      <c r="D675" s="14"/>
      <c r="E675" s="10"/>
      <c r="F675" s="14"/>
      <c r="G675" s="10"/>
      <c r="H675" s="14"/>
      <c r="I675" s="10"/>
    </row>
    <row r="676" ht="15.75" customHeight="1">
      <c r="A676" s="11" t="str">
        <f t="shared" si="3"/>
        <v/>
      </c>
      <c r="B676" s="14"/>
      <c r="C676" s="10"/>
      <c r="D676" s="14"/>
      <c r="E676" s="10"/>
      <c r="F676" s="14"/>
      <c r="G676" s="10"/>
      <c r="H676" s="14"/>
      <c r="I676" s="10"/>
    </row>
    <row r="677" ht="15.75" customHeight="1">
      <c r="A677" s="11" t="str">
        <f t="shared" si="3"/>
        <v/>
      </c>
      <c r="B677" s="14"/>
      <c r="C677" s="10"/>
      <c r="D677" s="14"/>
      <c r="E677" s="10"/>
      <c r="F677" s="14"/>
      <c r="G677" s="10"/>
      <c r="H677" s="14"/>
      <c r="I677" s="10"/>
    </row>
    <row r="678" ht="15.75" customHeight="1">
      <c r="A678" s="11" t="str">
        <f t="shared" si="3"/>
        <v/>
      </c>
      <c r="B678" s="14"/>
      <c r="C678" s="10"/>
      <c r="D678" s="14"/>
      <c r="E678" s="10"/>
      <c r="F678" s="14"/>
      <c r="G678" s="10"/>
      <c r="H678" s="14"/>
      <c r="I678" s="10"/>
    </row>
    <row r="679" ht="15.75" customHeight="1">
      <c r="A679" s="11" t="str">
        <f t="shared" si="3"/>
        <v/>
      </c>
      <c r="B679" s="14"/>
      <c r="C679" s="10"/>
      <c r="D679" s="14"/>
      <c r="E679" s="10"/>
      <c r="F679" s="14"/>
      <c r="G679" s="10"/>
      <c r="H679" s="14"/>
      <c r="I679" s="10"/>
    </row>
    <row r="680" ht="15.75" customHeight="1">
      <c r="A680" s="11" t="str">
        <f t="shared" si="3"/>
        <v/>
      </c>
      <c r="B680" s="14"/>
      <c r="C680" s="10"/>
      <c r="D680" s="14"/>
      <c r="E680" s="10"/>
      <c r="F680" s="14"/>
      <c r="G680" s="10"/>
      <c r="H680" s="14"/>
      <c r="I680" s="10"/>
    </row>
    <row r="681" ht="15.75" customHeight="1">
      <c r="A681" s="11" t="str">
        <f t="shared" si="3"/>
        <v/>
      </c>
      <c r="B681" s="14"/>
      <c r="C681" s="10"/>
      <c r="D681" s="14"/>
      <c r="E681" s="10"/>
      <c r="F681" s="14"/>
      <c r="G681" s="10"/>
      <c r="H681" s="14"/>
      <c r="I681" s="10"/>
    </row>
    <row r="682" ht="15.75" customHeight="1">
      <c r="A682" s="11" t="str">
        <f t="shared" si="3"/>
        <v/>
      </c>
      <c r="B682" s="14"/>
      <c r="C682" s="10"/>
      <c r="D682" s="14"/>
      <c r="E682" s="10"/>
      <c r="F682" s="14"/>
      <c r="G682" s="10"/>
      <c r="H682" s="14"/>
      <c r="I682" s="10"/>
    </row>
    <row r="683" ht="15.75" customHeight="1">
      <c r="A683" s="11" t="str">
        <f t="shared" si="3"/>
        <v/>
      </c>
      <c r="B683" s="14"/>
      <c r="C683" s="10"/>
      <c r="D683" s="14"/>
      <c r="E683" s="10"/>
      <c r="F683" s="14"/>
      <c r="G683" s="10"/>
      <c r="H683" s="14"/>
      <c r="I683" s="10"/>
    </row>
    <row r="684" ht="15.75" customHeight="1">
      <c r="A684" s="11" t="str">
        <f t="shared" si="3"/>
        <v/>
      </c>
      <c r="B684" s="14"/>
      <c r="C684" s="10"/>
      <c r="D684" s="14"/>
      <c r="E684" s="10"/>
      <c r="F684" s="14"/>
      <c r="G684" s="10"/>
      <c r="H684" s="14"/>
      <c r="I684" s="10"/>
    </row>
    <row r="685" ht="15.75" customHeight="1">
      <c r="A685" s="11" t="str">
        <f t="shared" si="3"/>
        <v/>
      </c>
      <c r="B685" s="14"/>
      <c r="C685" s="10"/>
      <c r="D685" s="14"/>
      <c r="E685" s="10"/>
      <c r="F685" s="14"/>
      <c r="G685" s="10"/>
      <c r="H685" s="14"/>
      <c r="I685" s="10"/>
    </row>
    <row r="686" ht="15.75" customHeight="1">
      <c r="A686" s="11" t="str">
        <f t="shared" si="3"/>
        <v/>
      </c>
      <c r="B686" s="14"/>
      <c r="C686" s="10"/>
      <c r="D686" s="14"/>
      <c r="E686" s="10"/>
      <c r="F686" s="14"/>
      <c r="G686" s="10"/>
      <c r="H686" s="14"/>
      <c r="I686" s="10"/>
    </row>
    <row r="687" ht="15.75" customHeight="1">
      <c r="A687" s="11" t="str">
        <f t="shared" si="3"/>
        <v/>
      </c>
      <c r="B687" s="14"/>
      <c r="C687" s="10"/>
      <c r="D687" s="14"/>
      <c r="E687" s="10"/>
      <c r="F687" s="14"/>
      <c r="G687" s="10"/>
      <c r="H687" s="14"/>
      <c r="I687" s="10"/>
    </row>
    <row r="688" ht="15.75" customHeight="1">
      <c r="A688" s="11" t="str">
        <f t="shared" si="3"/>
        <v/>
      </c>
      <c r="B688" s="14"/>
      <c r="C688" s="10"/>
      <c r="D688" s="14"/>
      <c r="E688" s="10"/>
      <c r="F688" s="14"/>
      <c r="G688" s="10"/>
      <c r="H688" s="14"/>
      <c r="I688" s="10"/>
    </row>
    <row r="689" ht="15.75" customHeight="1">
      <c r="A689" s="11" t="str">
        <f t="shared" si="3"/>
        <v/>
      </c>
      <c r="B689" s="14"/>
      <c r="C689" s="10"/>
      <c r="D689" s="14"/>
      <c r="E689" s="10"/>
      <c r="F689" s="14"/>
      <c r="G689" s="10"/>
      <c r="H689" s="14"/>
      <c r="I689" s="10"/>
    </row>
    <row r="690" ht="15.75" customHeight="1">
      <c r="A690" s="11" t="str">
        <f t="shared" si="3"/>
        <v/>
      </c>
      <c r="B690" s="14"/>
      <c r="C690" s="10"/>
      <c r="D690" s="14"/>
      <c r="E690" s="10"/>
      <c r="F690" s="14"/>
      <c r="G690" s="10"/>
      <c r="H690" s="14"/>
      <c r="I690" s="10"/>
    </row>
    <row r="691" ht="15.75" customHeight="1">
      <c r="A691" s="11" t="str">
        <f t="shared" si="3"/>
        <v/>
      </c>
      <c r="B691" s="14"/>
      <c r="C691" s="10"/>
      <c r="D691" s="14"/>
      <c r="E691" s="10"/>
      <c r="F691" s="14"/>
      <c r="G691" s="10"/>
      <c r="H691" s="14"/>
      <c r="I691" s="10"/>
    </row>
    <row r="692" ht="15.75" customHeight="1">
      <c r="A692" s="11" t="str">
        <f t="shared" si="3"/>
        <v/>
      </c>
      <c r="B692" s="14"/>
      <c r="C692" s="10"/>
      <c r="D692" s="14"/>
      <c r="E692" s="10"/>
      <c r="F692" s="14"/>
      <c r="G692" s="10"/>
      <c r="H692" s="14"/>
      <c r="I692" s="10"/>
    </row>
    <row r="693" ht="15.75" customHeight="1">
      <c r="A693" s="11" t="str">
        <f t="shared" si="3"/>
        <v/>
      </c>
      <c r="B693" s="14"/>
      <c r="C693" s="10"/>
      <c r="D693" s="14"/>
      <c r="E693" s="10"/>
      <c r="F693" s="14"/>
      <c r="G693" s="10"/>
      <c r="H693" s="14"/>
      <c r="I693" s="10"/>
    </row>
    <row r="694" ht="15.75" customHeight="1">
      <c r="A694" s="11" t="str">
        <f t="shared" si="3"/>
        <v/>
      </c>
      <c r="B694" s="14"/>
      <c r="C694" s="10"/>
      <c r="D694" s="14"/>
      <c r="E694" s="10"/>
      <c r="F694" s="14"/>
      <c r="G694" s="10"/>
      <c r="H694" s="14"/>
      <c r="I694" s="10"/>
    </row>
    <row r="695" ht="15.75" customHeight="1">
      <c r="A695" s="11" t="str">
        <f t="shared" si="3"/>
        <v/>
      </c>
      <c r="B695" s="14"/>
      <c r="C695" s="10"/>
      <c r="D695" s="14"/>
      <c r="E695" s="10"/>
      <c r="F695" s="14"/>
      <c r="G695" s="10"/>
      <c r="H695" s="14"/>
      <c r="I695" s="10"/>
    </row>
    <row r="696" ht="15.75" customHeight="1">
      <c r="A696" s="11" t="str">
        <f t="shared" si="3"/>
        <v/>
      </c>
      <c r="B696" s="14"/>
      <c r="C696" s="10"/>
      <c r="D696" s="14"/>
      <c r="E696" s="10"/>
      <c r="F696" s="14"/>
      <c r="G696" s="10"/>
      <c r="H696" s="14"/>
      <c r="I696" s="10"/>
    </row>
    <row r="697" ht="15.75" customHeight="1">
      <c r="A697" s="11" t="str">
        <f t="shared" si="3"/>
        <v/>
      </c>
      <c r="B697" s="14"/>
      <c r="C697" s="10"/>
      <c r="D697" s="14"/>
      <c r="E697" s="10"/>
      <c r="F697" s="14"/>
      <c r="G697" s="10"/>
      <c r="H697" s="14"/>
      <c r="I697" s="10"/>
    </row>
    <row r="698" ht="15.75" customHeight="1">
      <c r="A698" s="11" t="str">
        <f t="shared" si="3"/>
        <v/>
      </c>
      <c r="B698" s="14"/>
      <c r="C698" s="10"/>
      <c r="D698" s="14"/>
      <c r="E698" s="10"/>
      <c r="F698" s="14"/>
      <c r="G698" s="10"/>
      <c r="H698" s="14"/>
      <c r="I698" s="10"/>
    </row>
    <row r="699" ht="15.75" customHeight="1">
      <c r="A699" s="11" t="str">
        <f t="shared" si="3"/>
        <v/>
      </c>
      <c r="B699" s="14"/>
      <c r="C699" s="10"/>
      <c r="D699" s="14"/>
      <c r="E699" s="10"/>
      <c r="F699" s="14"/>
      <c r="G699" s="10"/>
      <c r="H699" s="14"/>
      <c r="I699" s="10"/>
    </row>
    <row r="700" ht="15.75" customHeight="1">
      <c r="A700" s="11" t="str">
        <f t="shared" si="3"/>
        <v/>
      </c>
      <c r="B700" s="14"/>
      <c r="C700" s="10"/>
      <c r="D700" s="14"/>
      <c r="E700" s="10"/>
      <c r="F700" s="14"/>
      <c r="G700" s="10"/>
      <c r="H700" s="14"/>
      <c r="I700" s="10"/>
    </row>
    <row r="701" ht="15.75" customHeight="1">
      <c r="A701" s="11" t="str">
        <f t="shared" si="3"/>
        <v/>
      </c>
      <c r="B701" s="14"/>
      <c r="C701" s="10"/>
      <c r="D701" s="14"/>
      <c r="E701" s="10"/>
      <c r="F701" s="14"/>
      <c r="G701" s="10"/>
      <c r="H701" s="14"/>
      <c r="I701" s="10"/>
    </row>
    <row r="702" ht="15.75" customHeight="1">
      <c r="A702" s="11" t="str">
        <f t="shared" si="3"/>
        <v/>
      </c>
      <c r="B702" s="14"/>
      <c r="C702" s="10"/>
      <c r="D702" s="14"/>
      <c r="E702" s="10"/>
      <c r="F702" s="14"/>
      <c r="G702" s="10"/>
      <c r="H702" s="14"/>
      <c r="I702" s="10"/>
    </row>
    <row r="703" ht="15.75" customHeight="1">
      <c r="A703" s="11" t="str">
        <f t="shared" si="3"/>
        <v/>
      </c>
      <c r="B703" s="14"/>
      <c r="C703" s="10"/>
      <c r="D703" s="14"/>
      <c r="E703" s="10"/>
      <c r="F703" s="14"/>
      <c r="G703" s="10"/>
      <c r="H703" s="14"/>
      <c r="I703" s="10"/>
    </row>
    <row r="704" ht="15.75" customHeight="1">
      <c r="A704" s="11" t="str">
        <f t="shared" si="3"/>
        <v/>
      </c>
      <c r="B704" s="14"/>
      <c r="C704" s="10"/>
      <c r="D704" s="14"/>
      <c r="E704" s="10"/>
      <c r="F704" s="14"/>
      <c r="G704" s="10"/>
      <c r="H704" s="14"/>
      <c r="I704" s="10"/>
    </row>
    <row r="705" ht="15.75" customHeight="1">
      <c r="A705" s="11" t="str">
        <f t="shared" si="3"/>
        <v/>
      </c>
      <c r="B705" s="14"/>
      <c r="C705" s="10"/>
      <c r="D705" s="14"/>
      <c r="E705" s="10"/>
      <c r="F705" s="14"/>
      <c r="G705" s="10"/>
      <c r="H705" s="14"/>
      <c r="I705" s="10"/>
    </row>
    <row r="706" ht="15.75" customHeight="1">
      <c r="A706" s="11" t="str">
        <f t="shared" si="3"/>
        <v/>
      </c>
      <c r="B706" s="14"/>
      <c r="C706" s="10"/>
      <c r="D706" s="14"/>
      <c r="E706" s="10"/>
      <c r="F706" s="14"/>
      <c r="G706" s="10"/>
      <c r="H706" s="14"/>
      <c r="I706" s="10"/>
    </row>
    <row r="707" ht="15.75" customHeight="1">
      <c r="A707" s="11" t="str">
        <f t="shared" si="3"/>
        <v/>
      </c>
      <c r="B707" s="14"/>
      <c r="C707" s="10"/>
      <c r="D707" s="14"/>
      <c r="E707" s="10"/>
      <c r="F707" s="14"/>
      <c r="G707" s="10"/>
      <c r="H707" s="14"/>
      <c r="I707" s="10"/>
    </row>
    <row r="708" ht="15.75" customHeight="1">
      <c r="A708" s="11" t="str">
        <f t="shared" si="3"/>
        <v/>
      </c>
      <c r="B708" s="14"/>
      <c r="C708" s="10"/>
      <c r="D708" s="14"/>
      <c r="E708" s="10"/>
      <c r="F708" s="14"/>
      <c r="G708" s="10"/>
      <c r="H708" s="14"/>
      <c r="I708" s="10"/>
    </row>
    <row r="709" ht="15.75" customHeight="1">
      <c r="A709" s="11" t="str">
        <f t="shared" si="3"/>
        <v/>
      </c>
      <c r="B709" s="14"/>
      <c r="C709" s="10"/>
      <c r="D709" s="14"/>
      <c r="E709" s="10"/>
      <c r="F709" s="14"/>
      <c r="G709" s="10"/>
      <c r="H709" s="14"/>
      <c r="I709" s="10"/>
    </row>
    <row r="710" ht="15.75" customHeight="1">
      <c r="A710" s="11" t="str">
        <f t="shared" si="3"/>
        <v/>
      </c>
      <c r="B710" s="14"/>
      <c r="C710" s="10"/>
      <c r="D710" s="14"/>
      <c r="E710" s="10"/>
      <c r="F710" s="14"/>
      <c r="G710" s="10"/>
      <c r="H710" s="14"/>
      <c r="I710" s="10"/>
    </row>
    <row r="711" ht="15.75" customHeight="1">
      <c r="A711" s="11" t="str">
        <f t="shared" si="3"/>
        <v/>
      </c>
      <c r="B711" s="14"/>
      <c r="C711" s="10"/>
      <c r="D711" s="14"/>
      <c r="E711" s="10"/>
      <c r="F711" s="14"/>
      <c r="G711" s="10"/>
      <c r="H711" s="14"/>
      <c r="I711" s="10"/>
    </row>
    <row r="712" ht="15.75" customHeight="1">
      <c r="A712" s="11" t="str">
        <f t="shared" si="3"/>
        <v/>
      </c>
      <c r="B712" s="14"/>
      <c r="C712" s="10"/>
      <c r="D712" s="14"/>
      <c r="E712" s="10"/>
      <c r="F712" s="14"/>
      <c r="G712" s="10"/>
      <c r="H712" s="14"/>
      <c r="I712" s="10"/>
    </row>
    <row r="713" ht="15.75" customHeight="1">
      <c r="A713" s="11" t="str">
        <f t="shared" si="3"/>
        <v/>
      </c>
      <c r="B713" s="14"/>
      <c r="C713" s="10"/>
      <c r="D713" s="14"/>
      <c r="E713" s="10"/>
      <c r="F713" s="14"/>
      <c r="G713" s="10"/>
      <c r="H713" s="14"/>
      <c r="I713" s="10"/>
    </row>
    <row r="714" ht="15.75" customHeight="1">
      <c r="A714" s="11" t="str">
        <f t="shared" si="3"/>
        <v/>
      </c>
      <c r="B714" s="14"/>
      <c r="C714" s="10"/>
      <c r="D714" s="14"/>
      <c r="E714" s="10"/>
      <c r="F714" s="14"/>
      <c r="G714" s="10"/>
      <c r="H714" s="14"/>
      <c r="I714" s="10"/>
    </row>
    <row r="715" ht="15.75" customHeight="1">
      <c r="A715" s="11" t="str">
        <f t="shared" si="3"/>
        <v/>
      </c>
      <c r="B715" s="14"/>
      <c r="C715" s="10"/>
      <c r="D715" s="14"/>
      <c r="E715" s="10"/>
      <c r="F715" s="14"/>
      <c r="G715" s="10"/>
      <c r="H715" s="14"/>
      <c r="I715" s="10"/>
    </row>
    <row r="716" ht="15.75" customHeight="1">
      <c r="A716" s="11" t="str">
        <f t="shared" si="3"/>
        <v/>
      </c>
      <c r="B716" s="14"/>
      <c r="C716" s="10"/>
      <c r="D716" s="14"/>
      <c r="E716" s="10"/>
      <c r="F716" s="14"/>
      <c r="G716" s="10"/>
      <c r="H716" s="14"/>
      <c r="I716" s="10"/>
    </row>
    <row r="717" ht="15.75" customHeight="1">
      <c r="A717" s="11" t="str">
        <f t="shared" si="3"/>
        <v/>
      </c>
      <c r="B717" s="14"/>
      <c r="C717" s="10"/>
      <c r="D717" s="14"/>
      <c r="E717" s="10"/>
      <c r="F717" s="14"/>
      <c r="G717" s="10"/>
      <c r="H717" s="14"/>
      <c r="I717" s="10"/>
    </row>
    <row r="718" ht="15.75" customHeight="1">
      <c r="A718" s="11" t="str">
        <f t="shared" si="3"/>
        <v/>
      </c>
      <c r="B718" s="14"/>
      <c r="C718" s="10"/>
      <c r="D718" s="14"/>
      <c r="E718" s="10"/>
      <c r="F718" s="14"/>
      <c r="G718" s="10"/>
      <c r="H718" s="14"/>
      <c r="I718" s="10"/>
    </row>
    <row r="719" ht="15.75" customHeight="1">
      <c r="A719" s="11" t="str">
        <f t="shared" si="3"/>
        <v/>
      </c>
      <c r="B719" s="14"/>
      <c r="C719" s="10"/>
      <c r="D719" s="14"/>
      <c r="E719" s="10"/>
      <c r="F719" s="14"/>
      <c r="G719" s="10"/>
      <c r="H719" s="14"/>
      <c r="I719" s="10"/>
    </row>
    <row r="720" ht="15.75" customHeight="1">
      <c r="A720" s="11" t="str">
        <f t="shared" si="3"/>
        <v/>
      </c>
      <c r="B720" s="14"/>
      <c r="C720" s="10"/>
      <c r="D720" s="14"/>
      <c r="E720" s="10"/>
      <c r="F720" s="14"/>
      <c r="G720" s="10"/>
      <c r="H720" s="14"/>
      <c r="I720" s="10"/>
    </row>
    <row r="721" ht="15.75" customHeight="1">
      <c r="A721" s="11" t="str">
        <f t="shared" si="3"/>
        <v/>
      </c>
      <c r="B721" s="14"/>
      <c r="C721" s="10"/>
      <c r="D721" s="14"/>
      <c r="E721" s="10"/>
      <c r="F721" s="14"/>
      <c r="G721" s="10"/>
      <c r="H721" s="14"/>
      <c r="I721" s="10"/>
    </row>
    <row r="722" ht="15.75" customHeight="1">
      <c r="A722" s="11" t="str">
        <f t="shared" si="3"/>
        <v/>
      </c>
      <c r="B722" s="14"/>
      <c r="C722" s="10"/>
      <c r="D722" s="14"/>
      <c r="E722" s="10"/>
      <c r="F722" s="14"/>
      <c r="G722" s="10"/>
      <c r="H722" s="14"/>
      <c r="I722" s="10"/>
    </row>
    <row r="723" ht="15.75" customHeight="1">
      <c r="A723" s="11" t="str">
        <f t="shared" si="3"/>
        <v/>
      </c>
      <c r="B723" s="14"/>
      <c r="C723" s="10"/>
      <c r="D723" s="14"/>
      <c r="E723" s="10"/>
      <c r="F723" s="14"/>
      <c r="G723" s="10"/>
      <c r="H723" s="14"/>
      <c r="I723" s="10"/>
    </row>
    <row r="724" ht="15.75" customHeight="1">
      <c r="A724" s="11" t="str">
        <f t="shared" si="3"/>
        <v/>
      </c>
      <c r="B724" s="14"/>
      <c r="C724" s="10"/>
      <c r="D724" s="14"/>
      <c r="E724" s="10"/>
      <c r="F724" s="14"/>
      <c r="G724" s="10"/>
      <c r="H724" s="14"/>
      <c r="I724" s="10"/>
    </row>
    <row r="725" ht="15.75" customHeight="1">
      <c r="A725" s="11" t="str">
        <f t="shared" si="3"/>
        <v/>
      </c>
      <c r="B725" s="14"/>
      <c r="C725" s="10"/>
      <c r="D725" s="14"/>
      <c r="E725" s="10"/>
      <c r="F725" s="14"/>
      <c r="G725" s="10"/>
      <c r="H725" s="14"/>
      <c r="I725" s="10"/>
    </row>
    <row r="726" ht="15.75" customHeight="1">
      <c r="A726" s="11" t="str">
        <f t="shared" si="3"/>
        <v/>
      </c>
      <c r="B726" s="14"/>
      <c r="C726" s="10"/>
      <c r="D726" s="14"/>
      <c r="E726" s="10"/>
      <c r="F726" s="14"/>
      <c r="G726" s="10"/>
      <c r="H726" s="14"/>
      <c r="I726" s="10"/>
    </row>
    <row r="727" ht="15.75" customHeight="1">
      <c r="A727" s="11" t="str">
        <f t="shared" si="3"/>
        <v/>
      </c>
      <c r="B727" s="14"/>
      <c r="C727" s="10"/>
      <c r="D727" s="14"/>
      <c r="E727" s="10"/>
      <c r="F727" s="14"/>
      <c r="G727" s="10"/>
      <c r="H727" s="14"/>
      <c r="I727" s="10"/>
    </row>
    <row r="728" ht="15.75" customHeight="1">
      <c r="A728" s="11" t="str">
        <f t="shared" si="3"/>
        <v/>
      </c>
      <c r="B728" s="14"/>
      <c r="C728" s="10"/>
      <c r="D728" s="14"/>
      <c r="E728" s="10"/>
      <c r="F728" s="14"/>
      <c r="G728" s="10"/>
      <c r="H728" s="14"/>
      <c r="I728" s="10"/>
    </row>
    <row r="729" ht="15.75" customHeight="1">
      <c r="A729" s="11" t="str">
        <f t="shared" si="3"/>
        <v/>
      </c>
      <c r="B729" s="14"/>
      <c r="C729" s="10"/>
      <c r="D729" s="14"/>
      <c r="E729" s="10"/>
      <c r="F729" s="14"/>
      <c r="G729" s="10"/>
      <c r="H729" s="14"/>
      <c r="I729" s="10"/>
    </row>
    <row r="730" ht="15.75" customHeight="1">
      <c r="A730" s="11" t="str">
        <f t="shared" si="3"/>
        <v/>
      </c>
      <c r="B730" s="14"/>
      <c r="C730" s="10"/>
      <c r="D730" s="14"/>
      <c r="E730" s="10"/>
      <c r="F730" s="14"/>
      <c r="G730" s="10"/>
      <c r="H730" s="14"/>
      <c r="I730" s="10"/>
    </row>
    <row r="731" ht="15.75" customHeight="1">
      <c r="A731" s="11" t="str">
        <f t="shared" si="3"/>
        <v/>
      </c>
      <c r="B731" s="14"/>
      <c r="C731" s="10"/>
      <c r="D731" s="14"/>
      <c r="E731" s="10"/>
      <c r="F731" s="14"/>
      <c r="G731" s="10"/>
      <c r="H731" s="14"/>
      <c r="I731" s="10"/>
    </row>
    <row r="732" ht="15.75" customHeight="1">
      <c r="A732" s="11" t="str">
        <f t="shared" si="3"/>
        <v/>
      </c>
      <c r="B732" s="14"/>
      <c r="C732" s="10"/>
      <c r="D732" s="14"/>
      <c r="E732" s="10"/>
      <c r="F732" s="14"/>
      <c r="G732" s="10"/>
      <c r="H732" s="14"/>
      <c r="I732" s="10"/>
    </row>
    <row r="733" ht="15.75" customHeight="1">
      <c r="A733" s="11" t="str">
        <f t="shared" si="3"/>
        <v/>
      </c>
      <c r="B733" s="14"/>
      <c r="C733" s="10"/>
      <c r="D733" s="14"/>
      <c r="E733" s="10"/>
      <c r="F733" s="14"/>
      <c r="G733" s="10"/>
      <c r="H733" s="14"/>
      <c r="I733" s="10"/>
    </row>
    <row r="734" ht="15.75" customHeight="1">
      <c r="A734" s="11" t="str">
        <f t="shared" si="3"/>
        <v/>
      </c>
      <c r="B734" s="14"/>
      <c r="C734" s="10"/>
      <c r="D734" s="14"/>
      <c r="E734" s="10"/>
      <c r="F734" s="14"/>
      <c r="G734" s="10"/>
      <c r="H734" s="14"/>
      <c r="I734" s="10"/>
    </row>
    <row r="735" ht="15.75" customHeight="1">
      <c r="A735" s="11" t="str">
        <f t="shared" si="3"/>
        <v/>
      </c>
      <c r="B735" s="14"/>
      <c r="C735" s="10"/>
      <c r="D735" s="14"/>
      <c r="E735" s="10"/>
      <c r="F735" s="14"/>
      <c r="G735" s="10"/>
      <c r="H735" s="14"/>
      <c r="I735" s="10"/>
    </row>
    <row r="736" ht="15.75" customHeight="1">
      <c r="A736" s="11" t="str">
        <f t="shared" si="3"/>
        <v/>
      </c>
      <c r="B736" s="14"/>
      <c r="C736" s="10"/>
      <c r="D736" s="14"/>
      <c r="E736" s="10"/>
      <c r="F736" s="14"/>
      <c r="G736" s="10"/>
      <c r="H736" s="14"/>
      <c r="I736" s="10"/>
    </row>
    <row r="737" ht="15.75" customHeight="1">
      <c r="A737" s="11" t="str">
        <f t="shared" si="3"/>
        <v/>
      </c>
      <c r="B737" s="14"/>
      <c r="C737" s="10"/>
      <c r="D737" s="14"/>
      <c r="E737" s="10"/>
      <c r="F737" s="14"/>
      <c r="G737" s="10"/>
      <c r="H737" s="14"/>
      <c r="I737" s="10"/>
    </row>
    <row r="738" ht="15.75" customHeight="1">
      <c r="A738" s="11" t="str">
        <f t="shared" si="3"/>
        <v/>
      </c>
      <c r="B738" s="14"/>
      <c r="C738" s="10"/>
      <c r="D738" s="14"/>
      <c r="E738" s="10"/>
      <c r="F738" s="14"/>
      <c r="G738" s="10"/>
      <c r="H738" s="14"/>
      <c r="I738" s="10"/>
    </row>
    <row r="739" ht="15.75" customHeight="1">
      <c r="A739" s="11" t="str">
        <f t="shared" si="3"/>
        <v/>
      </c>
      <c r="B739" s="14"/>
      <c r="C739" s="10"/>
      <c r="D739" s="14"/>
      <c r="E739" s="10"/>
      <c r="F739" s="14"/>
      <c r="G739" s="10"/>
      <c r="H739" s="14"/>
      <c r="I739" s="10"/>
    </row>
    <row r="740" ht="15.75" customHeight="1">
      <c r="A740" s="11" t="str">
        <f t="shared" si="3"/>
        <v/>
      </c>
      <c r="B740" s="14"/>
      <c r="C740" s="10"/>
      <c r="D740" s="14"/>
      <c r="E740" s="10"/>
      <c r="F740" s="14"/>
      <c r="G740" s="10"/>
      <c r="H740" s="14"/>
      <c r="I740" s="10"/>
    </row>
    <row r="741" ht="15.75" customHeight="1">
      <c r="A741" s="11" t="str">
        <f t="shared" si="3"/>
        <v/>
      </c>
      <c r="B741" s="14"/>
      <c r="C741" s="10"/>
      <c r="D741" s="14"/>
      <c r="E741" s="10"/>
      <c r="F741" s="14"/>
      <c r="G741" s="10"/>
      <c r="H741" s="14"/>
      <c r="I741" s="10"/>
    </row>
    <row r="742" ht="15.75" customHeight="1">
      <c r="A742" s="11" t="str">
        <f t="shared" si="3"/>
        <v/>
      </c>
      <c r="B742" s="14"/>
      <c r="C742" s="10"/>
      <c r="D742" s="14"/>
      <c r="E742" s="10"/>
      <c r="F742" s="14"/>
      <c r="G742" s="10"/>
      <c r="H742" s="14"/>
      <c r="I742" s="10"/>
    </row>
    <row r="743" ht="15.75" customHeight="1">
      <c r="A743" s="11" t="str">
        <f t="shared" si="3"/>
        <v/>
      </c>
      <c r="B743" s="14"/>
      <c r="C743" s="10"/>
      <c r="D743" s="14"/>
      <c r="E743" s="10"/>
      <c r="F743" s="14"/>
      <c r="G743" s="10"/>
      <c r="H743" s="14"/>
      <c r="I743" s="10"/>
    </row>
    <row r="744" ht="15.75" customHeight="1">
      <c r="A744" s="11" t="str">
        <f t="shared" si="3"/>
        <v/>
      </c>
      <c r="B744" s="14"/>
      <c r="C744" s="10"/>
      <c r="D744" s="14"/>
      <c r="E744" s="10"/>
      <c r="F744" s="14"/>
      <c r="G744" s="10"/>
      <c r="H744" s="14"/>
      <c r="I744" s="10"/>
    </row>
    <row r="745" ht="15.75" customHeight="1">
      <c r="A745" s="11" t="str">
        <f t="shared" si="3"/>
        <v/>
      </c>
      <c r="B745" s="14"/>
      <c r="C745" s="10"/>
      <c r="D745" s="14"/>
      <c r="E745" s="10"/>
      <c r="F745" s="14"/>
      <c r="G745" s="10"/>
      <c r="H745" s="14"/>
      <c r="I745" s="10"/>
    </row>
    <row r="746" ht="15.75" customHeight="1">
      <c r="A746" s="11" t="str">
        <f t="shared" si="3"/>
        <v/>
      </c>
      <c r="B746" s="14"/>
      <c r="C746" s="10"/>
      <c r="D746" s="14"/>
      <c r="E746" s="10"/>
      <c r="F746" s="14"/>
      <c r="G746" s="10"/>
      <c r="H746" s="14"/>
      <c r="I746" s="10"/>
    </row>
    <row r="747" ht="15.75" customHeight="1">
      <c r="A747" s="11" t="str">
        <f t="shared" si="3"/>
        <v/>
      </c>
      <c r="B747" s="14"/>
      <c r="C747" s="10"/>
      <c r="D747" s="14"/>
      <c r="E747" s="10"/>
      <c r="F747" s="14"/>
      <c r="G747" s="10"/>
      <c r="H747" s="14"/>
      <c r="I747" s="10"/>
    </row>
    <row r="748" ht="15.75" customHeight="1">
      <c r="A748" s="11" t="str">
        <f t="shared" si="3"/>
        <v/>
      </c>
      <c r="B748" s="14"/>
      <c r="C748" s="10"/>
      <c r="D748" s="14"/>
      <c r="E748" s="10"/>
      <c r="F748" s="14"/>
      <c r="G748" s="10"/>
      <c r="H748" s="14"/>
      <c r="I748" s="10"/>
    </row>
    <row r="749" ht="15.75" customHeight="1">
      <c r="A749" s="11" t="str">
        <f t="shared" si="3"/>
        <v/>
      </c>
      <c r="B749" s="14"/>
      <c r="C749" s="10"/>
      <c r="D749" s="14"/>
      <c r="E749" s="10"/>
      <c r="F749" s="14"/>
      <c r="G749" s="10"/>
      <c r="H749" s="14"/>
      <c r="I749" s="10"/>
    </row>
    <row r="750" ht="15.75" customHeight="1">
      <c r="A750" s="11" t="str">
        <f t="shared" si="3"/>
        <v/>
      </c>
      <c r="B750" s="14"/>
      <c r="C750" s="10"/>
      <c r="D750" s="14"/>
      <c r="E750" s="10"/>
      <c r="F750" s="14"/>
      <c r="G750" s="10"/>
      <c r="H750" s="14"/>
      <c r="I750" s="10"/>
    </row>
    <row r="751" ht="15.75" customHeight="1">
      <c r="A751" s="11" t="str">
        <f t="shared" si="3"/>
        <v/>
      </c>
      <c r="B751" s="14"/>
      <c r="C751" s="10"/>
      <c r="D751" s="14"/>
      <c r="E751" s="10"/>
      <c r="F751" s="14"/>
      <c r="G751" s="10"/>
      <c r="H751" s="14"/>
      <c r="I751" s="10"/>
    </row>
    <row r="752" ht="15.75" customHeight="1">
      <c r="A752" s="11" t="str">
        <f t="shared" si="3"/>
        <v/>
      </c>
      <c r="B752" s="14"/>
      <c r="C752" s="10"/>
      <c r="D752" s="14"/>
      <c r="E752" s="10"/>
      <c r="F752" s="14"/>
      <c r="G752" s="10"/>
      <c r="H752" s="14"/>
      <c r="I752" s="10"/>
    </row>
    <row r="753" ht="15.75" customHeight="1">
      <c r="A753" s="11" t="str">
        <f t="shared" si="3"/>
        <v/>
      </c>
      <c r="B753" s="14"/>
      <c r="C753" s="10"/>
      <c r="D753" s="14"/>
      <c r="E753" s="10"/>
      <c r="F753" s="14"/>
      <c r="G753" s="10"/>
      <c r="H753" s="14"/>
      <c r="I753" s="10"/>
    </row>
    <row r="754" ht="15.75" customHeight="1">
      <c r="A754" s="11" t="str">
        <f t="shared" si="3"/>
        <v/>
      </c>
      <c r="B754" s="14"/>
      <c r="C754" s="10"/>
      <c r="D754" s="14"/>
      <c r="E754" s="10"/>
      <c r="F754" s="14"/>
      <c r="G754" s="10"/>
      <c r="H754" s="14"/>
      <c r="I754" s="10"/>
    </row>
    <row r="755" ht="15.75" customHeight="1">
      <c r="A755" s="11" t="str">
        <f t="shared" si="3"/>
        <v/>
      </c>
      <c r="B755" s="14"/>
      <c r="C755" s="10"/>
      <c r="D755" s="14"/>
      <c r="E755" s="10"/>
      <c r="F755" s="14"/>
      <c r="G755" s="10"/>
      <c r="H755" s="14"/>
      <c r="I755" s="10"/>
    </row>
    <row r="756" ht="15.75" customHeight="1">
      <c r="A756" s="11" t="str">
        <f t="shared" si="3"/>
        <v/>
      </c>
      <c r="B756" s="14"/>
      <c r="C756" s="10"/>
      <c r="D756" s="14"/>
      <c r="E756" s="10"/>
      <c r="F756" s="14"/>
      <c r="G756" s="10"/>
      <c r="H756" s="14"/>
      <c r="I756" s="10"/>
    </row>
    <row r="757" ht="15.75" customHeight="1">
      <c r="A757" s="11" t="str">
        <f t="shared" si="3"/>
        <v/>
      </c>
      <c r="B757" s="14"/>
      <c r="C757" s="10"/>
      <c r="D757" s="14"/>
      <c r="E757" s="10"/>
      <c r="F757" s="14"/>
      <c r="G757" s="10"/>
      <c r="H757" s="14"/>
      <c r="I757" s="10"/>
    </row>
    <row r="758" ht="15.75" customHeight="1">
      <c r="A758" s="11" t="str">
        <f t="shared" si="3"/>
        <v/>
      </c>
      <c r="B758" s="14"/>
      <c r="C758" s="10"/>
      <c r="D758" s="14"/>
      <c r="E758" s="10"/>
      <c r="F758" s="14"/>
      <c r="G758" s="10"/>
      <c r="H758" s="14"/>
      <c r="I758" s="10"/>
    </row>
    <row r="759" ht="15.75" customHeight="1">
      <c r="A759" s="11" t="str">
        <f t="shared" si="3"/>
        <v/>
      </c>
      <c r="B759" s="14"/>
      <c r="C759" s="10"/>
      <c r="D759" s="14"/>
      <c r="E759" s="10"/>
      <c r="F759" s="14"/>
      <c r="G759" s="10"/>
      <c r="H759" s="14"/>
      <c r="I759" s="10"/>
    </row>
    <row r="760" ht="15.75" customHeight="1">
      <c r="A760" s="11" t="str">
        <f t="shared" si="3"/>
        <v/>
      </c>
      <c r="B760" s="14"/>
      <c r="C760" s="10"/>
      <c r="D760" s="14"/>
      <c r="E760" s="10"/>
      <c r="F760" s="14"/>
      <c r="G760" s="10"/>
      <c r="H760" s="14"/>
      <c r="I760" s="10"/>
    </row>
    <row r="761" ht="15.75" customHeight="1">
      <c r="A761" s="11" t="str">
        <f t="shared" si="3"/>
        <v/>
      </c>
      <c r="B761" s="14"/>
      <c r="C761" s="10"/>
      <c r="D761" s="14"/>
      <c r="E761" s="10"/>
      <c r="F761" s="14"/>
      <c r="G761" s="10"/>
      <c r="H761" s="14"/>
      <c r="I761" s="10"/>
    </row>
    <row r="762" ht="15.75" customHeight="1">
      <c r="A762" s="11" t="str">
        <f t="shared" si="3"/>
        <v/>
      </c>
      <c r="B762" s="14"/>
      <c r="C762" s="10"/>
      <c r="D762" s="14"/>
      <c r="E762" s="10"/>
      <c r="F762" s="14"/>
      <c r="G762" s="10"/>
      <c r="H762" s="14"/>
      <c r="I762" s="10"/>
    </row>
    <row r="763" ht="15.75" customHeight="1">
      <c r="A763" s="11" t="str">
        <f t="shared" si="3"/>
        <v/>
      </c>
      <c r="B763" s="14"/>
      <c r="C763" s="10"/>
      <c r="D763" s="14"/>
      <c r="E763" s="10"/>
      <c r="F763" s="14"/>
      <c r="G763" s="10"/>
      <c r="H763" s="14"/>
      <c r="I763" s="10"/>
    </row>
    <row r="764" ht="15.75" customHeight="1">
      <c r="A764" s="11" t="str">
        <f t="shared" si="3"/>
        <v/>
      </c>
      <c r="B764" s="14"/>
      <c r="C764" s="10"/>
      <c r="D764" s="14"/>
      <c r="E764" s="10"/>
      <c r="F764" s="14"/>
      <c r="G764" s="10"/>
      <c r="H764" s="14"/>
      <c r="I764" s="10"/>
    </row>
    <row r="765" ht="15.75" customHeight="1">
      <c r="A765" s="11" t="str">
        <f t="shared" si="3"/>
        <v/>
      </c>
      <c r="B765" s="14"/>
      <c r="C765" s="10"/>
      <c r="D765" s="14"/>
      <c r="E765" s="10"/>
      <c r="F765" s="14"/>
      <c r="G765" s="10"/>
      <c r="H765" s="14"/>
      <c r="I765" s="10"/>
    </row>
    <row r="766" ht="15.75" customHeight="1">
      <c r="A766" s="11" t="str">
        <f t="shared" si="3"/>
        <v/>
      </c>
      <c r="B766" s="14"/>
      <c r="C766" s="10"/>
      <c r="D766" s="14"/>
      <c r="E766" s="10"/>
      <c r="F766" s="14"/>
      <c r="G766" s="10"/>
      <c r="H766" s="14"/>
      <c r="I766" s="10"/>
    </row>
    <row r="767" ht="15.75" customHeight="1">
      <c r="A767" s="11" t="str">
        <f t="shared" si="3"/>
        <v/>
      </c>
      <c r="B767" s="14"/>
      <c r="C767" s="10"/>
      <c r="D767" s="14"/>
      <c r="E767" s="10"/>
      <c r="F767" s="14"/>
      <c r="G767" s="10"/>
      <c r="H767" s="14"/>
      <c r="I767" s="10"/>
    </row>
    <row r="768" ht="15.75" customHeight="1">
      <c r="A768" s="11" t="str">
        <f t="shared" si="3"/>
        <v/>
      </c>
      <c r="B768" s="14"/>
      <c r="C768" s="10"/>
      <c r="D768" s="14"/>
      <c r="E768" s="10"/>
      <c r="F768" s="14"/>
      <c r="G768" s="10"/>
      <c r="H768" s="14"/>
      <c r="I768" s="10"/>
    </row>
    <row r="769" ht="15.75" customHeight="1">
      <c r="A769" s="11" t="str">
        <f t="shared" si="3"/>
        <v/>
      </c>
      <c r="B769" s="14"/>
      <c r="C769" s="10"/>
      <c r="D769" s="14"/>
      <c r="E769" s="10"/>
      <c r="F769" s="14"/>
      <c r="G769" s="10"/>
      <c r="H769" s="14"/>
      <c r="I769" s="10"/>
    </row>
    <row r="770" ht="15.75" customHeight="1">
      <c r="A770" s="11" t="str">
        <f t="shared" si="3"/>
        <v/>
      </c>
      <c r="B770" s="14"/>
      <c r="C770" s="10"/>
      <c r="D770" s="14"/>
      <c r="E770" s="10"/>
      <c r="F770" s="14"/>
      <c r="G770" s="10"/>
      <c r="H770" s="14"/>
      <c r="I770" s="10"/>
    </row>
    <row r="771" ht="15.75" customHeight="1">
      <c r="A771" s="11" t="str">
        <f t="shared" si="3"/>
        <v/>
      </c>
      <c r="B771" s="14"/>
      <c r="C771" s="10"/>
      <c r="D771" s="14"/>
      <c r="E771" s="10"/>
      <c r="F771" s="14"/>
      <c r="G771" s="10"/>
      <c r="H771" s="14"/>
      <c r="I771" s="10"/>
    </row>
    <row r="772" ht="15.75" customHeight="1">
      <c r="A772" s="11" t="str">
        <f t="shared" si="3"/>
        <v/>
      </c>
      <c r="B772" s="14"/>
      <c r="C772" s="10"/>
      <c r="D772" s="14"/>
      <c r="E772" s="10"/>
      <c r="F772" s="14"/>
      <c r="G772" s="10"/>
      <c r="H772" s="14"/>
      <c r="I772" s="10"/>
    </row>
    <row r="773" ht="15.75" customHeight="1">
      <c r="A773" s="11" t="str">
        <f t="shared" si="3"/>
        <v/>
      </c>
      <c r="B773" s="14"/>
      <c r="C773" s="10"/>
      <c r="D773" s="14"/>
      <c r="E773" s="10"/>
      <c r="F773" s="14"/>
      <c r="G773" s="10"/>
      <c r="H773" s="14"/>
      <c r="I773" s="10"/>
    </row>
    <row r="774" ht="15.75" customHeight="1">
      <c r="A774" s="11" t="str">
        <f t="shared" si="3"/>
        <v/>
      </c>
      <c r="B774" s="14"/>
      <c r="C774" s="10"/>
      <c r="D774" s="14"/>
      <c r="E774" s="10"/>
      <c r="F774" s="14"/>
      <c r="G774" s="10"/>
      <c r="H774" s="14"/>
      <c r="I774" s="10"/>
    </row>
    <row r="775" ht="15.75" customHeight="1">
      <c r="A775" s="11" t="str">
        <f t="shared" si="3"/>
        <v/>
      </c>
      <c r="B775" s="14"/>
      <c r="C775" s="10"/>
      <c r="D775" s="14"/>
      <c r="E775" s="10"/>
      <c r="F775" s="14"/>
      <c r="G775" s="10"/>
      <c r="H775" s="14"/>
      <c r="I775" s="10"/>
    </row>
    <row r="776" ht="15.75" customHeight="1">
      <c r="A776" s="11" t="str">
        <f t="shared" si="3"/>
        <v/>
      </c>
      <c r="B776" s="14"/>
      <c r="C776" s="10"/>
      <c r="D776" s="14"/>
      <c r="E776" s="10"/>
      <c r="F776" s="14"/>
      <c r="G776" s="10"/>
      <c r="H776" s="14"/>
      <c r="I776" s="10"/>
    </row>
    <row r="777" ht="15.75" customHeight="1">
      <c r="A777" s="11" t="str">
        <f t="shared" si="3"/>
        <v/>
      </c>
      <c r="B777" s="14"/>
      <c r="C777" s="10"/>
      <c r="D777" s="14"/>
      <c r="E777" s="10"/>
      <c r="F777" s="14"/>
      <c r="G777" s="10"/>
      <c r="H777" s="14"/>
      <c r="I777" s="10"/>
    </row>
    <row r="778" ht="15.75" customHeight="1">
      <c r="A778" s="11" t="str">
        <f t="shared" si="3"/>
        <v/>
      </c>
      <c r="B778" s="14"/>
      <c r="C778" s="10"/>
      <c r="D778" s="14"/>
      <c r="E778" s="10"/>
      <c r="F778" s="14"/>
      <c r="G778" s="10"/>
      <c r="H778" s="14"/>
      <c r="I778" s="10"/>
    </row>
    <row r="779" ht="15.75" customHeight="1">
      <c r="A779" s="11" t="str">
        <f t="shared" si="3"/>
        <v/>
      </c>
      <c r="B779" s="14"/>
      <c r="C779" s="10"/>
      <c r="D779" s="14"/>
      <c r="E779" s="10"/>
      <c r="F779" s="14"/>
      <c r="G779" s="10"/>
      <c r="H779" s="14"/>
      <c r="I779" s="10"/>
    </row>
    <row r="780" ht="15.75" customHeight="1">
      <c r="A780" s="11" t="str">
        <f t="shared" si="3"/>
        <v/>
      </c>
      <c r="B780" s="14"/>
      <c r="C780" s="10"/>
      <c r="D780" s="14"/>
      <c r="E780" s="10"/>
      <c r="F780" s="14"/>
      <c r="G780" s="10"/>
      <c r="H780" s="14"/>
      <c r="I780" s="10"/>
    </row>
    <row r="781" ht="15.75" customHeight="1">
      <c r="A781" s="11" t="str">
        <f t="shared" si="3"/>
        <v/>
      </c>
      <c r="B781" s="14"/>
      <c r="C781" s="10"/>
      <c r="D781" s="14"/>
      <c r="E781" s="10"/>
      <c r="F781" s="14"/>
      <c r="G781" s="10"/>
      <c r="H781" s="14"/>
      <c r="I781" s="10"/>
    </row>
    <row r="782" ht="15.75" customHeight="1">
      <c r="A782" s="11" t="str">
        <f t="shared" si="3"/>
        <v/>
      </c>
      <c r="B782" s="14"/>
      <c r="C782" s="10"/>
      <c r="D782" s="14"/>
      <c r="E782" s="10"/>
      <c r="F782" s="14"/>
      <c r="G782" s="10"/>
      <c r="H782" s="14"/>
      <c r="I782" s="10"/>
    </row>
    <row r="783" ht="15.75" customHeight="1">
      <c r="A783" s="11" t="str">
        <f t="shared" si="3"/>
        <v/>
      </c>
      <c r="B783" s="14"/>
      <c r="C783" s="10"/>
      <c r="D783" s="14"/>
      <c r="E783" s="10"/>
      <c r="F783" s="14"/>
      <c r="G783" s="10"/>
      <c r="H783" s="14"/>
      <c r="I783" s="10"/>
    </row>
    <row r="784" ht="15.75" customHeight="1">
      <c r="A784" s="11" t="str">
        <f t="shared" si="3"/>
        <v/>
      </c>
      <c r="B784" s="14"/>
      <c r="C784" s="10"/>
      <c r="D784" s="14"/>
      <c r="E784" s="10"/>
      <c r="F784" s="14"/>
      <c r="G784" s="10"/>
      <c r="H784" s="14"/>
      <c r="I784" s="10"/>
    </row>
    <row r="785" ht="15.75" customHeight="1">
      <c r="A785" s="11" t="str">
        <f t="shared" si="3"/>
        <v/>
      </c>
      <c r="B785" s="14"/>
      <c r="C785" s="10"/>
      <c r="D785" s="14"/>
      <c r="E785" s="10"/>
      <c r="F785" s="14"/>
      <c r="G785" s="10"/>
      <c r="H785" s="14"/>
      <c r="I785" s="10"/>
    </row>
    <row r="786" ht="15.75" customHeight="1">
      <c r="A786" s="11" t="str">
        <f t="shared" si="3"/>
        <v/>
      </c>
      <c r="B786" s="14"/>
      <c r="C786" s="10"/>
      <c r="D786" s="14"/>
      <c r="E786" s="10"/>
      <c r="F786" s="14"/>
      <c r="G786" s="10"/>
      <c r="H786" s="14"/>
      <c r="I786" s="10"/>
    </row>
    <row r="787" ht="15.75" customHeight="1">
      <c r="A787" s="11" t="str">
        <f t="shared" si="3"/>
        <v/>
      </c>
      <c r="B787" s="14"/>
      <c r="C787" s="10"/>
      <c r="D787" s="14"/>
      <c r="E787" s="10"/>
      <c r="F787" s="14"/>
      <c r="G787" s="10"/>
      <c r="H787" s="14"/>
      <c r="I787" s="10"/>
    </row>
    <row r="788" ht="15.75" customHeight="1">
      <c r="A788" s="11" t="str">
        <f t="shared" si="3"/>
        <v/>
      </c>
      <c r="B788" s="14"/>
      <c r="C788" s="10"/>
      <c r="D788" s="14"/>
      <c r="E788" s="10"/>
      <c r="F788" s="14"/>
      <c r="G788" s="10"/>
      <c r="H788" s="14"/>
      <c r="I788" s="10"/>
    </row>
    <row r="789" ht="15.75" customHeight="1">
      <c r="A789" s="11" t="str">
        <f t="shared" si="3"/>
        <v/>
      </c>
      <c r="B789" s="14"/>
      <c r="C789" s="10"/>
      <c r="D789" s="14"/>
      <c r="E789" s="10"/>
      <c r="F789" s="14"/>
      <c r="G789" s="10"/>
      <c r="H789" s="14"/>
      <c r="I789" s="10"/>
    </row>
    <row r="790" ht="15.75" customHeight="1">
      <c r="A790" s="11" t="str">
        <f t="shared" si="3"/>
        <v/>
      </c>
      <c r="B790" s="14"/>
      <c r="C790" s="10"/>
      <c r="D790" s="14"/>
      <c r="E790" s="10"/>
      <c r="F790" s="14"/>
      <c r="G790" s="10"/>
      <c r="H790" s="14"/>
      <c r="I790" s="10"/>
    </row>
    <row r="791" ht="15.75" customHeight="1">
      <c r="A791" s="11" t="str">
        <f t="shared" si="3"/>
        <v/>
      </c>
      <c r="B791" s="14"/>
      <c r="C791" s="10"/>
      <c r="D791" s="14"/>
      <c r="E791" s="10"/>
      <c r="F791" s="14"/>
      <c r="G791" s="10"/>
      <c r="H791" s="14"/>
      <c r="I791" s="10"/>
    </row>
    <row r="792" ht="15.75" customHeight="1">
      <c r="A792" s="11" t="str">
        <f t="shared" si="3"/>
        <v/>
      </c>
      <c r="B792" s="14"/>
      <c r="C792" s="10"/>
      <c r="D792" s="14"/>
      <c r="E792" s="10"/>
      <c r="F792" s="14"/>
      <c r="G792" s="10"/>
      <c r="H792" s="14"/>
      <c r="I792" s="10"/>
    </row>
    <row r="793" ht="15.75" customHeight="1">
      <c r="A793" s="11" t="str">
        <f t="shared" si="3"/>
        <v/>
      </c>
      <c r="B793" s="14"/>
      <c r="C793" s="10"/>
      <c r="D793" s="14"/>
      <c r="E793" s="10"/>
      <c r="F793" s="14"/>
      <c r="G793" s="10"/>
      <c r="H793" s="14"/>
      <c r="I793" s="10"/>
    </row>
    <row r="794" ht="15.75" customHeight="1">
      <c r="A794" s="11" t="str">
        <f t="shared" si="3"/>
        <v/>
      </c>
      <c r="B794" s="14"/>
      <c r="C794" s="10"/>
      <c r="D794" s="14"/>
      <c r="E794" s="10"/>
      <c r="F794" s="14"/>
      <c r="G794" s="10"/>
      <c r="H794" s="14"/>
      <c r="I794" s="10"/>
    </row>
    <row r="795" ht="15.75" customHeight="1">
      <c r="A795" s="11" t="str">
        <f t="shared" si="3"/>
        <v/>
      </c>
      <c r="B795" s="14"/>
      <c r="C795" s="10"/>
      <c r="D795" s="14"/>
      <c r="E795" s="10"/>
      <c r="F795" s="14"/>
      <c r="G795" s="10"/>
      <c r="H795" s="14"/>
      <c r="I795" s="10"/>
    </row>
    <row r="796" ht="15.75" customHeight="1">
      <c r="A796" s="11" t="str">
        <f t="shared" si="3"/>
        <v/>
      </c>
      <c r="B796" s="14"/>
      <c r="C796" s="10"/>
      <c r="D796" s="14"/>
      <c r="E796" s="10"/>
      <c r="F796" s="14"/>
      <c r="G796" s="10"/>
      <c r="H796" s="14"/>
      <c r="I796" s="10"/>
    </row>
    <row r="797" ht="15.75" customHeight="1">
      <c r="A797" s="11" t="str">
        <f t="shared" si="3"/>
        <v/>
      </c>
      <c r="B797" s="14"/>
      <c r="C797" s="10"/>
      <c r="D797" s="14"/>
      <c r="E797" s="10"/>
      <c r="F797" s="14"/>
      <c r="G797" s="10"/>
      <c r="H797" s="14"/>
      <c r="I797" s="10"/>
    </row>
    <row r="798" ht="15.75" customHeight="1">
      <c r="A798" s="11" t="str">
        <f t="shared" si="3"/>
        <v/>
      </c>
      <c r="B798" s="14"/>
      <c r="C798" s="10"/>
      <c r="D798" s="14"/>
      <c r="E798" s="10"/>
      <c r="F798" s="14"/>
      <c r="G798" s="10"/>
      <c r="H798" s="14"/>
      <c r="I798" s="10"/>
    </row>
    <row r="799" ht="15.75" customHeight="1">
      <c r="A799" s="11" t="str">
        <f t="shared" si="3"/>
        <v/>
      </c>
      <c r="B799" s="14"/>
      <c r="C799" s="10"/>
      <c r="D799" s="14"/>
      <c r="E799" s="10"/>
      <c r="F799" s="14"/>
      <c r="G799" s="10"/>
      <c r="H799" s="14"/>
      <c r="I799" s="10"/>
    </row>
    <row r="800" ht="15.75" customHeight="1">
      <c r="A800" s="11" t="str">
        <f t="shared" si="3"/>
        <v/>
      </c>
      <c r="B800" s="14"/>
      <c r="C800" s="10"/>
      <c r="D800" s="14"/>
      <c r="E800" s="10"/>
      <c r="F800" s="14"/>
      <c r="G800" s="10"/>
      <c r="H800" s="14"/>
      <c r="I800" s="10"/>
    </row>
    <row r="801" ht="15.75" customHeight="1">
      <c r="A801" s="11" t="str">
        <f t="shared" si="3"/>
        <v/>
      </c>
      <c r="B801" s="14"/>
      <c r="C801" s="10"/>
      <c r="D801" s="14"/>
      <c r="E801" s="10"/>
      <c r="F801" s="14"/>
      <c r="G801" s="10"/>
      <c r="H801" s="14"/>
      <c r="I801" s="10"/>
    </row>
    <row r="802" ht="15.75" customHeight="1">
      <c r="A802" s="11" t="str">
        <f t="shared" si="3"/>
        <v/>
      </c>
      <c r="B802" s="14"/>
      <c r="C802" s="10"/>
      <c r="D802" s="14"/>
      <c r="E802" s="10"/>
      <c r="F802" s="14"/>
      <c r="G802" s="10"/>
      <c r="H802" s="14"/>
      <c r="I802" s="10"/>
    </row>
    <row r="803" ht="15.75" customHeight="1">
      <c r="A803" s="11" t="str">
        <f t="shared" si="3"/>
        <v/>
      </c>
      <c r="B803" s="14"/>
      <c r="C803" s="10"/>
      <c r="D803" s="14"/>
      <c r="E803" s="10"/>
      <c r="F803" s="14"/>
      <c r="G803" s="10"/>
      <c r="H803" s="14"/>
      <c r="I803" s="10"/>
    </row>
    <row r="804" ht="15.75" customHeight="1">
      <c r="A804" s="11" t="str">
        <f t="shared" si="3"/>
        <v/>
      </c>
      <c r="B804" s="14"/>
      <c r="C804" s="10"/>
      <c r="D804" s="14"/>
      <c r="E804" s="10"/>
      <c r="F804" s="14"/>
      <c r="G804" s="10"/>
      <c r="H804" s="14"/>
      <c r="I804" s="10"/>
    </row>
    <row r="805" ht="15.75" customHeight="1">
      <c r="A805" s="11" t="str">
        <f t="shared" si="3"/>
        <v/>
      </c>
      <c r="B805" s="14"/>
      <c r="C805" s="10"/>
      <c r="D805" s="14"/>
      <c r="E805" s="10"/>
      <c r="F805" s="14"/>
      <c r="G805" s="10"/>
      <c r="H805" s="14"/>
      <c r="I805" s="10"/>
    </row>
    <row r="806" ht="15.75" customHeight="1">
      <c r="A806" s="11" t="str">
        <f t="shared" si="3"/>
        <v/>
      </c>
      <c r="B806" s="14"/>
      <c r="C806" s="10"/>
      <c r="D806" s="14"/>
      <c r="E806" s="10"/>
      <c r="F806" s="14"/>
      <c r="G806" s="10"/>
      <c r="H806" s="14"/>
      <c r="I806" s="10"/>
    </row>
    <row r="807" ht="15.75" customHeight="1">
      <c r="A807" s="11" t="str">
        <f t="shared" si="3"/>
        <v/>
      </c>
      <c r="B807" s="14"/>
      <c r="C807" s="10"/>
      <c r="D807" s="14"/>
      <c r="E807" s="10"/>
      <c r="F807" s="14"/>
      <c r="G807" s="10"/>
      <c r="H807" s="14"/>
      <c r="I807" s="10"/>
    </row>
    <row r="808" ht="15.75" customHeight="1">
      <c r="A808" s="11" t="str">
        <f t="shared" si="3"/>
        <v/>
      </c>
      <c r="B808" s="14"/>
      <c r="C808" s="10"/>
      <c r="D808" s="14"/>
      <c r="E808" s="10"/>
      <c r="F808" s="14"/>
      <c r="G808" s="10"/>
      <c r="H808" s="14"/>
      <c r="I808" s="10"/>
    </row>
    <row r="809" ht="15.75" customHeight="1">
      <c r="A809" s="11" t="str">
        <f t="shared" si="3"/>
        <v/>
      </c>
      <c r="B809" s="14"/>
      <c r="C809" s="10"/>
      <c r="D809" s="14"/>
      <c r="E809" s="10"/>
      <c r="F809" s="14"/>
      <c r="G809" s="10"/>
      <c r="H809" s="14"/>
      <c r="I809" s="10"/>
    </row>
    <row r="810" ht="15.75" customHeight="1">
      <c r="A810" s="11" t="str">
        <f t="shared" si="3"/>
        <v/>
      </c>
      <c r="B810" s="14"/>
      <c r="C810" s="10"/>
      <c r="D810" s="14"/>
      <c r="E810" s="10"/>
      <c r="F810" s="14"/>
      <c r="G810" s="10"/>
      <c r="H810" s="14"/>
      <c r="I810" s="10"/>
    </row>
    <row r="811" ht="15.75" customHeight="1">
      <c r="A811" s="11" t="str">
        <f t="shared" si="3"/>
        <v/>
      </c>
      <c r="B811" s="14"/>
      <c r="C811" s="10"/>
      <c r="D811" s="14"/>
      <c r="E811" s="10"/>
      <c r="F811" s="14"/>
      <c r="G811" s="10"/>
      <c r="H811" s="14"/>
      <c r="I811" s="10"/>
    </row>
    <row r="812" ht="15.75" customHeight="1">
      <c r="A812" s="11" t="str">
        <f t="shared" si="3"/>
        <v/>
      </c>
      <c r="B812" s="14"/>
      <c r="C812" s="10"/>
      <c r="D812" s="14"/>
      <c r="E812" s="10"/>
      <c r="F812" s="14"/>
      <c r="G812" s="10"/>
      <c r="H812" s="14"/>
      <c r="I812" s="10"/>
    </row>
    <row r="813" ht="15.75" customHeight="1">
      <c r="A813" s="11" t="str">
        <f t="shared" si="3"/>
        <v/>
      </c>
      <c r="B813" s="14"/>
      <c r="C813" s="10"/>
      <c r="D813" s="14"/>
      <c r="E813" s="10"/>
      <c r="F813" s="14"/>
      <c r="G813" s="10"/>
      <c r="H813" s="14"/>
      <c r="I813" s="10"/>
    </row>
    <row r="814" ht="15.75" customHeight="1">
      <c r="A814" s="11" t="str">
        <f t="shared" si="3"/>
        <v/>
      </c>
      <c r="B814" s="14"/>
      <c r="C814" s="10"/>
      <c r="D814" s="14"/>
      <c r="E814" s="10"/>
      <c r="F814" s="14"/>
      <c r="G814" s="10"/>
      <c r="H814" s="14"/>
      <c r="I814" s="10"/>
    </row>
    <row r="815" ht="15.75" customHeight="1">
      <c r="A815" s="11" t="str">
        <f t="shared" si="3"/>
        <v/>
      </c>
      <c r="B815" s="14"/>
      <c r="C815" s="10"/>
      <c r="D815" s="14"/>
      <c r="E815" s="10"/>
      <c r="F815" s="14"/>
      <c r="G815" s="10"/>
      <c r="H815" s="14"/>
      <c r="I815" s="10"/>
    </row>
    <row r="816" ht="15.75" customHeight="1">
      <c r="A816" s="11" t="str">
        <f t="shared" si="3"/>
        <v/>
      </c>
      <c r="B816" s="14"/>
      <c r="C816" s="10"/>
      <c r="D816" s="14"/>
      <c r="E816" s="10"/>
      <c r="F816" s="14"/>
      <c r="G816" s="10"/>
      <c r="H816" s="14"/>
      <c r="I816" s="10"/>
    </row>
    <row r="817" ht="15.75" customHeight="1">
      <c r="A817" s="11" t="str">
        <f t="shared" si="3"/>
        <v/>
      </c>
      <c r="B817" s="14"/>
      <c r="C817" s="10"/>
      <c r="D817" s="14"/>
      <c r="E817" s="10"/>
      <c r="F817" s="14"/>
      <c r="G817" s="10"/>
      <c r="H817" s="14"/>
      <c r="I817" s="10"/>
    </row>
    <row r="818" ht="15.75" customHeight="1">
      <c r="A818" s="11" t="str">
        <f t="shared" si="3"/>
        <v/>
      </c>
      <c r="B818" s="14"/>
      <c r="C818" s="10"/>
      <c r="D818" s="14"/>
      <c r="E818" s="10"/>
      <c r="F818" s="14"/>
      <c r="G818" s="10"/>
      <c r="H818" s="14"/>
      <c r="I818" s="10"/>
    </row>
    <row r="819" ht="15.75" customHeight="1">
      <c r="A819" s="11" t="str">
        <f t="shared" si="3"/>
        <v/>
      </c>
      <c r="B819" s="14"/>
      <c r="C819" s="10"/>
      <c r="D819" s="14"/>
      <c r="E819" s="10"/>
      <c r="F819" s="14"/>
      <c r="G819" s="10"/>
      <c r="H819" s="14"/>
      <c r="I819" s="10"/>
    </row>
    <row r="820" ht="15.75" customHeight="1">
      <c r="A820" s="11" t="str">
        <f t="shared" si="3"/>
        <v/>
      </c>
      <c r="B820" s="14"/>
      <c r="C820" s="10"/>
      <c r="D820" s="14"/>
      <c r="E820" s="10"/>
      <c r="F820" s="14"/>
      <c r="G820" s="10"/>
      <c r="H820" s="14"/>
      <c r="I820" s="10"/>
    </row>
    <row r="821" ht="15.75" customHeight="1">
      <c r="A821" s="11" t="str">
        <f t="shared" si="3"/>
        <v/>
      </c>
      <c r="B821" s="14"/>
      <c r="C821" s="10"/>
      <c r="D821" s="14"/>
      <c r="E821" s="10"/>
      <c r="F821" s="14"/>
      <c r="G821" s="10"/>
      <c r="H821" s="14"/>
      <c r="I821" s="10"/>
    </row>
    <row r="822" ht="15.75" customHeight="1">
      <c r="A822" s="11" t="str">
        <f t="shared" si="3"/>
        <v/>
      </c>
      <c r="B822" s="14"/>
      <c r="C822" s="10"/>
      <c r="D822" s="14"/>
      <c r="E822" s="10"/>
      <c r="F822" s="14"/>
      <c r="G822" s="10"/>
      <c r="H822" s="14"/>
      <c r="I822" s="10"/>
    </row>
    <row r="823" ht="15.75" customHeight="1">
      <c r="A823" s="11" t="str">
        <f t="shared" si="3"/>
        <v/>
      </c>
      <c r="B823" s="14"/>
      <c r="C823" s="10"/>
      <c r="D823" s="14"/>
      <c r="E823" s="10"/>
      <c r="F823" s="14"/>
      <c r="G823" s="10"/>
      <c r="H823" s="14"/>
      <c r="I823" s="10"/>
    </row>
    <row r="824" ht="15.75" customHeight="1">
      <c r="A824" s="11" t="str">
        <f t="shared" si="3"/>
        <v/>
      </c>
      <c r="B824" s="14"/>
      <c r="C824" s="10"/>
      <c r="D824" s="14"/>
      <c r="E824" s="10"/>
      <c r="F824" s="14"/>
      <c r="G824" s="10"/>
      <c r="H824" s="14"/>
      <c r="I824" s="10"/>
    </row>
    <row r="825" ht="15.75" customHeight="1">
      <c r="A825" s="11" t="str">
        <f t="shared" si="3"/>
        <v/>
      </c>
      <c r="B825" s="14"/>
      <c r="C825" s="10"/>
      <c r="D825" s="14"/>
      <c r="E825" s="10"/>
      <c r="F825" s="14"/>
      <c r="G825" s="10"/>
      <c r="H825" s="14"/>
      <c r="I825" s="10"/>
    </row>
    <row r="826" ht="15.75" customHeight="1">
      <c r="A826" s="11" t="str">
        <f t="shared" si="3"/>
        <v/>
      </c>
      <c r="B826" s="14"/>
      <c r="C826" s="10"/>
      <c r="D826" s="14"/>
      <c r="E826" s="10"/>
      <c r="F826" s="14"/>
      <c r="G826" s="10"/>
      <c r="H826" s="14"/>
      <c r="I826" s="10"/>
    </row>
    <row r="827" ht="15.75" customHeight="1">
      <c r="A827" s="11" t="str">
        <f t="shared" si="3"/>
        <v/>
      </c>
      <c r="B827" s="14"/>
      <c r="C827" s="10"/>
      <c r="D827" s="14"/>
      <c r="E827" s="10"/>
      <c r="F827" s="14"/>
      <c r="G827" s="10"/>
      <c r="H827" s="14"/>
      <c r="I827" s="10"/>
    </row>
    <row r="828" ht="15.75" customHeight="1">
      <c r="A828" s="11" t="str">
        <f t="shared" si="3"/>
        <v/>
      </c>
      <c r="B828" s="14"/>
      <c r="C828" s="10"/>
      <c r="D828" s="14"/>
      <c r="E828" s="10"/>
      <c r="F828" s="14"/>
      <c r="G828" s="10"/>
      <c r="H828" s="14"/>
      <c r="I828" s="10"/>
    </row>
    <row r="829" ht="15.75" customHeight="1">
      <c r="A829" s="11" t="str">
        <f t="shared" si="3"/>
        <v/>
      </c>
      <c r="B829" s="14"/>
      <c r="C829" s="10"/>
      <c r="D829" s="14"/>
      <c r="E829" s="10"/>
      <c r="F829" s="14"/>
      <c r="G829" s="10"/>
      <c r="H829" s="14"/>
      <c r="I829" s="10"/>
    </row>
    <row r="830" ht="15.75" customHeight="1">
      <c r="A830" s="11" t="str">
        <f t="shared" si="3"/>
        <v/>
      </c>
      <c r="B830" s="14"/>
      <c r="C830" s="10"/>
      <c r="D830" s="14"/>
      <c r="E830" s="10"/>
      <c r="F830" s="14"/>
      <c r="G830" s="10"/>
      <c r="H830" s="14"/>
      <c r="I830" s="10"/>
    </row>
    <row r="831" ht="15.75" customHeight="1">
      <c r="A831" s="11" t="str">
        <f t="shared" si="3"/>
        <v/>
      </c>
      <c r="B831" s="14"/>
      <c r="C831" s="10"/>
      <c r="D831" s="14"/>
      <c r="E831" s="10"/>
      <c r="F831" s="14"/>
      <c r="G831" s="10"/>
      <c r="H831" s="14"/>
      <c r="I831" s="10"/>
    </row>
    <row r="832" ht="15.75" customHeight="1">
      <c r="A832" s="11" t="str">
        <f t="shared" si="3"/>
        <v/>
      </c>
      <c r="B832" s="14"/>
      <c r="C832" s="10"/>
      <c r="D832" s="14"/>
      <c r="E832" s="10"/>
      <c r="F832" s="14"/>
      <c r="G832" s="10"/>
      <c r="H832" s="14"/>
      <c r="I832" s="10"/>
    </row>
    <row r="833" ht="15.75" customHeight="1">
      <c r="A833" s="11" t="str">
        <f t="shared" si="3"/>
        <v/>
      </c>
      <c r="B833" s="14"/>
      <c r="C833" s="10"/>
      <c r="D833" s="14"/>
      <c r="E833" s="10"/>
      <c r="F833" s="14"/>
      <c r="G833" s="10"/>
      <c r="H833" s="14"/>
      <c r="I833" s="10"/>
    </row>
    <row r="834" ht="15.75" customHeight="1">
      <c r="A834" s="11" t="str">
        <f t="shared" si="3"/>
        <v/>
      </c>
      <c r="B834" s="14"/>
      <c r="C834" s="10"/>
      <c r="D834" s="14"/>
      <c r="E834" s="10"/>
      <c r="F834" s="14"/>
      <c r="G834" s="10"/>
      <c r="H834" s="14"/>
      <c r="I834" s="10"/>
    </row>
    <row r="835" ht="15.75" customHeight="1">
      <c r="A835" s="11" t="str">
        <f t="shared" si="3"/>
        <v/>
      </c>
      <c r="B835" s="14"/>
      <c r="C835" s="10"/>
      <c r="D835" s="14"/>
      <c r="E835" s="10"/>
      <c r="F835" s="14"/>
      <c r="G835" s="10"/>
      <c r="H835" s="14"/>
      <c r="I835" s="10"/>
    </row>
    <row r="836" ht="15.75" customHeight="1">
      <c r="A836" s="11" t="str">
        <f t="shared" si="3"/>
        <v/>
      </c>
      <c r="B836" s="14"/>
      <c r="C836" s="10"/>
      <c r="D836" s="14"/>
      <c r="E836" s="10"/>
      <c r="F836" s="14"/>
      <c r="G836" s="10"/>
      <c r="H836" s="14"/>
      <c r="I836" s="10"/>
    </row>
    <row r="837" ht="15.75" customHeight="1">
      <c r="A837" s="11" t="str">
        <f t="shared" si="3"/>
        <v/>
      </c>
      <c r="B837" s="14"/>
      <c r="C837" s="10"/>
      <c r="D837" s="14"/>
      <c r="E837" s="10"/>
      <c r="F837" s="14"/>
      <c r="G837" s="10"/>
      <c r="H837" s="14"/>
      <c r="I837" s="10"/>
    </row>
    <row r="838" ht="15.75" customHeight="1">
      <c r="A838" s="11" t="str">
        <f t="shared" si="3"/>
        <v/>
      </c>
      <c r="B838" s="14"/>
      <c r="C838" s="10"/>
      <c r="D838" s="14"/>
      <c r="E838" s="10"/>
      <c r="F838" s="14"/>
      <c r="G838" s="10"/>
      <c r="H838" s="14"/>
      <c r="I838" s="10"/>
    </row>
    <row r="839" ht="15.75" customHeight="1">
      <c r="A839" s="11" t="str">
        <f t="shared" si="3"/>
        <v/>
      </c>
      <c r="B839" s="14"/>
      <c r="C839" s="10"/>
      <c r="D839" s="14"/>
      <c r="E839" s="10"/>
      <c r="F839" s="14"/>
      <c r="G839" s="10"/>
      <c r="H839" s="14"/>
      <c r="I839" s="10"/>
    </row>
    <row r="840" ht="15.75" customHeight="1">
      <c r="A840" s="11" t="str">
        <f t="shared" si="3"/>
        <v/>
      </c>
      <c r="B840" s="14"/>
      <c r="C840" s="10"/>
      <c r="D840" s="14"/>
      <c r="E840" s="10"/>
      <c r="F840" s="14"/>
      <c r="G840" s="10"/>
      <c r="H840" s="14"/>
      <c r="I840" s="10"/>
    </row>
    <row r="841" ht="15.75" customHeight="1">
      <c r="A841" s="11" t="str">
        <f t="shared" si="3"/>
        <v/>
      </c>
      <c r="B841" s="14"/>
      <c r="C841" s="10"/>
      <c r="D841" s="14"/>
      <c r="E841" s="10"/>
      <c r="F841" s="14"/>
      <c r="G841" s="10"/>
      <c r="H841" s="14"/>
      <c r="I841" s="10"/>
    </row>
    <row r="842" ht="15.75" customHeight="1">
      <c r="A842" s="11" t="str">
        <f t="shared" si="3"/>
        <v/>
      </c>
      <c r="B842" s="14"/>
      <c r="C842" s="10"/>
      <c r="D842" s="14"/>
      <c r="E842" s="10"/>
      <c r="F842" s="14"/>
      <c r="G842" s="10"/>
      <c r="H842" s="14"/>
      <c r="I842" s="10"/>
    </row>
    <row r="843" ht="15.75" customHeight="1">
      <c r="A843" s="11" t="str">
        <f t="shared" si="3"/>
        <v/>
      </c>
      <c r="B843" s="14"/>
      <c r="C843" s="10"/>
      <c r="D843" s="14"/>
      <c r="E843" s="10"/>
      <c r="F843" s="14"/>
      <c r="G843" s="10"/>
      <c r="H843" s="14"/>
      <c r="I843" s="10"/>
    </row>
    <row r="844" ht="15.75" customHeight="1">
      <c r="A844" s="11" t="str">
        <f t="shared" si="3"/>
        <v/>
      </c>
      <c r="B844" s="14"/>
      <c r="C844" s="10"/>
      <c r="D844" s="14"/>
      <c r="E844" s="10"/>
      <c r="F844" s="14"/>
      <c r="G844" s="10"/>
      <c r="H844" s="14"/>
      <c r="I844" s="10"/>
    </row>
    <row r="845" ht="15.75" customHeight="1">
      <c r="A845" s="11" t="str">
        <f t="shared" si="3"/>
        <v/>
      </c>
      <c r="B845" s="14"/>
      <c r="C845" s="10"/>
      <c r="D845" s="14"/>
      <c r="E845" s="10"/>
      <c r="F845" s="14"/>
      <c r="G845" s="10"/>
      <c r="H845" s="14"/>
      <c r="I845" s="10"/>
    </row>
    <row r="846" ht="15.75" customHeight="1">
      <c r="A846" s="11" t="str">
        <f t="shared" si="3"/>
        <v/>
      </c>
      <c r="B846" s="14"/>
      <c r="C846" s="10"/>
      <c r="D846" s="14"/>
      <c r="E846" s="10"/>
      <c r="F846" s="14"/>
      <c r="G846" s="10"/>
      <c r="H846" s="14"/>
      <c r="I846" s="10"/>
    </row>
    <row r="847" ht="15.75" customHeight="1">
      <c r="A847" s="11" t="str">
        <f t="shared" si="3"/>
        <v/>
      </c>
      <c r="B847" s="14"/>
      <c r="C847" s="10"/>
      <c r="D847" s="14"/>
      <c r="E847" s="10"/>
      <c r="F847" s="14"/>
      <c r="G847" s="10"/>
      <c r="H847" s="14"/>
      <c r="I847" s="10"/>
    </row>
    <row r="848" ht="15.75" customHeight="1">
      <c r="A848" s="11" t="str">
        <f t="shared" si="3"/>
        <v/>
      </c>
      <c r="B848" s="14"/>
      <c r="C848" s="10"/>
      <c r="D848" s="14"/>
      <c r="E848" s="10"/>
      <c r="F848" s="14"/>
      <c r="G848" s="10"/>
      <c r="H848" s="14"/>
      <c r="I848" s="10"/>
    </row>
    <row r="849" ht="15.75" customHeight="1">
      <c r="A849" s="11" t="str">
        <f t="shared" si="3"/>
        <v/>
      </c>
      <c r="B849" s="14"/>
      <c r="C849" s="10"/>
      <c r="D849" s="14"/>
      <c r="E849" s="10"/>
      <c r="F849" s="14"/>
      <c r="G849" s="10"/>
      <c r="H849" s="14"/>
      <c r="I849" s="10"/>
    </row>
    <row r="850" ht="15.75" customHeight="1">
      <c r="A850" s="11" t="str">
        <f t="shared" si="3"/>
        <v/>
      </c>
      <c r="B850" s="14"/>
      <c r="C850" s="10"/>
      <c r="D850" s="14"/>
      <c r="E850" s="10"/>
      <c r="F850" s="14"/>
      <c r="G850" s="10"/>
      <c r="H850" s="14"/>
      <c r="I850" s="10"/>
    </row>
    <row r="851" ht="15.75" customHeight="1">
      <c r="A851" s="11" t="str">
        <f t="shared" si="3"/>
        <v/>
      </c>
      <c r="B851" s="14"/>
      <c r="C851" s="10"/>
      <c r="D851" s="14"/>
      <c r="E851" s="10"/>
      <c r="F851" s="14"/>
      <c r="G851" s="10"/>
      <c r="H851" s="14"/>
      <c r="I851" s="10"/>
    </row>
    <row r="852" ht="15.75" customHeight="1">
      <c r="A852" s="11" t="str">
        <f t="shared" si="3"/>
        <v/>
      </c>
      <c r="B852" s="14"/>
      <c r="C852" s="10"/>
      <c r="D852" s="14"/>
      <c r="E852" s="10"/>
      <c r="F852" s="14"/>
      <c r="G852" s="10"/>
      <c r="H852" s="14"/>
      <c r="I852" s="10"/>
    </row>
    <row r="853" ht="15.75" customHeight="1">
      <c r="A853" s="11" t="str">
        <f t="shared" si="3"/>
        <v/>
      </c>
      <c r="B853" s="14"/>
      <c r="C853" s="10"/>
      <c r="D853" s="14"/>
      <c r="E853" s="10"/>
      <c r="F853" s="14"/>
      <c r="G853" s="10"/>
      <c r="H853" s="14"/>
      <c r="I853" s="10"/>
    </row>
    <row r="854" ht="15.75" customHeight="1">
      <c r="A854" s="11" t="str">
        <f t="shared" si="3"/>
        <v/>
      </c>
      <c r="B854" s="14"/>
      <c r="C854" s="10"/>
      <c r="D854" s="14"/>
      <c r="E854" s="10"/>
      <c r="F854" s="14"/>
      <c r="G854" s="10"/>
      <c r="H854" s="14"/>
      <c r="I854" s="10"/>
    </row>
    <row r="855" ht="15.75" customHeight="1">
      <c r="A855" s="11" t="str">
        <f t="shared" si="3"/>
        <v/>
      </c>
      <c r="B855" s="14"/>
      <c r="C855" s="10"/>
      <c r="D855" s="14"/>
      <c r="E855" s="10"/>
      <c r="F855" s="14"/>
      <c r="G855" s="10"/>
      <c r="H855" s="14"/>
      <c r="I855" s="10"/>
    </row>
    <row r="856" ht="15.75" customHeight="1">
      <c r="A856" s="11" t="str">
        <f t="shared" si="3"/>
        <v/>
      </c>
      <c r="B856" s="14"/>
      <c r="C856" s="10"/>
      <c r="D856" s="14"/>
      <c r="E856" s="10"/>
      <c r="F856" s="14"/>
      <c r="G856" s="10"/>
      <c r="H856" s="14"/>
      <c r="I856" s="10"/>
    </row>
    <row r="857" ht="15.75" customHeight="1">
      <c r="A857" s="11" t="str">
        <f t="shared" si="3"/>
        <v/>
      </c>
      <c r="B857" s="14"/>
      <c r="C857" s="10"/>
      <c r="D857" s="14"/>
      <c r="E857" s="10"/>
      <c r="F857" s="14"/>
      <c r="G857" s="10"/>
      <c r="H857" s="14"/>
      <c r="I857" s="10"/>
    </row>
    <row r="858" ht="15.75" customHeight="1">
      <c r="A858" s="11" t="str">
        <f t="shared" si="3"/>
        <v/>
      </c>
      <c r="B858" s="14"/>
      <c r="C858" s="10"/>
      <c r="D858" s="14"/>
      <c r="E858" s="10"/>
      <c r="F858" s="14"/>
      <c r="G858" s="10"/>
      <c r="H858" s="14"/>
      <c r="I858" s="10"/>
    </row>
    <row r="859" ht="15.75" customHeight="1">
      <c r="A859" s="11" t="str">
        <f t="shared" si="3"/>
        <v/>
      </c>
      <c r="B859" s="14"/>
      <c r="C859" s="10"/>
      <c r="D859" s="14"/>
      <c r="E859" s="10"/>
      <c r="F859" s="14"/>
      <c r="G859" s="10"/>
      <c r="H859" s="14"/>
      <c r="I859" s="10"/>
    </row>
    <row r="860" ht="15.75" customHeight="1">
      <c r="A860" s="11" t="str">
        <f t="shared" si="3"/>
        <v/>
      </c>
      <c r="B860" s="14"/>
      <c r="C860" s="10"/>
      <c r="D860" s="14"/>
      <c r="E860" s="10"/>
      <c r="F860" s="14"/>
      <c r="G860" s="10"/>
      <c r="H860" s="14"/>
      <c r="I860" s="10"/>
    </row>
    <row r="861" ht="15.75" customHeight="1">
      <c r="A861" s="11" t="str">
        <f t="shared" si="3"/>
        <v/>
      </c>
      <c r="B861" s="14"/>
      <c r="C861" s="10"/>
      <c r="D861" s="14"/>
      <c r="E861" s="10"/>
      <c r="F861" s="14"/>
      <c r="G861" s="10"/>
      <c r="H861" s="14"/>
      <c r="I861" s="10"/>
    </row>
    <row r="862" ht="15.75" customHeight="1">
      <c r="A862" s="11" t="str">
        <f t="shared" si="3"/>
        <v/>
      </c>
      <c r="B862" s="14"/>
      <c r="C862" s="10"/>
      <c r="D862" s="14"/>
      <c r="E862" s="10"/>
      <c r="F862" s="14"/>
      <c r="G862" s="10"/>
      <c r="H862" s="14"/>
      <c r="I862" s="10"/>
    </row>
    <row r="863" ht="15.75" customHeight="1">
      <c r="A863" s="11" t="str">
        <f t="shared" si="3"/>
        <v/>
      </c>
      <c r="B863" s="14"/>
      <c r="C863" s="10"/>
      <c r="D863" s="14"/>
      <c r="E863" s="10"/>
      <c r="F863" s="14"/>
      <c r="G863" s="10"/>
      <c r="H863" s="14"/>
      <c r="I863" s="10"/>
    </row>
    <row r="864" ht="15.75" customHeight="1">
      <c r="A864" s="11" t="str">
        <f t="shared" si="3"/>
        <v/>
      </c>
      <c r="B864" s="14"/>
      <c r="C864" s="10"/>
      <c r="D864" s="14"/>
      <c r="E864" s="10"/>
      <c r="F864" s="14"/>
      <c r="G864" s="10"/>
      <c r="H864" s="14"/>
      <c r="I864" s="10"/>
    </row>
    <row r="865" ht="15.75" customHeight="1">
      <c r="A865" s="11" t="str">
        <f t="shared" si="3"/>
        <v/>
      </c>
      <c r="B865" s="14"/>
      <c r="C865" s="10"/>
      <c r="D865" s="14"/>
      <c r="E865" s="10"/>
      <c r="F865" s="14"/>
      <c r="G865" s="10"/>
      <c r="H865" s="14"/>
      <c r="I865" s="10"/>
    </row>
    <row r="866" ht="15.75" customHeight="1">
      <c r="A866" s="11" t="str">
        <f t="shared" si="3"/>
        <v/>
      </c>
      <c r="B866" s="14"/>
      <c r="C866" s="10"/>
      <c r="D866" s="14"/>
      <c r="E866" s="10"/>
      <c r="F866" s="14"/>
      <c r="G866" s="10"/>
      <c r="H866" s="14"/>
      <c r="I866" s="10"/>
    </row>
    <row r="867" ht="15.75" customHeight="1">
      <c r="A867" s="11" t="str">
        <f t="shared" si="3"/>
        <v/>
      </c>
      <c r="B867" s="14"/>
      <c r="C867" s="10"/>
      <c r="D867" s="14"/>
      <c r="E867" s="10"/>
      <c r="F867" s="14"/>
      <c r="G867" s="10"/>
      <c r="H867" s="14"/>
      <c r="I867" s="10"/>
    </row>
    <row r="868" ht="15.75" customHeight="1">
      <c r="A868" s="11" t="str">
        <f t="shared" si="3"/>
        <v/>
      </c>
      <c r="B868" s="14"/>
      <c r="C868" s="10"/>
      <c r="D868" s="14"/>
      <c r="E868" s="10"/>
      <c r="F868" s="14"/>
      <c r="G868" s="10"/>
      <c r="H868" s="14"/>
      <c r="I868" s="10"/>
    </row>
    <row r="869" ht="15.75" customHeight="1">
      <c r="A869" s="11" t="str">
        <f t="shared" si="3"/>
        <v/>
      </c>
      <c r="B869" s="14"/>
      <c r="C869" s="10"/>
      <c r="D869" s="14"/>
      <c r="E869" s="10"/>
      <c r="F869" s="14"/>
      <c r="G869" s="10"/>
      <c r="H869" s="14"/>
      <c r="I869" s="10"/>
    </row>
    <row r="870" ht="15.75" customHeight="1">
      <c r="A870" s="11" t="str">
        <f t="shared" si="3"/>
        <v/>
      </c>
      <c r="B870" s="14"/>
      <c r="C870" s="10"/>
      <c r="D870" s="14"/>
      <c r="E870" s="10"/>
      <c r="F870" s="14"/>
      <c r="G870" s="10"/>
      <c r="H870" s="14"/>
      <c r="I870" s="10"/>
    </row>
    <row r="871" ht="15.75" customHeight="1">
      <c r="A871" s="11" t="str">
        <f t="shared" si="3"/>
        <v/>
      </c>
      <c r="B871" s="14"/>
      <c r="C871" s="10"/>
      <c r="D871" s="14"/>
      <c r="E871" s="10"/>
      <c r="F871" s="14"/>
      <c r="G871" s="10"/>
      <c r="H871" s="14"/>
      <c r="I871" s="10"/>
    </row>
    <row r="872" ht="15.75" customHeight="1">
      <c r="A872" s="11" t="str">
        <f t="shared" si="3"/>
        <v/>
      </c>
      <c r="B872" s="14"/>
      <c r="C872" s="10"/>
      <c r="D872" s="14"/>
      <c r="E872" s="10"/>
      <c r="F872" s="14"/>
      <c r="G872" s="10"/>
      <c r="H872" s="14"/>
      <c r="I872" s="10"/>
    </row>
    <row r="873" ht="15.75" customHeight="1">
      <c r="A873" s="11" t="str">
        <f t="shared" si="3"/>
        <v/>
      </c>
      <c r="B873" s="14"/>
      <c r="C873" s="10"/>
      <c r="D873" s="14"/>
      <c r="E873" s="10"/>
      <c r="F873" s="14"/>
      <c r="G873" s="10"/>
      <c r="H873" s="14"/>
      <c r="I873" s="10"/>
    </row>
    <row r="874" ht="15.75" customHeight="1">
      <c r="A874" s="11" t="str">
        <f t="shared" si="3"/>
        <v/>
      </c>
      <c r="B874" s="14"/>
      <c r="C874" s="10"/>
      <c r="D874" s="14"/>
      <c r="E874" s="10"/>
      <c r="F874" s="14"/>
      <c r="G874" s="10"/>
      <c r="H874" s="14"/>
      <c r="I874" s="10"/>
    </row>
    <row r="875" ht="15.75" customHeight="1">
      <c r="A875" s="11" t="str">
        <f t="shared" si="3"/>
        <v/>
      </c>
      <c r="B875" s="14"/>
      <c r="C875" s="10"/>
      <c r="D875" s="14"/>
      <c r="E875" s="10"/>
      <c r="F875" s="14"/>
      <c r="G875" s="10"/>
      <c r="H875" s="14"/>
      <c r="I875" s="10"/>
    </row>
    <row r="876" ht="15.75" customHeight="1">
      <c r="A876" s="11" t="str">
        <f t="shared" si="3"/>
        <v/>
      </c>
      <c r="B876" s="14"/>
      <c r="C876" s="10"/>
      <c r="D876" s="14"/>
      <c r="E876" s="10"/>
      <c r="F876" s="14"/>
      <c r="G876" s="10"/>
      <c r="H876" s="14"/>
      <c r="I876" s="10"/>
    </row>
    <row r="877" ht="15.75" customHeight="1">
      <c r="A877" s="11" t="str">
        <f t="shared" si="3"/>
        <v/>
      </c>
      <c r="B877" s="14"/>
      <c r="C877" s="10"/>
      <c r="D877" s="14"/>
      <c r="E877" s="10"/>
      <c r="F877" s="14"/>
      <c r="G877" s="10"/>
      <c r="H877" s="14"/>
      <c r="I877" s="10"/>
    </row>
    <row r="878" ht="15.75" customHeight="1">
      <c r="A878" s="11" t="str">
        <f t="shared" si="3"/>
        <v/>
      </c>
      <c r="B878" s="14"/>
      <c r="C878" s="10"/>
      <c r="D878" s="14"/>
      <c r="E878" s="10"/>
      <c r="F878" s="14"/>
      <c r="G878" s="10"/>
      <c r="H878" s="14"/>
      <c r="I878" s="10"/>
    </row>
    <row r="879" ht="15.75" customHeight="1">
      <c r="A879" s="11" t="str">
        <f t="shared" si="3"/>
        <v/>
      </c>
      <c r="B879" s="14"/>
      <c r="C879" s="10"/>
      <c r="D879" s="14"/>
      <c r="E879" s="10"/>
      <c r="F879" s="14"/>
      <c r="G879" s="10"/>
      <c r="H879" s="14"/>
      <c r="I879" s="10"/>
    </row>
    <row r="880" ht="15.75" customHeight="1">
      <c r="A880" s="11" t="str">
        <f t="shared" si="3"/>
        <v/>
      </c>
      <c r="B880" s="14"/>
      <c r="C880" s="10"/>
      <c r="D880" s="14"/>
      <c r="E880" s="10"/>
      <c r="F880" s="14"/>
      <c r="G880" s="10"/>
      <c r="H880" s="14"/>
      <c r="I880" s="10"/>
    </row>
    <row r="881" ht="15.75" customHeight="1">
      <c r="A881" s="11" t="str">
        <f t="shared" si="3"/>
        <v/>
      </c>
      <c r="B881" s="14"/>
      <c r="C881" s="10"/>
      <c r="D881" s="14"/>
      <c r="E881" s="10"/>
      <c r="F881" s="14"/>
      <c r="G881" s="10"/>
      <c r="H881" s="14"/>
      <c r="I881" s="10"/>
    </row>
    <row r="882" ht="15.75" customHeight="1">
      <c r="A882" s="11" t="str">
        <f t="shared" si="3"/>
        <v/>
      </c>
      <c r="B882" s="14"/>
      <c r="C882" s="10"/>
      <c r="D882" s="14"/>
      <c r="E882" s="10"/>
      <c r="F882" s="14"/>
      <c r="G882" s="10"/>
      <c r="H882" s="14"/>
      <c r="I882" s="10"/>
    </row>
    <row r="883" ht="15.75" customHeight="1">
      <c r="A883" s="11" t="str">
        <f t="shared" si="3"/>
        <v/>
      </c>
      <c r="B883" s="14"/>
      <c r="C883" s="10"/>
      <c r="D883" s="14"/>
      <c r="E883" s="10"/>
      <c r="F883" s="14"/>
      <c r="G883" s="10"/>
      <c r="H883" s="14"/>
      <c r="I883" s="10"/>
    </row>
    <row r="884" ht="15.75" customHeight="1">
      <c r="A884" s="11" t="str">
        <f t="shared" si="3"/>
        <v/>
      </c>
      <c r="B884" s="14"/>
      <c r="C884" s="10"/>
      <c r="D884" s="14"/>
      <c r="E884" s="10"/>
      <c r="F884" s="14"/>
      <c r="G884" s="10"/>
      <c r="H884" s="14"/>
      <c r="I884" s="10"/>
    </row>
    <row r="885" ht="15.75" customHeight="1">
      <c r="A885" s="11" t="str">
        <f t="shared" si="3"/>
        <v/>
      </c>
      <c r="B885" s="14"/>
      <c r="C885" s="10"/>
      <c r="D885" s="14"/>
      <c r="E885" s="10"/>
      <c r="F885" s="14"/>
      <c r="G885" s="10"/>
      <c r="H885" s="14"/>
      <c r="I885" s="10"/>
    </row>
    <row r="886" ht="15.75" customHeight="1">
      <c r="A886" s="11" t="str">
        <f t="shared" si="3"/>
        <v/>
      </c>
      <c r="B886" s="14"/>
      <c r="C886" s="10"/>
      <c r="D886" s="14"/>
      <c r="E886" s="10"/>
      <c r="F886" s="14"/>
      <c r="G886" s="10"/>
      <c r="H886" s="14"/>
      <c r="I886" s="10"/>
    </row>
    <row r="887" ht="15.75" customHeight="1">
      <c r="A887" s="11" t="str">
        <f t="shared" si="3"/>
        <v/>
      </c>
      <c r="B887" s="14"/>
      <c r="C887" s="10"/>
      <c r="D887" s="14"/>
      <c r="E887" s="10"/>
      <c r="F887" s="14"/>
      <c r="G887" s="10"/>
      <c r="H887" s="14"/>
      <c r="I887" s="10"/>
    </row>
    <row r="888" ht="15.75" customHeight="1">
      <c r="A888" s="11" t="str">
        <f t="shared" si="3"/>
        <v/>
      </c>
      <c r="B888" s="14"/>
      <c r="C888" s="10"/>
      <c r="D888" s="14"/>
      <c r="E888" s="10"/>
      <c r="F888" s="14"/>
      <c r="G888" s="10"/>
      <c r="H888" s="14"/>
      <c r="I888" s="10"/>
    </row>
    <row r="889" ht="15.75" customHeight="1">
      <c r="A889" s="11" t="str">
        <f t="shared" si="3"/>
        <v/>
      </c>
      <c r="B889" s="14"/>
      <c r="C889" s="10"/>
      <c r="D889" s="14"/>
      <c r="E889" s="10"/>
      <c r="F889" s="14"/>
      <c r="G889" s="10"/>
      <c r="H889" s="14"/>
      <c r="I889" s="10"/>
    </row>
    <row r="890" ht="15.75" customHeight="1">
      <c r="A890" s="11" t="str">
        <f t="shared" si="3"/>
        <v/>
      </c>
      <c r="B890" s="14"/>
      <c r="C890" s="10"/>
      <c r="D890" s="14"/>
      <c r="E890" s="10"/>
      <c r="F890" s="14"/>
      <c r="G890" s="10"/>
      <c r="H890" s="14"/>
      <c r="I890" s="10"/>
    </row>
    <row r="891" ht="15.75" customHeight="1">
      <c r="A891" s="11" t="str">
        <f t="shared" si="3"/>
        <v/>
      </c>
      <c r="B891" s="14"/>
      <c r="C891" s="10"/>
      <c r="D891" s="14"/>
      <c r="E891" s="10"/>
      <c r="F891" s="14"/>
      <c r="G891" s="10"/>
      <c r="H891" s="14"/>
      <c r="I891" s="10"/>
    </row>
    <row r="892" ht="15.75" customHeight="1">
      <c r="A892" s="11" t="str">
        <f t="shared" si="3"/>
        <v/>
      </c>
      <c r="B892" s="14"/>
      <c r="C892" s="10"/>
      <c r="D892" s="14"/>
      <c r="E892" s="10"/>
      <c r="F892" s="14"/>
      <c r="G892" s="10"/>
      <c r="H892" s="14"/>
      <c r="I892" s="10"/>
    </row>
    <row r="893" ht="15.75" customHeight="1">
      <c r="A893" s="11" t="str">
        <f t="shared" si="3"/>
        <v/>
      </c>
      <c r="B893" s="14"/>
      <c r="C893" s="10"/>
      <c r="D893" s="14"/>
      <c r="E893" s="10"/>
      <c r="F893" s="14"/>
      <c r="G893" s="10"/>
      <c r="H893" s="14"/>
      <c r="I893" s="10"/>
    </row>
    <row r="894" ht="15.75" customHeight="1">
      <c r="A894" s="11" t="str">
        <f t="shared" si="3"/>
        <v/>
      </c>
      <c r="B894" s="14"/>
      <c r="C894" s="10"/>
      <c r="D894" s="14"/>
      <c r="E894" s="10"/>
      <c r="F894" s="14"/>
      <c r="G894" s="10"/>
      <c r="H894" s="14"/>
      <c r="I894" s="10"/>
    </row>
    <row r="895" ht="15.75" customHeight="1">
      <c r="A895" s="11" t="str">
        <f t="shared" si="3"/>
        <v/>
      </c>
      <c r="B895" s="14"/>
      <c r="C895" s="10"/>
      <c r="D895" s="14"/>
      <c r="E895" s="10"/>
      <c r="F895" s="14"/>
      <c r="G895" s="10"/>
      <c r="H895" s="14"/>
      <c r="I895" s="10"/>
    </row>
    <row r="896" ht="15.75" customHeight="1">
      <c r="A896" s="11" t="str">
        <f t="shared" si="3"/>
        <v/>
      </c>
      <c r="B896" s="14"/>
      <c r="C896" s="10"/>
      <c r="D896" s="14"/>
      <c r="E896" s="10"/>
      <c r="F896" s="14"/>
      <c r="G896" s="10"/>
      <c r="H896" s="14"/>
      <c r="I896" s="10"/>
    </row>
    <row r="897" ht="15.75" customHeight="1">
      <c r="A897" s="11" t="str">
        <f t="shared" si="3"/>
        <v/>
      </c>
      <c r="B897" s="14"/>
      <c r="C897" s="10"/>
      <c r="D897" s="14"/>
      <c r="E897" s="10"/>
      <c r="F897" s="14"/>
      <c r="G897" s="10"/>
      <c r="H897" s="14"/>
      <c r="I897" s="10"/>
    </row>
    <row r="898" ht="15.75" customHeight="1">
      <c r="A898" s="11" t="str">
        <f t="shared" si="3"/>
        <v/>
      </c>
      <c r="B898" s="14"/>
      <c r="C898" s="10"/>
      <c r="D898" s="14"/>
      <c r="E898" s="10"/>
      <c r="F898" s="14"/>
      <c r="G898" s="10"/>
      <c r="H898" s="14"/>
      <c r="I898" s="10"/>
    </row>
    <row r="899" ht="15.75" customHeight="1">
      <c r="A899" s="11" t="str">
        <f t="shared" si="3"/>
        <v/>
      </c>
      <c r="B899" s="14"/>
      <c r="C899" s="10"/>
      <c r="D899" s="14"/>
      <c r="E899" s="10"/>
      <c r="F899" s="14"/>
      <c r="G899" s="10"/>
      <c r="H899" s="14"/>
      <c r="I899" s="10"/>
    </row>
    <row r="900" ht="15.75" customHeight="1">
      <c r="A900" s="11" t="str">
        <f t="shared" si="3"/>
        <v/>
      </c>
      <c r="B900" s="14"/>
      <c r="C900" s="10"/>
      <c r="D900" s="14"/>
      <c r="E900" s="10"/>
      <c r="F900" s="14"/>
      <c r="G900" s="10"/>
      <c r="H900" s="14"/>
      <c r="I900" s="10"/>
    </row>
    <row r="901" ht="15.75" customHeight="1">
      <c r="A901" s="11" t="str">
        <f t="shared" si="3"/>
        <v/>
      </c>
      <c r="B901" s="14"/>
      <c r="C901" s="10"/>
      <c r="D901" s="14"/>
      <c r="E901" s="10"/>
      <c r="F901" s="14"/>
      <c r="G901" s="10"/>
      <c r="H901" s="14"/>
      <c r="I901" s="10"/>
    </row>
    <row r="902" ht="15.75" customHeight="1">
      <c r="A902" s="11" t="str">
        <f t="shared" si="3"/>
        <v/>
      </c>
      <c r="B902" s="14"/>
      <c r="C902" s="10"/>
      <c r="D902" s="14"/>
      <c r="E902" s="10"/>
      <c r="F902" s="14"/>
      <c r="G902" s="10"/>
      <c r="H902" s="14"/>
      <c r="I902" s="10"/>
    </row>
    <row r="903" ht="15.75" customHeight="1">
      <c r="A903" s="11" t="str">
        <f t="shared" si="3"/>
        <v/>
      </c>
      <c r="B903" s="14"/>
      <c r="C903" s="10"/>
      <c r="D903" s="14"/>
      <c r="E903" s="10"/>
      <c r="F903" s="14"/>
      <c r="G903" s="10"/>
      <c r="H903" s="14"/>
      <c r="I903" s="10"/>
    </row>
    <row r="904" ht="15.75" customHeight="1">
      <c r="A904" s="11" t="str">
        <f t="shared" si="3"/>
        <v/>
      </c>
      <c r="B904" s="14"/>
      <c r="C904" s="10"/>
      <c r="D904" s="14"/>
      <c r="E904" s="10"/>
      <c r="F904" s="14"/>
      <c r="G904" s="10"/>
      <c r="H904" s="14"/>
      <c r="I904" s="10"/>
    </row>
    <row r="905" ht="15.75" customHeight="1">
      <c r="A905" s="11" t="str">
        <f t="shared" si="3"/>
        <v/>
      </c>
      <c r="B905" s="14"/>
      <c r="C905" s="10"/>
      <c r="D905" s="14"/>
      <c r="E905" s="10"/>
      <c r="F905" s="14"/>
      <c r="G905" s="10"/>
      <c r="H905" s="14"/>
      <c r="I905" s="10"/>
    </row>
    <row r="906" ht="15.75" customHeight="1">
      <c r="A906" s="11" t="str">
        <f t="shared" si="3"/>
        <v/>
      </c>
      <c r="B906" s="14"/>
      <c r="C906" s="10"/>
      <c r="D906" s="14"/>
      <c r="E906" s="10"/>
      <c r="F906" s="14"/>
      <c r="G906" s="10"/>
      <c r="H906" s="14"/>
      <c r="I906" s="10"/>
    </row>
    <row r="907" ht="15.75" customHeight="1">
      <c r="A907" s="11" t="str">
        <f t="shared" si="3"/>
        <v/>
      </c>
      <c r="B907" s="14"/>
      <c r="C907" s="10"/>
      <c r="D907" s="14"/>
      <c r="E907" s="10"/>
      <c r="F907" s="14"/>
      <c r="G907" s="10"/>
      <c r="H907" s="14"/>
      <c r="I907" s="10"/>
    </row>
    <row r="908" ht="15.75" customHeight="1">
      <c r="A908" s="11" t="str">
        <f t="shared" si="3"/>
        <v/>
      </c>
      <c r="B908" s="14"/>
      <c r="C908" s="10"/>
      <c r="D908" s="14"/>
      <c r="E908" s="10"/>
      <c r="F908" s="14"/>
      <c r="G908" s="10"/>
      <c r="H908" s="14"/>
      <c r="I908" s="10"/>
    </row>
    <row r="909" ht="15.75" customHeight="1">
      <c r="A909" s="11" t="str">
        <f t="shared" si="3"/>
        <v/>
      </c>
      <c r="B909" s="14"/>
      <c r="C909" s="10"/>
      <c r="D909" s="14"/>
      <c r="E909" s="10"/>
      <c r="F909" s="14"/>
      <c r="G909" s="10"/>
      <c r="H909" s="14"/>
      <c r="I909" s="10"/>
    </row>
    <row r="910" ht="15.75" customHeight="1">
      <c r="A910" s="11" t="str">
        <f t="shared" si="3"/>
        <v/>
      </c>
      <c r="B910" s="14"/>
      <c r="C910" s="10"/>
      <c r="D910" s="14"/>
      <c r="E910" s="10"/>
      <c r="F910" s="14"/>
      <c r="G910" s="10"/>
      <c r="H910" s="14"/>
      <c r="I910" s="10"/>
    </row>
    <row r="911" ht="15.75" customHeight="1">
      <c r="A911" s="11" t="str">
        <f t="shared" si="3"/>
        <v/>
      </c>
      <c r="B911" s="14"/>
      <c r="C911" s="10"/>
      <c r="D911" s="14"/>
      <c r="E911" s="10"/>
      <c r="F911" s="14"/>
      <c r="G911" s="10"/>
      <c r="H911" s="14"/>
      <c r="I911" s="10"/>
    </row>
    <row r="912" ht="15.75" customHeight="1">
      <c r="A912" s="11" t="str">
        <f t="shared" si="3"/>
        <v/>
      </c>
      <c r="B912" s="14"/>
      <c r="C912" s="10"/>
      <c r="D912" s="14"/>
      <c r="E912" s="10"/>
      <c r="F912" s="14"/>
      <c r="G912" s="10"/>
      <c r="H912" s="14"/>
      <c r="I912" s="10"/>
    </row>
    <row r="913" ht="15.75" customHeight="1">
      <c r="A913" s="11" t="str">
        <f t="shared" si="3"/>
        <v/>
      </c>
      <c r="B913" s="14"/>
      <c r="C913" s="10"/>
      <c r="D913" s="14"/>
      <c r="E913" s="10"/>
      <c r="F913" s="14"/>
      <c r="G913" s="10"/>
      <c r="H913" s="14"/>
      <c r="I913" s="10"/>
    </row>
    <row r="914" ht="15.75" customHeight="1">
      <c r="A914" s="11" t="str">
        <f t="shared" si="3"/>
        <v/>
      </c>
      <c r="B914" s="14"/>
      <c r="C914" s="10"/>
      <c r="D914" s="14"/>
      <c r="E914" s="10"/>
      <c r="F914" s="14"/>
      <c r="G914" s="10"/>
      <c r="H914" s="14"/>
      <c r="I914" s="10"/>
    </row>
    <row r="915" ht="15.75" customHeight="1">
      <c r="A915" s="11" t="str">
        <f t="shared" si="3"/>
        <v/>
      </c>
      <c r="B915" s="14"/>
      <c r="C915" s="10"/>
      <c r="D915" s="14"/>
      <c r="E915" s="10"/>
      <c r="F915" s="14"/>
      <c r="G915" s="10"/>
      <c r="H915" s="14"/>
      <c r="I915" s="10"/>
    </row>
    <row r="916" ht="15.75" customHeight="1">
      <c r="A916" s="11" t="str">
        <f t="shared" si="3"/>
        <v/>
      </c>
      <c r="B916" s="14"/>
      <c r="C916" s="10"/>
      <c r="D916" s="14"/>
      <c r="E916" s="10"/>
      <c r="F916" s="14"/>
      <c r="G916" s="10"/>
      <c r="H916" s="14"/>
      <c r="I916" s="10"/>
    </row>
    <row r="917" ht="15.75" customHeight="1">
      <c r="A917" s="11" t="str">
        <f t="shared" si="3"/>
        <v/>
      </c>
      <c r="B917" s="14"/>
      <c r="C917" s="10"/>
      <c r="D917" s="14"/>
      <c r="E917" s="10"/>
      <c r="F917" s="14"/>
      <c r="G917" s="10"/>
      <c r="H917" s="14"/>
      <c r="I917" s="10"/>
    </row>
    <row r="918" ht="15.75" customHeight="1">
      <c r="A918" s="11" t="str">
        <f t="shared" si="3"/>
        <v/>
      </c>
      <c r="B918" s="14"/>
      <c r="C918" s="10"/>
      <c r="D918" s="14"/>
      <c r="E918" s="10"/>
      <c r="F918" s="14"/>
      <c r="G918" s="10"/>
      <c r="H918" s="14"/>
      <c r="I918" s="10"/>
    </row>
    <row r="919" ht="15.75" customHeight="1">
      <c r="A919" s="11" t="str">
        <f t="shared" si="3"/>
        <v/>
      </c>
      <c r="B919" s="14"/>
      <c r="C919" s="10"/>
      <c r="D919" s="14"/>
      <c r="E919" s="10"/>
      <c r="F919" s="14"/>
      <c r="G919" s="10"/>
      <c r="H919" s="14"/>
      <c r="I919" s="10"/>
    </row>
    <row r="920" ht="15.75" customHeight="1">
      <c r="A920" s="11" t="str">
        <f t="shared" si="3"/>
        <v/>
      </c>
      <c r="B920" s="14"/>
      <c r="C920" s="10"/>
      <c r="D920" s="14"/>
      <c r="E920" s="10"/>
      <c r="F920" s="14"/>
      <c r="G920" s="10"/>
      <c r="H920" s="14"/>
      <c r="I920" s="10"/>
    </row>
    <row r="921" ht="15.75" customHeight="1">
      <c r="A921" s="11" t="str">
        <f t="shared" si="3"/>
        <v/>
      </c>
      <c r="B921" s="14"/>
      <c r="C921" s="10"/>
      <c r="D921" s="14"/>
      <c r="E921" s="10"/>
      <c r="F921" s="14"/>
      <c r="G921" s="10"/>
      <c r="H921" s="14"/>
      <c r="I921" s="10"/>
    </row>
    <row r="922" ht="15.75" customHeight="1">
      <c r="A922" s="11" t="str">
        <f t="shared" si="3"/>
        <v/>
      </c>
      <c r="B922" s="14"/>
      <c r="C922" s="10"/>
      <c r="D922" s="14"/>
      <c r="E922" s="10"/>
      <c r="F922" s="14"/>
      <c r="G922" s="10"/>
      <c r="H922" s="14"/>
      <c r="I922" s="10"/>
    </row>
    <row r="923" ht="15.75" customHeight="1">
      <c r="A923" s="11" t="str">
        <f t="shared" si="3"/>
        <v/>
      </c>
      <c r="B923" s="14"/>
      <c r="C923" s="10"/>
      <c r="D923" s="14"/>
      <c r="E923" s="10"/>
      <c r="F923" s="14"/>
      <c r="G923" s="10"/>
      <c r="H923" s="14"/>
      <c r="I923" s="10"/>
    </row>
    <row r="924" ht="15.75" customHeight="1">
      <c r="A924" s="11" t="str">
        <f t="shared" si="3"/>
        <v/>
      </c>
      <c r="B924" s="14"/>
      <c r="C924" s="10"/>
      <c r="D924" s="14"/>
      <c r="E924" s="10"/>
      <c r="F924" s="14"/>
      <c r="G924" s="10"/>
      <c r="H924" s="14"/>
      <c r="I924" s="10"/>
    </row>
    <row r="925" ht="15.75" customHeight="1">
      <c r="A925" s="11" t="str">
        <f t="shared" si="3"/>
        <v/>
      </c>
      <c r="B925" s="14"/>
      <c r="C925" s="10"/>
      <c r="D925" s="14"/>
      <c r="E925" s="10"/>
      <c r="F925" s="14"/>
      <c r="G925" s="10"/>
      <c r="H925" s="14"/>
      <c r="I925" s="10"/>
    </row>
    <row r="926" ht="15.75" customHeight="1">
      <c r="A926" s="11" t="str">
        <f t="shared" si="3"/>
        <v/>
      </c>
      <c r="B926" s="14"/>
      <c r="C926" s="10"/>
      <c r="D926" s="14"/>
      <c r="E926" s="10"/>
      <c r="F926" s="14"/>
      <c r="G926" s="10"/>
      <c r="H926" s="14"/>
      <c r="I926" s="10"/>
    </row>
    <row r="927" ht="15.75" customHeight="1">
      <c r="A927" s="11" t="str">
        <f t="shared" si="3"/>
        <v/>
      </c>
      <c r="B927" s="14"/>
      <c r="C927" s="10"/>
      <c r="D927" s="14"/>
      <c r="E927" s="10"/>
      <c r="F927" s="14"/>
      <c r="G927" s="10"/>
      <c r="H927" s="14"/>
      <c r="I927" s="10"/>
    </row>
    <row r="928" ht="15.75" customHeight="1">
      <c r="A928" s="11" t="str">
        <f t="shared" si="3"/>
        <v/>
      </c>
      <c r="B928" s="14"/>
      <c r="C928" s="10"/>
      <c r="D928" s="14"/>
      <c r="E928" s="10"/>
      <c r="F928" s="14"/>
      <c r="G928" s="10"/>
      <c r="H928" s="14"/>
      <c r="I928" s="10"/>
    </row>
    <row r="929" ht="15.75" customHeight="1">
      <c r="A929" s="11" t="str">
        <f t="shared" si="3"/>
        <v/>
      </c>
      <c r="B929" s="14"/>
      <c r="C929" s="10"/>
      <c r="D929" s="14"/>
      <c r="E929" s="10"/>
      <c r="F929" s="14"/>
      <c r="G929" s="10"/>
      <c r="H929" s="14"/>
      <c r="I929" s="10"/>
    </row>
    <row r="930" ht="15.75" customHeight="1">
      <c r="A930" s="11" t="str">
        <f t="shared" si="3"/>
        <v/>
      </c>
      <c r="B930" s="14"/>
      <c r="C930" s="10"/>
      <c r="D930" s="14"/>
      <c r="E930" s="10"/>
      <c r="F930" s="14"/>
      <c r="G930" s="10"/>
      <c r="H930" s="14"/>
      <c r="I930" s="10"/>
    </row>
    <row r="931" ht="15.75" customHeight="1">
      <c r="A931" s="11" t="str">
        <f t="shared" si="3"/>
        <v/>
      </c>
      <c r="B931" s="14"/>
      <c r="C931" s="10"/>
      <c r="D931" s="14"/>
      <c r="E931" s="10"/>
      <c r="F931" s="14"/>
      <c r="G931" s="10"/>
      <c r="H931" s="14"/>
      <c r="I931" s="10"/>
    </row>
    <row r="932" ht="15.75" customHeight="1">
      <c r="A932" s="11" t="str">
        <f t="shared" si="3"/>
        <v/>
      </c>
      <c r="B932" s="14"/>
      <c r="C932" s="10"/>
      <c r="D932" s="14"/>
      <c r="E932" s="10"/>
      <c r="F932" s="14"/>
      <c r="G932" s="10"/>
      <c r="H932" s="14"/>
      <c r="I932" s="10"/>
    </row>
    <row r="933" ht="15.75" customHeight="1">
      <c r="A933" s="11" t="str">
        <f t="shared" si="3"/>
        <v/>
      </c>
      <c r="B933" s="14"/>
      <c r="C933" s="10"/>
      <c r="D933" s="14"/>
      <c r="E933" s="10"/>
      <c r="F933" s="14"/>
      <c r="G933" s="10"/>
      <c r="H933" s="14"/>
      <c r="I933" s="10"/>
    </row>
    <row r="934" ht="15.75" customHeight="1">
      <c r="A934" s="11" t="str">
        <f t="shared" si="3"/>
        <v/>
      </c>
      <c r="B934" s="14"/>
      <c r="C934" s="10"/>
      <c r="D934" s="14"/>
      <c r="E934" s="10"/>
      <c r="F934" s="14"/>
      <c r="G934" s="10"/>
      <c r="H934" s="14"/>
      <c r="I934" s="10"/>
    </row>
    <row r="935" ht="15.75" customHeight="1">
      <c r="A935" s="11" t="str">
        <f t="shared" si="3"/>
        <v/>
      </c>
      <c r="B935" s="14"/>
      <c r="C935" s="10"/>
      <c r="D935" s="14"/>
      <c r="E935" s="10"/>
      <c r="F935" s="14"/>
      <c r="G935" s="10"/>
      <c r="H935" s="14"/>
      <c r="I935" s="10"/>
    </row>
    <row r="936" ht="15.75" customHeight="1">
      <c r="A936" s="11" t="str">
        <f t="shared" si="3"/>
        <v/>
      </c>
      <c r="B936" s="14"/>
      <c r="C936" s="10"/>
      <c r="D936" s="14"/>
      <c r="E936" s="10"/>
      <c r="F936" s="14"/>
      <c r="G936" s="10"/>
      <c r="H936" s="14"/>
      <c r="I936" s="10"/>
    </row>
    <row r="937" ht="15.75" customHeight="1">
      <c r="A937" s="11" t="str">
        <f t="shared" si="3"/>
        <v/>
      </c>
      <c r="B937" s="14"/>
      <c r="C937" s="10"/>
      <c r="D937" s="14"/>
      <c r="E937" s="10"/>
      <c r="F937" s="14"/>
      <c r="G937" s="10"/>
      <c r="H937" s="14"/>
      <c r="I937" s="10"/>
    </row>
    <row r="938" ht="15.75" customHeight="1">
      <c r="A938" s="11" t="str">
        <f t="shared" si="3"/>
        <v/>
      </c>
      <c r="B938" s="14"/>
      <c r="C938" s="10"/>
      <c r="D938" s="14"/>
      <c r="E938" s="10"/>
      <c r="F938" s="14"/>
      <c r="G938" s="10"/>
      <c r="H938" s="14"/>
      <c r="I938" s="10"/>
    </row>
    <row r="939" ht="15.75" customHeight="1">
      <c r="A939" s="11" t="str">
        <f t="shared" si="3"/>
        <v/>
      </c>
      <c r="B939" s="14"/>
      <c r="C939" s="10"/>
      <c r="D939" s="14"/>
      <c r="E939" s="10"/>
      <c r="F939" s="14"/>
      <c r="G939" s="10"/>
      <c r="H939" s="14"/>
      <c r="I939" s="10"/>
    </row>
    <row r="940" ht="15.75" customHeight="1">
      <c r="A940" s="11" t="str">
        <f t="shared" si="3"/>
        <v/>
      </c>
      <c r="B940" s="14"/>
      <c r="C940" s="10"/>
      <c r="D940" s="14"/>
      <c r="E940" s="10"/>
      <c r="F940" s="14"/>
      <c r="G940" s="10"/>
      <c r="H940" s="14"/>
      <c r="I940" s="10"/>
    </row>
    <row r="941" ht="15.75" customHeight="1">
      <c r="A941" s="11" t="str">
        <f t="shared" si="3"/>
        <v/>
      </c>
      <c r="B941" s="14"/>
      <c r="C941" s="10"/>
      <c r="D941" s="14"/>
      <c r="E941" s="10"/>
      <c r="F941" s="14"/>
      <c r="G941" s="10"/>
      <c r="H941" s="14"/>
      <c r="I941" s="10"/>
    </row>
    <row r="942" ht="15.75" customHeight="1">
      <c r="A942" s="11" t="str">
        <f t="shared" si="3"/>
        <v/>
      </c>
      <c r="B942" s="14"/>
      <c r="C942" s="10"/>
      <c r="D942" s="14"/>
      <c r="E942" s="10"/>
      <c r="F942" s="14"/>
      <c r="G942" s="10"/>
      <c r="H942" s="14"/>
      <c r="I942" s="10"/>
    </row>
    <row r="943" ht="15.75" customHeight="1">
      <c r="A943" s="11" t="str">
        <f t="shared" si="3"/>
        <v/>
      </c>
      <c r="B943" s="14"/>
      <c r="C943" s="10"/>
      <c r="D943" s="14"/>
      <c r="E943" s="10"/>
      <c r="F943" s="14"/>
      <c r="G943" s="10"/>
      <c r="H943" s="14"/>
      <c r="I943" s="10"/>
    </row>
    <row r="944" ht="15.75" customHeight="1">
      <c r="A944" s="11" t="str">
        <f t="shared" si="3"/>
        <v/>
      </c>
      <c r="B944" s="14"/>
      <c r="C944" s="10"/>
      <c r="D944" s="14"/>
      <c r="E944" s="10"/>
      <c r="F944" s="14"/>
      <c r="G944" s="10"/>
      <c r="H944" s="14"/>
      <c r="I944" s="10"/>
    </row>
    <row r="945" ht="15.75" customHeight="1">
      <c r="A945" s="11" t="str">
        <f t="shared" si="3"/>
        <v/>
      </c>
      <c r="B945" s="14"/>
      <c r="C945" s="10"/>
      <c r="D945" s="14"/>
      <c r="E945" s="10"/>
      <c r="F945" s="14"/>
      <c r="G945" s="10"/>
      <c r="H945" s="14"/>
      <c r="I945" s="10"/>
    </row>
    <row r="946" ht="15.75" customHeight="1">
      <c r="A946" s="11" t="str">
        <f t="shared" si="3"/>
        <v/>
      </c>
      <c r="B946" s="14"/>
      <c r="C946" s="10"/>
      <c r="D946" s="14"/>
      <c r="E946" s="10"/>
      <c r="F946" s="14"/>
      <c r="G946" s="10"/>
      <c r="H946" s="14"/>
      <c r="I946" s="10"/>
    </row>
    <row r="947" ht="15.75" customHeight="1">
      <c r="A947" s="11" t="str">
        <f t="shared" si="3"/>
        <v/>
      </c>
      <c r="B947" s="14"/>
      <c r="C947" s="10"/>
      <c r="D947" s="14"/>
      <c r="E947" s="10"/>
      <c r="F947" s="14"/>
      <c r="G947" s="10"/>
      <c r="H947" s="14"/>
      <c r="I947" s="10"/>
    </row>
    <row r="948" ht="15.75" customHeight="1">
      <c r="A948" s="11" t="str">
        <f t="shared" si="3"/>
        <v/>
      </c>
      <c r="B948" s="14"/>
      <c r="C948" s="10"/>
      <c r="D948" s="14"/>
      <c r="E948" s="10"/>
      <c r="F948" s="14"/>
      <c r="G948" s="10"/>
      <c r="H948" s="14"/>
      <c r="I948" s="10"/>
    </row>
    <row r="949" ht="15.75" customHeight="1">
      <c r="A949" s="11" t="str">
        <f t="shared" si="3"/>
        <v/>
      </c>
      <c r="B949" s="14"/>
      <c r="C949" s="10"/>
      <c r="D949" s="14"/>
      <c r="E949" s="10"/>
      <c r="F949" s="14"/>
      <c r="G949" s="10"/>
      <c r="H949" s="14"/>
      <c r="I949" s="10"/>
    </row>
    <row r="950" ht="15.75" customHeight="1">
      <c r="A950" s="11" t="str">
        <f t="shared" si="3"/>
        <v/>
      </c>
      <c r="B950" s="14"/>
      <c r="C950" s="10"/>
      <c r="D950" s="14"/>
      <c r="E950" s="10"/>
      <c r="F950" s="14"/>
      <c r="G950" s="10"/>
      <c r="H950" s="14"/>
      <c r="I950" s="10"/>
    </row>
    <row r="951" ht="15.75" customHeight="1">
      <c r="A951" s="11" t="str">
        <f t="shared" si="3"/>
        <v/>
      </c>
      <c r="B951" s="14"/>
      <c r="C951" s="10"/>
      <c r="D951" s="14"/>
      <c r="E951" s="10"/>
      <c r="F951" s="14"/>
      <c r="G951" s="10"/>
      <c r="H951" s="14"/>
      <c r="I951" s="10"/>
    </row>
    <row r="952" ht="15.75" customHeight="1">
      <c r="A952" s="11" t="str">
        <f t="shared" si="3"/>
        <v/>
      </c>
      <c r="B952" s="14"/>
      <c r="C952" s="10"/>
      <c r="D952" s="14"/>
      <c r="E952" s="10"/>
      <c r="F952" s="14"/>
      <c r="G952" s="10"/>
      <c r="H952" s="14"/>
      <c r="I952" s="10"/>
    </row>
    <row r="953" ht="15.75" customHeight="1">
      <c r="A953" s="11" t="str">
        <f t="shared" si="3"/>
        <v/>
      </c>
      <c r="B953" s="14"/>
      <c r="C953" s="10"/>
      <c r="D953" s="14"/>
      <c r="E953" s="10"/>
      <c r="F953" s="14"/>
      <c r="G953" s="10"/>
      <c r="H953" s="14"/>
      <c r="I953" s="10"/>
    </row>
    <row r="954" ht="15.75" customHeight="1">
      <c r="A954" s="11" t="str">
        <f t="shared" si="3"/>
        <v/>
      </c>
      <c r="B954" s="14"/>
      <c r="C954" s="10"/>
      <c r="D954" s="14"/>
      <c r="E954" s="10"/>
      <c r="F954" s="14"/>
      <c r="G954" s="10"/>
      <c r="H954" s="14"/>
      <c r="I954" s="10"/>
    </row>
    <row r="955" ht="15.75" customHeight="1">
      <c r="A955" s="11" t="str">
        <f t="shared" si="3"/>
        <v/>
      </c>
      <c r="B955" s="14"/>
      <c r="C955" s="10"/>
      <c r="D955" s="14"/>
      <c r="E955" s="10"/>
      <c r="F955" s="14"/>
      <c r="G955" s="10"/>
      <c r="H955" s="14"/>
      <c r="I955" s="10"/>
    </row>
    <row r="956" ht="15.75" customHeight="1">
      <c r="A956" s="11" t="str">
        <f t="shared" si="3"/>
        <v/>
      </c>
      <c r="B956" s="14"/>
      <c r="C956" s="10"/>
      <c r="D956" s="14"/>
      <c r="E956" s="10"/>
      <c r="F956" s="14"/>
      <c r="G956" s="10"/>
      <c r="H956" s="14"/>
      <c r="I956" s="10"/>
    </row>
    <row r="957" ht="15.75" customHeight="1">
      <c r="A957" s="11" t="str">
        <f t="shared" si="3"/>
        <v/>
      </c>
      <c r="B957" s="14"/>
      <c r="C957" s="10"/>
      <c r="D957" s="14"/>
      <c r="E957" s="10"/>
      <c r="F957" s="14"/>
      <c r="G957" s="10"/>
      <c r="H957" s="14"/>
      <c r="I957" s="10"/>
    </row>
    <row r="958" ht="15.75" customHeight="1">
      <c r="A958" s="11" t="str">
        <f t="shared" si="3"/>
        <v/>
      </c>
      <c r="B958" s="14"/>
      <c r="C958" s="10"/>
      <c r="D958" s="14"/>
      <c r="E958" s="10"/>
      <c r="F958" s="14"/>
      <c r="G958" s="10"/>
      <c r="H958" s="14"/>
      <c r="I958" s="10"/>
    </row>
    <row r="959" ht="15.75" customHeight="1">
      <c r="A959" s="11" t="str">
        <f t="shared" si="3"/>
        <v/>
      </c>
      <c r="B959" s="14"/>
      <c r="C959" s="10"/>
      <c r="D959" s="14"/>
      <c r="E959" s="10"/>
      <c r="F959" s="14"/>
      <c r="G959" s="10"/>
      <c r="H959" s="14"/>
      <c r="I959" s="10"/>
    </row>
    <row r="960" ht="15.75" customHeight="1">
      <c r="A960" s="11" t="str">
        <f t="shared" si="3"/>
        <v/>
      </c>
      <c r="B960" s="14"/>
      <c r="C960" s="10"/>
      <c r="D960" s="14"/>
      <c r="E960" s="10"/>
      <c r="F960" s="14"/>
      <c r="G960" s="10"/>
      <c r="H960" s="14"/>
      <c r="I960" s="10"/>
    </row>
    <row r="961" ht="15.75" customHeight="1">
      <c r="A961" s="11" t="str">
        <f t="shared" si="3"/>
        <v/>
      </c>
      <c r="B961" s="14"/>
      <c r="C961" s="10"/>
      <c r="D961" s="14"/>
      <c r="E961" s="10"/>
      <c r="F961" s="14"/>
      <c r="G961" s="10"/>
      <c r="H961" s="14"/>
      <c r="I961" s="10"/>
    </row>
    <row r="962" ht="15.75" customHeight="1">
      <c r="A962" s="11" t="str">
        <f t="shared" si="3"/>
        <v/>
      </c>
      <c r="B962" s="14"/>
      <c r="C962" s="10"/>
      <c r="D962" s="14"/>
      <c r="E962" s="10"/>
      <c r="F962" s="14"/>
      <c r="G962" s="10"/>
      <c r="H962" s="14"/>
      <c r="I962" s="10"/>
    </row>
    <row r="963" ht="15.75" customHeight="1">
      <c r="A963" s="11" t="str">
        <f t="shared" si="3"/>
        <v/>
      </c>
      <c r="B963" s="14"/>
      <c r="C963" s="10"/>
      <c r="D963" s="14"/>
      <c r="E963" s="10"/>
      <c r="F963" s="14"/>
      <c r="G963" s="10"/>
      <c r="H963" s="14"/>
      <c r="I963" s="10"/>
    </row>
    <row r="964" ht="15.75" customHeight="1">
      <c r="A964" s="11" t="str">
        <f t="shared" si="3"/>
        <v/>
      </c>
      <c r="B964" s="14"/>
      <c r="C964" s="10"/>
      <c r="D964" s="14"/>
      <c r="E964" s="10"/>
      <c r="F964" s="14"/>
      <c r="G964" s="10"/>
      <c r="H964" s="14"/>
      <c r="I964" s="10"/>
    </row>
    <row r="965" ht="15.75" customHeight="1">
      <c r="A965" s="11" t="str">
        <f t="shared" si="3"/>
        <v/>
      </c>
      <c r="B965" s="14"/>
      <c r="C965" s="10"/>
      <c r="D965" s="14"/>
      <c r="E965" s="10"/>
      <c r="F965" s="14"/>
      <c r="G965" s="10"/>
      <c r="H965" s="14"/>
      <c r="I965" s="10"/>
    </row>
    <row r="966" ht="15.75" customHeight="1">
      <c r="A966" s="11" t="str">
        <f t="shared" si="3"/>
        <v/>
      </c>
      <c r="B966" s="14"/>
      <c r="C966" s="10"/>
      <c r="D966" s="14"/>
      <c r="E966" s="10"/>
      <c r="F966" s="14"/>
      <c r="G966" s="10"/>
      <c r="H966" s="14"/>
      <c r="I966" s="10"/>
    </row>
    <row r="967" ht="15.75" customHeight="1">
      <c r="A967" s="11" t="str">
        <f t="shared" si="3"/>
        <v/>
      </c>
      <c r="B967" s="14"/>
      <c r="C967" s="10"/>
      <c r="D967" s="14"/>
      <c r="E967" s="10"/>
      <c r="F967" s="14"/>
      <c r="G967" s="10"/>
      <c r="H967" s="14"/>
      <c r="I967" s="10"/>
    </row>
    <row r="968" ht="15.75" customHeight="1">
      <c r="A968" s="11" t="str">
        <f t="shared" si="3"/>
        <v/>
      </c>
      <c r="B968" s="14"/>
      <c r="C968" s="10"/>
      <c r="D968" s="14"/>
      <c r="E968" s="10"/>
      <c r="F968" s="14"/>
      <c r="G968" s="10"/>
      <c r="H968" s="14"/>
      <c r="I968" s="10"/>
    </row>
    <row r="969" ht="15.75" customHeight="1">
      <c r="A969" s="11" t="str">
        <f t="shared" si="3"/>
        <v/>
      </c>
      <c r="B969" s="14"/>
      <c r="C969" s="10"/>
      <c r="D969" s="14"/>
      <c r="E969" s="10"/>
      <c r="F969" s="14"/>
      <c r="G969" s="10"/>
      <c r="H969" s="14"/>
      <c r="I969" s="10"/>
    </row>
    <row r="970" ht="15.75" customHeight="1">
      <c r="A970" s="11" t="str">
        <f t="shared" si="3"/>
        <v/>
      </c>
      <c r="B970" s="14"/>
      <c r="C970" s="10"/>
      <c r="D970" s="14"/>
      <c r="E970" s="10"/>
      <c r="F970" s="14"/>
      <c r="G970" s="10"/>
      <c r="H970" s="14"/>
      <c r="I970" s="10"/>
    </row>
    <row r="971" ht="15.75" customHeight="1">
      <c r="A971" s="11" t="str">
        <f t="shared" si="3"/>
        <v/>
      </c>
      <c r="B971" s="14"/>
      <c r="C971" s="10"/>
      <c r="D971" s="14"/>
      <c r="E971" s="10"/>
      <c r="F971" s="14"/>
      <c r="G971" s="10"/>
      <c r="H971" s="14"/>
      <c r="I971" s="10"/>
    </row>
    <row r="972" ht="15.75" customHeight="1">
      <c r="A972" s="11" t="str">
        <f t="shared" si="3"/>
        <v/>
      </c>
      <c r="B972" s="14"/>
      <c r="C972" s="10"/>
      <c r="D972" s="14"/>
      <c r="E972" s="10"/>
      <c r="F972" s="14"/>
      <c r="G972" s="10"/>
      <c r="H972" s="14"/>
      <c r="I972" s="10"/>
    </row>
    <row r="973" ht="15.75" customHeight="1">
      <c r="A973" s="11" t="str">
        <f t="shared" si="3"/>
        <v/>
      </c>
      <c r="B973" s="14"/>
      <c r="C973" s="10"/>
      <c r="D973" s="14"/>
      <c r="E973" s="10"/>
      <c r="F973" s="14"/>
      <c r="G973" s="10"/>
      <c r="H973" s="14"/>
      <c r="I973" s="10"/>
    </row>
    <row r="974" ht="15.75" customHeight="1">
      <c r="A974" s="11" t="str">
        <f t="shared" si="3"/>
        <v/>
      </c>
      <c r="B974" s="14"/>
      <c r="C974" s="10"/>
      <c r="D974" s="14"/>
      <c r="E974" s="10"/>
      <c r="F974" s="14"/>
      <c r="G974" s="10"/>
      <c r="H974" s="14"/>
      <c r="I974" s="10"/>
    </row>
    <row r="975" ht="15.75" customHeight="1">
      <c r="A975" s="11" t="str">
        <f t="shared" si="3"/>
        <v/>
      </c>
      <c r="B975" s="14"/>
      <c r="C975" s="10"/>
      <c r="D975" s="14"/>
      <c r="E975" s="10"/>
      <c r="F975" s="14"/>
      <c r="G975" s="10"/>
      <c r="H975" s="14"/>
      <c r="I975" s="10"/>
    </row>
    <row r="976" ht="15.75" customHeight="1">
      <c r="A976" s="11" t="str">
        <f t="shared" si="3"/>
        <v/>
      </c>
      <c r="B976" s="14"/>
      <c r="C976" s="10"/>
      <c r="D976" s="14"/>
      <c r="E976" s="10"/>
      <c r="F976" s="14"/>
      <c r="G976" s="10"/>
      <c r="H976" s="14"/>
      <c r="I976" s="10"/>
    </row>
    <row r="977" ht="15.75" customHeight="1">
      <c r="A977" s="11" t="str">
        <f t="shared" si="3"/>
        <v/>
      </c>
      <c r="B977" s="14"/>
      <c r="C977" s="10"/>
      <c r="D977" s="14"/>
      <c r="E977" s="10"/>
      <c r="F977" s="14"/>
      <c r="G977" s="10"/>
      <c r="H977" s="14"/>
      <c r="I977" s="10"/>
    </row>
    <row r="978" ht="15.75" customHeight="1">
      <c r="A978" s="11" t="str">
        <f t="shared" si="3"/>
        <v/>
      </c>
      <c r="B978" s="14"/>
      <c r="C978" s="10"/>
      <c r="D978" s="14"/>
      <c r="E978" s="10"/>
      <c r="F978" s="14"/>
      <c r="G978" s="10"/>
      <c r="H978" s="14"/>
      <c r="I978" s="10"/>
    </row>
    <row r="979" ht="15.75" customHeight="1">
      <c r="A979" s="11" t="str">
        <f t="shared" si="3"/>
        <v/>
      </c>
      <c r="B979" s="14"/>
      <c r="C979" s="10"/>
      <c r="D979" s="14"/>
      <c r="E979" s="10"/>
      <c r="F979" s="14"/>
      <c r="G979" s="10"/>
      <c r="H979" s="14"/>
      <c r="I979" s="10"/>
    </row>
    <row r="980" ht="15.75" customHeight="1">
      <c r="A980" s="11" t="str">
        <f t="shared" si="3"/>
        <v/>
      </c>
      <c r="B980" s="14"/>
      <c r="C980" s="10"/>
      <c r="D980" s="14"/>
      <c r="E980" s="10"/>
      <c r="F980" s="14"/>
      <c r="G980" s="10"/>
      <c r="H980" s="14"/>
      <c r="I980" s="10"/>
    </row>
    <row r="981" ht="15.75" customHeight="1">
      <c r="A981" s="11" t="str">
        <f t="shared" si="3"/>
        <v/>
      </c>
      <c r="B981" s="14"/>
      <c r="C981" s="10"/>
      <c r="D981" s="14"/>
      <c r="E981" s="10"/>
      <c r="F981" s="14"/>
      <c r="G981" s="10"/>
      <c r="H981" s="14"/>
      <c r="I981" s="10"/>
    </row>
    <row r="982" ht="15.75" customHeight="1">
      <c r="A982" s="11" t="str">
        <f t="shared" si="3"/>
        <v/>
      </c>
      <c r="B982" s="14"/>
      <c r="C982" s="10"/>
      <c r="D982" s="14"/>
      <c r="E982" s="10"/>
      <c r="F982" s="14"/>
      <c r="G982" s="10"/>
      <c r="H982" s="14"/>
      <c r="I982" s="10"/>
    </row>
    <row r="983" ht="15.75" customHeight="1">
      <c r="A983" s="11" t="str">
        <f t="shared" si="3"/>
        <v/>
      </c>
      <c r="B983" s="14"/>
      <c r="C983" s="10"/>
      <c r="D983" s="14"/>
      <c r="E983" s="10"/>
      <c r="F983" s="14"/>
      <c r="G983" s="10"/>
      <c r="H983" s="14"/>
      <c r="I983" s="10"/>
    </row>
    <row r="984" ht="15.75" customHeight="1">
      <c r="A984" s="11" t="str">
        <f t="shared" si="3"/>
        <v/>
      </c>
      <c r="B984" s="14"/>
      <c r="C984" s="10"/>
      <c r="D984" s="14"/>
      <c r="E984" s="10"/>
      <c r="F984" s="14"/>
      <c r="G984" s="10"/>
      <c r="H984" s="14"/>
      <c r="I984" s="10"/>
    </row>
    <row r="985" ht="15.75" customHeight="1">
      <c r="A985" s="11" t="str">
        <f t="shared" si="3"/>
        <v/>
      </c>
      <c r="B985" s="14"/>
      <c r="C985" s="10"/>
      <c r="D985" s="14"/>
      <c r="E985" s="10"/>
      <c r="F985" s="14"/>
      <c r="G985" s="10"/>
      <c r="H985" s="14"/>
      <c r="I985" s="10"/>
    </row>
    <row r="986" ht="15.75" customHeight="1">
      <c r="A986" s="11" t="str">
        <f t="shared" si="3"/>
        <v/>
      </c>
      <c r="B986" s="14"/>
      <c r="C986" s="10"/>
      <c r="D986" s="14"/>
      <c r="E986" s="10"/>
      <c r="F986" s="14"/>
      <c r="G986" s="10"/>
      <c r="H986" s="14"/>
      <c r="I986" s="10"/>
    </row>
    <row r="987" ht="15.75" customHeight="1">
      <c r="A987" s="11" t="str">
        <f t="shared" si="3"/>
        <v/>
      </c>
      <c r="B987" s="14"/>
      <c r="C987" s="10"/>
      <c r="D987" s="14"/>
      <c r="E987" s="10"/>
      <c r="F987" s="14"/>
      <c r="G987" s="10"/>
      <c r="H987" s="14"/>
      <c r="I987" s="10"/>
    </row>
    <row r="988" ht="15.75" customHeight="1">
      <c r="A988" s="11" t="str">
        <f t="shared" si="3"/>
        <v/>
      </c>
      <c r="B988" s="14"/>
      <c r="C988" s="10"/>
      <c r="D988" s="14"/>
      <c r="E988" s="10"/>
      <c r="F988" s="14"/>
      <c r="G988" s="10"/>
      <c r="H988" s="14"/>
      <c r="I988" s="10"/>
    </row>
    <row r="989" ht="15.75" customHeight="1">
      <c r="A989" s="11" t="str">
        <f t="shared" si="3"/>
        <v/>
      </c>
      <c r="B989" s="14"/>
      <c r="C989" s="10"/>
      <c r="D989" s="14"/>
      <c r="E989" s="10"/>
      <c r="F989" s="14"/>
      <c r="G989" s="10"/>
      <c r="H989" s="14"/>
      <c r="I989" s="10"/>
    </row>
    <row r="990" ht="15.75" customHeight="1">
      <c r="A990" s="11" t="str">
        <f t="shared" si="3"/>
        <v/>
      </c>
      <c r="B990" s="14"/>
      <c r="C990" s="10"/>
      <c r="D990" s="14"/>
      <c r="E990" s="10"/>
      <c r="F990" s="14"/>
      <c r="G990" s="10"/>
      <c r="H990" s="14"/>
      <c r="I990" s="10"/>
    </row>
    <row r="991" ht="15.75" customHeight="1">
      <c r="A991" s="11" t="str">
        <f t="shared" si="3"/>
        <v/>
      </c>
      <c r="B991" s="14"/>
      <c r="C991" s="10"/>
      <c r="D991" s="14"/>
      <c r="E991" s="10"/>
      <c r="F991" s="14"/>
      <c r="G991" s="10"/>
      <c r="H991" s="14"/>
      <c r="I991" s="10"/>
    </row>
    <row r="992" ht="15.75" customHeight="1">
      <c r="A992" s="11" t="str">
        <f t="shared" si="3"/>
        <v/>
      </c>
      <c r="B992" s="14"/>
      <c r="C992" s="10"/>
      <c r="D992" s="14"/>
      <c r="E992" s="10"/>
      <c r="F992" s="14"/>
      <c r="G992" s="10"/>
      <c r="H992" s="14"/>
      <c r="I992" s="10"/>
    </row>
    <row r="993" ht="15.75" customHeight="1">
      <c r="A993" s="11" t="str">
        <f t="shared" si="3"/>
        <v/>
      </c>
      <c r="B993" s="14"/>
      <c r="C993" s="10"/>
      <c r="D993" s="14"/>
      <c r="E993" s="10"/>
      <c r="F993" s="14"/>
      <c r="G993" s="10"/>
      <c r="H993" s="14"/>
      <c r="I993" s="10"/>
    </row>
    <row r="994" ht="15.75" customHeight="1">
      <c r="A994" s="11" t="str">
        <f t="shared" si="3"/>
        <v/>
      </c>
      <c r="B994" s="14"/>
      <c r="C994" s="10"/>
      <c r="D994" s="14"/>
      <c r="E994" s="10"/>
      <c r="F994" s="14"/>
      <c r="G994" s="10"/>
      <c r="H994" s="14"/>
      <c r="I994" s="10"/>
    </row>
    <row r="995" ht="15.75" customHeight="1">
      <c r="A995" s="11" t="str">
        <f t="shared" si="3"/>
        <v/>
      </c>
      <c r="B995" s="14"/>
      <c r="C995" s="10"/>
      <c r="D995" s="14"/>
      <c r="E995" s="10"/>
      <c r="F995" s="14"/>
      <c r="G995" s="10"/>
      <c r="H995" s="14"/>
      <c r="I995" s="10"/>
    </row>
    <row r="996" ht="15.75" customHeight="1">
      <c r="A996" s="11" t="str">
        <f t="shared" si="3"/>
        <v/>
      </c>
      <c r="B996" s="14"/>
      <c r="C996" s="10"/>
      <c r="D996" s="14"/>
      <c r="E996" s="10"/>
      <c r="F996" s="14"/>
      <c r="G996" s="10"/>
      <c r="H996" s="14"/>
      <c r="I996" s="10"/>
    </row>
  </sheetData>
  <mergeCells count="3961">
    <mergeCell ref="A1:I2"/>
    <mergeCell ref="A4:C4"/>
    <mergeCell ref="D4:I4"/>
    <mergeCell ref="A5:C5"/>
    <mergeCell ref="D5:I5"/>
    <mergeCell ref="A6:C6"/>
    <mergeCell ref="D6:I6"/>
    <mergeCell ref="B8:C8"/>
    <mergeCell ref="D8:E8"/>
    <mergeCell ref="F8:G8"/>
    <mergeCell ref="H8:I8"/>
    <mergeCell ref="D9:E9"/>
    <mergeCell ref="F9:G9"/>
    <mergeCell ref="H9:I9"/>
    <mergeCell ref="F11:G11"/>
    <mergeCell ref="H11:I11"/>
    <mergeCell ref="B9:C9"/>
    <mergeCell ref="B10:C10"/>
    <mergeCell ref="D10:E10"/>
    <mergeCell ref="F10:G10"/>
    <mergeCell ref="H10:I10"/>
    <mergeCell ref="B11:C11"/>
    <mergeCell ref="D11:E11"/>
    <mergeCell ref="B12:C12"/>
    <mergeCell ref="D12:E12"/>
    <mergeCell ref="F12:G12"/>
    <mergeCell ref="H12:I12"/>
    <mergeCell ref="D13:E13"/>
    <mergeCell ref="F13:G13"/>
    <mergeCell ref="H13:I13"/>
    <mergeCell ref="F15:G15"/>
    <mergeCell ref="H15:I15"/>
    <mergeCell ref="B13:C13"/>
    <mergeCell ref="B14:C14"/>
    <mergeCell ref="D14:E14"/>
    <mergeCell ref="F14:G14"/>
    <mergeCell ref="H14:I14"/>
    <mergeCell ref="B15:C15"/>
    <mergeCell ref="D15:E15"/>
    <mergeCell ref="F28:G28"/>
    <mergeCell ref="H28:I28"/>
    <mergeCell ref="B26:C26"/>
    <mergeCell ref="B27:C27"/>
    <mergeCell ref="D27:E27"/>
    <mergeCell ref="F27:G27"/>
    <mergeCell ref="H27:I27"/>
    <mergeCell ref="B28:C28"/>
    <mergeCell ref="D28:E28"/>
    <mergeCell ref="B29:C29"/>
    <mergeCell ref="D29:E29"/>
    <mergeCell ref="F29:G29"/>
    <mergeCell ref="H29:I29"/>
    <mergeCell ref="D30:E30"/>
    <mergeCell ref="F30:G30"/>
    <mergeCell ref="H30:I30"/>
    <mergeCell ref="B30:C30"/>
    <mergeCell ref="B31:C31"/>
    <mergeCell ref="D31:E31"/>
    <mergeCell ref="F31:G31"/>
    <mergeCell ref="H31:I31"/>
    <mergeCell ref="B32:C32"/>
    <mergeCell ref="D32:E32"/>
    <mergeCell ref="D34:E34"/>
    <mergeCell ref="F34:G34"/>
    <mergeCell ref="F32:G32"/>
    <mergeCell ref="H32:I32"/>
    <mergeCell ref="B33:C33"/>
    <mergeCell ref="D33:E33"/>
    <mergeCell ref="F33:G33"/>
    <mergeCell ref="H33:I33"/>
    <mergeCell ref="H34:I34"/>
    <mergeCell ref="F36:G36"/>
    <mergeCell ref="H36:I36"/>
    <mergeCell ref="B34:C34"/>
    <mergeCell ref="B35:C35"/>
    <mergeCell ref="D35:E35"/>
    <mergeCell ref="F35:G35"/>
    <mergeCell ref="H35:I35"/>
    <mergeCell ref="B36:C36"/>
    <mergeCell ref="D36:E36"/>
    <mergeCell ref="B37:C37"/>
    <mergeCell ref="D37:E37"/>
    <mergeCell ref="F37:G37"/>
    <mergeCell ref="H37:I37"/>
    <mergeCell ref="D38:E38"/>
    <mergeCell ref="F38:G38"/>
    <mergeCell ref="H38:I38"/>
    <mergeCell ref="B38:C38"/>
    <mergeCell ref="B39:C39"/>
    <mergeCell ref="D39:E39"/>
    <mergeCell ref="F39:G39"/>
    <mergeCell ref="H39:I39"/>
    <mergeCell ref="B40:C40"/>
    <mergeCell ref="D40:E40"/>
    <mergeCell ref="D42:E42"/>
    <mergeCell ref="F42:G42"/>
    <mergeCell ref="F40:G40"/>
    <mergeCell ref="H40:I40"/>
    <mergeCell ref="B41:C41"/>
    <mergeCell ref="D41:E41"/>
    <mergeCell ref="F41:G41"/>
    <mergeCell ref="H41:I41"/>
    <mergeCell ref="H42:I42"/>
    <mergeCell ref="F44:G44"/>
    <mergeCell ref="H44:I44"/>
    <mergeCell ref="B42:C42"/>
    <mergeCell ref="B43:C43"/>
    <mergeCell ref="D43:E43"/>
    <mergeCell ref="F43:G43"/>
    <mergeCell ref="H43:I43"/>
    <mergeCell ref="B44:C44"/>
    <mergeCell ref="D44:E44"/>
    <mergeCell ref="B45:C45"/>
    <mergeCell ref="D45:E45"/>
    <mergeCell ref="F45:G45"/>
    <mergeCell ref="H45:I45"/>
    <mergeCell ref="D46:E46"/>
    <mergeCell ref="F46:G46"/>
    <mergeCell ref="H46:I46"/>
    <mergeCell ref="B46:C46"/>
    <mergeCell ref="B47:C47"/>
    <mergeCell ref="D47:E47"/>
    <mergeCell ref="F47:G47"/>
    <mergeCell ref="H47:I47"/>
    <mergeCell ref="B48:C48"/>
    <mergeCell ref="D48:E48"/>
    <mergeCell ref="D50:E50"/>
    <mergeCell ref="F50:G50"/>
    <mergeCell ref="F48:G48"/>
    <mergeCell ref="H48:I48"/>
    <mergeCell ref="B49:C49"/>
    <mergeCell ref="D49:E49"/>
    <mergeCell ref="F49:G49"/>
    <mergeCell ref="H49:I49"/>
    <mergeCell ref="H50:I50"/>
    <mergeCell ref="F52:G52"/>
    <mergeCell ref="H52:I52"/>
    <mergeCell ref="B50:C50"/>
    <mergeCell ref="B51:C51"/>
    <mergeCell ref="D51:E51"/>
    <mergeCell ref="F51:G51"/>
    <mergeCell ref="H51:I51"/>
    <mergeCell ref="B52:C52"/>
    <mergeCell ref="D52:E52"/>
    <mergeCell ref="B53:C53"/>
    <mergeCell ref="D53:E53"/>
    <mergeCell ref="F53:G53"/>
    <mergeCell ref="H53:I53"/>
    <mergeCell ref="D54:E54"/>
    <mergeCell ref="F54:G54"/>
    <mergeCell ref="H54:I54"/>
    <mergeCell ref="B54:C54"/>
    <mergeCell ref="B55:C55"/>
    <mergeCell ref="D55:E55"/>
    <mergeCell ref="F55:G55"/>
    <mergeCell ref="H55:I55"/>
    <mergeCell ref="B56:C56"/>
    <mergeCell ref="D56:E56"/>
    <mergeCell ref="D58:E58"/>
    <mergeCell ref="F58:G58"/>
    <mergeCell ref="F56:G56"/>
    <mergeCell ref="H56:I56"/>
    <mergeCell ref="B57:C57"/>
    <mergeCell ref="D57:E57"/>
    <mergeCell ref="F57:G57"/>
    <mergeCell ref="H57:I57"/>
    <mergeCell ref="H58:I58"/>
    <mergeCell ref="F60:G60"/>
    <mergeCell ref="H60:I60"/>
    <mergeCell ref="B58:C58"/>
    <mergeCell ref="B59:C59"/>
    <mergeCell ref="D59:E59"/>
    <mergeCell ref="F59:G59"/>
    <mergeCell ref="H59:I59"/>
    <mergeCell ref="B60:C60"/>
    <mergeCell ref="D60:E60"/>
    <mergeCell ref="B22:C22"/>
    <mergeCell ref="B23:C23"/>
    <mergeCell ref="D23:E23"/>
    <mergeCell ref="F23:G23"/>
    <mergeCell ref="H23:I23"/>
    <mergeCell ref="B24:C24"/>
    <mergeCell ref="D24:E24"/>
    <mergeCell ref="B25:C25"/>
    <mergeCell ref="D25:E25"/>
    <mergeCell ref="F25:G25"/>
    <mergeCell ref="H25:I25"/>
    <mergeCell ref="D26:E26"/>
    <mergeCell ref="F26:G26"/>
    <mergeCell ref="H26:I26"/>
    <mergeCell ref="D18:E18"/>
    <mergeCell ref="F18:G18"/>
    <mergeCell ref="B16:C16"/>
    <mergeCell ref="D16:E16"/>
    <mergeCell ref="F16:G16"/>
    <mergeCell ref="H16:I16"/>
    <mergeCell ref="B17:C17"/>
    <mergeCell ref="D17:E17"/>
    <mergeCell ref="H18:I18"/>
    <mergeCell ref="F20:G20"/>
    <mergeCell ref="H20:I20"/>
    <mergeCell ref="B18:C18"/>
    <mergeCell ref="B19:C19"/>
    <mergeCell ref="D19:E19"/>
    <mergeCell ref="F19:G19"/>
    <mergeCell ref="H19:I19"/>
    <mergeCell ref="B20:C20"/>
    <mergeCell ref="D20:E20"/>
    <mergeCell ref="B21:C21"/>
    <mergeCell ref="D21:E21"/>
    <mergeCell ref="F21:G21"/>
    <mergeCell ref="H21:I21"/>
    <mergeCell ref="D22:E22"/>
    <mergeCell ref="F22:G22"/>
    <mergeCell ref="H22:I22"/>
    <mergeCell ref="F24:G24"/>
    <mergeCell ref="H24:I24"/>
    <mergeCell ref="F80:G80"/>
    <mergeCell ref="H80:I80"/>
    <mergeCell ref="B61:C61"/>
    <mergeCell ref="D61:E61"/>
    <mergeCell ref="F61:G61"/>
    <mergeCell ref="H61:I61"/>
    <mergeCell ref="D62:E62"/>
    <mergeCell ref="F62:G62"/>
    <mergeCell ref="H62:I62"/>
    <mergeCell ref="B62:C62"/>
    <mergeCell ref="B63:C63"/>
    <mergeCell ref="D63:E63"/>
    <mergeCell ref="F63:G63"/>
    <mergeCell ref="H63:I63"/>
    <mergeCell ref="B64:C64"/>
    <mergeCell ref="D64:E64"/>
    <mergeCell ref="D66:E66"/>
    <mergeCell ref="F66:G66"/>
    <mergeCell ref="F64:G64"/>
    <mergeCell ref="H64:I64"/>
    <mergeCell ref="B65:C65"/>
    <mergeCell ref="D65:E65"/>
    <mergeCell ref="F65:G65"/>
    <mergeCell ref="H65:I65"/>
    <mergeCell ref="H66:I66"/>
    <mergeCell ref="F68:G68"/>
    <mergeCell ref="H68:I68"/>
    <mergeCell ref="B66:C66"/>
    <mergeCell ref="B67:C67"/>
    <mergeCell ref="D67:E67"/>
    <mergeCell ref="F67:G67"/>
    <mergeCell ref="H67:I67"/>
    <mergeCell ref="B68:C68"/>
    <mergeCell ref="D68:E68"/>
    <mergeCell ref="B69:C69"/>
    <mergeCell ref="D69:E69"/>
    <mergeCell ref="F69:G69"/>
    <mergeCell ref="H69:I69"/>
    <mergeCell ref="D70:E70"/>
    <mergeCell ref="F70:G70"/>
    <mergeCell ref="H70:I70"/>
    <mergeCell ref="B70:C70"/>
    <mergeCell ref="B71:C71"/>
    <mergeCell ref="D71:E71"/>
    <mergeCell ref="F71:G71"/>
    <mergeCell ref="H71:I71"/>
    <mergeCell ref="B72:C72"/>
    <mergeCell ref="D72:E72"/>
    <mergeCell ref="D74:E74"/>
    <mergeCell ref="F74:G74"/>
    <mergeCell ref="F72:G72"/>
    <mergeCell ref="H72:I72"/>
    <mergeCell ref="B73:C73"/>
    <mergeCell ref="D73:E73"/>
    <mergeCell ref="F73:G73"/>
    <mergeCell ref="H73:I73"/>
    <mergeCell ref="H74:I74"/>
    <mergeCell ref="F76:G76"/>
    <mergeCell ref="H76:I76"/>
    <mergeCell ref="B74:C74"/>
    <mergeCell ref="B75:C75"/>
    <mergeCell ref="D75:E75"/>
    <mergeCell ref="F75:G75"/>
    <mergeCell ref="H75:I75"/>
    <mergeCell ref="B76:C76"/>
    <mergeCell ref="D76:E76"/>
    <mergeCell ref="B85:C85"/>
    <mergeCell ref="D85:E85"/>
    <mergeCell ref="F85:G85"/>
    <mergeCell ref="H85:I85"/>
    <mergeCell ref="D86:E86"/>
    <mergeCell ref="F86:G86"/>
    <mergeCell ref="H86:I86"/>
    <mergeCell ref="B86:C86"/>
    <mergeCell ref="B87:C87"/>
    <mergeCell ref="D87:E87"/>
    <mergeCell ref="F87:G87"/>
    <mergeCell ref="H87:I87"/>
    <mergeCell ref="B88:C88"/>
    <mergeCell ref="D88:E88"/>
    <mergeCell ref="B89:C89"/>
    <mergeCell ref="D89:E89"/>
    <mergeCell ref="F89:G89"/>
    <mergeCell ref="H89:I89"/>
    <mergeCell ref="D90:E90"/>
    <mergeCell ref="F90:G90"/>
    <mergeCell ref="H90:I90"/>
    <mergeCell ref="B90:C90"/>
    <mergeCell ref="B91:C91"/>
    <mergeCell ref="D91:E91"/>
    <mergeCell ref="F91:G91"/>
    <mergeCell ref="H91:I91"/>
    <mergeCell ref="B92:C92"/>
    <mergeCell ref="D92:E92"/>
    <mergeCell ref="D94:E94"/>
    <mergeCell ref="F94:G94"/>
    <mergeCell ref="F92:G92"/>
    <mergeCell ref="H92:I92"/>
    <mergeCell ref="B93:C93"/>
    <mergeCell ref="D93:E93"/>
    <mergeCell ref="F93:G93"/>
    <mergeCell ref="H93:I93"/>
    <mergeCell ref="H94:I94"/>
    <mergeCell ref="F96:G96"/>
    <mergeCell ref="H96:I96"/>
    <mergeCell ref="B94:C94"/>
    <mergeCell ref="B95:C95"/>
    <mergeCell ref="D95:E95"/>
    <mergeCell ref="F95:G95"/>
    <mergeCell ref="H95:I95"/>
    <mergeCell ref="B96:C96"/>
    <mergeCell ref="D96:E96"/>
    <mergeCell ref="B97:C97"/>
    <mergeCell ref="D97:E97"/>
    <mergeCell ref="F97:G97"/>
    <mergeCell ref="H97:I97"/>
    <mergeCell ref="D98:E98"/>
    <mergeCell ref="F98:G98"/>
    <mergeCell ref="H98:I98"/>
    <mergeCell ref="B98:C98"/>
    <mergeCell ref="B99:C99"/>
    <mergeCell ref="D99:E99"/>
    <mergeCell ref="F99:G99"/>
    <mergeCell ref="H99:I99"/>
    <mergeCell ref="B100:C100"/>
    <mergeCell ref="D100:E100"/>
    <mergeCell ref="D102:E102"/>
    <mergeCell ref="F102:G102"/>
    <mergeCell ref="F100:G100"/>
    <mergeCell ref="H100:I100"/>
    <mergeCell ref="B101:C101"/>
    <mergeCell ref="D101:E101"/>
    <mergeCell ref="F101:G101"/>
    <mergeCell ref="H101:I101"/>
    <mergeCell ref="H102:I102"/>
    <mergeCell ref="F104:G104"/>
    <mergeCell ref="H104:I104"/>
    <mergeCell ref="B102:C102"/>
    <mergeCell ref="B103:C103"/>
    <mergeCell ref="D103:E103"/>
    <mergeCell ref="F103:G103"/>
    <mergeCell ref="H103:I103"/>
    <mergeCell ref="B104:C104"/>
    <mergeCell ref="D104:E104"/>
    <mergeCell ref="D110:E110"/>
    <mergeCell ref="F110:G110"/>
    <mergeCell ref="F108:G108"/>
    <mergeCell ref="H108:I108"/>
    <mergeCell ref="B109:C109"/>
    <mergeCell ref="D109:E109"/>
    <mergeCell ref="F109:G109"/>
    <mergeCell ref="H109:I109"/>
    <mergeCell ref="H110:I110"/>
    <mergeCell ref="B105:C105"/>
    <mergeCell ref="D105:E105"/>
    <mergeCell ref="F105:G105"/>
    <mergeCell ref="H105:I105"/>
    <mergeCell ref="D106:E106"/>
    <mergeCell ref="F106:G106"/>
    <mergeCell ref="H106:I106"/>
    <mergeCell ref="B106:C106"/>
    <mergeCell ref="B107:C107"/>
    <mergeCell ref="D107:E107"/>
    <mergeCell ref="F107:G107"/>
    <mergeCell ref="H107:I107"/>
    <mergeCell ref="B108:C108"/>
    <mergeCell ref="D108:E108"/>
    <mergeCell ref="F112:G112"/>
    <mergeCell ref="H112:I112"/>
    <mergeCell ref="B110:C110"/>
    <mergeCell ref="B111:C111"/>
    <mergeCell ref="D111:E111"/>
    <mergeCell ref="F111:G111"/>
    <mergeCell ref="H111:I111"/>
    <mergeCell ref="B112:C112"/>
    <mergeCell ref="D112:E112"/>
    <mergeCell ref="B113:C113"/>
    <mergeCell ref="D113:E113"/>
    <mergeCell ref="F113:G113"/>
    <mergeCell ref="H113:I113"/>
    <mergeCell ref="D114:E114"/>
    <mergeCell ref="F114:G114"/>
    <mergeCell ref="H114:I114"/>
    <mergeCell ref="B114:C114"/>
    <mergeCell ref="B115:C115"/>
    <mergeCell ref="D115:E115"/>
    <mergeCell ref="F115:G115"/>
    <mergeCell ref="H115:I115"/>
    <mergeCell ref="B116:C116"/>
    <mergeCell ref="D116:E116"/>
    <mergeCell ref="D118:E118"/>
    <mergeCell ref="F118:G118"/>
    <mergeCell ref="F116:G116"/>
    <mergeCell ref="H116:I116"/>
    <mergeCell ref="B117:C117"/>
    <mergeCell ref="D117:E117"/>
    <mergeCell ref="F117:G117"/>
    <mergeCell ref="H117:I117"/>
    <mergeCell ref="H118:I118"/>
    <mergeCell ref="F120:G120"/>
    <mergeCell ref="H120:I120"/>
    <mergeCell ref="B118:C118"/>
    <mergeCell ref="B119:C119"/>
    <mergeCell ref="D119:E119"/>
    <mergeCell ref="F119:G119"/>
    <mergeCell ref="H119:I119"/>
    <mergeCell ref="B120:C120"/>
    <mergeCell ref="D120:E120"/>
    <mergeCell ref="D126:E126"/>
    <mergeCell ref="F126:G126"/>
    <mergeCell ref="F124:G124"/>
    <mergeCell ref="H124:I124"/>
    <mergeCell ref="B125:C125"/>
    <mergeCell ref="D125:E125"/>
    <mergeCell ref="F125:G125"/>
    <mergeCell ref="H125:I125"/>
    <mergeCell ref="H126:I126"/>
    <mergeCell ref="F128:G128"/>
    <mergeCell ref="H128:I128"/>
    <mergeCell ref="B126:C126"/>
    <mergeCell ref="B127:C127"/>
    <mergeCell ref="D127:E127"/>
    <mergeCell ref="F127:G127"/>
    <mergeCell ref="H127:I127"/>
    <mergeCell ref="B128:C128"/>
    <mergeCell ref="D128:E128"/>
    <mergeCell ref="B121:C121"/>
    <mergeCell ref="D121:E121"/>
    <mergeCell ref="F121:G121"/>
    <mergeCell ref="H121:I121"/>
    <mergeCell ref="D122:E122"/>
    <mergeCell ref="F122:G122"/>
    <mergeCell ref="H122:I122"/>
    <mergeCell ref="B122:C122"/>
    <mergeCell ref="B123:C123"/>
    <mergeCell ref="D123:E123"/>
    <mergeCell ref="F123:G123"/>
    <mergeCell ref="H123:I123"/>
    <mergeCell ref="B124:C124"/>
    <mergeCell ref="D124:E124"/>
    <mergeCell ref="B129:C129"/>
    <mergeCell ref="D129:E129"/>
    <mergeCell ref="F129:G129"/>
    <mergeCell ref="H129:I129"/>
    <mergeCell ref="D130:E130"/>
    <mergeCell ref="F130:G130"/>
    <mergeCell ref="H130:I130"/>
    <mergeCell ref="B130:C130"/>
    <mergeCell ref="B131:C131"/>
    <mergeCell ref="D131:E131"/>
    <mergeCell ref="F131:G131"/>
    <mergeCell ref="H131:I131"/>
    <mergeCell ref="B132:C132"/>
    <mergeCell ref="D132:E132"/>
    <mergeCell ref="D134:E134"/>
    <mergeCell ref="F134:G134"/>
    <mergeCell ref="F132:G132"/>
    <mergeCell ref="H132:I132"/>
    <mergeCell ref="B133:C133"/>
    <mergeCell ref="D133:E133"/>
    <mergeCell ref="F133:G133"/>
    <mergeCell ref="H133:I133"/>
    <mergeCell ref="H134:I134"/>
    <mergeCell ref="F136:G136"/>
    <mergeCell ref="H136:I136"/>
    <mergeCell ref="B134:C134"/>
    <mergeCell ref="B135:C135"/>
    <mergeCell ref="D135:E135"/>
    <mergeCell ref="F135:G135"/>
    <mergeCell ref="H135:I135"/>
    <mergeCell ref="B136:C136"/>
    <mergeCell ref="D136:E136"/>
    <mergeCell ref="B137:C137"/>
    <mergeCell ref="D137:E137"/>
    <mergeCell ref="F137:G137"/>
    <mergeCell ref="H137:I137"/>
    <mergeCell ref="D138:E138"/>
    <mergeCell ref="F138:G138"/>
    <mergeCell ref="H138:I138"/>
    <mergeCell ref="B138:C138"/>
    <mergeCell ref="B139:C139"/>
    <mergeCell ref="D139:E139"/>
    <mergeCell ref="F139:G139"/>
    <mergeCell ref="H139:I139"/>
    <mergeCell ref="B140:C140"/>
    <mergeCell ref="D140:E140"/>
    <mergeCell ref="D142:E142"/>
    <mergeCell ref="F142:G142"/>
    <mergeCell ref="F140:G140"/>
    <mergeCell ref="H140:I140"/>
    <mergeCell ref="B141:C141"/>
    <mergeCell ref="D141:E141"/>
    <mergeCell ref="F141:G141"/>
    <mergeCell ref="H141:I141"/>
    <mergeCell ref="H142:I142"/>
    <mergeCell ref="F144:G144"/>
    <mergeCell ref="H144:I144"/>
    <mergeCell ref="B142:C142"/>
    <mergeCell ref="B143:C143"/>
    <mergeCell ref="D143:E143"/>
    <mergeCell ref="F143:G143"/>
    <mergeCell ref="H143:I143"/>
    <mergeCell ref="B144:C144"/>
    <mergeCell ref="D144:E144"/>
    <mergeCell ref="B145:C145"/>
    <mergeCell ref="D145:E145"/>
    <mergeCell ref="F145:G145"/>
    <mergeCell ref="H145:I145"/>
    <mergeCell ref="D146:E146"/>
    <mergeCell ref="F146:G146"/>
    <mergeCell ref="H146:I146"/>
    <mergeCell ref="B146:C146"/>
    <mergeCell ref="B147:C147"/>
    <mergeCell ref="D147:E147"/>
    <mergeCell ref="F147:G147"/>
    <mergeCell ref="H147:I147"/>
    <mergeCell ref="B148:C148"/>
    <mergeCell ref="D148:E148"/>
    <mergeCell ref="D150:E150"/>
    <mergeCell ref="F150:G150"/>
    <mergeCell ref="F148:G148"/>
    <mergeCell ref="H148:I148"/>
    <mergeCell ref="B149:C149"/>
    <mergeCell ref="D149:E149"/>
    <mergeCell ref="F149:G149"/>
    <mergeCell ref="H149:I149"/>
    <mergeCell ref="H150:I150"/>
    <mergeCell ref="F152:G152"/>
    <mergeCell ref="H152:I152"/>
    <mergeCell ref="B150:C150"/>
    <mergeCell ref="B151:C151"/>
    <mergeCell ref="D151:E151"/>
    <mergeCell ref="F151:G151"/>
    <mergeCell ref="H151:I151"/>
    <mergeCell ref="B152:C152"/>
    <mergeCell ref="D152:E152"/>
    <mergeCell ref="B153:C153"/>
    <mergeCell ref="D153:E153"/>
    <mergeCell ref="F153:G153"/>
    <mergeCell ref="H153:I153"/>
    <mergeCell ref="D154:E154"/>
    <mergeCell ref="F154:G154"/>
    <mergeCell ref="H154:I154"/>
    <mergeCell ref="B154:C154"/>
    <mergeCell ref="B155:C155"/>
    <mergeCell ref="D155:E155"/>
    <mergeCell ref="F155:G155"/>
    <mergeCell ref="H155:I155"/>
    <mergeCell ref="B156:C156"/>
    <mergeCell ref="D156:E156"/>
    <mergeCell ref="D158:E158"/>
    <mergeCell ref="F158:G158"/>
    <mergeCell ref="F156:G156"/>
    <mergeCell ref="H156:I156"/>
    <mergeCell ref="B157:C157"/>
    <mergeCell ref="D157:E157"/>
    <mergeCell ref="F157:G157"/>
    <mergeCell ref="H157:I157"/>
    <mergeCell ref="H158:I158"/>
    <mergeCell ref="F160:G160"/>
    <mergeCell ref="H160:I160"/>
    <mergeCell ref="B158:C158"/>
    <mergeCell ref="B159:C159"/>
    <mergeCell ref="D159:E159"/>
    <mergeCell ref="F159:G159"/>
    <mergeCell ref="H159:I159"/>
    <mergeCell ref="B160:C160"/>
    <mergeCell ref="D160:E160"/>
    <mergeCell ref="D166:E166"/>
    <mergeCell ref="F166:G166"/>
    <mergeCell ref="F164:G164"/>
    <mergeCell ref="H164:I164"/>
    <mergeCell ref="B165:C165"/>
    <mergeCell ref="D165:E165"/>
    <mergeCell ref="F165:G165"/>
    <mergeCell ref="H165:I165"/>
    <mergeCell ref="H166:I166"/>
    <mergeCell ref="B161:C161"/>
    <mergeCell ref="D161:E161"/>
    <mergeCell ref="F161:G161"/>
    <mergeCell ref="H161:I161"/>
    <mergeCell ref="D162:E162"/>
    <mergeCell ref="F162:G162"/>
    <mergeCell ref="H162:I162"/>
    <mergeCell ref="B162:C162"/>
    <mergeCell ref="B163:C163"/>
    <mergeCell ref="D163:E163"/>
    <mergeCell ref="F163:G163"/>
    <mergeCell ref="H163:I163"/>
    <mergeCell ref="B164:C164"/>
    <mergeCell ref="D164:E164"/>
    <mergeCell ref="F168:G168"/>
    <mergeCell ref="H168:I168"/>
    <mergeCell ref="B166:C166"/>
    <mergeCell ref="B167:C167"/>
    <mergeCell ref="D167:E167"/>
    <mergeCell ref="F167:G167"/>
    <mergeCell ref="H167:I167"/>
    <mergeCell ref="B168:C168"/>
    <mergeCell ref="D168:E168"/>
    <mergeCell ref="B169:C169"/>
    <mergeCell ref="D169:E169"/>
    <mergeCell ref="F169:G169"/>
    <mergeCell ref="H169:I169"/>
    <mergeCell ref="D170:E170"/>
    <mergeCell ref="F170:G170"/>
    <mergeCell ref="H170:I170"/>
    <mergeCell ref="B170:C170"/>
    <mergeCell ref="B171:C171"/>
    <mergeCell ref="D171:E171"/>
    <mergeCell ref="F171:G171"/>
    <mergeCell ref="H171:I171"/>
    <mergeCell ref="B172:C172"/>
    <mergeCell ref="D172:E172"/>
    <mergeCell ref="D174:E174"/>
    <mergeCell ref="F174:G174"/>
    <mergeCell ref="F172:G172"/>
    <mergeCell ref="H172:I172"/>
    <mergeCell ref="B173:C173"/>
    <mergeCell ref="D173:E173"/>
    <mergeCell ref="F173:G173"/>
    <mergeCell ref="H173:I173"/>
    <mergeCell ref="H174:I174"/>
    <mergeCell ref="F176:G176"/>
    <mergeCell ref="H176:I176"/>
    <mergeCell ref="B174:C174"/>
    <mergeCell ref="B175:C175"/>
    <mergeCell ref="D175:E175"/>
    <mergeCell ref="F175:G175"/>
    <mergeCell ref="H175:I175"/>
    <mergeCell ref="B176:C176"/>
    <mergeCell ref="D176:E176"/>
    <mergeCell ref="D182:E182"/>
    <mergeCell ref="F182:G182"/>
    <mergeCell ref="F180:G180"/>
    <mergeCell ref="H180:I180"/>
    <mergeCell ref="B181:C181"/>
    <mergeCell ref="D181:E181"/>
    <mergeCell ref="F181:G181"/>
    <mergeCell ref="H181:I181"/>
    <mergeCell ref="H182:I182"/>
    <mergeCell ref="F184:G184"/>
    <mergeCell ref="H184:I184"/>
    <mergeCell ref="B182:C182"/>
    <mergeCell ref="B183:C183"/>
    <mergeCell ref="D183:E183"/>
    <mergeCell ref="F183:G183"/>
    <mergeCell ref="H183:I183"/>
    <mergeCell ref="B184:C184"/>
    <mergeCell ref="D184:E184"/>
    <mergeCell ref="B177:C177"/>
    <mergeCell ref="D177:E177"/>
    <mergeCell ref="F177:G177"/>
    <mergeCell ref="H177:I177"/>
    <mergeCell ref="D178:E178"/>
    <mergeCell ref="F178:G178"/>
    <mergeCell ref="H178:I178"/>
    <mergeCell ref="B178:C178"/>
    <mergeCell ref="B179:C179"/>
    <mergeCell ref="D179:E179"/>
    <mergeCell ref="F179:G179"/>
    <mergeCell ref="H179:I179"/>
    <mergeCell ref="B180:C180"/>
    <mergeCell ref="D180:E180"/>
    <mergeCell ref="B185:C185"/>
    <mergeCell ref="D185:E185"/>
    <mergeCell ref="F185:G185"/>
    <mergeCell ref="H185:I185"/>
    <mergeCell ref="D186:E186"/>
    <mergeCell ref="F186:G186"/>
    <mergeCell ref="H186:I186"/>
    <mergeCell ref="B186:C186"/>
    <mergeCell ref="B187:C187"/>
    <mergeCell ref="D187:E187"/>
    <mergeCell ref="F187:G187"/>
    <mergeCell ref="H187:I187"/>
    <mergeCell ref="B188:C188"/>
    <mergeCell ref="D188:E188"/>
    <mergeCell ref="D190:E190"/>
    <mergeCell ref="F190:G190"/>
    <mergeCell ref="F188:G188"/>
    <mergeCell ref="H188:I188"/>
    <mergeCell ref="B189:C189"/>
    <mergeCell ref="D189:E189"/>
    <mergeCell ref="F189:G189"/>
    <mergeCell ref="H189:I189"/>
    <mergeCell ref="H190:I190"/>
    <mergeCell ref="F192:G192"/>
    <mergeCell ref="H192:I192"/>
    <mergeCell ref="B190:C190"/>
    <mergeCell ref="B191:C191"/>
    <mergeCell ref="D191:E191"/>
    <mergeCell ref="F191:G191"/>
    <mergeCell ref="H191:I191"/>
    <mergeCell ref="B192:C192"/>
    <mergeCell ref="D192:E192"/>
    <mergeCell ref="B193:C193"/>
    <mergeCell ref="D193:E193"/>
    <mergeCell ref="F193:G193"/>
    <mergeCell ref="H193:I193"/>
    <mergeCell ref="D194:E194"/>
    <mergeCell ref="F194:G194"/>
    <mergeCell ref="H194:I194"/>
    <mergeCell ref="B194:C194"/>
    <mergeCell ref="B195:C195"/>
    <mergeCell ref="D195:E195"/>
    <mergeCell ref="F195:G195"/>
    <mergeCell ref="H195:I195"/>
    <mergeCell ref="B196:C196"/>
    <mergeCell ref="D196:E196"/>
    <mergeCell ref="D198:E198"/>
    <mergeCell ref="F198:G198"/>
    <mergeCell ref="F196:G196"/>
    <mergeCell ref="H196:I196"/>
    <mergeCell ref="B197:C197"/>
    <mergeCell ref="D197:E197"/>
    <mergeCell ref="F197:G197"/>
    <mergeCell ref="H197:I197"/>
    <mergeCell ref="H198:I198"/>
    <mergeCell ref="F200:G200"/>
    <mergeCell ref="H200:I200"/>
    <mergeCell ref="B198:C198"/>
    <mergeCell ref="B199:C199"/>
    <mergeCell ref="D199:E199"/>
    <mergeCell ref="F199:G199"/>
    <mergeCell ref="H199:I199"/>
    <mergeCell ref="B200:C200"/>
    <mergeCell ref="D200:E200"/>
    <mergeCell ref="B201:C201"/>
    <mergeCell ref="D201:E201"/>
    <mergeCell ref="F201:G201"/>
    <mergeCell ref="H201:I201"/>
    <mergeCell ref="D202:E202"/>
    <mergeCell ref="F202:G202"/>
    <mergeCell ref="H202:I202"/>
    <mergeCell ref="B202:C202"/>
    <mergeCell ref="B203:C203"/>
    <mergeCell ref="D203:E203"/>
    <mergeCell ref="F203:G203"/>
    <mergeCell ref="H203:I203"/>
    <mergeCell ref="B204:C204"/>
    <mergeCell ref="D204:E204"/>
    <mergeCell ref="D206:E206"/>
    <mergeCell ref="F206:G206"/>
    <mergeCell ref="F204:G204"/>
    <mergeCell ref="H204:I204"/>
    <mergeCell ref="B205:C205"/>
    <mergeCell ref="D205:E205"/>
    <mergeCell ref="F205:G205"/>
    <mergeCell ref="H205:I205"/>
    <mergeCell ref="H206:I206"/>
    <mergeCell ref="F208:G208"/>
    <mergeCell ref="H208:I208"/>
    <mergeCell ref="B206:C206"/>
    <mergeCell ref="B207:C207"/>
    <mergeCell ref="D207:E207"/>
    <mergeCell ref="F207:G207"/>
    <mergeCell ref="H207:I207"/>
    <mergeCell ref="B208:C208"/>
    <mergeCell ref="D208:E208"/>
    <mergeCell ref="B209:C209"/>
    <mergeCell ref="D209:E209"/>
    <mergeCell ref="F209:G209"/>
    <mergeCell ref="H209:I209"/>
    <mergeCell ref="D210:E210"/>
    <mergeCell ref="F210:G210"/>
    <mergeCell ref="H210:I210"/>
    <mergeCell ref="B210:C210"/>
    <mergeCell ref="B211:C211"/>
    <mergeCell ref="D211:E211"/>
    <mergeCell ref="F211:G211"/>
    <mergeCell ref="H211:I211"/>
    <mergeCell ref="B212:C212"/>
    <mergeCell ref="D212:E212"/>
    <mergeCell ref="D214:E214"/>
    <mergeCell ref="F214:G214"/>
    <mergeCell ref="F212:G212"/>
    <mergeCell ref="H212:I212"/>
    <mergeCell ref="B213:C213"/>
    <mergeCell ref="D213:E213"/>
    <mergeCell ref="F213:G213"/>
    <mergeCell ref="H213:I213"/>
    <mergeCell ref="H214:I214"/>
    <mergeCell ref="F216:G216"/>
    <mergeCell ref="H216:I216"/>
    <mergeCell ref="B214:C214"/>
    <mergeCell ref="B215:C215"/>
    <mergeCell ref="D215:E215"/>
    <mergeCell ref="F215:G215"/>
    <mergeCell ref="H215:I215"/>
    <mergeCell ref="B216:C216"/>
    <mergeCell ref="D216:E216"/>
    <mergeCell ref="D222:E222"/>
    <mergeCell ref="F222:G222"/>
    <mergeCell ref="F220:G220"/>
    <mergeCell ref="H220:I220"/>
    <mergeCell ref="B221:C221"/>
    <mergeCell ref="D221:E221"/>
    <mergeCell ref="F221:G221"/>
    <mergeCell ref="H221:I221"/>
    <mergeCell ref="H222:I222"/>
    <mergeCell ref="B217:C217"/>
    <mergeCell ref="D217:E217"/>
    <mergeCell ref="F217:G217"/>
    <mergeCell ref="H217:I217"/>
    <mergeCell ref="D218:E218"/>
    <mergeCell ref="F218:G218"/>
    <mergeCell ref="H218:I218"/>
    <mergeCell ref="B218:C218"/>
    <mergeCell ref="B219:C219"/>
    <mergeCell ref="D219:E219"/>
    <mergeCell ref="F219:G219"/>
    <mergeCell ref="H219:I219"/>
    <mergeCell ref="B220:C220"/>
    <mergeCell ref="D220:E220"/>
    <mergeCell ref="F224:G224"/>
    <mergeCell ref="H224:I224"/>
    <mergeCell ref="B222:C222"/>
    <mergeCell ref="B223:C223"/>
    <mergeCell ref="D223:E223"/>
    <mergeCell ref="F223:G223"/>
    <mergeCell ref="H223:I223"/>
    <mergeCell ref="B224:C224"/>
    <mergeCell ref="D224:E224"/>
    <mergeCell ref="B225:C225"/>
    <mergeCell ref="D225:E225"/>
    <mergeCell ref="F225:G225"/>
    <mergeCell ref="H225:I225"/>
    <mergeCell ref="D226:E226"/>
    <mergeCell ref="F226:G226"/>
    <mergeCell ref="H226:I226"/>
    <mergeCell ref="B226:C226"/>
    <mergeCell ref="B227:C227"/>
    <mergeCell ref="D227:E227"/>
    <mergeCell ref="F227:G227"/>
    <mergeCell ref="H227:I227"/>
    <mergeCell ref="B228:C228"/>
    <mergeCell ref="D228:E228"/>
    <mergeCell ref="D230:E230"/>
    <mergeCell ref="F230:G230"/>
    <mergeCell ref="F228:G228"/>
    <mergeCell ref="H228:I228"/>
    <mergeCell ref="B229:C229"/>
    <mergeCell ref="D229:E229"/>
    <mergeCell ref="F229:G229"/>
    <mergeCell ref="H229:I229"/>
    <mergeCell ref="H230:I230"/>
    <mergeCell ref="F232:G232"/>
    <mergeCell ref="H232:I232"/>
    <mergeCell ref="B230:C230"/>
    <mergeCell ref="B231:C231"/>
    <mergeCell ref="D231:E231"/>
    <mergeCell ref="F231:G231"/>
    <mergeCell ref="H231:I231"/>
    <mergeCell ref="B232:C232"/>
    <mergeCell ref="D232:E232"/>
    <mergeCell ref="D238:E238"/>
    <mergeCell ref="F238:G238"/>
    <mergeCell ref="F236:G236"/>
    <mergeCell ref="H236:I236"/>
    <mergeCell ref="B237:C237"/>
    <mergeCell ref="D237:E237"/>
    <mergeCell ref="F237:G237"/>
    <mergeCell ref="H237:I237"/>
    <mergeCell ref="H238:I238"/>
    <mergeCell ref="F240:G240"/>
    <mergeCell ref="H240:I240"/>
    <mergeCell ref="B238:C238"/>
    <mergeCell ref="B239:C239"/>
    <mergeCell ref="D239:E239"/>
    <mergeCell ref="F239:G239"/>
    <mergeCell ref="H239:I239"/>
    <mergeCell ref="B240:C240"/>
    <mergeCell ref="D240:E240"/>
    <mergeCell ref="B233:C233"/>
    <mergeCell ref="D233:E233"/>
    <mergeCell ref="F233:G233"/>
    <mergeCell ref="H233:I233"/>
    <mergeCell ref="D234:E234"/>
    <mergeCell ref="F234:G234"/>
    <mergeCell ref="H234:I234"/>
    <mergeCell ref="B234:C234"/>
    <mergeCell ref="B235:C235"/>
    <mergeCell ref="D235:E235"/>
    <mergeCell ref="F235:G235"/>
    <mergeCell ref="H235:I235"/>
    <mergeCell ref="B236:C236"/>
    <mergeCell ref="D236:E236"/>
    <mergeCell ref="B241:C241"/>
    <mergeCell ref="D241:E241"/>
    <mergeCell ref="F241:G241"/>
    <mergeCell ref="H241:I241"/>
    <mergeCell ref="D242:E242"/>
    <mergeCell ref="F242:G242"/>
    <mergeCell ref="H242:I242"/>
    <mergeCell ref="B242:C242"/>
    <mergeCell ref="B243:C243"/>
    <mergeCell ref="D243:E243"/>
    <mergeCell ref="F243:G243"/>
    <mergeCell ref="H243:I243"/>
    <mergeCell ref="B244:C244"/>
    <mergeCell ref="D244:E244"/>
    <mergeCell ref="D246:E246"/>
    <mergeCell ref="F246:G246"/>
    <mergeCell ref="F244:G244"/>
    <mergeCell ref="H244:I244"/>
    <mergeCell ref="B245:C245"/>
    <mergeCell ref="D245:E245"/>
    <mergeCell ref="F245:G245"/>
    <mergeCell ref="H245:I245"/>
    <mergeCell ref="H246:I246"/>
    <mergeCell ref="F248:G248"/>
    <mergeCell ref="H248:I248"/>
    <mergeCell ref="B246:C246"/>
    <mergeCell ref="B247:C247"/>
    <mergeCell ref="D247:E247"/>
    <mergeCell ref="F247:G247"/>
    <mergeCell ref="H247:I247"/>
    <mergeCell ref="B248:C248"/>
    <mergeCell ref="D248:E248"/>
    <mergeCell ref="B249:C249"/>
    <mergeCell ref="D249:E249"/>
    <mergeCell ref="F249:G249"/>
    <mergeCell ref="H249:I249"/>
    <mergeCell ref="D250:E250"/>
    <mergeCell ref="F250:G250"/>
    <mergeCell ref="H250:I250"/>
    <mergeCell ref="B250:C250"/>
    <mergeCell ref="B251:C251"/>
    <mergeCell ref="D251:E251"/>
    <mergeCell ref="F251:G251"/>
    <mergeCell ref="H251:I251"/>
    <mergeCell ref="B252:C252"/>
    <mergeCell ref="D252:E252"/>
    <mergeCell ref="D254:E254"/>
    <mergeCell ref="F254:G254"/>
    <mergeCell ref="F252:G252"/>
    <mergeCell ref="H252:I252"/>
    <mergeCell ref="B253:C253"/>
    <mergeCell ref="D253:E253"/>
    <mergeCell ref="F253:G253"/>
    <mergeCell ref="H253:I253"/>
    <mergeCell ref="H254:I254"/>
    <mergeCell ref="F256:G256"/>
    <mergeCell ref="H256:I256"/>
    <mergeCell ref="B254:C254"/>
    <mergeCell ref="B255:C255"/>
    <mergeCell ref="D255:E255"/>
    <mergeCell ref="F255:G255"/>
    <mergeCell ref="H255:I255"/>
    <mergeCell ref="B256:C256"/>
    <mergeCell ref="D256:E256"/>
    <mergeCell ref="B257:C257"/>
    <mergeCell ref="D257:E257"/>
    <mergeCell ref="F257:G257"/>
    <mergeCell ref="H257:I257"/>
    <mergeCell ref="D258:E258"/>
    <mergeCell ref="F258:G258"/>
    <mergeCell ref="H258:I258"/>
    <mergeCell ref="B258:C258"/>
    <mergeCell ref="B259:C259"/>
    <mergeCell ref="D259:E259"/>
    <mergeCell ref="F259:G259"/>
    <mergeCell ref="H259:I259"/>
    <mergeCell ref="B260:C260"/>
    <mergeCell ref="D260:E260"/>
    <mergeCell ref="D262:E262"/>
    <mergeCell ref="F262:G262"/>
    <mergeCell ref="F260:G260"/>
    <mergeCell ref="H260:I260"/>
    <mergeCell ref="B261:C261"/>
    <mergeCell ref="D261:E261"/>
    <mergeCell ref="F261:G261"/>
    <mergeCell ref="H261:I261"/>
    <mergeCell ref="H262:I262"/>
    <mergeCell ref="F264:G264"/>
    <mergeCell ref="H264:I264"/>
    <mergeCell ref="B262:C262"/>
    <mergeCell ref="B263:C263"/>
    <mergeCell ref="D263:E263"/>
    <mergeCell ref="F263:G263"/>
    <mergeCell ref="H263:I263"/>
    <mergeCell ref="B264:C264"/>
    <mergeCell ref="D264:E264"/>
    <mergeCell ref="B265:C265"/>
    <mergeCell ref="D265:E265"/>
    <mergeCell ref="F265:G265"/>
    <mergeCell ref="H265:I265"/>
    <mergeCell ref="D266:E266"/>
    <mergeCell ref="F266:G266"/>
    <mergeCell ref="H266:I266"/>
    <mergeCell ref="B266:C266"/>
    <mergeCell ref="B267:C267"/>
    <mergeCell ref="D267:E267"/>
    <mergeCell ref="F267:G267"/>
    <mergeCell ref="H267:I267"/>
    <mergeCell ref="B268:C268"/>
    <mergeCell ref="D268:E268"/>
    <mergeCell ref="D270:E270"/>
    <mergeCell ref="F270:G270"/>
    <mergeCell ref="F268:G268"/>
    <mergeCell ref="H268:I268"/>
    <mergeCell ref="B269:C269"/>
    <mergeCell ref="D269:E269"/>
    <mergeCell ref="F269:G269"/>
    <mergeCell ref="H269:I269"/>
    <mergeCell ref="H270:I270"/>
    <mergeCell ref="F272:G272"/>
    <mergeCell ref="H272:I272"/>
    <mergeCell ref="B270:C270"/>
    <mergeCell ref="B271:C271"/>
    <mergeCell ref="D271:E271"/>
    <mergeCell ref="F271:G271"/>
    <mergeCell ref="H271:I271"/>
    <mergeCell ref="B272:C272"/>
    <mergeCell ref="D272:E272"/>
    <mergeCell ref="D278:E278"/>
    <mergeCell ref="F278:G278"/>
    <mergeCell ref="F276:G276"/>
    <mergeCell ref="H276:I276"/>
    <mergeCell ref="B277:C277"/>
    <mergeCell ref="D277:E277"/>
    <mergeCell ref="F277:G277"/>
    <mergeCell ref="H277:I277"/>
    <mergeCell ref="H278:I278"/>
    <mergeCell ref="B273:C273"/>
    <mergeCell ref="D273:E273"/>
    <mergeCell ref="F273:G273"/>
    <mergeCell ref="H273:I273"/>
    <mergeCell ref="D274:E274"/>
    <mergeCell ref="F274:G274"/>
    <mergeCell ref="H274:I274"/>
    <mergeCell ref="B274:C274"/>
    <mergeCell ref="B275:C275"/>
    <mergeCell ref="D275:E275"/>
    <mergeCell ref="F275:G275"/>
    <mergeCell ref="H275:I275"/>
    <mergeCell ref="B276:C276"/>
    <mergeCell ref="D276:E276"/>
    <mergeCell ref="F280:G280"/>
    <mergeCell ref="H280:I280"/>
    <mergeCell ref="B278:C278"/>
    <mergeCell ref="B279:C279"/>
    <mergeCell ref="D279:E279"/>
    <mergeCell ref="F279:G279"/>
    <mergeCell ref="H279:I279"/>
    <mergeCell ref="B280:C280"/>
    <mergeCell ref="D280:E280"/>
    <mergeCell ref="B281:C281"/>
    <mergeCell ref="D281:E281"/>
    <mergeCell ref="F281:G281"/>
    <mergeCell ref="H281:I281"/>
    <mergeCell ref="D282:E282"/>
    <mergeCell ref="F282:G282"/>
    <mergeCell ref="H282:I282"/>
    <mergeCell ref="B282:C282"/>
    <mergeCell ref="B283:C283"/>
    <mergeCell ref="D283:E283"/>
    <mergeCell ref="F283:G283"/>
    <mergeCell ref="H283:I283"/>
    <mergeCell ref="B284:C284"/>
    <mergeCell ref="D284:E284"/>
    <mergeCell ref="D286:E286"/>
    <mergeCell ref="F286:G286"/>
    <mergeCell ref="F284:G284"/>
    <mergeCell ref="H284:I284"/>
    <mergeCell ref="B285:C285"/>
    <mergeCell ref="D285:E285"/>
    <mergeCell ref="F285:G285"/>
    <mergeCell ref="H285:I285"/>
    <mergeCell ref="H286:I286"/>
    <mergeCell ref="F288:G288"/>
    <mergeCell ref="H288:I288"/>
    <mergeCell ref="B286:C286"/>
    <mergeCell ref="B287:C287"/>
    <mergeCell ref="D287:E287"/>
    <mergeCell ref="F287:G287"/>
    <mergeCell ref="H287:I287"/>
    <mergeCell ref="B288:C288"/>
    <mergeCell ref="D288:E288"/>
    <mergeCell ref="D294:E294"/>
    <mergeCell ref="F294:G294"/>
    <mergeCell ref="F292:G292"/>
    <mergeCell ref="H292:I292"/>
    <mergeCell ref="B293:C293"/>
    <mergeCell ref="D293:E293"/>
    <mergeCell ref="F293:G293"/>
    <mergeCell ref="H293:I293"/>
    <mergeCell ref="H294:I294"/>
    <mergeCell ref="F296:G296"/>
    <mergeCell ref="H296:I296"/>
    <mergeCell ref="B294:C294"/>
    <mergeCell ref="B295:C295"/>
    <mergeCell ref="D295:E295"/>
    <mergeCell ref="F295:G295"/>
    <mergeCell ref="H295:I295"/>
    <mergeCell ref="B296:C296"/>
    <mergeCell ref="D296:E296"/>
    <mergeCell ref="B289:C289"/>
    <mergeCell ref="D289:E289"/>
    <mergeCell ref="F289:G289"/>
    <mergeCell ref="H289:I289"/>
    <mergeCell ref="D290:E290"/>
    <mergeCell ref="F290:G290"/>
    <mergeCell ref="H290:I290"/>
    <mergeCell ref="B290:C290"/>
    <mergeCell ref="B291:C291"/>
    <mergeCell ref="D291:E291"/>
    <mergeCell ref="F291:G291"/>
    <mergeCell ref="H291:I291"/>
    <mergeCell ref="B292:C292"/>
    <mergeCell ref="D292:E292"/>
    <mergeCell ref="B297:C297"/>
    <mergeCell ref="D297:E297"/>
    <mergeCell ref="F297:G297"/>
    <mergeCell ref="H297:I297"/>
    <mergeCell ref="D298:E298"/>
    <mergeCell ref="F298:G298"/>
    <mergeCell ref="H298:I298"/>
    <mergeCell ref="B298:C298"/>
    <mergeCell ref="B299:C299"/>
    <mergeCell ref="D299:E299"/>
    <mergeCell ref="F299:G299"/>
    <mergeCell ref="H299:I299"/>
    <mergeCell ref="B300:C300"/>
    <mergeCell ref="D300:E300"/>
    <mergeCell ref="D302:E302"/>
    <mergeCell ref="F302:G302"/>
    <mergeCell ref="F300:G300"/>
    <mergeCell ref="H300:I300"/>
    <mergeCell ref="B301:C301"/>
    <mergeCell ref="D301:E301"/>
    <mergeCell ref="F301:G301"/>
    <mergeCell ref="H301:I301"/>
    <mergeCell ref="H302:I302"/>
    <mergeCell ref="F304:G304"/>
    <mergeCell ref="H304:I304"/>
    <mergeCell ref="B302:C302"/>
    <mergeCell ref="B303:C303"/>
    <mergeCell ref="D303:E303"/>
    <mergeCell ref="F303:G303"/>
    <mergeCell ref="H303:I303"/>
    <mergeCell ref="B304:C304"/>
    <mergeCell ref="D304:E304"/>
    <mergeCell ref="B305:C305"/>
    <mergeCell ref="D305:E305"/>
    <mergeCell ref="F305:G305"/>
    <mergeCell ref="H305:I305"/>
    <mergeCell ref="D306:E306"/>
    <mergeCell ref="F306:G306"/>
    <mergeCell ref="H306:I306"/>
    <mergeCell ref="B306:C306"/>
    <mergeCell ref="B307:C307"/>
    <mergeCell ref="D307:E307"/>
    <mergeCell ref="F307:G307"/>
    <mergeCell ref="H307:I307"/>
    <mergeCell ref="B308:C308"/>
    <mergeCell ref="D308:E308"/>
    <mergeCell ref="D310:E310"/>
    <mergeCell ref="F310:G310"/>
    <mergeCell ref="F308:G308"/>
    <mergeCell ref="H308:I308"/>
    <mergeCell ref="B309:C309"/>
    <mergeCell ref="D309:E309"/>
    <mergeCell ref="F309:G309"/>
    <mergeCell ref="H309:I309"/>
    <mergeCell ref="H310:I310"/>
    <mergeCell ref="F312:G312"/>
    <mergeCell ref="H312:I312"/>
    <mergeCell ref="B310:C310"/>
    <mergeCell ref="B311:C311"/>
    <mergeCell ref="D311:E311"/>
    <mergeCell ref="F311:G311"/>
    <mergeCell ref="H311:I311"/>
    <mergeCell ref="B312:C312"/>
    <mergeCell ref="D312:E312"/>
    <mergeCell ref="B313:C313"/>
    <mergeCell ref="D313:E313"/>
    <mergeCell ref="F313:G313"/>
    <mergeCell ref="H313:I313"/>
    <mergeCell ref="D314:E314"/>
    <mergeCell ref="F314:G314"/>
    <mergeCell ref="H314:I314"/>
    <mergeCell ref="B314:C314"/>
    <mergeCell ref="B315:C315"/>
    <mergeCell ref="D315:E315"/>
    <mergeCell ref="F315:G315"/>
    <mergeCell ref="H315:I315"/>
    <mergeCell ref="B316:C316"/>
    <mergeCell ref="D316:E316"/>
    <mergeCell ref="D318:E318"/>
    <mergeCell ref="F318:G318"/>
    <mergeCell ref="F316:G316"/>
    <mergeCell ref="H316:I316"/>
    <mergeCell ref="B317:C317"/>
    <mergeCell ref="D317:E317"/>
    <mergeCell ref="F317:G317"/>
    <mergeCell ref="H317:I317"/>
    <mergeCell ref="H318:I318"/>
    <mergeCell ref="F320:G320"/>
    <mergeCell ref="H320:I320"/>
    <mergeCell ref="B318:C318"/>
    <mergeCell ref="B319:C319"/>
    <mergeCell ref="D319:E319"/>
    <mergeCell ref="F319:G319"/>
    <mergeCell ref="H319:I319"/>
    <mergeCell ref="B320:C320"/>
    <mergeCell ref="D320:E320"/>
    <mergeCell ref="B321:C321"/>
    <mergeCell ref="D321:E321"/>
    <mergeCell ref="F321:G321"/>
    <mergeCell ref="H321:I321"/>
    <mergeCell ref="D322:E322"/>
    <mergeCell ref="F322:G322"/>
    <mergeCell ref="H322:I322"/>
    <mergeCell ref="B322:C322"/>
    <mergeCell ref="B323:C323"/>
    <mergeCell ref="D323:E323"/>
    <mergeCell ref="F323:G323"/>
    <mergeCell ref="H323:I323"/>
    <mergeCell ref="B324:C324"/>
    <mergeCell ref="D324:E324"/>
    <mergeCell ref="D326:E326"/>
    <mergeCell ref="F326:G326"/>
    <mergeCell ref="F324:G324"/>
    <mergeCell ref="H324:I324"/>
    <mergeCell ref="B325:C325"/>
    <mergeCell ref="D325:E325"/>
    <mergeCell ref="F325:G325"/>
    <mergeCell ref="H325:I325"/>
    <mergeCell ref="H326:I326"/>
    <mergeCell ref="F328:G328"/>
    <mergeCell ref="H328:I328"/>
    <mergeCell ref="B326:C326"/>
    <mergeCell ref="B327:C327"/>
    <mergeCell ref="D327:E327"/>
    <mergeCell ref="F327:G327"/>
    <mergeCell ref="H327:I327"/>
    <mergeCell ref="B328:C328"/>
    <mergeCell ref="D328:E328"/>
    <mergeCell ref="D334:E334"/>
    <mergeCell ref="F334:G334"/>
    <mergeCell ref="F332:G332"/>
    <mergeCell ref="H332:I332"/>
    <mergeCell ref="B333:C333"/>
    <mergeCell ref="D333:E333"/>
    <mergeCell ref="F333:G333"/>
    <mergeCell ref="H333:I333"/>
    <mergeCell ref="H334:I334"/>
    <mergeCell ref="B329:C329"/>
    <mergeCell ref="D329:E329"/>
    <mergeCell ref="F329:G329"/>
    <mergeCell ref="H329:I329"/>
    <mergeCell ref="D330:E330"/>
    <mergeCell ref="F330:G330"/>
    <mergeCell ref="H330:I330"/>
    <mergeCell ref="B330:C330"/>
    <mergeCell ref="B331:C331"/>
    <mergeCell ref="D331:E331"/>
    <mergeCell ref="F331:G331"/>
    <mergeCell ref="H331:I331"/>
    <mergeCell ref="B332:C332"/>
    <mergeCell ref="D332:E332"/>
    <mergeCell ref="F336:G336"/>
    <mergeCell ref="H336:I336"/>
    <mergeCell ref="B334:C334"/>
    <mergeCell ref="B335:C335"/>
    <mergeCell ref="D335:E335"/>
    <mergeCell ref="F335:G335"/>
    <mergeCell ref="H335:I335"/>
    <mergeCell ref="B336:C336"/>
    <mergeCell ref="D336:E336"/>
    <mergeCell ref="B337:C337"/>
    <mergeCell ref="D337:E337"/>
    <mergeCell ref="F337:G337"/>
    <mergeCell ref="H337:I337"/>
    <mergeCell ref="D338:E338"/>
    <mergeCell ref="F338:G338"/>
    <mergeCell ref="H338:I338"/>
    <mergeCell ref="B338:C338"/>
    <mergeCell ref="B339:C339"/>
    <mergeCell ref="D339:E339"/>
    <mergeCell ref="F339:G339"/>
    <mergeCell ref="H339:I339"/>
    <mergeCell ref="B340:C340"/>
    <mergeCell ref="D340:E340"/>
    <mergeCell ref="D342:E342"/>
    <mergeCell ref="F342:G342"/>
    <mergeCell ref="F340:G340"/>
    <mergeCell ref="H340:I340"/>
    <mergeCell ref="B341:C341"/>
    <mergeCell ref="D341:E341"/>
    <mergeCell ref="F341:G341"/>
    <mergeCell ref="H341:I341"/>
    <mergeCell ref="H342:I342"/>
    <mergeCell ref="F344:G344"/>
    <mergeCell ref="H344:I344"/>
    <mergeCell ref="B342:C342"/>
    <mergeCell ref="B343:C343"/>
    <mergeCell ref="D343:E343"/>
    <mergeCell ref="F343:G343"/>
    <mergeCell ref="H343:I343"/>
    <mergeCell ref="B344:C344"/>
    <mergeCell ref="D344:E344"/>
    <mergeCell ref="D350:E350"/>
    <mergeCell ref="F350:G350"/>
    <mergeCell ref="F348:G348"/>
    <mergeCell ref="H348:I348"/>
    <mergeCell ref="B349:C349"/>
    <mergeCell ref="D349:E349"/>
    <mergeCell ref="F349:G349"/>
    <mergeCell ref="H349:I349"/>
    <mergeCell ref="H350:I350"/>
    <mergeCell ref="F352:G352"/>
    <mergeCell ref="H352:I352"/>
    <mergeCell ref="B350:C350"/>
    <mergeCell ref="B351:C351"/>
    <mergeCell ref="D351:E351"/>
    <mergeCell ref="F351:G351"/>
    <mergeCell ref="H351:I351"/>
    <mergeCell ref="B352:C352"/>
    <mergeCell ref="D352:E352"/>
    <mergeCell ref="B345:C345"/>
    <mergeCell ref="D345:E345"/>
    <mergeCell ref="F345:G345"/>
    <mergeCell ref="H345:I345"/>
    <mergeCell ref="D346:E346"/>
    <mergeCell ref="F346:G346"/>
    <mergeCell ref="H346:I346"/>
    <mergeCell ref="B346:C346"/>
    <mergeCell ref="B347:C347"/>
    <mergeCell ref="D347:E347"/>
    <mergeCell ref="F347:G347"/>
    <mergeCell ref="H347:I347"/>
    <mergeCell ref="B348:C348"/>
    <mergeCell ref="D348:E348"/>
    <mergeCell ref="B353:C353"/>
    <mergeCell ref="D353:E353"/>
    <mergeCell ref="F353:G353"/>
    <mergeCell ref="H353:I353"/>
    <mergeCell ref="D354:E354"/>
    <mergeCell ref="F354:G354"/>
    <mergeCell ref="H354:I354"/>
    <mergeCell ref="B354:C354"/>
    <mergeCell ref="B355:C355"/>
    <mergeCell ref="D355:E355"/>
    <mergeCell ref="F355:G355"/>
    <mergeCell ref="H355:I355"/>
    <mergeCell ref="B356:C356"/>
    <mergeCell ref="D356:E356"/>
    <mergeCell ref="D358:E358"/>
    <mergeCell ref="F358:G358"/>
    <mergeCell ref="F356:G356"/>
    <mergeCell ref="H356:I356"/>
    <mergeCell ref="B357:C357"/>
    <mergeCell ref="D357:E357"/>
    <mergeCell ref="F357:G357"/>
    <mergeCell ref="H357:I357"/>
    <mergeCell ref="H358:I358"/>
    <mergeCell ref="F360:G360"/>
    <mergeCell ref="H360:I360"/>
    <mergeCell ref="B358:C358"/>
    <mergeCell ref="B359:C359"/>
    <mergeCell ref="D359:E359"/>
    <mergeCell ref="F359:G359"/>
    <mergeCell ref="H359:I359"/>
    <mergeCell ref="B360:C360"/>
    <mergeCell ref="D360:E360"/>
    <mergeCell ref="B361:C361"/>
    <mergeCell ref="D361:E361"/>
    <mergeCell ref="F361:G361"/>
    <mergeCell ref="H361:I361"/>
    <mergeCell ref="D362:E362"/>
    <mergeCell ref="F362:G362"/>
    <mergeCell ref="H362:I362"/>
    <mergeCell ref="B362:C362"/>
    <mergeCell ref="B363:C363"/>
    <mergeCell ref="D363:E363"/>
    <mergeCell ref="F363:G363"/>
    <mergeCell ref="H363:I363"/>
    <mergeCell ref="B364:C364"/>
    <mergeCell ref="D364:E364"/>
    <mergeCell ref="D366:E366"/>
    <mergeCell ref="F366:G366"/>
    <mergeCell ref="F364:G364"/>
    <mergeCell ref="H364:I364"/>
    <mergeCell ref="B365:C365"/>
    <mergeCell ref="D365:E365"/>
    <mergeCell ref="F365:G365"/>
    <mergeCell ref="H365:I365"/>
    <mergeCell ref="H366:I366"/>
    <mergeCell ref="F368:G368"/>
    <mergeCell ref="H368:I368"/>
    <mergeCell ref="B366:C366"/>
    <mergeCell ref="B367:C367"/>
    <mergeCell ref="D367:E367"/>
    <mergeCell ref="F367:G367"/>
    <mergeCell ref="H367:I367"/>
    <mergeCell ref="B368:C368"/>
    <mergeCell ref="D368:E368"/>
    <mergeCell ref="B369:C369"/>
    <mergeCell ref="D369:E369"/>
    <mergeCell ref="F369:G369"/>
    <mergeCell ref="H369:I369"/>
    <mergeCell ref="D370:E370"/>
    <mergeCell ref="F370:G370"/>
    <mergeCell ref="H370:I370"/>
    <mergeCell ref="B370:C370"/>
    <mergeCell ref="B371:C371"/>
    <mergeCell ref="D371:E371"/>
    <mergeCell ref="F371:G371"/>
    <mergeCell ref="H371:I371"/>
    <mergeCell ref="B372:C372"/>
    <mergeCell ref="D372:E372"/>
    <mergeCell ref="D374:E374"/>
    <mergeCell ref="F374:G374"/>
    <mergeCell ref="F372:G372"/>
    <mergeCell ref="H372:I372"/>
    <mergeCell ref="B373:C373"/>
    <mergeCell ref="D373:E373"/>
    <mergeCell ref="F373:G373"/>
    <mergeCell ref="H373:I373"/>
    <mergeCell ref="H374:I374"/>
    <mergeCell ref="F376:G376"/>
    <mergeCell ref="H376:I376"/>
    <mergeCell ref="B374:C374"/>
    <mergeCell ref="B375:C375"/>
    <mergeCell ref="D375:E375"/>
    <mergeCell ref="F375:G375"/>
    <mergeCell ref="H375:I375"/>
    <mergeCell ref="B376:C376"/>
    <mergeCell ref="D376:E376"/>
    <mergeCell ref="B377:C377"/>
    <mergeCell ref="D377:E377"/>
    <mergeCell ref="F377:G377"/>
    <mergeCell ref="H377:I377"/>
    <mergeCell ref="D378:E378"/>
    <mergeCell ref="F378:G378"/>
    <mergeCell ref="H378:I378"/>
    <mergeCell ref="B378:C378"/>
    <mergeCell ref="B379:C379"/>
    <mergeCell ref="D379:E379"/>
    <mergeCell ref="F379:G379"/>
    <mergeCell ref="H379:I379"/>
    <mergeCell ref="B380:C380"/>
    <mergeCell ref="D380:E380"/>
    <mergeCell ref="D382:E382"/>
    <mergeCell ref="F382:G382"/>
    <mergeCell ref="F380:G380"/>
    <mergeCell ref="H380:I380"/>
    <mergeCell ref="B381:C381"/>
    <mergeCell ref="D381:E381"/>
    <mergeCell ref="F381:G381"/>
    <mergeCell ref="H381:I381"/>
    <mergeCell ref="H382:I382"/>
    <mergeCell ref="F384:G384"/>
    <mergeCell ref="H384:I384"/>
    <mergeCell ref="B382:C382"/>
    <mergeCell ref="B383:C383"/>
    <mergeCell ref="D383:E383"/>
    <mergeCell ref="F383:G383"/>
    <mergeCell ref="H383:I383"/>
    <mergeCell ref="B384:C384"/>
    <mergeCell ref="D384:E384"/>
    <mergeCell ref="D390:E390"/>
    <mergeCell ref="F390:G390"/>
    <mergeCell ref="F388:G388"/>
    <mergeCell ref="H388:I388"/>
    <mergeCell ref="B389:C389"/>
    <mergeCell ref="D389:E389"/>
    <mergeCell ref="F389:G389"/>
    <mergeCell ref="H389:I389"/>
    <mergeCell ref="H390:I390"/>
    <mergeCell ref="B385:C385"/>
    <mergeCell ref="D385:E385"/>
    <mergeCell ref="F385:G385"/>
    <mergeCell ref="H385:I385"/>
    <mergeCell ref="D386:E386"/>
    <mergeCell ref="F386:G386"/>
    <mergeCell ref="H386:I386"/>
    <mergeCell ref="B386:C386"/>
    <mergeCell ref="B387:C387"/>
    <mergeCell ref="D387:E387"/>
    <mergeCell ref="F387:G387"/>
    <mergeCell ref="H387:I387"/>
    <mergeCell ref="B388:C388"/>
    <mergeCell ref="D388:E388"/>
    <mergeCell ref="F392:G392"/>
    <mergeCell ref="H392:I392"/>
    <mergeCell ref="B390:C390"/>
    <mergeCell ref="B391:C391"/>
    <mergeCell ref="D391:E391"/>
    <mergeCell ref="F391:G391"/>
    <mergeCell ref="H391:I391"/>
    <mergeCell ref="B392:C392"/>
    <mergeCell ref="D392:E392"/>
    <mergeCell ref="B393:C393"/>
    <mergeCell ref="D393:E393"/>
    <mergeCell ref="F393:G393"/>
    <mergeCell ref="H393:I393"/>
    <mergeCell ref="D394:E394"/>
    <mergeCell ref="F394:G394"/>
    <mergeCell ref="H394:I394"/>
    <mergeCell ref="B394:C394"/>
    <mergeCell ref="B395:C395"/>
    <mergeCell ref="D395:E395"/>
    <mergeCell ref="F395:G395"/>
    <mergeCell ref="H395:I395"/>
    <mergeCell ref="B396:C396"/>
    <mergeCell ref="D396:E396"/>
    <mergeCell ref="D398:E398"/>
    <mergeCell ref="F398:G398"/>
    <mergeCell ref="F396:G396"/>
    <mergeCell ref="H396:I396"/>
    <mergeCell ref="B397:C397"/>
    <mergeCell ref="D397:E397"/>
    <mergeCell ref="F397:G397"/>
    <mergeCell ref="H397:I397"/>
    <mergeCell ref="H398:I398"/>
    <mergeCell ref="F400:G400"/>
    <mergeCell ref="H400:I400"/>
    <mergeCell ref="B398:C398"/>
    <mergeCell ref="B399:C399"/>
    <mergeCell ref="D399:E399"/>
    <mergeCell ref="F399:G399"/>
    <mergeCell ref="H399:I399"/>
    <mergeCell ref="B400:C400"/>
    <mergeCell ref="D400:E400"/>
    <mergeCell ref="D406:E406"/>
    <mergeCell ref="F406:G406"/>
    <mergeCell ref="F404:G404"/>
    <mergeCell ref="H404:I404"/>
    <mergeCell ref="B405:C405"/>
    <mergeCell ref="D405:E405"/>
    <mergeCell ref="F405:G405"/>
    <mergeCell ref="H405:I405"/>
    <mergeCell ref="H406:I406"/>
    <mergeCell ref="F408:G408"/>
    <mergeCell ref="H408:I408"/>
    <mergeCell ref="B406:C406"/>
    <mergeCell ref="B407:C407"/>
    <mergeCell ref="D407:E407"/>
    <mergeCell ref="F407:G407"/>
    <mergeCell ref="H407:I407"/>
    <mergeCell ref="B408:C408"/>
    <mergeCell ref="D408:E408"/>
    <mergeCell ref="B401:C401"/>
    <mergeCell ref="D401:E401"/>
    <mergeCell ref="F401:G401"/>
    <mergeCell ref="H401:I401"/>
    <mergeCell ref="D402:E402"/>
    <mergeCell ref="F402:G402"/>
    <mergeCell ref="H402:I402"/>
    <mergeCell ref="B402:C402"/>
    <mergeCell ref="B403:C403"/>
    <mergeCell ref="D403:E403"/>
    <mergeCell ref="F403:G403"/>
    <mergeCell ref="H403:I403"/>
    <mergeCell ref="B404:C404"/>
    <mergeCell ref="D404:E404"/>
    <mergeCell ref="B409:C409"/>
    <mergeCell ref="D409:E409"/>
    <mergeCell ref="F409:G409"/>
    <mergeCell ref="H409:I409"/>
    <mergeCell ref="D410:E410"/>
    <mergeCell ref="F410:G410"/>
    <mergeCell ref="H410:I410"/>
    <mergeCell ref="B410:C410"/>
    <mergeCell ref="B411:C411"/>
    <mergeCell ref="D411:E411"/>
    <mergeCell ref="F411:G411"/>
    <mergeCell ref="H411:I411"/>
    <mergeCell ref="B412:C412"/>
    <mergeCell ref="D412:E412"/>
    <mergeCell ref="D414:E414"/>
    <mergeCell ref="F414:G414"/>
    <mergeCell ref="F412:G412"/>
    <mergeCell ref="H412:I412"/>
    <mergeCell ref="B413:C413"/>
    <mergeCell ref="D413:E413"/>
    <mergeCell ref="F413:G413"/>
    <mergeCell ref="H413:I413"/>
    <mergeCell ref="H414:I414"/>
    <mergeCell ref="F416:G416"/>
    <mergeCell ref="H416:I416"/>
    <mergeCell ref="B414:C414"/>
    <mergeCell ref="B415:C415"/>
    <mergeCell ref="D415:E415"/>
    <mergeCell ref="F415:G415"/>
    <mergeCell ref="H415:I415"/>
    <mergeCell ref="B416:C416"/>
    <mergeCell ref="D416:E416"/>
    <mergeCell ref="B417:C417"/>
    <mergeCell ref="D417:E417"/>
    <mergeCell ref="F417:G417"/>
    <mergeCell ref="H417:I417"/>
    <mergeCell ref="D418:E418"/>
    <mergeCell ref="F418:G418"/>
    <mergeCell ref="H418:I418"/>
    <mergeCell ref="B418:C418"/>
    <mergeCell ref="B419:C419"/>
    <mergeCell ref="D419:E419"/>
    <mergeCell ref="F419:G419"/>
    <mergeCell ref="H419:I419"/>
    <mergeCell ref="B420:C420"/>
    <mergeCell ref="D420:E420"/>
    <mergeCell ref="D422:E422"/>
    <mergeCell ref="F422:G422"/>
    <mergeCell ref="F420:G420"/>
    <mergeCell ref="H420:I420"/>
    <mergeCell ref="B421:C421"/>
    <mergeCell ref="D421:E421"/>
    <mergeCell ref="F421:G421"/>
    <mergeCell ref="H421:I421"/>
    <mergeCell ref="H422:I422"/>
    <mergeCell ref="F424:G424"/>
    <mergeCell ref="H424:I424"/>
    <mergeCell ref="B422:C422"/>
    <mergeCell ref="B423:C423"/>
    <mergeCell ref="D423:E423"/>
    <mergeCell ref="F423:G423"/>
    <mergeCell ref="H423:I423"/>
    <mergeCell ref="B424:C424"/>
    <mergeCell ref="D424:E424"/>
    <mergeCell ref="B425:C425"/>
    <mergeCell ref="D425:E425"/>
    <mergeCell ref="F425:G425"/>
    <mergeCell ref="H425:I425"/>
    <mergeCell ref="D426:E426"/>
    <mergeCell ref="F426:G426"/>
    <mergeCell ref="H426:I426"/>
    <mergeCell ref="B426:C426"/>
    <mergeCell ref="B427:C427"/>
    <mergeCell ref="D427:E427"/>
    <mergeCell ref="F427:G427"/>
    <mergeCell ref="H427:I427"/>
    <mergeCell ref="B428:C428"/>
    <mergeCell ref="D428:E428"/>
    <mergeCell ref="D430:E430"/>
    <mergeCell ref="F430:G430"/>
    <mergeCell ref="F428:G428"/>
    <mergeCell ref="H428:I428"/>
    <mergeCell ref="B429:C429"/>
    <mergeCell ref="D429:E429"/>
    <mergeCell ref="F429:G429"/>
    <mergeCell ref="H429:I429"/>
    <mergeCell ref="H430:I430"/>
    <mergeCell ref="F432:G432"/>
    <mergeCell ref="H432:I432"/>
    <mergeCell ref="B430:C430"/>
    <mergeCell ref="B431:C431"/>
    <mergeCell ref="D431:E431"/>
    <mergeCell ref="F431:G431"/>
    <mergeCell ref="H431:I431"/>
    <mergeCell ref="B432:C432"/>
    <mergeCell ref="D432:E432"/>
    <mergeCell ref="B433:C433"/>
    <mergeCell ref="D433:E433"/>
    <mergeCell ref="F433:G433"/>
    <mergeCell ref="H433:I433"/>
    <mergeCell ref="D434:E434"/>
    <mergeCell ref="F434:G434"/>
    <mergeCell ref="H434:I434"/>
    <mergeCell ref="B434:C434"/>
    <mergeCell ref="B435:C435"/>
    <mergeCell ref="D435:E435"/>
    <mergeCell ref="F435:G435"/>
    <mergeCell ref="H435:I435"/>
    <mergeCell ref="B436:C436"/>
    <mergeCell ref="D436:E436"/>
    <mergeCell ref="D438:E438"/>
    <mergeCell ref="F438:G438"/>
    <mergeCell ref="F436:G436"/>
    <mergeCell ref="H436:I436"/>
    <mergeCell ref="B437:C437"/>
    <mergeCell ref="D437:E437"/>
    <mergeCell ref="F437:G437"/>
    <mergeCell ref="H437:I437"/>
    <mergeCell ref="H438:I438"/>
    <mergeCell ref="F440:G440"/>
    <mergeCell ref="H440:I440"/>
    <mergeCell ref="B438:C438"/>
    <mergeCell ref="B439:C439"/>
    <mergeCell ref="D439:E439"/>
    <mergeCell ref="F439:G439"/>
    <mergeCell ref="H439:I439"/>
    <mergeCell ref="B440:C440"/>
    <mergeCell ref="D440:E440"/>
    <mergeCell ref="D446:E446"/>
    <mergeCell ref="F446:G446"/>
    <mergeCell ref="F444:G444"/>
    <mergeCell ref="H444:I444"/>
    <mergeCell ref="B445:C445"/>
    <mergeCell ref="D445:E445"/>
    <mergeCell ref="F445:G445"/>
    <mergeCell ref="H445:I445"/>
    <mergeCell ref="H446:I446"/>
    <mergeCell ref="B441:C441"/>
    <mergeCell ref="D441:E441"/>
    <mergeCell ref="F441:G441"/>
    <mergeCell ref="H441:I441"/>
    <mergeCell ref="D442:E442"/>
    <mergeCell ref="F442:G442"/>
    <mergeCell ref="H442:I442"/>
    <mergeCell ref="B442:C442"/>
    <mergeCell ref="B443:C443"/>
    <mergeCell ref="D443:E443"/>
    <mergeCell ref="F443:G443"/>
    <mergeCell ref="H443:I443"/>
    <mergeCell ref="B444:C444"/>
    <mergeCell ref="D444:E444"/>
    <mergeCell ref="F448:G448"/>
    <mergeCell ref="H448:I448"/>
    <mergeCell ref="B446:C446"/>
    <mergeCell ref="B447:C447"/>
    <mergeCell ref="D447:E447"/>
    <mergeCell ref="F447:G447"/>
    <mergeCell ref="H447:I447"/>
    <mergeCell ref="B448:C448"/>
    <mergeCell ref="D448:E448"/>
    <mergeCell ref="B449:C449"/>
    <mergeCell ref="D449:E449"/>
    <mergeCell ref="F449:G449"/>
    <mergeCell ref="H449:I449"/>
    <mergeCell ref="D450:E450"/>
    <mergeCell ref="F450:G450"/>
    <mergeCell ref="H450:I450"/>
    <mergeCell ref="B450:C450"/>
    <mergeCell ref="B451:C451"/>
    <mergeCell ref="D451:E451"/>
    <mergeCell ref="F451:G451"/>
    <mergeCell ref="H451:I451"/>
    <mergeCell ref="B452:C452"/>
    <mergeCell ref="D452:E452"/>
    <mergeCell ref="D454:E454"/>
    <mergeCell ref="F454:G454"/>
    <mergeCell ref="F452:G452"/>
    <mergeCell ref="H452:I452"/>
    <mergeCell ref="B453:C453"/>
    <mergeCell ref="D453:E453"/>
    <mergeCell ref="F453:G453"/>
    <mergeCell ref="H453:I453"/>
    <mergeCell ref="H454:I454"/>
    <mergeCell ref="F456:G456"/>
    <mergeCell ref="H456:I456"/>
    <mergeCell ref="B454:C454"/>
    <mergeCell ref="B455:C455"/>
    <mergeCell ref="D455:E455"/>
    <mergeCell ref="F455:G455"/>
    <mergeCell ref="H455:I455"/>
    <mergeCell ref="B456:C456"/>
    <mergeCell ref="D456:E456"/>
    <mergeCell ref="D462:E462"/>
    <mergeCell ref="F462:G462"/>
    <mergeCell ref="F460:G460"/>
    <mergeCell ref="H460:I460"/>
    <mergeCell ref="B461:C461"/>
    <mergeCell ref="D461:E461"/>
    <mergeCell ref="F461:G461"/>
    <mergeCell ref="H461:I461"/>
    <mergeCell ref="H462:I462"/>
    <mergeCell ref="F464:G464"/>
    <mergeCell ref="H464:I464"/>
    <mergeCell ref="B462:C462"/>
    <mergeCell ref="B463:C463"/>
    <mergeCell ref="D463:E463"/>
    <mergeCell ref="F463:G463"/>
    <mergeCell ref="H463:I463"/>
    <mergeCell ref="B464:C464"/>
    <mergeCell ref="D464:E464"/>
    <mergeCell ref="B457:C457"/>
    <mergeCell ref="D457:E457"/>
    <mergeCell ref="F457:G457"/>
    <mergeCell ref="H457:I457"/>
    <mergeCell ref="D458:E458"/>
    <mergeCell ref="F458:G458"/>
    <mergeCell ref="H458:I458"/>
    <mergeCell ref="B458:C458"/>
    <mergeCell ref="B459:C459"/>
    <mergeCell ref="D459:E459"/>
    <mergeCell ref="F459:G459"/>
    <mergeCell ref="H459:I459"/>
    <mergeCell ref="B460:C460"/>
    <mergeCell ref="D460:E460"/>
    <mergeCell ref="B465:C465"/>
    <mergeCell ref="D465:E465"/>
    <mergeCell ref="F465:G465"/>
    <mergeCell ref="H465:I465"/>
    <mergeCell ref="D466:E466"/>
    <mergeCell ref="F466:G466"/>
    <mergeCell ref="H466:I466"/>
    <mergeCell ref="B466:C466"/>
    <mergeCell ref="B467:C467"/>
    <mergeCell ref="D467:E467"/>
    <mergeCell ref="F467:G467"/>
    <mergeCell ref="H467:I467"/>
    <mergeCell ref="B468:C468"/>
    <mergeCell ref="D468:E468"/>
    <mergeCell ref="D470:E470"/>
    <mergeCell ref="F470:G470"/>
    <mergeCell ref="F468:G468"/>
    <mergeCell ref="H468:I468"/>
    <mergeCell ref="B469:C469"/>
    <mergeCell ref="D469:E469"/>
    <mergeCell ref="F469:G469"/>
    <mergeCell ref="H469:I469"/>
    <mergeCell ref="H470:I470"/>
    <mergeCell ref="F472:G472"/>
    <mergeCell ref="H472:I472"/>
    <mergeCell ref="B470:C470"/>
    <mergeCell ref="B471:C471"/>
    <mergeCell ref="D471:E471"/>
    <mergeCell ref="F471:G471"/>
    <mergeCell ref="H471:I471"/>
    <mergeCell ref="B472:C472"/>
    <mergeCell ref="D472:E472"/>
    <mergeCell ref="B473:C473"/>
    <mergeCell ref="D473:E473"/>
    <mergeCell ref="F473:G473"/>
    <mergeCell ref="H473:I473"/>
    <mergeCell ref="D474:E474"/>
    <mergeCell ref="F474:G474"/>
    <mergeCell ref="H474:I474"/>
    <mergeCell ref="B474:C474"/>
    <mergeCell ref="B475:C475"/>
    <mergeCell ref="D475:E475"/>
    <mergeCell ref="F475:G475"/>
    <mergeCell ref="H475:I475"/>
    <mergeCell ref="B476:C476"/>
    <mergeCell ref="D476:E476"/>
    <mergeCell ref="D478:E478"/>
    <mergeCell ref="F478:G478"/>
    <mergeCell ref="F476:G476"/>
    <mergeCell ref="H476:I476"/>
    <mergeCell ref="B477:C477"/>
    <mergeCell ref="D477:E477"/>
    <mergeCell ref="F477:G477"/>
    <mergeCell ref="H477:I477"/>
    <mergeCell ref="H478:I478"/>
    <mergeCell ref="F480:G480"/>
    <mergeCell ref="H480:I480"/>
    <mergeCell ref="B478:C478"/>
    <mergeCell ref="B479:C479"/>
    <mergeCell ref="D479:E479"/>
    <mergeCell ref="F479:G479"/>
    <mergeCell ref="H479:I479"/>
    <mergeCell ref="B480:C480"/>
    <mergeCell ref="D480:E480"/>
    <mergeCell ref="B481:C481"/>
    <mergeCell ref="D481:E481"/>
    <mergeCell ref="F481:G481"/>
    <mergeCell ref="H481:I481"/>
    <mergeCell ref="D482:E482"/>
    <mergeCell ref="F482:G482"/>
    <mergeCell ref="H482:I482"/>
    <mergeCell ref="B482:C482"/>
    <mergeCell ref="B483:C483"/>
    <mergeCell ref="D483:E483"/>
    <mergeCell ref="F483:G483"/>
    <mergeCell ref="H483:I483"/>
    <mergeCell ref="B484:C484"/>
    <mergeCell ref="D484:E484"/>
    <mergeCell ref="D486:E486"/>
    <mergeCell ref="F486:G486"/>
    <mergeCell ref="F484:G484"/>
    <mergeCell ref="H484:I484"/>
    <mergeCell ref="B485:C485"/>
    <mergeCell ref="D485:E485"/>
    <mergeCell ref="F485:G485"/>
    <mergeCell ref="H485:I485"/>
    <mergeCell ref="H486:I486"/>
    <mergeCell ref="F488:G488"/>
    <mergeCell ref="H488:I488"/>
    <mergeCell ref="B486:C486"/>
    <mergeCell ref="B487:C487"/>
    <mergeCell ref="D487:E487"/>
    <mergeCell ref="F487:G487"/>
    <mergeCell ref="H487:I487"/>
    <mergeCell ref="B488:C488"/>
    <mergeCell ref="D488:E488"/>
    <mergeCell ref="B489:C489"/>
    <mergeCell ref="D489:E489"/>
    <mergeCell ref="F489:G489"/>
    <mergeCell ref="H489:I489"/>
    <mergeCell ref="D490:E490"/>
    <mergeCell ref="F490:G490"/>
    <mergeCell ref="H490:I490"/>
    <mergeCell ref="B490:C490"/>
    <mergeCell ref="B491:C491"/>
    <mergeCell ref="D491:E491"/>
    <mergeCell ref="F491:G491"/>
    <mergeCell ref="H491:I491"/>
    <mergeCell ref="B492:C492"/>
    <mergeCell ref="D492:E492"/>
    <mergeCell ref="D494:E494"/>
    <mergeCell ref="F494:G494"/>
    <mergeCell ref="F492:G492"/>
    <mergeCell ref="H492:I492"/>
    <mergeCell ref="B493:C493"/>
    <mergeCell ref="D493:E493"/>
    <mergeCell ref="F493:G493"/>
    <mergeCell ref="H493:I493"/>
    <mergeCell ref="H494:I494"/>
    <mergeCell ref="F496:G496"/>
    <mergeCell ref="H496:I496"/>
    <mergeCell ref="B494:C494"/>
    <mergeCell ref="B495:C495"/>
    <mergeCell ref="D495:E495"/>
    <mergeCell ref="F495:G495"/>
    <mergeCell ref="H495:I495"/>
    <mergeCell ref="B496:C496"/>
    <mergeCell ref="D496:E496"/>
    <mergeCell ref="D502:E502"/>
    <mergeCell ref="F502:G502"/>
    <mergeCell ref="F500:G500"/>
    <mergeCell ref="H500:I500"/>
    <mergeCell ref="B501:C501"/>
    <mergeCell ref="D501:E501"/>
    <mergeCell ref="F501:G501"/>
    <mergeCell ref="H501:I501"/>
    <mergeCell ref="H502:I502"/>
    <mergeCell ref="B497:C497"/>
    <mergeCell ref="D497:E497"/>
    <mergeCell ref="F497:G497"/>
    <mergeCell ref="H497:I497"/>
    <mergeCell ref="D498:E498"/>
    <mergeCell ref="F498:G498"/>
    <mergeCell ref="H498:I498"/>
    <mergeCell ref="B498:C498"/>
    <mergeCell ref="B499:C499"/>
    <mergeCell ref="D499:E499"/>
    <mergeCell ref="F499:G499"/>
    <mergeCell ref="H499:I499"/>
    <mergeCell ref="B500:C500"/>
    <mergeCell ref="D500:E500"/>
    <mergeCell ref="F504:G504"/>
    <mergeCell ref="H504:I504"/>
    <mergeCell ref="B502:C502"/>
    <mergeCell ref="B503:C503"/>
    <mergeCell ref="D503:E503"/>
    <mergeCell ref="F503:G503"/>
    <mergeCell ref="H503:I503"/>
    <mergeCell ref="B504:C504"/>
    <mergeCell ref="D504:E504"/>
    <mergeCell ref="B505:C505"/>
    <mergeCell ref="D505:E505"/>
    <mergeCell ref="F505:G505"/>
    <mergeCell ref="H505:I505"/>
    <mergeCell ref="D506:E506"/>
    <mergeCell ref="F506:G506"/>
    <mergeCell ref="H506:I506"/>
    <mergeCell ref="B506:C506"/>
    <mergeCell ref="B507:C507"/>
    <mergeCell ref="D507:E507"/>
    <mergeCell ref="F507:G507"/>
    <mergeCell ref="H507:I507"/>
    <mergeCell ref="B508:C508"/>
    <mergeCell ref="D508:E508"/>
    <mergeCell ref="D510:E510"/>
    <mergeCell ref="F510:G510"/>
    <mergeCell ref="F508:G508"/>
    <mergeCell ref="H508:I508"/>
    <mergeCell ref="B509:C509"/>
    <mergeCell ref="D509:E509"/>
    <mergeCell ref="F509:G509"/>
    <mergeCell ref="H509:I509"/>
    <mergeCell ref="H510:I510"/>
    <mergeCell ref="F512:G512"/>
    <mergeCell ref="H512:I512"/>
    <mergeCell ref="B510:C510"/>
    <mergeCell ref="B511:C511"/>
    <mergeCell ref="D511:E511"/>
    <mergeCell ref="F511:G511"/>
    <mergeCell ref="H511:I511"/>
    <mergeCell ref="B512:C512"/>
    <mergeCell ref="D512:E512"/>
    <mergeCell ref="D518:E518"/>
    <mergeCell ref="F518:G518"/>
    <mergeCell ref="F516:G516"/>
    <mergeCell ref="H516:I516"/>
    <mergeCell ref="B517:C517"/>
    <mergeCell ref="D517:E517"/>
    <mergeCell ref="F517:G517"/>
    <mergeCell ref="H517:I517"/>
    <mergeCell ref="H518:I518"/>
    <mergeCell ref="F520:G520"/>
    <mergeCell ref="H520:I520"/>
    <mergeCell ref="B518:C518"/>
    <mergeCell ref="B519:C519"/>
    <mergeCell ref="D519:E519"/>
    <mergeCell ref="F519:G519"/>
    <mergeCell ref="H519:I519"/>
    <mergeCell ref="B520:C520"/>
    <mergeCell ref="D520:E520"/>
    <mergeCell ref="B513:C513"/>
    <mergeCell ref="D513:E513"/>
    <mergeCell ref="F513:G513"/>
    <mergeCell ref="H513:I513"/>
    <mergeCell ref="D514:E514"/>
    <mergeCell ref="F514:G514"/>
    <mergeCell ref="H514:I514"/>
    <mergeCell ref="B514:C514"/>
    <mergeCell ref="B515:C515"/>
    <mergeCell ref="D515:E515"/>
    <mergeCell ref="F515:G515"/>
    <mergeCell ref="H515:I515"/>
    <mergeCell ref="B516:C516"/>
    <mergeCell ref="D516:E516"/>
    <mergeCell ref="B521:C521"/>
    <mergeCell ref="D521:E521"/>
    <mergeCell ref="F521:G521"/>
    <mergeCell ref="H521:I521"/>
    <mergeCell ref="D522:E522"/>
    <mergeCell ref="F522:G522"/>
    <mergeCell ref="H522:I522"/>
    <mergeCell ref="B522:C522"/>
    <mergeCell ref="B523:C523"/>
    <mergeCell ref="D523:E523"/>
    <mergeCell ref="F523:G523"/>
    <mergeCell ref="H523:I523"/>
    <mergeCell ref="B524:C524"/>
    <mergeCell ref="D524:E524"/>
    <mergeCell ref="D526:E526"/>
    <mergeCell ref="F526:G526"/>
    <mergeCell ref="F524:G524"/>
    <mergeCell ref="H524:I524"/>
    <mergeCell ref="B525:C525"/>
    <mergeCell ref="D525:E525"/>
    <mergeCell ref="F525:G525"/>
    <mergeCell ref="H525:I525"/>
    <mergeCell ref="H526:I526"/>
    <mergeCell ref="F528:G528"/>
    <mergeCell ref="H528:I528"/>
    <mergeCell ref="B526:C526"/>
    <mergeCell ref="B527:C527"/>
    <mergeCell ref="D527:E527"/>
    <mergeCell ref="F527:G527"/>
    <mergeCell ref="H527:I527"/>
    <mergeCell ref="B528:C528"/>
    <mergeCell ref="D528:E528"/>
    <mergeCell ref="B529:C529"/>
    <mergeCell ref="D529:E529"/>
    <mergeCell ref="F529:G529"/>
    <mergeCell ref="H529:I529"/>
    <mergeCell ref="D530:E530"/>
    <mergeCell ref="F530:G530"/>
    <mergeCell ref="H530:I530"/>
    <mergeCell ref="B530:C530"/>
    <mergeCell ref="B531:C531"/>
    <mergeCell ref="D531:E531"/>
    <mergeCell ref="F531:G531"/>
    <mergeCell ref="H531:I531"/>
    <mergeCell ref="B532:C532"/>
    <mergeCell ref="D532:E532"/>
    <mergeCell ref="D534:E534"/>
    <mergeCell ref="F534:G534"/>
    <mergeCell ref="F532:G532"/>
    <mergeCell ref="H532:I532"/>
    <mergeCell ref="B533:C533"/>
    <mergeCell ref="D533:E533"/>
    <mergeCell ref="F533:G533"/>
    <mergeCell ref="H533:I533"/>
    <mergeCell ref="H534:I534"/>
    <mergeCell ref="F536:G536"/>
    <mergeCell ref="H536:I536"/>
    <mergeCell ref="B534:C534"/>
    <mergeCell ref="B535:C535"/>
    <mergeCell ref="D535:E535"/>
    <mergeCell ref="F535:G535"/>
    <mergeCell ref="H535:I535"/>
    <mergeCell ref="B536:C536"/>
    <mergeCell ref="D536:E536"/>
    <mergeCell ref="B537:C537"/>
    <mergeCell ref="D537:E537"/>
    <mergeCell ref="F537:G537"/>
    <mergeCell ref="H537:I537"/>
    <mergeCell ref="D538:E538"/>
    <mergeCell ref="F538:G538"/>
    <mergeCell ref="H538:I538"/>
    <mergeCell ref="B538:C538"/>
    <mergeCell ref="B539:C539"/>
    <mergeCell ref="D539:E539"/>
    <mergeCell ref="F539:G539"/>
    <mergeCell ref="H539:I539"/>
    <mergeCell ref="B540:C540"/>
    <mergeCell ref="D540:E540"/>
    <mergeCell ref="D542:E542"/>
    <mergeCell ref="F542:G542"/>
    <mergeCell ref="F540:G540"/>
    <mergeCell ref="H540:I540"/>
    <mergeCell ref="B541:C541"/>
    <mergeCell ref="D541:E541"/>
    <mergeCell ref="F541:G541"/>
    <mergeCell ref="H541:I541"/>
    <mergeCell ref="H542:I542"/>
    <mergeCell ref="F544:G544"/>
    <mergeCell ref="H544:I544"/>
    <mergeCell ref="B542:C542"/>
    <mergeCell ref="B543:C543"/>
    <mergeCell ref="D543:E543"/>
    <mergeCell ref="F543:G543"/>
    <mergeCell ref="H543:I543"/>
    <mergeCell ref="B544:C544"/>
    <mergeCell ref="D544:E544"/>
    <mergeCell ref="B545:C545"/>
    <mergeCell ref="D545:E545"/>
    <mergeCell ref="F545:G545"/>
    <mergeCell ref="H545:I545"/>
    <mergeCell ref="D546:E546"/>
    <mergeCell ref="F546:G546"/>
    <mergeCell ref="H546:I546"/>
    <mergeCell ref="B546:C546"/>
    <mergeCell ref="B547:C547"/>
    <mergeCell ref="D547:E547"/>
    <mergeCell ref="F547:G547"/>
    <mergeCell ref="H547:I547"/>
    <mergeCell ref="B548:C548"/>
    <mergeCell ref="D548:E548"/>
    <mergeCell ref="D550:E550"/>
    <mergeCell ref="F550:G550"/>
    <mergeCell ref="F548:G548"/>
    <mergeCell ref="H548:I548"/>
    <mergeCell ref="B549:C549"/>
    <mergeCell ref="D549:E549"/>
    <mergeCell ref="F549:G549"/>
    <mergeCell ref="H549:I549"/>
    <mergeCell ref="H550:I550"/>
    <mergeCell ref="F552:G552"/>
    <mergeCell ref="H552:I552"/>
    <mergeCell ref="B550:C550"/>
    <mergeCell ref="B551:C551"/>
    <mergeCell ref="D551:E551"/>
    <mergeCell ref="F551:G551"/>
    <mergeCell ref="H551:I551"/>
    <mergeCell ref="B552:C552"/>
    <mergeCell ref="D552:E552"/>
    <mergeCell ref="D558:E558"/>
    <mergeCell ref="F558:G558"/>
    <mergeCell ref="F556:G556"/>
    <mergeCell ref="H556:I556"/>
    <mergeCell ref="B557:C557"/>
    <mergeCell ref="D557:E557"/>
    <mergeCell ref="F557:G557"/>
    <mergeCell ref="H557:I557"/>
    <mergeCell ref="H558:I558"/>
    <mergeCell ref="B553:C553"/>
    <mergeCell ref="D553:E553"/>
    <mergeCell ref="F553:G553"/>
    <mergeCell ref="H553:I553"/>
    <mergeCell ref="D554:E554"/>
    <mergeCell ref="F554:G554"/>
    <mergeCell ref="H554:I554"/>
    <mergeCell ref="B554:C554"/>
    <mergeCell ref="B555:C555"/>
    <mergeCell ref="D555:E555"/>
    <mergeCell ref="F555:G555"/>
    <mergeCell ref="H555:I555"/>
    <mergeCell ref="B556:C556"/>
    <mergeCell ref="D556:E556"/>
    <mergeCell ref="F560:G560"/>
    <mergeCell ref="H560:I560"/>
    <mergeCell ref="B558:C558"/>
    <mergeCell ref="B559:C559"/>
    <mergeCell ref="D559:E559"/>
    <mergeCell ref="F559:G559"/>
    <mergeCell ref="H559:I559"/>
    <mergeCell ref="B560:C560"/>
    <mergeCell ref="D560:E560"/>
    <mergeCell ref="B561:C561"/>
    <mergeCell ref="D561:E561"/>
    <mergeCell ref="F561:G561"/>
    <mergeCell ref="H561:I561"/>
    <mergeCell ref="D562:E562"/>
    <mergeCell ref="F562:G562"/>
    <mergeCell ref="H562:I562"/>
    <mergeCell ref="B562:C562"/>
    <mergeCell ref="B563:C563"/>
    <mergeCell ref="D563:E563"/>
    <mergeCell ref="F563:G563"/>
    <mergeCell ref="H563:I563"/>
    <mergeCell ref="B564:C564"/>
    <mergeCell ref="D564:E564"/>
    <mergeCell ref="D566:E566"/>
    <mergeCell ref="F566:G566"/>
    <mergeCell ref="F564:G564"/>
    <mergeCell ref="H564:I564"/>
    <mergeCell ref="B565:C565"/>
    <mergeCell ref="D565:E565"/>
    <mergeCell ref="F565:G565"/>
    <mergeCell ref="H565:I565"/>
    <mergeCell ref="H566:I566"/>
    <mergeCell ref="F568:G568"/>
    <mergeCell ref="H568:I568"/>
    <mergeCell ref="B566:C566"/>
    <mergeCell ref="B567:C567"/>
    <mergeCell ref="D567:E567"/>
    <mergeCell ref="F567:G567"/>
    <mergeCell ref="H567:I567"/>
    <mergeCell ref="B568:C568"/>
    <mergeCell ref="D568:E568"/>
    <mergeCell ref="D574:E574"/>
    <mergeCell ref="F574:G574"/>
    <mergeCell ref="F572:G572"/>
    <mergeCell ref="H572:I572"/>
    <mergeCell ref="B573:C573"/>
    <mergeCell ref="D573:E573"/>
    <mergeCell ref="F573:G573"/>
    <mergeCell ref="H573:I573"/>
    <mergeCell ref="H574:I574"/>
    <mergeCell ref="F576:G576"/>
    <mergeCell ref="H576:I576"/>
    <mergeCell ref="B574:C574"/>
    <mergeCell ref="B575:C575"/>
    <mergeCell ref="D575:E575"/>
    <mergeCell ref="F575:G575"/>
    <mergeCell ref="H575:I575"/>
    <mergeCell ref="B576:C576"/>
    <mergeCell ref="D576:E576"/>
    <mergeCell ref="B569:C569"/>
    <mergeCell ref="D569:E569"/>
    <mergeCell ref="F569:G569"/>
    <mergeCell ref="H569:I569"/>
    <mergeCell ref="D570:E570"/>
    <mergeCell ref="F570:G570"/>
    <mergeCell ref="H570:I570"/>
    <mergeCell ref="B570:C570"/>
    <mergeCell ref="B571:C571"/>
    <mergeCell ref="D571:E571"/>
    <mergeCell ref="F571:G571"/>
    <mergeCell ref="H571:I571"/>
    <mergeCell ref="B572:C572"/>
    <mergeCell ref="D572:E572"/>
    <mergeCell ref="B577:C577"/>
    <mergeCell ref="D577:E577"/>
    <mergeCell ref="F577:G577"/>
    <mergeCell ref="H577:I577"/>
    <mergeCell ref="D578:E578"/>
    <mergeCell ref="F578:G578"/>
    <mergeCell ref="H578:I578"/>
    <mergeCell ref="B578:C578"/>
    <mergeCell ref="B579:C579"/>
    <mergeCell ref="D579:E579"/>
    <mergeCell ref="F579:G579"/>
    <mergeCell ref="H579:I579"/>
    <mergeCell ref="B580:C580"/>
    <mergeCell ref="D580:E580"/>
    <mergeCell ref="D582:E582"/>
    <mergeCell ref="F582:G582"/>
    <mergeCell ref="F580:G580"/>
    <mergeCell ref="H580:I580"/>
    <mergeCell ref="B581:C581"/>
    <mergeCell ref="D581:E581"/>
    <mergeCell ref="F581:G581"/>
    <mergeCell ref="H581:I581"/>
    <mergeCell ref="H582:I582"/>
    <mergeCell ref="F584:G584"/>
    <mergeCell ref="H584:I584"/>
    <mergeCell ref="B582:C582"/>
    <mergeCell ref="B583:C583"/>
    <mergeCell ref="D583:E583"/>
    <mergeCell ref="F583:G583"/>
    <mergeCell ref="H583:I583"/>
    <mergeCell ref="B584:C584"/>
    <mergeCell ref="D584:E584"/>
    <mergeCell ref="B585:C585"/>
    <mergeCell ref="D585:E585"/>
    <mergeCell ref="F585:G585"/>
    <mergeCell ref="H585:I585"/>
    <mergeCell ref="D586:E586"/>
    <mergeCell ref="F586:G586"/>
    <mergeCell ref="H586:I586"/>
    <mergeCell ref="B586:C586"/>
    <mergeCell ref="B587:C587"/>
    <mergeCell ref="D587:E587"/>
    <mergeCell ref="F587:G587"/>
    <mergeCell ref="H587:I587"/>
    <mergeCell ref="B588:C588"/>
    <mergeCell ref="D588:E588"/>
    <mergeCell ref="D590:E590"/>
    <mergeCell ref="F590:G590"/>
    <mergeCell ref="F588:G588"/>
    <mergeCell ref="H588:I588"/>
    <mergeCell ref="B589:C589"/>
    <mergeCell ref="D589:E589"/>
    <mergeCell ref="F589:G589"/>
    <mergeCell ref="H589:I589"/>
    <mergeCell ref="H590:I590"/>
    <mergeCell ref="F592:G592"/>
    <mergeCell ref="H592:I592"/>
    <mergeCell ref="B590:C590"/>
    <mergeCell ref="B591:C591"/>
    <mergeCell ref="D591:E591"/>
    <mergeCell ref="F591:G591"/>
    <mergeCell ref="H591:I591"/>
    <mergeCell ref="B592:C592"/>
    <mergeCell ref="D592:E592"/>
    <mergeCell ref="B593:C593"/>
    <mergeCell ref="D593:E593"/>
    <mergeCell ref="F593:G593"/>
    <mergeCell ref="H593:I593"/>
    <mergeCell ref="D594:E594"/>
    <mergeCell ref="F594:G594"/>
    <mergeCell ref="H594:I594"/>
    <mergeCell ref="B594:C594"/>
    <mergeCell ref="B595:C595"/>
    <mergeCell ref="D595:E595"/>
    <mergeCell ref="F595:G595"/>
    <mergeCell ref="H595:I595"/>
    <mergeCell ref="B596:C596"/>
    <mergeCell ref="D596:E596"/>
    <mergeCell ref="D598:E598"/>
    <mergeCell ref="F598:G598"/>
    <mergeCell ref="F596:G596"/>
    <mergeCell ref="H596:I596"/>
    <mergeCell ref="B597:C597"/>
    <mergeCell ref="D597:E597"/>
    <mergeCell ref="F597:G597"/>
    <mergeCell ref="H597:I597"/>
    <mergeCell ref="H598:I598"/>
    <mergeCell ref="F600:G600"/>
    <mergeCell ref="H600:I600"/>
    <mergeCell ref="B598:C598"/>
    <mergeCell ref="B599:C599"/>
    <mergeCell ref="D599:E599"/>
    <mergeCell ref="F599:G599"/>
    <mergeCell ref="H599:I599"/>
    <mergeCell ref="B600:C600"/>
    <mergeCell ref="D600:E600"/>
    <mergeCell ref="B601:C601"/>
    <mergeCell ref="D601:E601"/>
    <mergeCell ref="F601:G601"/>
    <mergeCell ref="H601:I601"/>
    <mergeCell ref="D602:E602"/>
    <mergeCell ref="F602:G602"/>
    <mergeCell ref="H602:I602"/>
    <mergeCell ref="B602:C602"/>
    <mergeCell ref="B603:C603"/>
    <mergeCell ref="D603:E603"/>
    <mergeCell ref="F603:G603"/>
    <mergeCell ref="H603:I603"/>
    <mergeCell ref="B604:C604"/>
    <mergeCell ref="D604:E604"/>
    <mergeCell ref="D606:E606"/>
    <mergeCell ref="F606:G606"/>
    <mergeCell ref="F604:G604"/>
    <mergeCell ref="H604:I604"/>
    <mergeCell ref="B605:C605"/>
    <mergeCell ref="D605:E605"/>
    <mergeCell ref="F605:G605"/>
    <mergeCell ref="H605:I605"/>
    <mergeCell ref="H606:I606"/>
    <mergeCell ref="F608:G608"/>
    <mergeCell ref="H608:I608"/>
    <mergeCell ref="B606:C606"/>
    <mergeCell ref="B607:C607"/>
    <mergeCell ref="D607:E607"/>
    <mergeCell ref="F607:G607"/>
    <mergeCell ref="H607:I607"/>
    <mergeCell ref="B608:C608"/>
    <mergeCell ref="D608:E608"/>
    <mergeCell ref="D614:E614"/>
    <mergeCell ref="F614:G614"/>
    <mergeCell ref="F612:G612"/>
    <mergeCell ref="H612:I612"/>
    <mergeCell ref="B613:C613"/>
    <mergeCell ref="D613:E613"/>
    <mergeCell ref="F613:G613"/>
    <mergeCell ref="H613:I613"/>
    <mergeCell ref="H614:I614"/>
    <mergeCell ref="B609:C609"/>
    <mergeCell ref="D609:E609"/>
    <mergeCell ref="F609:G609"/>
    <mergeCell ref="H609:I609"/>
    <mergeCell ref="D610:E610"/>
    <mergeCell ref="F610:G610"/>
    <mergeCell ref="H610:I610"/>
    <mergeCell ref="B610:C610"/>
    <mergeCell ref="B611:C611"/>
    <mergeCell ref="D611:E611"/>
    <mergeCell ref="F611:G611"/>
    <mergeCell ref="H611:I611"/>
    <mergeCell ref="B612:C612"/>
    <mergeCell ref="D612:E612"/>
    <mergeCell ref="F616:G616"/>
    <mergeCell ref="H616:I616"/>
    <mergeCell ref="B614:C614"/>
    <mergeCell ref="B615:C615"/>
    <mergeCell ref="D615:E615"/>
    <mergeCell ref="F615:G615"/>
    <mergeCell ref="H615:I615"/>
    <mergeCell ref="B616:C616"/>
    <mergeCell ref="D616:E616"/>
    <mergeCell ref="B617:C617"/>
    <mergeCell ref="D617:E617"/>
    <mergeCell ref="F617:G617"/>
    <mergeCell ref="H617:I617"/>
    <mergeCell ref="D618:E618"/>
    <mergeCell ref="F618:G618"/>
    <mergeCell ref="H618:I618"/>
    <mergeCell ref="B618:C618"/>
    <mergeCell ref="B619:C619"/>
    <mergeCell ref="D619:E619"/>
    <mergeCell ref="F619:G619"/>
    <mergeCell ref="H619:I619"/>
    <mergeCell ref="B620:C620"/>
    <mergeCell ref="D620:E620"/>
    <mergeCell ref="D622:E622"/>
    <mergeCell ref="F622:G622"/>
    <mergeCell ref="F620:G620"/>
    <mergeCell ref="H620:I620"/>
    <mergeCell ref="B621:C621"/>
    <mergeCell ref="D621:E621"/>
    <mergeCell ref="F621:G621"/>
    <mergeCell ref="H621:I621"/>
    <mergeCell ref="H622:I622"/>
    <mergeCell ref="F624:G624"/>
    <mergeCell ref="H624:I624"/>
    <mergeCell ref="B622:C622"/>
    <mergeCell ref="B623:C623"/>
    <mergeCell ref="D623:E623"/>
    <mergeCell ref="F623:G623"/>
    <mergeCell ref="H623:I623"/>
    <mergeCell ref="B624:C624"/>
    <mergeCell ref="D624:E624"/>
    <mergeCell ref="D630:E630"/>
    <mergeCell ref="F630:G630"/>
    <mergeCell ref="F628:G628"/>
    <mergeCell ref="H628:I628"/>
    <mergeCell ref="B629:C629"/>
    <mergeCell ref="D629:E629"/>
    <mergeCell ref="F629:G629"/>
    <mergeCell ref="H629:I629"/>
    <mergeCell ref="H630:I630"/>
    <mergeCell ref="F632:G632"/>
    <mergeCell ref="H632:I632"/>
    <mergeCell ref="B630:C630"/>
    <mergeCell ref="B631:C631"/>
    <mergeCell ref="D631:E631"/>
    <mergeCell ref="F631:G631"/>
    <mergeCell ref="H631:I631"/>
    <mergeCell ref="B632:C632"/>
    <mergeCell ref="D632:E632"/>
    <mergeCell ref="B625:C625"/>
    <mergeCell ref="D625:E625"/>
    <mergeCell ref="F625:G625"/>
    <mergeCell ref="H625:I625"/>
    <mergeCell ref="D626:E626"/>
    <mergeCell ref="F626:G626"/>
    <mergeCell ref="H626:I626"/>
    <mergeCell ref="B626:C626"/>
    <mergeCell ref="B627:C627"/>
    <mergeCell ref="D627:E627"/>
    <mergeCell ref="F627:G627"/>
    <mergeCell ref="H627:I627"/>
    <mergeCell ref="B628:C628"/>
    <mergeCell ref="D628:E628"/>
    <mergeCell ref="B633:C633"/>
    <mergeCell ref="D633:E633"/>
    <mergeCell ref="F633:G633"/>
    <mergeCell ref="H633:I633"/>
    <mergeCell ref="D634:E634"/>
    <mergeCell ref="F634:G634"/>
    <mergeCell ref="H634:I634"/>
    <mergeCell ref="B634:C634"/>
    <mergeCell ref="B635:C635"/>
    <mergeCell ref="D635:E635"/>
    <mergeCell ref="F635:G635"/>
    <mergeCell ref="H635:I635"/>
    <mergeCell ref="B636:C636"/>
    <mergeCell ref="D636:E636"/>
    <mergeCell ref="D638:E638"/>
    <mergeCell ref="F638:G638"/>
    <mergeCell ref="F636:G636"/>
    <mergeCell ref="H636:I636"/>
    <mergeCell ref="B637:C637"/>
    <mergeCell ref="D637:E637"/>
    <mergeCell ref="F637:G637"/>
    <mergeCell ref="H637:I637"/>
    <mergeCell ref="H638:I638"/>
    <mergeCell ref="F640:G640"/>
    <mergeCell ref="H640:I640"/>
    <mergeCell ref="B638:C638"/>
    <mergeCell ref="B639:C639"/>
    <mergeCell ref="D639:E639"/>
    <mergeCell ref="F639:G639"/>
    <mergeCell ref="H639:I639"/>
    <mergeCell ref="B640:C640"/>
    <mergeCell ref="D640:E640"/>
    <mergeCell ref="B641:C641"/>
    <mergeCell ref="D641:E641"/>
    <mergeCell ref="F641:G641"/>
    <mergeCell ref="H641:I641"/>
    <mergeCell ref="D642:E642"/>
    <mergeCell ref="F642:G642"/>
    <mergeCell ref="H642:I642"/>
    <mergeCell ref="B642:C642"/>
    <mergeCell ref="B643:C643"/>
    <mergeCell ref="D643:E643"/>
    <mergeCell ref="F643:G643"/>
    <mergeCell ref="H643:I643"/>
    <mergeCell ref="B644:C644"/>
    <mergeCell ref="D644:E644"/>
    <mergeCell ref="D646:E646"/>
    <mergeCell ref="F646:G646"/>
    <mergeCell ref="F644:G644"/>
    <mergeCell ref="H644:I644"/>
    <mergeCell ref="B645:C645"/>
    <mergeCell ref="D645:E645"/>
    <mergeCell ref="F645:G645"/>
    <mergeCell ref="H645:I645"/>
    <mergeCell ref="H646:I646"/>
    <mergeCell ref="F648:G648"/>
    <mergeCell ref="H648:I648"/>
    <mergeCell ref="B646:C646"/>
    <mergeCell ref="B647:C647"/>
    <mergeCell ref="D647:E647"/>
    <mergeCell ref="F647:G647"/>
    <mergeCell ref="H647:I647"/>
    <mergeCell ref="B648:C648"/>
    <mergeCell ref="D648:E648"/>
    <mergeCell ref="B649:C649"/>
    <mergeCell ref="D649:E649"/>
    <mergeCell ref="F649:G649"/>
    <mergeCell ref="H649:I649"/>
    <mergeCell ref="D650:E650"/>
    <mergeCell ref="F650:G650"/>
    <mergeCell ref="H650:I650"/>
    <mergeCell ref="B650:C650"/>
    <mergeCell ref="B651:C651"/>
    <mergeCell ref="D651:E651"/>
    <mergeCell ref="F651:G651"/>
    <mergeCell ref="H651:I651"/>
    <mergeCell ref="B652:C652"/>
    <mergeCell ref="D652:E652"/>
    <mergeCell ref="D654:E654"/>
    <mergeCell ref="F654:G654"/>
    <mergeCell ref="F652:G652"/>
    <mergeCell ref="H652:I652"/>
    <mergeCell ref="B653:C653"/>
    <mergeCell ref="D653:E653"/>
    <mergeCell ref="F653:G653"/>
    <mergeCell ref="H653:I653"/>
    <mergeCell ref="H654:I654"/>
    <mergeCell ref="F656:G656"/>
    <mergeCell ref="H656:I656"/>
    <mergeCell ref="B654:C654"/>
    <mergeCell ref="B655:C655"/>
    <mergeCell ref="D655:E655"/>
    <mergeCell ref="F655:G655"/>
    <mergeCell ref="H655:I655"/>
    <mergeCell ref="B656:C656"/>
    <mergeCell ref="D656:E656"/>
    <mergeCell ref="B657:C657"/>
    <mergeCell ref="D657:E657"/>
    <mergeCell ref="F657:G657"/>
    <mergeCell ref="H657:I657"/>
    <mergeCell ref="D658:E658"/>
    <mergeCell ref="F658:G658"/>
    <mergeCell ref="H658:I658"/>
    <mergeCell ref="B658:C658"/>
    <mergeCell ref="B659:C659"/>
    <mergeCell ref="D659:E659"/>
    <mergeCell ref="F659:G659"/>
    <mergeCell ref="H659:I659"/>
    <mergeCell ref="B660:C660"/>
    <mergeCell ref="D660:E660"/>
    <mergeCell ref="D662:E662"/>
    <mergeCell ref="F662:G662"/>
    <mergeCell ref="F660:G660"/>
    <mergeCell ref="H660:I660"/>
    <mergeCell ref="B661:C661"/>
    <mergeCell ref="D661:E661"/>
    <mergeCell ref="F661:G661"/>
    <mergeCell ref="H661:I661"/>
    <mergeCell ref="H662:I662"/>
    <mergeCell ref="F664:G664"/>
    <mergeCell ref="H664:I664"/>
    <mergeCell ref="B662:C662"/>
    <mergeCell ref="B663:C663"/>
    <mergeCell ref="D663:E663"/>
    <mergeCell ref="F663:G663"/>
    <mergeCell ref="H663:I663"/>
    <mergeCell ref="B664:C664"/>
    <mergeCell ref="D664:E664"/>
    <mergeCell ref="D670:E670"/>
    <mergeCell ref="F670:G670"/>
    <mergeCell ref="F668:G668"/>
    <mergeCell ref="H668:I668"/>
    <mergeCell ref="B669:C669"/>
    <mergeCell ref="D669:E669"/>
    <mergeCell ref="F669:G669"/>
    <mergeCell ref="H669:I669"/>
    <mergeCell ref="H670:I670"/>
    <mergeCell ref="B665:C665"/>
    <mergeCell ref="D665:E665"/>
    <mergeCell ref="F665:G665"/>
    <mergeCell ref="H665:I665"/>
    <mergeCell ref="D666:E666"/>
    <mergeCell ref="F666:G666"/>
    <mergeCell ref="H666:I666"/>
    <mergeCell ref="B666:C666"/>
    <mergeCell ref="B667:C667"/>
    <mergeCell ref="D667:E667"/>
    <mergeCell ref="F667:G667"/>
    <mergeCell ref="H667:I667"/>
    <mergeCell ref="B668:C668"/>
    <mergeCell ref="D668:E668"/>
    <mergeCell ref="F672:G672"/>
    <mergeCell ref="H672:I672"/>
    <mergeCell ref="B670:C670"/>
    <mergeCell ref="B671:C671"/>
    <mergeCell ref="D671:E671"/>
    <mergeCell ref="F671:G671"/>
    <mergeCell ref="H671:I671"/>
    <mergeCell ref="B672:C672"/>
    <mergeCell ref="D672:E672"/>
    <mergeCell ref="B673:C673"/>
    <mergeCell ref="D673:E673"/>
    <mergeCell ref="F673:G673"/>
    <mergeCell ref="H673:I673"/>
    <mergeCell ref="D674:E674"/>
    <mergeCell ref="F674:G674"/>
    <mergeCell ref="H674:I674"/>
    <mergeCell ref="B674:C674"/>
    <mergeCell ref="B675:C675"/>
    <mergeCell ref="D675:E675"/>
    <mergeCell ref="F675:G675"/>
    <mergeCell ref="H675:I675"/>
    <mergeCell ref="B676:C676"/>
    <mergeCell ref="D676:E676"/>
    <mergeCell ref="D678:E678"/>
    <mergeCell ref="F678:G678"/>
    <mergeCell ref="F676:G676"/>
    <mergeCell ref="H676:I676"/>
    <mergeCell ref="B677:C677"/>
    <mergeCell ref="D677:E677"/>
    <mergeCell ref="F677:G677"/>
    <mergeCell ref="H677:I677"/>
    <mergeCell ref="H678:I678"/>
    <mergeCell ref="F680:G680"/>
    <mergeCell ref="H680:I680"/>
    <mergeCell ref="B678:C678"/>
    <mergeCell ref="B679:C679"/>
    <mergeCell ref="D679:E679"/>
    <mergeCell ref="F679:G679"/>
    <mergeCell ref="H679:I679"/>
    <mergeCell ref="B680:C680"/>
    <mergeCell ref="D680:E680"/>
    <mergeCell ref="D686:E686"/>
    <mergeCell ref="F686:G686"/>
    <mergeCell ref="F684:G684"/>
    <mergeCell ref="H684:I684"/>
    <mergeCell ref="B685:C685"/>
    <mergeCell ref="D685:E685"/>
    <mergeCell ref="F685:G685"/>
    <mergeCell ref="H685:I685"/>
    <mergeCell ref="H686:I686"/>
    <mergeCell ref="F688:G688"/>
    <mergeCell ref="H688:I688"/>
    <mergeCell ref="B686:C686"/>
    <mergeCell ref="B687:C687"/>
    <mergeCell ref="D687:E687"/>
    <mergeCell ref="F687:G687"/>
    <mergeCell ref="H687:I687"/>
    <mergeCell ref="B688:C688"/>
    <mergeCell ref="D688:E688"/>
    <mergeCell ref="B681:C681"/>
    <mergeCell ref="D681:E681"/>
    <mergeCell ref="F681:G681"/>
    <mergeCell ref="H681:I681"/>
    <mergeCell ref="D682:E682"/>
    <mergeCell ref="F682:G682"/>
    <mergeCell ref="H682:I682"/>
    <mergeCell ref="B682:C682"/>
    <mergeCell ref="B683:C683"/>
    <mergeCell ref="D683:E683"/>
    <mergeCell ref="F683:G683"/>
    <mergeCell ref="H683:I683"/>
    <mergeCell ref="B684:C684"/>
    <mergeCell ref="D684:E684"/>
    <mergeCell ref="B689:C689"/>
    <mergeCell ref="D689:E689"/>
    <mergeCell ref="F689:G689"/>
    <mergeCell ref="H689:I689"/>
    <mergeCell ref="D690:E690"/>
    <mergeCell ref="F690:G690"/>
    <mergeCell ref="H690:I690"/>
    <mergeCell ref="B690:C690"/>
    <mergeCell ref="B691:C691"/>
    <mergeCell ref="D691:E691"/>
    <mergeCell ref="F691:G691"/>
    <mergeCell ref="H691:I691"/>
    <mergeCell ref="B692:C692"/>
    <mergeCell ref="D692:E692"/>
    <mergeCell ref="D694:E694"/>
    <mergeCell ref="F694:G694"/>
    <mergeCell ref="F692:G692"/>
    <mergeCell ref="H692:I692"/>
    <mergeCell ref="B693:C693"/>
    <mergeCell ref="D693:E693"/>
    <mergeCell ref="F693:G693"/>
    <mergeCell ref="H693:I693"/>
    <mergeCell ref="H694:I694"/>
    <mergeCell ref="F696:G696"/>
    <mergeCell ref="H696:I696"/>
    <mergeCell ref="B694:C694"/>
    <mergeCell ref="B695:C695"/>
    <mergeCell ref="D695:E695"/>
    <mergeCell ref="F695:G695"/>
    <mergeCell ref="H695:I695"/>
    <mergeCell ref="B696:C696"/>
    <mergeCell ref="D696:E696"/>
    <mergeCell ref="B697:C697"/>
    <mergeCell ref="D697:E697"/>
    <mergeCell ref="F697:G697"/>
    <mergeCell ref="H697:I697"/>
    <mergeCell ref="D698:E698"/>
    <mergeCell ref="F698:G698"/>
    <mergeCell ref="H698:I698"/>
    <mergeCell ref="B698:C698"/>
    <mergeCell ref="B699:C699"/>
    <mergeCell ref="D699:E699"/>
    <mergeCell ref="F699:G699"/>
    <mergeCell ref="H699:I699"/>
    <mergeCell ref="B700:C700"/>
    <mergeCell ref="D700:E700"/>
    <mergeCell ref="D702:E702"/>
    <mergeCell ref="F702:G702"/>
    <mergeCell ref="F700:G700"/>
    <mergeCell ref="H700:I700"/>
    <mergeCell ref="B701:C701"/>
    <mergeCell ref="D701:E701"/>
    <mergeCell ref="F701:G701"/>
    <mergeCell ref="H701:I701"/>
    <mergeCell ref="H702:I702"/>
    <mergeCell ref="F704:G704"/>
    <mergeCell ref="H704:I704"/>
    <mergeCell ref="B702:C702"/>
    <mergeCell ref="B703:C703"/>
    <mergeCell ref="D703:E703"/>
    <mergeCell ref="F703:G703"/>
    <mergeCell ref="H703:I703"/>
    <mergeCell ref="B704:C704"/>
    <mergeCell ref="D704:E704"/>
    <mergeCell ref="B705:C705"/>
    <mergeCell ref="D705:E705"/>
    <mergeCell ref="F705:G705"/>
    <mergeCell ref="H705:I705"/>
    <mergeCell ref="D706:E706"/>
    <mergeCell ref="F706:G706"/>
    <mergeCell ref="H706:I706"/>
    <mergeCell ref="B706:C706"/>
    <mergeCell ref="B707:C707"/>
    <mergeCell ref="D707:E707"/>
    <mergeCell ref="F707:G707"/>
    <mergeCell ref="H707:I707"/>
    <mergeCell ref="B708:C708"/>
    <mergeCell ref="D708:E708"/>
    <mergeCell ref="D710:E710"/>
    <mergeCell ref="F710:G710"/>
    <mergeCell ref="F708:G708"/>
    <mergeCell ref="H708:I708"/>
    <mergeCell ref="B709:C709"/>
    <mergeCell ref="D709:E709"/>
    <mergeCell ref="F709:G709"/>
    <mergeCell ref="H709:I709"/>
    <mergeCell ref="H710:I710"/>
    <mergeCell ref="F712:G712"/>
    <mergeCell ref="H712:I712"/>
    <mergeCell ref="B710:C710"/>
    <mergeCell ref="B711:C711"/>
    <mergeCell ref="D711:E711"/>
    <mergeCell ref="F711:G711"/>
    <mergeCell ref="H711:I711"/>
    <mergeCell ref="B712:C712"/>
    <mergeCell ref="D712:E712"/>
    <mergeCell ref="B713:C713"/>
    <mergeCell ref="D713:E713"/>
    <mergeCell ref="F713:G713"/>
    <mergeCell ref="H713:I713"/>
    <mergeCell ref="D714:E714"/>
    <mergeCell ref="F714:G714"/>
    <mergeCell ref="H714:I714"/>
    <mergeCell ref="B714:C714"/>
    <mergeCell ref="B715:C715"/>
    <mergeCell ref="D715:E715"/>
    <mergeCell ref="F715:G715"/>
    <mergeCell ref="H715:I715"/>
    <mergeCell ref="B716:C716"/>
    <mergeCell ref="D716:E716"/>
    <mergeCell ref="D718:E718"/>
    <mergeCell ref="F718:G718"/>
    <mergeCell ref="F716:G716"/>
    <mergeCell ref="H716:I716"/>
    <mergeCell ref="B717:C717"/>
    <mergeCell ref="D717:E717"/>
    <mergeCell ref="F717:G717"/>
    <mergeCell ref="H717:I717"/>
    <mergeCell ref="H718:I718"/>
    <mergeCell ref="F720:G720"/>
    <mergeCell ref="H720:I720"/>
    <mergeCell ref="B718:C718"/>
    <mergeCell ref="B719:C719"/>
    <mergeCell ref="D719:E719"/>
    <mergeCell ref="F719:G719"/>
    <mergeCell ref="H719:I719"/>
    <mergeCell ref="B720:C720"/>
    <mergeCell ref="D720:E720"/>
    <mergeCell ref="D726:E726"/>
    <mergeCell ref="F726:G726"/>
    <mergeCell ref="F724:G724"/>
    <mergeCell ref="H724:I724"/>
    <mergeCell ref="B725:C725"/>
    <mergeCell ref="D725:E725"/>
    <mergeCell ref="F725:G725"/>
    <mergeCell ref="H725:I725"/>
    <mergeCell ref="H726:I726"/>
    <mergeCell ref="B721:C721"/>
    <mergeCell ref="D721:E721"/>
    <mergeCell ref="F721:G721"/>
    <mergeCell ref="H721:I721"/>
    <mergeCell ref="D722:E722"/>
    <mergeCell ref="F722:G722"/>
    <mergeCell ref="H722:I722"/>
    <mergeCell ref="B722:C722"/>
    <mergeCell ref="B723:C723"/>
    <mergeCell ref="D723:E723"/>
    <mergeCell ref="F723:G723"/>
    <mergeCell ref="H723:I723"/>
    <mergeCell ref="B724:C724"/>
    <mergeCell ref="D724:E724"/>
    <mergeCell ref="F728:G728"/>
    <mergeCell ref="H728:I728"/>
    <mergeCell ref="B726:C726"/>
    <mergeCell ref="B727:C727"/>
    <mergeCell ref="D727:E727"/>
    <mergeCell ref="F727:G727"/>
    <mergeCell ref="H727:I727"/>
    <mergeCell ref="B728:C728"/>
    <mergeCell ref="D728:E728"/>
    <mergeCell ref="B729:C729"/>
    <mergeCell ref="D729:E729"/>
    <mergeCell ref="F729:G729"/>
    <mergeCell ref="H729:I729"/>
    <mergeCell ref="D730:E730"/>
    <mergeCell ref="F730:G730"/>
    <mergeCell ref="H730:I730"/>
    <mergeCell ref="B730:C730"/>
    <mergeCell ref="B731:C731"/>
    <mergeCell ref="D731:E731"/>
    <mergeCell ref="F731:G731"/>
    <mergeCell ref="H731:I731"/>
    <mergeCell ref="B732:C732"/>
    <mergeCell ref="D732:E732"/>
    <mergeCell ref="D734:E734"/>
    <mergeCell ref="F734:G734"/>
    <mergeCell ref="F732:G732"/>
    <mergeCell ref="H732:I732"/>
    <mergeCell ref="B733:C733"/>
    <mergeCell ref="D733:E733"/>
    <mergeCell ref="F733:G733"/>
    <mergeCell ref="H733:I733"/>
    <mergeCell ref="H734:I734"/>
    <mergeCell ref="F736:G736"/>
    <mergeCell ref="H736:I736"/>
    <mergeCell ref="B734:C734"/>
    <mergeCell ref="B735:C735"/>
    <mergeCell ref="D735:E735"/>
    <mergeCell ref="F735:G735"/>
    <mergeCell ref="H735:I735"/>
    <mergeCell ref="B736:C736"/>
    <mergeCell ref="D736:E736"/>
    <mergeCell ref="D742:E742"/>
    <mergeCell ref="F742:G742"/>
    <mergeCell ref="F740:G740"/>
    <mergeCell ref="H740:I740"/>
    <mergeCell ref="B741:C741"/>
    <mergeCell ref="D741:E741"/>
    <mergeCell ref="F741:G741"/>
    <mergeCell ref="H741:I741"/>
    <mergeCell ref="H742:I742"/>
    <mergeCell ref="F744:G744"/>
    <mergeCell ref="H744:I744"/>
    <mergeCell ref="B742:C742"/>
    <mergeCell ref="B743:C743"/>
    <mergeCell ref="D743:E743"/>
    <mergeCell ref="F743:G743"/>
    <mergeCell ref="H743:I743"/>
    <mergeCell ref="B744:C744"/>
    <mergeCell ref="D744:E744"/>
    <mergeCell ref="B737:C737"/>
    <mergeCell ref="D737:E737"/>
    <mergeCell ref="F737:G737"/>
    <mergeCell ref="H737:I737"/>
    <mergeCell ref="D738:E738"/>
    <mergeCell ref="F738:G738"/>
    <mergeCell ref="H738:I738"/>
    <mergeCell ref="B738:C738"/>
    <mergeCell ref="B739:C739"/>
    <mergeCell ref="D739:E739"/>
    <mergeCell ref="F739:G739"/>
    <mergeCell ref="H739:I739"/>
    <mergeCell ref="B740:C740"/>
    <mergeCell ref="D740:E740"/>
    <mergeCell ref="B745:C745"/>
    <mergeCell ref="D745:E745"/>
    <mergeCell ref="F745:G745"/>
    <mergeCell ref="H745:I745"/>
    <mergeCell ref="D746:E746"/>
    <mergeCell ref="F746:G746"/>
    <mergeCell ref="H746:I746"/>
    <mergeCell ref="B746:C746"/>
    <mergeCell ref="B747:C747"/>
    <mergeCell ref="D747:E747"/>
    <mergeCell ref="F747:G747"/>
    <mergeCell ref="H747:I747"/>
    <mergeCell ref="B748:C748"/>
    <mergeCell ref="D748:E748"/>
    <mergeCell ref="D750:E750"/>
    <mergeCell ref="F750:G750"/>
    <mergeCell ref="F748:G748"/>
    <mergeCell ref="H748:I748"/>
    <mergeCell ref="B749:C749"/>
    <mergeCell ref="D749:E749"/>
    <mergeCell ref="F749:G749"/>
    <mergeCell ref="H749:I749"/>
    <mergeCell ref="H750:I750"/>
    <mergeCell ref="F752:G752"/>
    <mergeCell ref="H752:I752"/>
    <mergeCell ref="B750:C750"/>
    <mergeCell ref="B751:C751"/>
    <mergeCell ref="D751:E751"/>
    <mergeCell ref="F751:G751"/>
    <mergeCell ref="H751:I751"/>
    <mergeCell ref="B752:C752"/>
    <mergeCell ref="D752:E752"/>
    <mergeCell ref="B753:C753"/>
    <mergeCell ref="D753:E753"/>
    <mergeCell ref="F753:G753"/>
    <mergeCell ref="H753:I753"/>
    <mergeCell ref="D754:E754"/>
    <mergeCell ref="F754:G754"/>
    <mergeCell ref="H754:I754"/>
    <mergeCell ref="B754:C754"/>
    <mergeCell ref="B755:C755"/>
    <mergeCell ref="D755:E755"/>
    <mergeCell ref="F755:G755"/>
    <mergeCell ref="H755:I755"/>
    <mergeCell ref="B756:C756"/>
    <mergeCell ref="D756:E756"/>
    <mergeCell ref="D758:E758"/>
    <mergeCell ref="F758:G758"/>
    <mergeCell ref="F756:G756"/>
    <mergeCell ref="H756:I756"/>
    <mergeCell ref="B757:C757"/>
    <mergeCell ref="D757:E757"/>
    <mergeCell ref="F757:G757"/>
    <mergeCell ref="H757:I757"/>
    <mergeCell ref="H758:I758"/>
    <mergeCell ref="F760:G760"/>
    <mergeCell ref="H760:I760"/>
    <mergeCell ref="B758:C758"/>
    <mergeCell ref="B759:C759"/>
    <mergeCell ref="D759:E759"/>
    <mergeCell ref="F759:G759"/>
    <mergeCell ref="H759:I759"/>
    <mergeCell ref="B760:C760"/>
    <mergeCell ref="D760:E760"/>
    <mergeCell ref="B761:C761"/>
    <mergeCell ref="D761:E761"/>
    <mergeCell ref="F761:G761"/>
    <mergeCell ref="H761:I761"/>
    <mergeCell ref="D762:E762"/>
    <mergeCell ref="F762:G762"/>
    <mergeCell ref="H762:I762"/>
    <mergeCell ref="B762:C762"/>
    <mergeCell ref="B763:C763"/>
    <mergeCell ref="D763:E763"/>
    <mergeCell ref="F763:G763"/>
    <mergeCell ref="H763:I763"/>
    <mergeCell ref="B764:C764"/>
    <mergeCell ref="D764:E764"/>
    <mergeCell ref="D766:E766"/>
    <mergeCell ref="F766:G766"/>
    <mergeCell ref="F764:G764"/>
    <mergeCell ref="H764:I764"/>
    <mergeCell ref="B765:C765"/>
    <mergeCell ref="D765:E765"/>
    <mergeCell ref="F765:G765"/>
    <mergeCell ref="H765:I765"/>
    <mergeCell ref="H766:I766"/>
    <mergeCell ref="F768:G768"/>
    <mergeCell ref="H768:I768"/>
    <mergeCell ref="B766:C766"/>
    <mergeCell ref="B767:C767"/>
    <mergeCell ref="D767:E767"/>
    <mergeCell ref="F767:G767"/>
    <mergeCell ref="H767:I767"/>
    <mergeCell ref="B768:C768"/>
    <mergeCell ref="D768:E768"/>
    <mergeCell ref="B769:C769"/>
    <mergeCell ref="D769:E769"/>
    <mergeCell ref="F769:G769"/>
    <mergeCell ref="H769:I769"/>
    <mergeCell ref="D770:E770"/>
    <mergeCell ref="F770:G770"/>
    <mergeCell ref="H770:I770"/>
    <mergeCell ref="B770:C770"/>
    <mergeCell ref="B771:C771"/>
    <mergeCell ref="D771:E771"/>
    <mergeCell ref="F771:G771"/>
    <mergeCell ref="H771:I771"/>
    <mergeCell ref="B772:C772"/>
    <mergeCell ref="D772:E772"/>
    <mergeCell ref="D774:E774"/>
    <mergeCell ref="F774:G774"/>
    <mergeCell ref="F772:G772"/>
    <mergeCell ref="H772:I772"/>
    <mergeCell ref="B773:C773"/>
    <mergeCell ref="D773:E773"/>
    <mergeCell ref="F773:G773"/>
    <mergeCell ref="H773:I773"/>
    <mergeCell ref="H774:I774"/>
    <mergeCell ref="F776:G776"/>
    <mergeCell ref="H776:I776"/>
    <mergeCell ref="B774:C774"/>
    <mergeCell ref="B775:C775"/>
    <mergeCell ref="D775:E775"/>
    <mergeCell ref="F775:G775"/>
    <mergeCell ref="H775:I775"/>
    <mergeCell ref="B776:C776"/>
    <mergeCell ref="D776:E776"/>
    <mergeCell ref="D782:E782"/>
    <mergeCell ref="F782:G782"/>
    <mergeCell ref="F780:G780"/>
    <mergeCell ref="H780:I780"/>
    <mergeCell ref="B781:C781"/>
    <mergeCell ref="D781:E781"/>
    <mergeCell ref="F781:G781"/>
    <mergeCell ref="H781:I781"/>
    <mergeCell ref="H782:I782"/>
    <mergeCell ref="B777:C777"/>
    <mergeCell ref="D777:E777"/>
    <mergeCell ref="F777:G777"/>
    <mergeCell ref="H777:I777"/>
    <mergeCell ref="D778:E778"/>
    <mergeCell ref="F778:G778"/>
    <mergeCell ref="H778:I778"/>
    <mergeCell ref="B778:C778"/>
    <mergeCell ref="B779:C779"/>
    <mergeCell ref="D779:E779"/>
    <mergeCell ref="F779:G779"/>
    <mergeCell ref="H779:I779"/>
    <mergeCell ref="B780:C780"/>
    <mergeCell ref="D780:E780"/>
    <mergeCell ref="F784:G784"/>
    <mergeCell ref="H784:I784"/>
    <mergeCell ref="B782:C782"/>
    <mergeCell ref="B783:C783"/>
    <mergeCell ref="D783:E783"/>
    <mergeCell ref="F783:G783"/>
    <mergeCell ref="H783:I783"/>
    <mergeCell ref="B784:C784"/>
    <mergeCell ref="D784:E784"/>
    <mergeCell ref="B785:C785"/>
    <mergeCell ref="D785:E785"/>
    <mergeCell ref="F785:G785"/>
    <mergeCell ref="H785:I785"/>
    <mergeCell ref="D786:E786"/>
    <mergeCell ref="F786:G786"/>
    <mergeCell ref="H786:I786"/>
    <mergeCell ref="B786:C786"/>
    <mergeCell ref="B787:C787"/>
    <mergeCell ref="D787:E787"/>
    <mergeCell ref="F787:G787"/>
    <mergeCell ref="H787:I787"/>
    <mergeCell ref="B788:C788"/>
    <mergeCell ref="D788:E788"/>
    <mergeCell ref="D790:E790"/>
    <mergeCell ref="F790:G790"/>
    <mergeCell ref="F788:G788"/>
    <mergeCell ref="H788:I788"/>
    <mergeCell ref="B789:C789"/>
    <mergeCell ref="D789:E789"/>
    <mergeCell ref="F789:G789"/>
    <mergeCell ref="H789:I789"/>
    <mergeCell ref="H790:I790"/>
    <mergeCell ref="F792:G792"/>
    <mergeCell ref="H792:I792"/>
    <mergeCell ref="B790:C790"/>
    <mergeCell ref="B791:C791"/>
    <mergeCell ref="D791:E791"/>
    <mergeCell ref="F791:G791"/>
    <mergeCell ref="H791:I791"/>
    <mergeCell ref="B792:C792"/>
    <mergeCell ref="D792:E792"/>
    <mergeCell ref="D798:E798"/>
    <mergeCell ref="F798:G798"/>
    <mergeCell ref="F796:G796"/>
    <mergeCell ref="H796:I796"/>
    <mergeCell ref="B797:C797"/>
    <mergeCell ref="D797:E797"/>
    <mergeCell ref="F797:G797"/>
    <mergeCell ref="H797:I797"/>
    <mergeCell ref="H798:I798"/>
    <mergeCell ref="F800:G800"/>
    <mergeCell ref="H800:I800"/>
    <mergeCell ref="B798:C798"/>
    <mergeCell ref="B799:C799"/>
    <mergeCell ref="D799:E799"/>
    <mergeCell ref="F799:G799"/>
    <mergeCell ref="H799:I799"/>
    <mergeCell ref="B800:C800"/>
    <mergeCell ref="D800:E800"/>
    <mergeCell ref="B929:C929"/>
    <mergeCell ref="D929:E929"/>
    <mergeCell ref="F929:G929"/>
    <mergeCell ref="H929:I929"/>
    <mergeCell ref="D930:E930"/>
    <mergeCell ref="F930:G930"/>
    <mergeCell ref="H930:I930"/>
    <mergeCell ref="B930:C930"/>
    <mergeCell ref="B931:C931"/>
    <mergeCell ref="D931:E931"/>
    <mergeCell ref="F931:G931"/>
    <mergeCell ref="H931:I931"/>
    <mergeCell ref="B932:C932"/>
    <mergeCell ref="D932:E932"/>
    <mergeCell ref="D934:E934"/>
    <mergeCell ref="F934:G934"/>
    <mergeCell ref="F932:G932"/>
    <mergeCell ref="H932:I932"/>
    <mergeCell ref="B933:C933"/>
    <mergeCell ref="D933:E933"/>
    <mergeCell ref="F933:G933"/>
    <mergeCell ref="H933:I933"/>
    <mergeCell ref="H934:I934"/>
    <mergeCell ref="F936:G936"/>
    <mergeCell ref="H936:I936"/>
    <mergeCell ref="B934:C934"/>
    <mergeCell ref="B935:C935"/>
    <mergeCell ref="D935:E935"/>
    <mergeCell ref="F935:G935"/>
    <mergeCell ref="H935:I935"/>
    <mergeCell ref="B936:C936"/>
    <mergeCell ref="D936:E936"/>
    <mergeCell ref="B937:C937"/>
    <mergeCell ref="D937:E937"/>
    <mergeCell ref="F937:G937"/>
    <mergeCell ref="H937:I937"/>
    <mergeCell ref="D938:E938"/>
    <mergeCell ref="F938:G938"/>
    <mergeCell ref="H938:I938"/>
    <mergeCell ref="B938:C938"/>
    <mergeCell ref="B939:C939"/>
    <mergeCell ref="D939:E939"/>
    <mergeCell ref="F939:G939"/>
    <mergeCell ref="H939:I939"/>
    <mergeCell ref="B940:C940"/>
    <mergeCell ref="D940:E940"/>
    <mergeCell ref="D942:E942"/>
    <mergeCell ref="F942:G942"/>
    <mergeCell ref="F940:G940"/>
    <mergeCell ref="H940:I940"/>
    <mergeCell ref="B941:C941"/>
    <mergeCell ref="D941:E941"/>
    <mergeCell ref="F941:G941"/>
    <mergeCell ref="H941:I941"/>
    <mergeCell ref="H942:I942"/>
    <mergeCell ref="F944:G944"/>
    <mergeCell ref="H944:I944"/>
    <mergeCell ref="B942:C942"/>
    <mergeCell ref="B943:C943"/>
    <mergeCell ref="D943:E943"/>
    <mergeCell ref="F943:G943"/>
    <mergeCell ref="H943:I943"/>
    <mergeCell ref="B944:C944"/>
    <mergeCell ref="D944:E944"/>
    <mergeCell ref="D950:E950"/>
    <mergeCell ref="F950:G950"/>
    <mergeCell ref="F948:G948"/>
    <mergeCell ref="H948:I948"/>
    <mergeCell ref="B949:C949"/>
    <mergeCell ref="D949:E949"/>
    <mergeCell ref="F949:G949"/>
    <mergeCell ref="H949:I949"/>
    <mergeCell ref="H950:I950"/>
    <mergeCell ref="B945:C945"/>
    <mergeCell ref="D945:E945"/>
    <mergeCell ref="F945:G945"/>
    <mergeCell ref="H945:I945"/>
    <mergeCell ref="D946:E946"/>
    <mergeCell ref="F946:G946"/>
    <mergeCell ref="H946:I946"/>
    <mergeCell ref="B946:C946"/>
    <mergeCell ref="B947:C947"/>
    <mergeCell ref="D947:E947"/>
    <mergeCell ref="F947:G947"/>
    <mergeCell ref="H947:I947"/>
    <mergeCell ref="B948:C948"/>
    <mergeCell ref="D948:E948"/>
    <mergeCell ref="F952:G952"/>
    <mergeCell ref="H952:I952"/>
    <mergeCell ref="B950:C950"/>
    <mergeCell ref="B951:C951"/>
    <mergeCell ref="D951:E951"/>
    <mergeCell ref="F951:G951"/>
    <mergeCell ref="H951:I951"/>
    <mergeCell ref="B952:C952"/>
    <mergeCell ref="D952:E952"/>
    <mergeCell ref="B953:C953"/>
    <mergeCell ref="D953:E953"/>
    <mergeCell ref="F953:G953"/>
    <mergeCell ref="H953:I953"/>
    <mergeCell ref="D954:E954"/>
    <mergeCell ref="F954:G954"/>
    <mergeCell ref="H954:I954"/>
    <mergeCell ref="B954:C954"/>
    <mergeCell ref="B955:C955"/>
    <mergeCell ref="D955:E955"/>
    <mergeCell ref="F955:G955"/>
    <mergeCell ref="H955:I955"/>
    <mergeCell ref="B956:C956"/>
    <mergeCell ref="D956:E956"/>
    <mergeCell ref="D958:E958"/>
    <mergeCell ref="F958:G958"/>
    <mergeCell ref="F956:G956"/>
    <mergeCell ref="H956:I956"/>
    <mergeCell ref="B957:C957"/>
    <mergeCell ref="D957:E957"/>
    <mergeCell ref="F957:G957"/>
    <mergeCell ref="H957:I957"/>
    <mergeCell ref="H958:I958"/>
    <mergeCell ref="F960:G960"/>
    <mergeCell ref="H960:I960"/>
    <mergeCell ref="B958:C958"/>
    <mergeCell ref="B959:C959"/>
    <mergeCell ref="D959:E959"/>
    <mergeCell ref="F959:G959"/>
    <mergeCell ref="H959:I959"/>
    <mergeCell ref="B960:C960"/>
    <mergeCell ref="D960:E960"/>
    <mergeCell ref="D966:E966"/>
    <mergeCell ref="F966:G966"/>
    <mergeCell ref="F964:G964"/>
    <mergeCell ref="H964:I964"/>
    <mergeCell ref="B965:C965"/>
    <mergeCell ref="D965:E965"/>
    <mergeCell ref="F965:G965"/>
    <mergeCell ref="H965:I965"/>
    <mergeCell ref="H966:I966"/>
    <mergeCell ref="F968:G968"/>
    <mergeCell ref="H968:I968"/>
    <mergeCell ref="B966:C966"/>
    <mergeCell ref="B967:C967"/>
    <mergeCell ref="D967:E967"/>
    <mergeCell ref="F967:G967"/>
    <mergeCell ref="H967:I967"/>
    <mergeCell ref="B968:C968"/>
    <mergeCell ref="D968:E968"/>
    <mergeCell ref="B985:C985"/>
    <mergeCell ref="D985:E985"/>
    <mergeCell ref="F985:G985"/>
    <mergeCell ref="H985:I985"/>
    <mergeCell ref="D986:E986"/>
    <mergeCell ref="F986:G986"/>
    <mergeCell ref="H986:I986"/>
    <mergeCell ref="B986:C986"/>
    <mergeCell ref="B987:C987"/>
    <mergeCell ref="D987:E987"/>
    <mergeCell ref="F987:G987"/>
    <mergeCell ref="H987:I987"/>
    <mergeCell ref="B988:C988"/>
    <mergeCell ref="D988:E988"/>
    <mergeCell ref="D990:E990"/>
    <mergeCell ref="F990:G990"/>
    <mergeCell ref="F988:G988"/>
    <mergeCell ref="H988:I988"/>
    <mergeCell ref="B989:C989"/>
    <mergeCell ref="D989:E989"/>
    <mergeCell ref="F989:G989"/>
    <mergeCell ref="H989:I989"/>
    <mergeCell ref="H990:I990"/>
    <mergeCell ref="F992:G992"/>
    <mergeCell ref="H992:I992"/>
    <mergeCell ref="B990:C990"/>
    <mergeCell ref="B991:C991"/>
    <mergeCell ref="D991:E991"/>
    <mergeCell ref="F991:G991"/>
    <mergeCell ref="H991:I991"/>
    <mergeCell ref="B992:C992"/>
    <mergeCell ref="D992:E992"/>
    <mergeCell ref="B993:C993"/>
    <mergeCell ref="D993:E993"/>
    <mergeCell ref="F993:G993"/>
    <mergeCell ref="H993:I993"/>
    <mergeCell ref="D994:E994"/>
    <mergeCell ref="F994:G994"/>
    <mergeCell ref="H994:I994"/>
    <mergeCell ref="B994:C994"/>
    <mergeCell ref="B995:C995"/>
    <mergeCell ref="D995:E995"/>
    <mergeCell ref="F995:G995"/>
    <mergeCell ref="H995:I995"/>
    <mergeCell ref="B996:C996"/>
    <mergeCell ref="D996:E996"/>
    <mergeCell ref="B77:C77"/>
    <mergeCell ref="D77:E77"/>
    <mergeCell ref="F77:G77"/>
    <mergeCell ref="H77:I77"/>
    <mergeCell ref="D78:E78"/>
    <mergeCell ref="F78:G78"/>
    <mergeCell ref="H78:I78"/>
    <mergeCell ref="B78:C78"/>
    <mergeCell ref="B79:C79"/>
    <mergeCell ref="D79:E79"/>
    <mergeCell ref="F79:G79"/>
    <mergeCell ref="H79:I79"/>
    <mergeCell ref="B80:C80"/>
    <mergeCell ref="D80:E80"/>
    <mergeCell ref="B81:C81"/>
    <mergeCell ref="D81:E81"/>
    <mergeCell ref="F81:G81"/>
    <mergeCell ref="H81:I81"/>
    <mergeCell ref="D82:E82"/>
    <mergeCell ref="F82:G82"/>
    <mergeCell ref="H82:I82"/>
    <mergeCell ref="F84:G84"/>
    <mergeCell ref="H84:I84"/>
    <mergeCell ref="B82:C82"/>
    <mergeCell ref="B83:C83"/>
    <mergeCell ref="D83:E83"/>
    <mergeCell ref="F83:G83"/>
    <mergeCell ref="H83:I83"/>
    <mergeCell ref="B84:C84"/>
    <mergeCell ref="D84:E84"/>
    <mergeCell ref="F88:G88"/>
    <mergeCell ref="H88:I88"/>
    <mergeCell ref="F996:G996"/>
    <mergeCell ref="H996:I996"/>
    <mergeCell ref="B961:C961"/>
    <mergeCell ref="D961:E961"/>
    <mergeCell ref="F961:G961"/>
    <mergeCell ref="H961:I961"/>
    <mergeCell ref="D962:E962"/>
    <mergeCell ref="F962:G962"/>
    <mergeCell ref="H962:I962"/>
    <mergeCell ref="B962:C962"/>
    <mergeCell ref="B963:C963"/>
    <mergeCell ref="D963:E963"/>
    <mergeCell ref="F963:G963"/>
    <mergeCell ref="H963:I963"/>
    <mergeCell ref="B964:C964"/>
    <mergeCell ref="D964:E964"/>
    <mergeCell ref="B969:C969"/>
    <mergeCell ref="D969:E969"/>
    <mergeCell ref="F969:G969"/>
    <mergeCell ref="H969:I969"/>
    <mergeCell ref="D970:E970"/>
    <mergeCell ref="F970:G970"/>
    <mergeCell ref="H970:I970"/>
    <mergeCell ref="B970:C970"/>
    <mergeCell ref="B971:C971"/>
    <mergeCell ref="D971:E971"/>
    <mergeCell ref="F971:G971"/>
    <mergeCell ref="H971:I971"/>
    <mergeCell ref="B972:C972"/>
    <mergeCell ref="D972:E972"/>
    <mergeCell ref="D974:E974"/>
    <mergeCell ref="F974:G974"/>
    <mergeCell ref="F972:G972"/>
    <mergeCell ref="H972:I972"/>
    <mergeCell ref="B973:C973"/>
    <mergeCell ref="D973:E973"/>
    <mergeCell ref="F973:G973"/>
    <mergeCell ref="H973:I973"/>
    <mergeCell ref="H974:I974"/>
    <mergeCell ref="F976:G976"/>
    <mergeCell ref="H976:I976"/>
    <mergeCell ref="B974:C974"/>
    <mergeCell ref="B975:C975"/>
    <mergeCell ref="D975:E975"/>
    <mergeCell ref="F975:G975"/>
    <mergeCell ref="H975:I975"/>
    <mergeCell ref="B976:C976"/>
    <mergeCell ref="D976:E976"/>
    <mergeCell ref="B977:C977"/>
    <mergeCell ref="D977:E977"/>
    <mergeCell ref="F977:G977"/>
    <mergeCell ref="H977:I977"/>
    <mergeCell ref="D978:E978"/>
    <mergeCell ref="F978:G978"/>
    <mergeCell ref="H978:I978"/>
    <mergeCell ref="B978:C978"/>
    <mergeCell ref="B979:C979"/>
    <mergeCell ref="D979:E979"/>
    <mergeCell ref="F979:G979"/>
    <mergeCell ref="H979:I979"/>
    <mergeCell ref="B980:C980"/>
    <mergeCell ref="D980:E980"/>
    <mergeCell ref="D982:E982"/>
    <mergeCell ref="F982:G982"/>
    <mergeCell ref="F980:G980"/>
    <mergeCell ref="H980:I980"/>
    <mergeCell ref="B981:C981"/>
    <mergeCell ref="D981:E981"/>
    <mergeCell ref="F981:G981"/>
    <mergeCell ref="H981:I981"/>
    <mergeCell ref="H982:I982"/>
    <mergeCell ref="F984:G984"/>
    <mergeCell ref="H984:I984"/>
    <mergeCell ref="B982:C982"/>
    <mergeCell ref="B983:C983"/>
    <mergeCell ref="D983:E983"/>
    <mergeCell ref="F983:G983"/>
    <mergeCell ref="H983:I983"/>
    <mergeCell ref="B984:C984"/>
    <mergeCell ref="D984:E984"/>
    <mergeCell ref="B793:C793"/>
    <mergeCell ref="D793:E793"/>
    <mergeCell ref="F793:G793"/>
    <mergeCell ref="H793:I793"/>
    <mergeCell ref="D794:E794"/>
    <mergeCell ref="F794:G794"/>
    <mergeCell ref="H794:I794"/>
    <mergeCell ref="B794:C794"/>
    <mergeCell ref="B795:C795"/>
    <mergeCell ref="D795:E795"/>
    <mergeCell ref="F795:G795"/>
    <mergeCell ref="H795:I795"/>
    <mergeCell ref="B796:C796"/>
    <mergeCell ref="D796:E796"/>
    <mergeCell ref="B801:C801"/>
    <mergeCell ref="D801:E801"/>
    <mergeCell ref="F801:G801"/>
    <mergeCell ref="H801:I801"/>
    <mergeCell ref="D802:E802"/>
    <mergeCell ref="F802:G802"/>
    <mergeCell ref="H802:I802"/>
    <mergeCell ref="B802:C802"/>
    <mergeCell ref="B803:C803"/>
    <mergeCell ref="D803:E803"/>
    <mergeCell ref="F803:G803"/>
    <mergeCell ref="H803:I803"/>
    <mergeCell ref="B804:C804"/>
    <mergeCell ref="D804:E804"/>
    <mergeCell ref="D806:E806"/>
    <mergeCell ref="F806:G806"/>
    <mergeCell ref="F804:G804"/>
    <mergeCell ref="H804:I804"/>
    <mergeCell ref="B805:C805"/>
    <mergeCell ref="D805:E805"/>
    <mergeCell ref="F805:G805"/>
    <mergeCell ref="H805:I805"/>
    <mergeCell ref="H806:I806"/>
    <mergeCell ref="F808:G808"/>
    <mergeCell ref="H808:I808"/>
    <mergeCell ref="B806:C806"/>
    <mergeCell ref="B807:C807"/>
    <mergeCell ref="D807:E807"/>
    <mergeCell ref="F807:G807"/>
    <mergeCell ref="H807:I807"/>
    <mergeCell ref="B808:C808"/>
    <mergeCell ref="D808:E808"/>
    <mergeCell ref="B809:C809"/>
    <mergeCell ref="D809:E809"/>
    <mergeCell ref="F809:G809"/>
    <mergeCell ref="H809:I809"/>
    <mergeCell ref="D810:E810"/>
    <mergeCell ref="F810:G810"/>
    <mergeCell ref="H810:I810"/>
    <mergeCell ref="B810:C810"/>
    <mergeCell ref="B811:C811"/>
    <mergeCell ref="D811:E811"/>
    <mergeCell ref="F811:G811"/>
    <mergeCell ref="H811:I811"/>
    <mergeCell ref="B812:C812"/>
    <mergeCell ref="D812:E812"/>
    <mergeCell ref="D814:E814"/>
    <mergeCell ref="F814:G814"/>
    <mergeCell ref="F812:G812"/>
    <mergeCell ref="H812:I812"/>
    <mergeCell ref="B813:C813"/>
    <mergeCell ref="D813:E813"/>
    <mergeCell ref="F813:G813"/>
    <mergeCell ref="H813:I813"/>
    <mergeCell ref="H814:I814"/>
    <mergeCell ref="F816:G816"/>
    <mergeCell ref="H816:I816"/>
    <mergeCell ref="B814:C814"/>
    <mergeCell ref="B815:C815"/>
    <mergeCell ref="D815:E815"/>
    <mergeCell ref="F815:G815"/>
    <mergeCell ref="H815:I815"/>
    <mergeCell ref="B816:C816"/>
    <mergeCell ref="D816:E816"/>
    <mergeCell ref="B817:C817"/>
    <mergeCell ref="D817:E817"/>
    <mergeCell ref="F817:G817"/>
    <mergeCell ref="H817:I817"/>
    <mergeCell ref="D818:E818"/>
    <mergeCell ref="F818:G818"/>
    <mergeCell ref="H818:I818"/>
    <mergeCell ref="B818:C818"/>
    <mergeCell ref="B819:C819"/>
    <mergeCell ref="D819:E819"/>
    <mergeCell ref="F819:G819"/>
    <mergeCell ref="H819:I819"/>
    <mergeCell ref="B820:C820"/>
    <mergeCell ref="D820:E820"/>
    <mergeCell ref="D822:E822"/>
    <mergeCell ref="F822:G822"/>
    <mergeCell ref="F820:G820"/>
    <mergeCell ref="H820:I820"/>
    <mergeCell ref="B821:C821"/>
    <mergeCell ref="D821:E821"/>
    <mergeCell ref="F821:G821"/>
    <mergeCell ref="H821:I821"/>
    <mergeCell ref="H822:I822"/>
    <mergeCell ref="F824:G824"/>
    <mergeCell ref="H824:I824"/>
    <mergeCell ref="B822:C822"/>
    <mergeCell ref="B823:C823"/>
    <mergeCell ref="D823:E823"/>
    <mergeCell ref="F823:G823"/>
    <mergeCell ref="H823:I823"/>
    <mergeCell ref="B824:C824"/>
    <mergeCell ref="D824:E824"/>
    <mergeCell ref="B825:C825"/>
    <mergeCell ref="D825:E825"/>
    <mergeCell ref="F825:G825"/>
    <mergeCell ref="H825:I825"/>
    <mergeCell ref="D826:E826"/>
    <mergeCell ref="F826:G826"/>
    <mergeCell ref="H826:I826"/>
    <mergeCell ref="B826:C826"/>
    <mergeCell ref="B827:C827"/>
    <mergeCell ref="D827:E827"/>
    <mergeCell ref="F827:G827"/>
    <mergeCell ref="H827:I827"/>
    <mergeCell ref="B828:C828"/>
    <mergeCell ref="D828:E828"/>
    <mergeCell ref="D830:E830"/>
    <mergeCell ref="F830:G830"/>
    <mergeCell ref="F828:G828"/>
    <mergeCell ref="H828:I828"/>
    <mergeCell ref="B829:C829"/>
    <mergeCell ref="D829:E829"/>
    <mergeCell ref="F829:G829"/>
    <mergeCell ref="H829:I829"/>
    <mergeCell ref="H830:I830"/>
    <mergeCell ref="F832:G832"/>
    <mergeCell ref="H832:I832"/>
    <mergeCell ref="B830:C830"/>
    <mergeCell ref="B831:C831"/>
    <mergeCell ref="D831:E831"/>
    <mergeCell ref="F831:G831"/>
    <mergeCell ref="H831:I831"/>
    <mergeCell ref="B832:C832"/>
    <mergeCell ref="D832:E832"/>
    <mergeCell ref="D838:E838"/>
    <mergeCell ref="F838:G838"/>
    <mergeCell ref="F836:G836"/>
    <mergeCell ref="H836:I836"/>
    <mergeCell ref="B837:C837"/>
    <mergeCell ref="D837:E837"/>
    <mergeCell ref="F837:G837"/>
    <mergeCell ref="H837:I837"/>
    <mergeCell ref="H838:I838"/>
    <mergeCell ref="B833:C833"/>
    <mergeCell ref="D833:E833"/>
    <mergeCell ref="F833:G833"/>
    <mergeCell ref="H833:I833"/>
    <mergeCell ref="D834:E834"/>
    <mergeCell ref="F834:G834"/>
    <mergeCell ref="H834:I834"/>
    <mergeCell ref="B834:C834"/>
    <mergeCell ref="B835:C835"/>
    <mergeCell ref="D835:E835"/>
    <mergeCell ref="F835:G835"/>
    <mergeCell ref="H835:I835"/>
    <mergeCell ref="B836:C836"/>
    <mergeCell ref="D836:E836"/>
    <mergeCell ref="F840:G840"/>
    <mergeCell ref="H840:I840"/>
    <mergeCell ref="B838:C838"/>
    <mergeCell ref="B839:C839"/>
    <mergeCell ref="D839:E839"/>
    <mergeCell ref="F839:G839"/>
    <mergeCell ref="H839:I839"/>
    <mergeCell ref="B840:C840"/>
    <mergeCell ref="D840:E840"/>
    <mergeCell ref="B841:C841"/>
    <mergeCell ref="D841:E841"/>
    <mergeCell ref="F841:G841"/>
    <mergeCell ref="H841:I841"/>
    <mergeCell ref="D842:E842"/>
    <mergeCell ref="F842:G842"/>
    <mergeCell ref="H842:I842"/>
    <mergeCell ref="B842:C842"/>
    <mergeCell ref="B843:C843"/>
    <mergeCell ref="D843:E843"/>
    <mergeCell ref="F843:G843"/>
    <mergeCell ref="H843:I843"/>
    <mergeCell ref="B844:C844"/>
    <mergeCell ref="D844:E844"/>
    <mergeCell ref="D846:E846"/>
    <mergeCell ref="F846:G846"/>
    <mergeCell ref="F844:G844"/>
    <mergeCell ref="H844:I844"/>
    <mergeCell ref="B845:C845"/>
    <mergeCell ref="D845:E845"/>
    <mergeCell ref="F845:G845"/>
    <mergeCell ref="H845:I845"/>
    <mergeCell ref="H846:I846"/>
    <mergeCell ref="F848:G848"/>
    <mergeCell ref="H848:I848"/>
    <mergeCell ref="B846:C846"/>
    <mergeCell ref="B847:C847"/>
    <mergeCell ref="D847:E847"/>
    <mergeCell ref="F847:G847"/>
    <mergeCell ref="H847:I847"/>
    <mergeCell ref="B848:C848"/>
    <mergeCell ref="D848:E848"/>
    <mergeCell ref="D854:E854"/>
    <mergeCell ref="F854:G854"/>
    <mergeCell ref="F852:G852"/>
    <mergeCell ref="H852:I852"/>
    <mergeCell ref="B853:C853"/>
    <mergeCell ref="D853:E853"/>
    <mergeCell ref="F853:G853"/>
    <mergeCell ref="H853:I853"/>
    <mergeCell ref="H854:I854"/>
    <mergeCell ref="F856:G856"/>
    <mergeCell ref="H856:I856"/>
    <mergeCell ref="B854:C854"/>
    <mergeCell ref="B855:C855"/>
    <mergeCell ref="D855:E855"/>
    <mergeCell ref="F855:G855"/>
    <mergeCell ref="H855:I855"/>
    <mergeCell ref="B856:C856"/>
    <mergeCell ref="D856:E856"/>
    <mergeCell ref="B849:C849"/>
    <mergeCell ref="D849:E849"/>
    <mergeCell ref="F849:G849"/>
    <mergeCell ref="H849:I849"/>
    <mergeCell ref="D850:E850"/>
    <mergeCell ref="F850:G850"/>
    <mergeCell ref="H850:I850"/>
    <mergeCell ref="B850:C850"/>
    <mergeCell ref="B851:C851"/>
    <mergeCell ref="D851:E851"/>
    <mergeCell ref="F851:G851"/>
    <mergeCell ref="H851:I851"/>
    <mergeCell ref="B852:C852"/>
    <mergeCell ref="D852:E852"/>
    <mergeCell ref="B857:C857"/>
    <mergeCell ref="D857:E857"/>
    <mergeCell ref="F857:G857"/>
    <mergeCell ref="H857:I857"/>
    <mergeCell ref="D858:E858"/>
    <mergeCell ref="F858:G858"/>
    <mergeCell ref="H858:I858"/>
    <mergeCell ref="B858:C858"/>
    <mergeCell ref="B859:C859"/>
    <mergeCell ref="D859:E859"/>
    <mergeCell ref="F859:G859"/>
    <mergeCell ref="H859:I859"/>
    <mergeCell ref="B860:C860"/>
    <mergeCell ref="D860:E860"/>
    <mergeCell ref="D862:E862"/>
    <mergeCell ref="F862:G862"/>
    <mergeCell ref="F860:G860"/>
    <mergeCell ref="H860:I860"/>
    <mergeCell ref="B861:C861"/>
    <mergeCell ref="D861:E861"/>
    <mergeCell ref="F861:G861"/>
    <mergeCell ref="H861:I861"/>
    <mergeCell ref="H862:I862"/>
    <mergeCell ref="F864:G864"/>
    <mergeCell ref="H864:I864"/>
    <mergeCell ref="B862:C862"/>
    <mergeCell ref="B863:C863"/>
    <mergeCell ref="D863:E863"/>
    <mergeCell ref="F863:G863"/>
    <mergeCell ref="H863:I863"/>
    <mergeCell ref="B864:C864"/>
    <mergeCell ref="D864:E864"/>
    <mergeCell ref="B865:C865"/>
    <mergeCell ref="D865:E865"/>
    <mergeCell ref="F865:G865"/>
    <mergeCell ref="H865:I865"/>
    <mergeCell ref="D866:E866"/>
    <mergeCell ref="F866:G866"/>
    <mergeCell ref="H866:I866"/>
    <mergeCell ref="B866:C866"/>
    <mergeCell ref="B867:C867"/>
    <mergeCell ref="D867:E867"/>
    <mergeCell ref="F867:G867"/>
    <mergeCell ref="H867:I867"/>
    <mergeCell ref="B868:C868"/>
    <mergeCell ref="D868:E868"/>
    <mergeCell ref="D870:E870"/>
    <mergeCell ref="F870:G870"/>
    <mergeCell ref="F868:G868"/>
    <mergeCell ref="H868:I868"/>
    <mergeCell ref="B869:C869"/>
    <mergeCell ref="D869:E869"/>
    <mergeCell ref="F869:G869"/>
    <mergeCell ref="H869:I869"/>
    <mergeCell ref="H870:I870"/>
    <mergeCell ref="F872:G872"/>
    <mergeCell ref="H872:I872"/>
    <mergeCell ref="B870:C870"/>
    <mergeCell ref="B871:C871"/>
    <mergeCell ref="D871:E871"/>
    <mergeCell ref="F871:G871"/>
    <mergeCell ref="H871:I871"/>
    <mergeCell ref="B872:C872"/>
    <mergeCell ref="D872:E872"/>
    <mergeCell ref="B873:C873"/>
    <mergeCell ref="D873:E873"/>
    <mergeCell ref="F873:G873"/>
    <mergeCell ref="H873:I873"/>
    <mergeCell ref="D874:E874"/>
    <mergeCell ref="F874:G874"/>
    <mergeCell ref="H874:I874"/>
    <mergeCell ref="B874:C874"/>
    <mergeCell ref="B875:C875"/>
    <mergeCell ref="D875:E875"/>
    <mergeCell ref="F875:G875"/>
    <mergeCell ref="H875:I875"/>
    <mergeCell ref="B876:C876"/>
    <mergeCell ref="D876:E876"/>
    <mergeCell ref="D878:E878"/>
    <mergeCell ref="F878:G878"/>
    <mergeCell ref="F876:G876"/>
    <mergeCell ref="H876:I876"/>
    <mergeCell ref="B877:C877"/>
    <mergeCell ref="D877:E877"/>
    <mergeCell ref="F877:G877"/>
    <mergeCell ref="H877:I877"/>
    <mergeCell ref="H878:I878"/>
    <mergeCell ref="F880:G880"/>
    <mergeCell ref="H880:I880"/>
    <mergeCell ref="B878:C878"/>
    <mergeCell ref="B879:C879"/>
    <mergeCell ref="D879:E879"/>
    <mergeCell ref="F879:G879"/>
    <mergeCell ref="H879:I879"/>
    <mergeCell ref="B880:C880"/>
    <mergeCell ref="D880:E880"/>
    <mergeCell ref="B881:C881"/>
    <mergeCell ref="D881:E881"/>
    <mergeCell ref="F881:G881"/>
    <mergeCell ref="H881:I881"/>
    <mergeCell ref="D882:E882"/>
    <mergeCell ref="F882:G882"/>
    <mergeCell ref="H882:I882"/>
    <mergeCell ref="B882:C882"/>
    <mergeCell ref="B883:C883"/>
    <mergeCell ref="D883:E883"/>
    <mergeCell ref="F883:G883"/>
    <mergeCell ref="H883:I883"/>
    <mergeCell ref="B884:C884"/>
    <mergeCell ref="D884:E884"/>
    <mergeCell ref="D886:E886"/>
    <mergeCell ref="F886:G886"/>
    <mergeCell ref="F884:G884"/>
    <mergeCell ref="H884:I884"/>
    <mergeCell ref="B885:C885"/>
    <mergeCell ref="D885:E885"/>
    <mergeCell ref="F885:G885"/>
    <mergeCell ref="H885:I885"/>
    <mergeCell ref="H886:I886"/>
    <mergeCell ref="F888:G888"/>
    <mergeCell ref="H888:I888"/>
    <mergeCell ref="B886:C886"/>
    <mergeCell ref="B887:C887"/>
    <mergeCell ref="D887:E887"/>
    <mergeCell ref="F887:G887"/>
    <mergeCell ref="H887:I887"/>
    <mergeCell ref="B888:C888"/>
    <mergeCell ref="D888:E888"/>
    <mergeCell ref="D894:E894"/>
    <mergeCell ref="F894:G894"/>
    <mergeCell ref="F892:G892"/>
    <mergeCell ref="H892:I892"/>
    <mergeCell ref="B893:C893"/>
    <mergeCell ref="D893:E893"/>
    <mergeCell ref="F893:G893"/>
    <mergeCell ref="H893:I893"/>
    <mergeCell ref="H894:I894"/>
    <mergeCell ref="B889:C889"/>
    <mergeCell ref="D889:E889"/>
    <mergeCell ref="F889:G889"/>
    <mergeCell ref="H889:I889"/>
    <mergeCell ref="D890:E890"/>
    <mergeCell ref="F890:G890"/>
    <mergeCell ref="H890:I890"/>
    <mergeCell ref="B890:C890"/>
    <mergeCell ref="B891:C891"/>
    <mergeCell ref="D891:E891"/>
    <mergeCell ref="F891:G891"/>
    <mergeCell ref="H891:I891"/>
    <mergeCell ref="B892:C892"/>
    <mergeCell ref="D892:E892"/>
    <mergeCell ref="F896:G896"/>
    <mergeCell ref="H896:I896"/>
    <mergeCell ref="B894:C894"/>
    <mergeCell ref="B895:C895"/>
    <mergeCell ref="D895:E895"/>
    <mergeCell ref="F895:G895"/>
    <mergeCell ref="H895:I895"/>
    <mergeCell ref="B896:C896"/>
    <mergeCell ref="D896:E896"/>
    <mergeCell ref="B897:C897"/>
    <mergeCell ref="D897:E897"/>
    <mergeCell ref="F897:G897"/>
    <mergeCell ref="H897:I897"/>
    <mergeCell ref="D898:E898"/>
    <mergeCell ref="F898:G898"/>
    <mergeCell ref="H898:I898"/>
    <mergeCell ref="B898:C898"/>
    <mergeCell ref="B899:C899"/>
    <mergeCell ref="D899:E899"/>
    <mergeCell ref="F899:G899"/>
    <mergeCell ref="H899:I899"/>
    <mergeCell ref="B900:C900"/>
    <mergeCell ref="D900:E900"/>
    <mergeCell ref="D902:E902"/>
    <mergeCell ref="F902:G902"/>
    <mergeCell ref="F900:G900"/>
    <mergeCell ref="H900:I900"/>
    <mergeCell ref="B901:C901"/>
    <mergeCell ref="D901:E901"/>
    <mergeCell ref="F901:G901"/>
    <mergeCell ref="H901:I901"/>
    <mergeCell ref="H902:I902"/>
    <mergeCell ref="F904:G904"/>
    <mergeCell ref="H904:I904"/>
    <mergeCell ref="B902:C902"/>
    <mergeCell ref="B903:C903"/>
    <mergeCell ref="D903:E903"/>
    <mergeCell ref="F903:G903"/>
    <mergeCell ref="H903:I903"/>
    <mergeCell ref="B904:C904"/>
    <mergeCell ref="D904:E904"/>
    <mergeCell ref="D910:E910"/>
    <mergeCell ref="F910:G910"/>
    <mergeCell ref="F908:G908"/>
    <mergeCell ref="H908:I908"/>
    <mergeCell ref="B909:C909"/>
    <mergeCell ref="D909:E909"/>
    <mergeCell ref="F909:G909"/>
    <mergeCell ref="H909:I909"/>
    <mergeCell ref="H910:I910"/>
    <mergeCell ref="F912:G912"/>
    <mergeCell ref="H912:I912"/>
    <mergeCell ref="B910:C910"/>
    <mergeCell ref="B911:C911"/>
    <mergeCell ref="D911:E911"/>
    <mergeCell ref="F911:G911"/>
    <mergeCell ref="H911:I911"/>
    <mergeCell ref="B912:C912"/>
    <mergeCell ref="D912:E912"/>
    <mergeCell ref="B905:C905"/>
    <mergeCell ref="D905:E905"/>
    <mergeCell ref="F905:G905"/>
    <mergeCell ref="H905:I905"/>
    <mergeCell ref="D906:E906"/>
    <mergeCell ref="F906:G906"/>
    <mergeCell ref="H906:I906"/>
    <mergeCell ref="B906:C906"/>
    <mergeCell ref="B907:C907"/>
    <mergeCell ref="D907:E907"/>
    <mergeCell ref="F907:G907"/>
    <mergeCell ref="H907:I907"/>
    <mergeCell ref="B908:C908"/>
    <mergeCell ref="D908:E908"/>
    <mergeCell ref="B913:C913"/>
    <mergeCell ref="D913:E913"/>
    <mergeCell ref="F913:G913"/>
    <mergeCell ref="H913:I913"/>
    <mergeCell ref="D914:E914"/>
    <mergeCell ref="F914:G914"/>
    <mergeCell ref="H914:I914"/>
    <mergeCell ref="B914:C914"/>
    <mergeCell ref="B915:C915"/>
    <mergeCell ref="D915:E915"/>
    <mergeCell ref="F915:G915"/>
    <mergeCell ref="H915:I915"/>
    <mergeCell ref="B916:C916"/>
    <mergeCell ref="D916:E916"/>
    <mergeCell ref="D918:E918"/>
    <mergeCell ref="F918:G918"/>
    <mergeCell ref="F916:G916"/>
    <mergeCell ref="H916:I916"/>
    <mergeCell ref="B917:C917"/>
    <mergeCell ref="D917:E917"/>
    <mergeCell ref="F917:G917"/>
    <mergeCell ref="H917:I917"/>
    <mergeCell ref="H918:I918"/>
    <mergeCell ref="F920:G920"/>
    <mergeCell ref="H920:I920"/>
    <mergeCell ref="B918:C918"/>
    <mergeCell ref="B919:C919"/>
    <mergeCell ref="D919:E919"/>
    <mergeCell ref="F919:G919"/>
    <mergeCell ref="H919:I919"/>
    <mergeCell ref="B920:C920"/>
    <mergeCell ref="D920:E920"/>
    <mergeCell ref="B921:C921"/>
    <mergeCell ref="D921:E921"/>
    <mergeCell ref="F921:G921"/>
    <mergeCell ref="H921:I921"/>
    <mergeCell ref="D922:E922"/>
    <mergeCell ref="F922:G922"/>
    <mergeCell ref="H922:I922"/>
    <mergeCell ref="B922:C922"/>
    <mergeCell ref="B923:C923"/>
    <mergeCell ref="D923:E923"/>
    <mergeCell ref="F923:G923"/>
    <mergeCell ref="H923:I923"/>
    <mergeCell ref="B924:C924"/>
    <mergeCell ref="D924:E924"/>
    <mergeCell ref="D926:E926"/>
    <mergeCell ref="F926:G926"/>
    <mergeCell ref="F924:G924"/>
    <mergeCell ref="H924:I924"/>
    <mergeCell ref="B925:C925"/>
    <mergeCell ref="D925:E925"/>
    <mergeCell ref="F925:G925"/>
    <mergeCell ref="H925:I925"/>
    <mergeCell ref="H926:I926"/>
    <mergeCell ref="F928:G928"/>
    <mergeCell ref="H928:I928"/>
    <mergeCell ref="B926:C926"/>
    <mergeCell ref="B927:C927"/>
    <mergeCell ref="D927:E927"/>
    <mergeCell ref="F927:G927"/>
    <mergeCell ref="H927:I927"/>
    <mergeCell ref="B928:C928"/>
    <mergeCell ref="D928:E928"/>
  </mergeCells>
  <conditionalFormatting sqref="A9:I996">
    <cfRule type="expression" dxfId="0" priority="1">
      <formula>LEN($B9)&gt;0</formula>
    </cfRule>
  </conditionalFormatting>
  <hyperlinks>
    <hyperlink display="Dashboard" location="Dashboard!A1" ref="D9"/>
    <hyperlink display="KioskManagement" location="KioskManagement!A1" ref="D10"/>
    <hyperlink display="KioskLocationManagement" location="KioskLocationManagement!A1" ref="D11"/>
    <hyperlink display="ScheduleManagement" location="ScheduleManagement!A1" ref="D12"/>
    <hyperlink display="TemplateManagement" location="TemplateManagement!A1" ref="D13"/>
    <hyperlink display="POIManagement" location="POIManagement!A1" ref="D14"/>
    <hyperlink display="EventManagement" location="EventManagement!A1" ref="D15"/>
    <hyperlink display="ApplicationMarketManagement" location="ApplicationMarketManagement!A1" ref="D16"/>
    <hyperlink display="MyApplicationManagement" location="MyApplicationManagement!A1" ref="D17"/>
  </hyperlink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13"/>
    <col customWidth="1" min="2" max="3" width="12.63"/>
    <col customWidth="1" min="4" max="4" width="16.5"/>
    <col customWidth="1" min="5" max="6" width="12.63"/>
  </cols>
  <sheetData>
    <row r="1" ht="15.75" customHeight="1">
      <c r="A1" s="16" t="s">
        <v>21</v>
      </c>
    </row>
    <row r="2" ht="15.75" customHeight="1"/>
    <row r="3" ht="15.75" customHeight="1">
      <c r="A3" s="16"/>
      <c r="B3" s="16"/>
      <c r="C3" s="16"/>
      <c r="D3" s="16"/>
      <c r="E3" s="16"/>
      <c r="F3" s="16"/>
      <c r="G3" s="16"/>
    </row>
    <row r="4" ht="15.75" customHeight="1">
      <c r="A4" s="17" t="s">
        <v>1</v>
      </c>
      <c r="B4" s="6" t="s">
        <v>2</v>
      </c>
      <c r="C4" s="4"/>
      <c r="D4" s="4"/>
      <c r="E4" s="4"/>
      <c r="F4" s="4"/>
      <c r="G4" s="5"/>
    </row>
    <row r="5" ht="15.75" customHeight="1">
      <c r="A5" s="17" t="s">
        <v>3</v>
      </c>
      <c r="B5" s="7" t="s">
        <v>4</v>
      </c>
      <c r="C5" s="4"/>
      <c r="D5" s="5"/>
      <c r="E5" s="17" t="s">
        <v>22</v>
      </c>
      <c r="F5" s="6" t="s">
        <v>23</v>
      </c>
      <c r="G5" s="5"/>
    </row>
    <row r="6" ht="15.75" customHeight="1">
      <c r="A6" s="17" t="s">
        <v>24</v>
      </c>
      <c r="B6" s="18" t="s">
        <v>25</v>
      </c>
      <c r="C6" s="4"/>
      <c r="D6" s="5"/>
      <c r="E6" s="17" t="s">
        <v>26</v>
      </c>
      <c r="F6" s="19">
        <v>44791.0</v>
      </c>
      <c r="G6" s="5"/>
    </row>
    <row r="7" ht="15.75" customHeight="1">
      <c r="A7" s="17" t="s">
        <v>27</v>
      </c>
      <c r="B7" s="6"/>
      <c r="C7" s="4"/>
      <c r="D7" s="4"/>
      <c r="E7" s="4"/>
      <c r="F7" s="4"/>
      <c r="G7" s="5"/>
    </row>
    <row r="8" ht="15.75" customHeight="1"/>
    <row r="9" ht="15.75" customHeight="1"/>
    <row r="10" ht="15.75" customHeight="1">
      <c r="A10" s="8" t="s">
        <v>7</v>
      </c>
      <c r="B10" s="9" t="s">
        <v>28</v>
      </c>
      <c r="C10" s="10"/>
      <c r="D10" s="20" t="s">
        <v>29</v>
      </c>
      <c r="E10" s="20" t="s">
        <v>30</v>
      </c>
      <c r="F10" s="20" t="s">
        <v>31</v>
      </c>
      <c r="G10" s="20" t="s">
        <v>32</v>
      </c>
      <c r="H10" s="21" t="s">
        <v>33</v>
      </c>
      <c r="I10" s="10"/>
    </row>
    <row r="11" ht="15.75" customHeight="1">
      <c r="A11" s="11">
        <f>IF(LEN(B11)&gt;0,1,"")</f>
        <v>1</v>
      </c>
      <c r="B11" s="12" t="s">
        <v>12</v>
      </c>
      <c r="C11" s="10"/>
      <c r="D11" s="22">
        <f t="shared" ref="D11:D19" si="1">INDIRECT($B11&amp;"!C6")</f>
        <v>19</v>
      </c>
      <c r="E11" s="23">
        <f t="shared" ref="E11:E19" si="2">INDIRECT($B11&amp;"!D6")</f>
        <v>0</v>
      </c>
      <c r="F11" s="23">
        <f t="shared" ref="F11:F19" si="3">INDIRECT($B11&amp;"!E6")</f>
        <v>0</v>
      </c>
      <c r="G11" s="23">
        <f t="shared" ref="G11:G19" si="4">INDIRECT($B11&amp;"!F6")</f>
        <v>0</v>
      </c>
      <c r="H11" s="24">
        <f t="shared" ref="H11:H19" si="5">INDIRECT($B11&amp;"!C4")</f>
        <v>11</v>
      </c>
      <c r="I11" s="10"/>
    </row>
    <row r="12" ht="15.75" customHeight="1">
      <c r="A12" s="11">
        <f t="shared" ref="A12:A14" si="6">IF(LEN(B12)&gt;0,A11+1,"")</f>
        <v>2</v>
      </c>
      <c r="B12" s="12" t="s">
        <v>13</v>
      </c>
      <c r="C12" s="10"/>
      <c r="D12" s="22">
        <f t="shared" si="1"/>
        <v>11</v>
      </c>
      <c r="E12" s="23">
        <f t="shared" si="2"/>
        <v>0</v>
      </c>
      <c r="F12" s="23">
        <f t="shared" si="3"/>
        <v>0</v>
      </c>
      <c r="G12" s="23">
        <f t="shared" si="4"/>
        <v>0</v>
      </c>
      <c r="H12" s="24">
        <f t="shared" si="5"/>
        <v>11</v>
      </c>
      <c r="I12" s="10"/>
    </row>
    <row r="13" ht="15.75" customHeight="1">
      <c r="A13" s="11">
        <f t="shared" si="6"/>
        <v>3</v>
      </c>
      <c r="B13" s="12" t="s">
        <v>14</v>
      </c>
      <c r="C13" s="10"/>
      <c r="D13" s="22">
        <f t="shared" si="1"/>
        <v>19</v>
      </c>
      <c r="E13" s="23">
        <f t="shared" si="2"/>
        <v>0</v>
      </c>
      <c r="F13" s="23">
        <f t="shared" si="3"/>
        <v>0</v>
      </c>
      <c r="G13" s="23">
        <f t="shared" si="4"/>
        <v>0</v>
      </c>
      <c r="H13" s="24">
        <f t="shared" si="5"/>
        <v>19</v>
      </c>
      <c r="I13" s="10"/>
    </row>
    <row r="14" ht="15.75" customHeight="1">
      <c r="A14" s="11">
        <f t="shared" si="6"/>
        <v>4</v>
      </c>
      <c r="B14" s="12" t="s">
        <v>15</v>
      </c>
      <c r="C14" s="10"/>
      <c r="D14" s="22">
        <f t="shared" si="1"/>
        <v>19</v>
      </c>
      <c r="E14" s="23">
        <f t="shared" si="2"/>
        <v>0</v>
      </c>
      <c r="F14" s="23">
        <f t="shared" si="3"/>
        <v>0</v>
      </c>
      <c r="G14" s="23">
        <f t="shared" si="4"/>
        <v>0</v>
      </c>
      <c r="H14" s="24">
        <f t="shared" si="5"/>
        <v>19</v>
      </c>
      <c r="I14" s="10"/>
    </row>
    <row r="15" ht="15.75" customHeight="1">
      <c r="A15" s="11">
        <v>5.0</v>
      </c>
      <c r="B15" s="12" t="s">
        <v>16</v>
      </c>
      <c r="C15" s="10"/>
      <c r="D15" s="22">
        <f t="shared" si="1"/>
        <v>17</v>
      </c>
      <c r="E15" s="23">
        <f t="shared" si="2"/>
        <v>0</v>
      </c>
      <c r="F15" s="23">
        <f t="shared" si="3"/>
        <v>0</v>
      </c>
      <c r="G15" s="23">
        <f t="shared" si="4"/>
        <v>0</v>
      </c>
      <c r="H15" s="24">
        <f t="shared" si="5"/>
        <v>17</v>
      </c>
      <c r="I15" s="10"/>
    </row>
    <row r="16" ht="15.75" customHeight="1">
      <c r="A16" s="11">
        <f t="shared" ref="A16:A19" si="7">IF(LEN(B16)&gt;0,A15+1,"")</f>
        <v>6</v>
      </c>
      <c r="B16" s="12" t="s">
        <v>17</v>
      </c>
      <c r="C16" s="10"/>
      <c r="D16" s="22">
        <f t="shared" si="1"/>
        <v>41</v>
      </c>
      <c r="E16" s="23">
        <f t="shared" si="2"/>
        <v>0</v>
      </c>
      <c r="F16" s="23">
        <f t="shared" si="3"/>
        <v>0</v>
      </c>
      <c r="G16" s="23">
        <f t="shared" si="4"/>
        <v>0</v>
      </c>
      <c r="H16" s="24">
        <f t="shared" si="5"/>
        <v>41</v>
      </c>
      <c r="I16" s="10"/>
    </row>
    <row r="17" ht="15.75" customHeight="1">
      <c r="A17" s="11">
        <f t="shared" si="7"/>
        <v>7</v>
      </c>
      <c r="B17" s="12" t="s">
        <v>18</v>
      </c>
      <c r="C17" s="10"/>
      <c r="D17" s="22">
        <f t="shared" si="1"/>
        <v>67</v>
      </c>
      <c r="E17" s="23">
        <f t="shared" si="2"/>
        <v>0</v>
      </c>
      <c r="F17" s="23">
        <f t="shared" si="3"/>
        <v>0</v>
      </c>
      <c r="G17" s="23">
        <f t="shared" si="4"/>
        <v>0</v>
      </c>
      <c r="H17" s="24">
        <f t="shared" si="5"/>
        <v>67</v>
      </c>
      <c r="I17" s="10"/>
    </row>
    <row r="18" ht="15.75" customHeight="1">
      <c r="A18" s="11">
        <f t="shared" si="7"/>
        <v>8</v>
      </c>
      <c r="B18" s="12" t="s">
        <v>19</v>
      </c>
      <c r="C18" s="10"/>
      <c r="D18" s="22">
        <f t="shared" si="1"/>
        <v>7</v>
      </c>
      <c r="E18" s="23">
        <f t="shared" si="2"/>
        <v>0</v>
      </c>
      <c r="F18" s="23">
        <f t="shared" si="3"/>
        <v>0</v>
      </c>
      <c r="G18" s="23">
        <f t="shared" si="4"/>
        <v>0</v>
      </c>
      <c r="H18" s="24">
        <f t="shared" si="5"/>
        <v>7</v>
      </c>
      <c r="I18" s="10"/>
    </row>
    <row r="19" ht="15.75" customHeight="1">
      <c r="A19" s="11">
        <f t="shared" si="7"/>
        <v>9</v>
      </c>
      <c r="B19" s="12" t="s">
        <v>20</v>
      </c>
      <c r="C19" s="10"/>
      <c r="D19" s="22">
        <f t="shared" si="1"/>
        <v>16</v>
      </c>
      <c r="E19" s="23">
        <f t="shared" si="2"/>
        <v>0</v>
      </c>
      <c r="F19" s="23">
        <f t="shared" si="3"/>
        <v>0</v>
      </c>
      <c r="G19" s="23">
        <f t="shared" si="4"/>
        <v>0</v>
      </c>
      <c r="H19" s="24">
        <f t="shared" si="5"/>
        <v>16</v>
      </c>
      <c r="I19" s="10"/>
    </row>
    <row r="20" ht="15.75" customHeight="1">
      <c r="A20" s="25"/>
      <c r="B20" s="26" t="s">
        <v>34</v>
      </c>
      <c r="C20" s="27"/>
      <c r="D20" s="8">
        <f t="shared" ref="D20:H20" si="8">SUM(D11:D18)</f>
        <v>200</v>
      </c>
      <c r="E20" s="8">
        <f t="shared" si="8"/>
        <v>0</v>
      </c>
      <c r="F20" s="8">
        <f t="shared" si="8"/>
        <v>0</v>
      </c>
      <c r="G20" s="8">
        <f t="shared" si="8"/>
        <v>0</v>
      </c>
      <c r="H20" s="9">
        <f t="shared" si="8"/>
        <v>192</v>
      </c>
      <c r="I20"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1:G2"/>
    <mergeCell ref="B4:G4"/>
    <mergeCell ref="B5:D5"/>
    <mergeCell ref="F5:G5"/>
    <mergeCell ref="B6:D6"/>
    <mergeCell ref="F6:G6"/>
    <mergeCell ref="B7:G7"/>
    <mergeCell ref="B13:C13"/>
    <mergeCell ref="B14:C14"/>
    <mergeCell ref="B15:C15"/>
    <mergeCell ref="B16:C16"/>
    <mergeCell ref="B17:C17"/>
    <mergeCell ref="B18:C18"/>
    <mergeCell ref="B19:C19"/>
    <mergeCell ref="B20:C20"/>
    <mergeCell ref="H14:I14"/>
    <mergeCell ref="H15:I15"/>
    <mergeCell ref="H16:I16"/>
    <mergeCell ref="H17:I17"/>
    <mergeCell ref="H18:I18"/>
    <mergeCell ref="H19:I19"/>
    <mergeCell ref="H20:I20"/>
    <mergeCell ref="B10:C10"/>
    <mergeCell ref="H10:I10"/>
    <mergeCell ref="B11:C11"/>
    <mergeCell ref="H11:I11"/>
    <mergeCell ref="B12:C12"/>
    <mergeCell ref="H12:I12"/>
    <mergeCell ref="H13:I13"/>
  </mergeCells>
  <conditionalFormatting sqref="A11:I19">
    <cfRule type="expression" dxfId="0" priority="1">
      <formula>LEN($B11)&gt;0</formula>
    </cfRule>
  </conditionalFormatting>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12.63"/>
    <col customWidth="1" min="2" max="2" width="14.38"/>
    <col customWidth="1" min="3" max="6" width="12.63"/>
  </cols>
  <sheetData>
    <row r="1" ht="15.75" customHeight="1"/>
    <row r="2" ht="15.75" customHeight="1">
      <c r="A2" s="28" t="s">
        <v>35</v>
      </c>
      <c r="B2" s="5"/>
      <c r="C2" s="29" t="s">
        <v>12</v>
      </c>
      <c r="D2" s="4"/>
      <c r="E2" s="4"/>
      <c r="F2" s="5"/>
    </row>
    <row r="3" ht="15.75" customHeight="1">
      <c r="A3" s="30" t="s">
        <v>36</v>
      </c>
      <c r="B3" s="31"/>
      <c r="C3" s="32" t="s">
        <v>37</v>
      </c>
      <c r="D3" s="4"/>
      <c r="E3" s="4"/>
      <c r="F3" s="5"/>
    </row>
    <row r="4" ht="15.75" customHeight="1">
      <c r="A4" s="30" t="s">
        <v>38</v>
      </c>
      <c r="B4" s="31"/>
      <c r="C4" s="29">
        <v>11.0</v>
      </c>
      <c r="D4" s="4"/>
      <c r="E4" s="4"/>
      <c r="F4" s="5"/>
    </row>
    <row r="5" ht="15.75" customHeight="1">
      <c r="A5" s="33" t="s">
        <v>39</v>
      </c>
      <c r="B5" s="34"/>
      <c r="C5" s="35" t="s">
        <v>29</v>
      </c>
      <c r="D5" s="35" t="s">
        <v>30</v>
      </c>
      <c r="E5" s="35" t="s">
        <v>31</v>
      </c>
      <c r="F5" s="35" t="s">
        <v>32</v>
      </c>
    </row>
    <row r="6" ht="15.75" customHeight="1">
      <c r="A6" s="36"/>
      <c r="B6" s="37"/>
      <c r="C6" s="38">
        <f>COUNTIF(L10:L993,"Passed")</f>
        <v>19</v>
      </c>
      <c r="D6" s="38">
        <f>COUNTIF(M10:M993,"Failed")</f>
        <v>0</v>
      </c>
      <c r="E6" s="38">
        <f>COUNTIF(N10:N993,"Pending")</f>
        <v>0</v>
      </c>
      <c r="F6" s="38">
        <f>COUNTIF(L10:L993,"N/A")</f>
        <v>0</v>
      </c>
    </row>
    <row r="7" ht="15.75" customHeight="1"/>
    <row r="8" ht="15.75" customHeight="1"/>
    <row r="9" ht="15.75" customHeight="1">
      <c r="A9" s="39" t="s">
        <v>40</v>
      </c>
      <c r="B9" s="40" t="s">
        <v>41</v>
      </c>
      <c r="C9" s="41"/>
      <c r="D9" s="42" t="s">
        <v>42</v>
      </c>
      <c r="E9" s="43"/>
      <c r="F9" s="42" t="s">
        <v>43</v>
      </c>
      <c r="G9" s="43"/>
      <c r="H9" s="42" t="s">
        <v>44</v>
      </c>
      <c r="I9" s="43"/>
      <c r="J9" s="42" t="s">
        <v>45</v>
      </c>
      <c r="K9" s="43"/>
      <c r="L9" s="39" t="s">
        <v>46</v>
      </c>
      <c r="M9" s="39" t="s">
        <v>47</v>
      </c>
      <c r="N9" s="39" t="s">
        <v>48</v>
      </c>
      <c r="O9" s="44" t="s">
        <v>27</v>
      </c>
      <c r="P9" s="10"/>
      <c r="Q9" s="45"/>
      <c r="R9" s="45"/>
      <c r="S9" s="45"/>
      <c r="T9" s="45"/>
      <c r="U9" s="45"/>
      <c r="V9" s="45"/>
      <c r="W9" s="45"/>
      <c r="X9" s="45"/>
      <c r="Y9" s="45"/>
      <c r="Z9" s="45"/>
    </row>
    <row r="10" ht="15.75" customHeight="1">
      <c r="A10" s="14" t="str">
        <f t="shared" ref="A10:A28" si="1">IF(OR(B10&lt;&gt;"",D10&lt;&gt;""),"["&amp;TEXT($C$2,"##")&amp;"-"&amp;TEXT(ROW()-9,"##")&amp;"]","")</f>
        <v>[Dashboard-1]</v>
      </c>
      <c r="B10" s="46" t="s">
        <v>49</v>
      </c>
      <c r="C10" s="10"/>
      <c r="D10" s="47" t="s">
        <v>50</v>
      </c>
      <c r="E10" s="27"/>
      <c r="F10" s="47" t="s">
        <v>51</v>
      </c>
      <c r="G10" s="27"/>
      <c r="H10" s="48" t="s">
        <v>52</v>
      </c>
      <c r="I10" s="10"/>
      <c r="J10" s="48" t="s">
        <v>53</v>
      </c>
      <c r="K10" s="10"/>
      <c r="L10" s="49" t="s">
        <v>29</v>
      </c>
      <c r="M10" s="50">
        <v>44795.0</v>
      </c>
      <c r="N10" s="51" t="s">
        <v>54</v>
      </c>
      <c r="O10" s="48"/>
      <c r="P10" s="10"/>
      <c r="Q10" s="45"/>
      <c r="R10" s="45"/>
      <c r="S10" s="45"/>
      <c r="T10" s="45"/>
      <c r="U10" s="45"/>
      <c r="V10" s="45"/>
      <c r="W10" s="45"/>
      <c r="X10" s="45"/>
      <c r="Y10" s="45"/>
      <c r="Z10" s="45"/>
    </row>
    <row r="11" ht="15.75" customHeight="1">
      <c r="A11" s="14" t="str">
        <f t="shared" si="1"/>
        <v>[Dashboard-2]</v>
      </c>
      <c r="B11" s="46" t="s">
        <v>55</v>
      </c>
      <c r="C11" s="10"/>
      <c r="D11" s="47" t="s">
        <v>50</v>
      </c>
      <c r="E11" s="27"/>
      <c r="F11" s="47" t="s">
        <v>56</v>
      </c>
      <c r="G11" s="27"/>
      <c r="H11" s="48" t="s">
        <v>52</v>
      </c>
      <c r="I11" s="10"/>
      <c r="J11" s="48" t="s">
        <v>53</v>
      </c>
      <c r="K11" s="10"/>
      <c r="L11" s="49" t="s">
        <v>29</v>
      </c>
      <c r="M11" s="50">
        <v>44795.0</v>
      </c>
      <c r="N11" s="51" t="s">
        <v>54</v>
      </c>
      <c r="O11" s="48"/>
      <c r="P11" s="10"/>
      <c r="Q11" s="45"/>
      <c r="R11" s="45"/>
      <c r="S11" s="45"/>
      <c r="T11" s="45"/>
      <c r="U11" s="45"/>
      <c r="V11" s="45"/>
      <c r="W11" s="45"/>
      <c r="X11" s="45"/>
      <c r="Y11" s="45"/>
      <c r="Z11" s="45"/>
    </row>
    <row r="12" ht="15.75" customHeight="1">
      <c r="A12" s="14" t="str">
        <f t="shared" si="1"/>
        <v>[Dashboard-3]</v>
      </c>
      <c r="B12" s="46" t="s">
        <v>57</v>
      </c>
      <c r="C12" s="10"/>
      <c r="D12" s="47" t="s">
        <v>50</v>
      </c>
      <c r="E12" s="27"/>
      <c r="F12" s="47" t="s">
        <v>58</v>
      </c>
      <c r="G12" s="27"/>
      <c r="H12" s="48" t="s">
        <v>52</v>
      </c>
      <c r="I12" s="10"/>
      <c r="J12" s="48" t="s">
        <v>53</v>
      </c>
      <c r="K12" s="10"/>
      <c r="L12" s="49" t="s">
        <v>29</v>
      </c>
      <c r="M12" s="50">
        <v>44795.0</v>
      </c>
      <c r="N12" s="51" t="s">
        <v>54</v>
      </c>
      <c r="O12" s="48"/>
      <c r="P12" s="10"/>
      <c r="Q12" s="45"/>
      <c r="R12" s="45"/>
      <c r="S12" s="45"/>
      <c r="T12" s="45"/>
      <c r="U12" s="45"/>
      <c r="V12" s="45"/>
      <c r="W12" s="45"/>
      <c r="X12" s="45"/>
      <c r="Y12" s="45"/>
      <c r="Z12" s="45"/>
    </row>
    <row r="13" ht="15.75" customHeight="1">
      <c r="A13" s="14" t="str">
        <f t="shared" si="1"/>
        <v>[Dashboard-4]</v>
      </c>
      <c r="B13" s="46" t="s">
        <v>59</v>
      </c>
      <c r="C13" s="10"/>
      <c r="D13" s="47" t="s">
        <v>50</v>
      </c>
      <c r="E13" s="27"/>
      <c r="F13" s="47" t="s">
        <v>60</v>
      </c>
      <c r="G13" s="27"/>
      <c r="H13" s="48" t="s">
        <v>52</v>
      </c>
      <c r="I13" s="10"/>
      <c r="J13" s="48" t="s">
        <v>53</v>
      </c>
      <c r="K13" s="10"/>
      <c r="L13" s="49" t="s">
        <v>29</v>
      </c>
      <c r="M13" s="50">
        <v>44795.0</v>
      </c>
      <c r="N13" s="51" t="s">
        <v>54</v>
      </c>
      <c r="O13" s="48"/>
      <c r="P13" s="10"/>
      <c r="Q13" s="45"/>
      <c r="R13" s="45"/>
      <c r="S13" s="45"/>
      <c r="T13" s="45"/>
      <c r="U13" s="45"/>
      <c r="V13" s="45"/>
      <c r="W13" s="45"/>
      <c r="X13" s="45"/>
      <c r="Y13" s="45"/>
      <c r="Z13" s="45"/>
    </row>
    <row r="14" ht="15.75" customHeight="1">
      <c r="A14" s="14" t="str">
        <f t="shared" si="1"/>
        <v>[Dashboard-5]</v>
      </c>
      <c r="B14" s="46" t="s">
        <v>61</v>
      </c>
      <c r="C14" s="10"/>
      <c r="D14" s="47" t="s">
        <v>50</v>
      </c>
      <c r="E14" s="27"/>
      <c r="F14" s="47" t="s">
        <v>62</v>
      </c>
      <c r="G14" s="27"/>
      <c r="H14" s="48" t="s">
        <v>52</v>
      </c>
      <c r="I14" s="10"/>
      <c r="J14" s="48" t="s">
        <v>53</v>
      </c>
      <c r="K14" s="10"/>
      <c r="L14" s="49" t="s">
        <v>29</v>
      </c>
      <c r="M14" s="50">
        <v>44795.0</v>
      </c>
      <c r="N14" s="51" t="s">
        <v>54</v>
      </c>
      <c r="O14" s="48"/>
      <c r="P14" s="10"/>
      <c r="Q14" s="45"/>
      <c r="R14" s="45"/>
      <c r="S14" s="45"/>
      <c r="T14" s="45"/>
      <c r="U14" s="45"/>
      <c r="V14" s="45"/>
      <c r="W14" s="45"/>
      <c r="X14" s="45"/>
      <c r="Y14" s="45"/>
      <c r="Z14" s="45"/>
    </row>
    <row r="15" ht="15.75" customHeight="1">
      <c r="A15" s="14" t="str">
        <f t="shared" si="1"/>
        <v>[Dashboard-6]</v>
      </c>
      <c r="B15" s="46" t="s">
        <v>63</v>
      </c>
      <c r="C15" s="10"/>
      <c r="D15" s="47" t="s">
        <v>50</v>
      </c>
      <c r="E15" s="27"/>
      <c r="F15" s="47" t="s">
        <v>64</v>
      </c>
      <c r="G15" s="27"/>
      <c r="H15" s="48" t="s">
        <v>52</v>
      </c>
      <c r="I15" s="10"/>
      <c r="J15" s="48" t="s">
        <v>53</v>
      </c>
      <c r="K15" s="10"/>
      <c r="L15" s="49" t="s">
        <v>29</v>
      </c>
      <c r="M15" s="50">
        <v>44795.0</v>
      </c>
      <c r="N15" s="51" t="s">
        <v>54</v>
      </c>
      <c r="O15" s="48"/>
      <c r="P15" s="10"/>
      <c r="Q15" s="45"/>
      <c r="R15" s="45"/>
      <c r="S15" s="45"/>
      <c r="T15" s="45"/>
      <c r="U15" s="45"/>
      <c r="V15" s="45"/>
      <c r="W15" s="45"/>
      <c r="X15" s="45"/>
      <c r="Y15" s="45"/>
      <c r="Z15" s="45"/>
    </row>
    <row r="16" ht="15.75" customHeight="1">
      <c r="A16" s="14" t="str">
        <f t="shared" si="1"/>
        <v>[Dashboard-7]</v>
      </c>
      <c r="B16" s="46" t="s">
        <v>65</v>
      </c>
      <c r="C16" s="10"/>
      <c r="D16" s="47" t="s">
        <v>50</v>
      </c>
      <c r="E16" s="27"/>
      <c r="F16" s="47" t="s">
        <v>66</v>
      </c>
      <c r="G16" s="27"/>
      <c r="H16" s="48" t="s">
        <v>52</v>
      </c>
      <c r="I16" s="10"/>
      <c r="J16" s="48" t="s">
        <v>53</v>
      </c>
      <c r="K16" s="10"/>
      <c r="L16" s="49" t="s">
        <v>29</v>
      </c>
      <c r="M16" s="50">
        <v>44795.0</v>
      </c>
      <c r="N16" s="51" t="s">
        <v>54</v>
      </c>
      <c r="O16" s="48"/>
      <c r="P16" s="10"/>
      <c r="Q16" s="45"/>
      <c r="R16" s="45"/>
      <c r="S16" s="45"/>
      <c r="T16" s="45"/>
      <c r="U16" s="45"/>
      <c r="V16" s="45"/>
      <c r="W16" s="45"/>
      <c r="X16" s="45"/>
      <c r="Y16" s="45"/>
      <c r="Z16" s="45"/>
    </row>
    <row r="17" ht="15.75" customHeight="1">
      <c r="A17" s="14" t="str">
        <f t="shared" si="1"/>
        <v>[Dashboard-8]</v>
      </c>
      <c r="B17" s="46" t="s">
        <v>67</v>
      </c>
      <c r="C17" s="10"/>
      <c r="D17" s="47" t="s">
        <v>68</v>
      </c>
      <c r="E17" s="27"/>
      <c r="F17" s="47" t="s">
        <v>69</v>
      </c>
      <c r="G17" s="27"/>
      <c r="H17" s="48" t="s">
        <v>52</v>
      </c>
      <c r="I17" s="10"/>
      <c r="J17" s="48" t="s">
        <v>53</v>
      </c>
      <c r="K17" s="10"/>
      <c r="L17" s="49" t="s">
        <v>29</v>
      </c>
      <c r="M17" s="50">
        <v>44795.0</v>
      </c>
      <c r="N17" s="51" t="s">
        <v>54</v>
      </c>
      <c r="O17" s="48"/>
      <c r="P17" s="10"/>
      <c r="Q17" s="45"/>
      <c r="R17" s="45"/>
      <c r="S17" s="45"/>
      <c r="T17" s="45"/>
      <c r="U17" s="45"/>
      <c r="V17" s="45"/>
      <c r="W17" s="45"/>
      <c r="X17" s="45"/>
      <c r="Y17" s="45"/>
      <c r="Z17" s="45"/>
    </row>
    <row r="18" ht="15.75" customHeight="1">
      <c r="A18" s="14" t="str">
        <f t="shared" si="1"/>
        <v>[Dashboard-9]</v>
      </c>
      <c r="B18" s="46" t="s">
        <v>70</v>
      </c>
      <c r="C18" s="10"/>
      <c r="D18" s="47" t="s">
        <v>71</v>
      </c>
      <c r="E18" s="27"/>
      <c r="F18" s="47" t="s">
        <v>72</v>
      </c>
      <c r="G18" s="27"/>
      <c r="H18" s="48" t="s">
        <v>52</v>
      </c>
      <c r="I18" s="10"/>
      <c r="J18" s="48" t="s">
        <v>53</v>
      </c>
      <c r="K18" s="10"/>
      <c r="L18" s="49" t="s">
        <v>29</v>
      </c>
      <c r="M18" s="50">
        <v>44795.0</v>
      </c>
      <c r="N18" s="51" t="s">
        <v>54</v>
      </c>
      <c r="O18" s="48"/>
      <c r="P18" s="10"/>
      <c r="Q18" s="45"/>
      <c r="R18" s="45"/>
      <c r="S18" s="45"/>
      <c r="T18" s="45"/>
      <c r="U18" s="45"/>
      <c r="V18" s="45"/>
      <c r="W18" s="45"/>
      <c r="X18" s="45"/>
      <c r="Y18" s="45"/>
      <c r="Z18" s="45"/>
    </row>
    <row r="19" ht="15.75" customHeight="1">
      <c r="A19" s="14" t="str">
        <f t="shared" si="1"/>
        <v>[Dashboard-10]</v>
      </c>
      <c r="B19" s="46" t="s">
        <v>73</v>
      </c>
      <c r="C19" s="10"/>
      <c r="D19" s="47" t="s">
        <v>74</v>
      </c>
      <c r="E19" s="27"/>
      <c r="F19" s="47" t="s">
        <v>75</v>
      </c>
      <c r="G19" s="27"/>
      <c r="H19" s="48" t="s">
        <v>52</v>
      </c>
      <c r="I19" s="10"/>
      <c r="J19" s="48" t="s">
        <v>53</v>
      </c>
      <c r="K19" s="10"/>
      <c r="L19" s="49" t="s">
        <v>29</v>
      </c>
      <c r="M19" s="50">
        <v>44795.0</v>
      </c>
      <c r="N19" s="51" t="s">
        <v>54</v>
      </c>
      <c r="O19" s="48"/>
      <c r="P19" s="10"/>
      <c r="Q19" s="45"/>
      <c r="R19" s="45"/>
      <c r="S19" s="45"/>
      <c r="T19" s="45"/>
      <c r="U19" s="45"/>
      <c r="V19" s="45"/>
      <c r="W19" s="45"/>
      <c r="X19" s="45"/>
      <c r="Y19" s="45"/>
      <c r="Z19" s="45"/>
    </row>
    <row r="20" ht="15.75" customHeight="1">
      <c r="A20" s="14" t="str">
        <f t="shared" si="1"/>
        <v>[Dashboard-11]</v>
      </c>
      <c r="B20" s="46" t="s">
        <v>76</v>
      </c>
      <c r="C20" s="10"/>
      <c r="D20" s="47" t="s">
        <v>77</v>
      </c>
      <c r="E20" s="27"/>
      <c r="F20" s="47" t="s">
        <v>78</v>
      </c>
      <c r="G20" s="27"/>
      <c r="H20" s="48" t="s">
        <v>52</v>
      </c>
      <c r="I20" s="10"/>
      <c r="J20" s="48" t="s">
        <v>53</v>
      </c>
      <c r="K20" s="10"/>
      <c r="L20" s="49" t="s">
        <v>29</v>
      </c>
      <c r="M20" s="50">
        <v>44795.0</v>
      </c>
      <c r="N20" s="51" t="s">
        <v>54</v>
      </c>
      <c r="O20" s="48"/>
      <c r="P20" s="10"/>
      <c r="Q20" s="45"/>
      <c r="R20" s="45"/>
      <c r="S20" s="45"/>
      <c r="T20" s="45"/>
      <c r="U20" s="45"/>
      <c r="V20" s="45"/>
      <c r="W20" s="45"/>
      <c r="X20" s="45"/>
      <c r="Y20" s="45"/>
      <c r="Z20" s="45"/>
    </row>
    <row r="21" ht="15.75" customHeight="1">
      <c r="A21" s="14" t="str">
        <f t="shared" si="1"/>
        <v>[Dashboard-12]</v>
      </c>
      <c r="B21" s="46" t="s">
        <v>79</v>
      </c>
      <c r="C21" s="10"/>
      <c r="D21" s="47" t="s">
        <v>77</v>
      </c>
      <c r="E21" s="27"/>
      <c r="F21" s="47" t="s">
        <v>62</v>
      </c>
      <c r="G21" s="27"/>
      <c r="H21" s="48" t="s">
        <v>52</v>
      </c>
      <c r="I21" s="10"/>
      <c r="J21" s="48" t="s">
        <v>53</v>
      </c>
      <c r="K21" s="10"/>
      <c r="L21" s="49" t="s">
        <v>29</v>
      </c>
      <c r="M21" s="50">
        <v>44795.0</v>
      </c>
      <c r="N21" s="51" t="s">
        <v>54</v>
      </c>
      <c r="O21" s="48"/>
      <c r="P21" s="10"/>
      <c r="Q21" s="45"/>
      <c r="R21" s="45"/>
      <c r="S21" s="45"/>
      <c r="T21" s="45"/>
      <c r="U21" s="45"/>
      <c r="V21" s="45"/>
      <c r="W21" s="45"/>
      <c r="X21" s="45"/>
      <c r="Y21" s="45"/>
      <c r="Z21" s="45"/>
    </row>
    <row r="22" ht="15.75" customHeight="1">
      <c r="A22" s="14" t="str">
        <f t="shared" si="1"/>
        <v>[Dashboard-13]</v>
      </c>
      <c r="B22" s="46" t="s">
        <v>80</v>
      </c>
      <c r="C22" s="10"/>
      <c r="D22" s="47" t="s">
        <v>81</v>
      </c>
      <c r="E22" s="27"/>
      <c r="F22" s="47" t="s">
        <v>82</v>
      </c>
      <c r="G22" s="27"/>
      <c r="H22" s="48" t="s">
        <v>52</v>
      </c>
      <c r="I22" s="10"/>
      <c r="J22" s="48" t="s">
        <v>53</v>
      </c>
      <c r="K22" s="10"/>
      <c r="L22" s="49" t="s">
        <v>29</v>
      </c>
      <c r="M22" s="50">
        <v>44795.0</v>
      </c>
      <c r="N22" s="51" t="s">
        <v>54</v>
      </c>
      <c r="O22" s="48"/>
      <c r="P22" s="10"/>
      <c r="Q22" s="45"/>
      <c r="R22" s="45"/>
      <c r="S22" s="45"/>
      <c r="T22" s="45"/>
      <c r="U22" s="45"/>
      <c r="V22" s="45"/>
      <c r="W22" s="45"/>
      <c r="X22" s="45"/>
      <c r="Y22" s="45"/>
      <c r="Z22" s="45"/>
    </row>
    <row r="23" ht="15.75" customHeight="1">
      <c r="A23" s="14" t="str">
        <f t="shared" si="1"/>
        <v>[Dashboard-14]</v>
      </c>
      <c r="B23" s="46" t="s">
        <v>83</v>
      </c>
      <c r="C23" s="10"/>
      <c r="D23" s="47" t="s">
        <v>84</v>
      </c>
      <c r="E23" s="27"/>
      <c r="F23" s="47" t="s">
        <v>85</v>
      </c>
      <c r="G23" s="27"/>
      <c r="H23" s="48" t="s">
        <v>52</v>
      </c>
      <c r="I23" s="10"/>
      <c r="J23" s="48" t="s">
        <v>53</v>
      </c>
      <c r="K23" s="10"/>
      <c r="L23" s="49" t="s">
        <v>29</v>
      </c>
      <c r="M23" s="50">
        <v>44795.0</v>
      </c>
      <c r="N23" s="51" t="s">
        <v>54</v>
      </c>
      <c r="O23" s="48"/>
      <c r="P23" s="10"/>
      <c r="Q23" s="45"/>
      <c r="R23" s="45"/>
      <c r="S23" s="45"/>
      <c r="T23" s="45"/>
      <c r="U23" s="45"/>
      <c r="V23" s="45"/>
      <c r="W23" s="45"/>
      <c r="X23" s="45"/>
      <c r="Y23" s="45"/>
      <c r="Z23" s="45"/>
    </row>
    <row r="24" ht="15.75" customHeight="1">
      <c r="A24" s="14" t="str">
        <f t="shared" si="1"/>
        <v>[Dashboard-15]</v>
      </c>
      <c r="B24" s="46" t="s">
        <v>86</v>
      </c>
      <c r="C24" s="10"/>
      <c r="D24" s="47" t="s">
        <v>87</v>
      </c>
      <c r="E24" s="27"/>
      <c r="F24" s="47" t="s">
        <v>88</v>
      </c>
      <c r="G24" s="27"/>
      <c r="H24" s="48" t="s">
        <v>52</v>
      </c>
      <c r="I24" s="10"/>
      <c r="J24" s="48" t="s">
        <v>53</v>
      </c>
      <c r="K24" s="10"/>
      <c r="L24" s="49" t="s">
        <v>29</v>
      </c>
      <c r="M24" s="50">
        <v>44795.0</v>
      </c>
      <c r="N24" s="51" t="s">
        <v>54</v>
      </c>
      <c r="O24" s="48"/>
      <c r="P24" s="10"/>
      <c r="Q24" s="45"/>
      <c r="R24" s="45"/>
      <c r="S24" s="45"/>
      <c r="T24" s="45"/>
      <c r="U24" s="45"/>
      <c r="V24" s="45"/>
      <c r="W24" s="45"/>
      <c r="X24" s="45"/>
      <c r="Y24" s="45"/>
      <c r="Z24" s="45"/>
    </row>
    <row r="25" ht="15.75" customHeight="1">
      <c r="A25" s="14" t="str">
        <f t="shared" si="1"/>
        <v>[Dashboard-16]</v>
      </c>
      <c r="B25" s="46" t="s">
        <v>73</v>
      </c>
      <c r="C25" s="10"/>
      <c r="D25" s="47" t="s">
        <v>89</v>
      </c>
      <c r="E25" s="27"/>
      <c r="F25" s="47" t="s">
        <v>90</v>
      </c>
      <c r="G25" s="27"/>
      <c r="H25" s="48" t="s">
        <v>52</v>
      </c>
      <c r="I25" s="10"/>
      <c r="J25" s="48" t="s">
        <v>53</v>
      </c>
      <c r="K25" s="10"/>
      <c r="L25" s="49" t="s">
        <v>29</v>
      </c>
      <c r="M25" s="50">
        <v>44795.0</v>
      </c>
      <c r="N25" s="51" t="s">
        <v>54</v>
      </c>
      <c r="O25" s="48"/>
      <c r="P25" s="10"/>
      <c r="Q25" s="45"/>
      <c r="R25" s="45"/>
      <c r="S25" s="45"/>
      <c r="T25" s="45"/>
      <c r="U25" s="45"/>
      <c r="V25" s="45"/>
      <c r="W25" s="45"/>
      <c r="X25" s="45"/>
      <c r="Y25" s="45"/>
      <c r="Z25" s="45"/>
    </row>
    <row r="26" ht="15.75" customHeight="1">
      <c r="A26" s="14" t="str">
        <f t="shared" si="1"/>
        <v>[Dashboard-17]</v>
      </c>
      <c r="B26" s="46" t="s">
        <v>91</v>
      </c>
      <c r="C26" s="10"/>
      <c r="D26" s="47" t="s">
        <v>77</v>
      </c>
      <c r="E26" s="27"/>
      <c r="F26" s="47" t="s">
        <v>92</v>
      </c>
      <c r="G26" s="27"/>
      <c r="H26" s="48" t="s">
        <v>52</v>
      </c>
      <c r="I26" s="10"/>
      <c r="J26" s="48" t="s">
        <v>53</v>
      </c>
      <c r="K26" s="10"/>
      <c r="L26" s="49" t="s">
        <v>29</v>
      </c>
      <c r="M26" s="50">
        <v>44795.0</v>
      </c>
      <c r="N26" s="51" t="s">
        <v>54</v>
      </c>
      <c r="O26" s="48"/>
      <c r="P26" s="10"/>
      <c r="Q26" s="45"/>
      <c r="R26" s="45"/>
      <c r="S26" s="45"/>
      <c r="T26" s="45"/>
      <c r="U26" s="45"/>
      <c r="V26" s="45"/>
      <c r="W26" s="45"/>
      <c r="X26" s="45"/>
      <c r="Y26" s="45"/>
      <c r="Z26" s="45"/>
    </row>
    <row r="27" ht="15.75" customHeight="1">
      <c r="A27" s="14" t="str">
        <f t="shared" si="1"/>
        <v>[Dashboard-18]</v>
      </c>
      <c r="B27" s="46" t="s">
        <v>93</v>
      </c>
      <c r="C27" s="10"/>
      <c r="D27" s="47" t="s">
        <v>77</v>
      </c>
      <c r="E27" s="27"/>
      <c r="F27" s="47" t="s">
        <v>88</v>
      </c>
      <c r="G27" s="27"/>
      <c r="H27" s="48" t="s">
        <v>52</v>
      </c>
      <c r="I27" s="10"/>
      <c r="J27" s="48" t="s">
        <v>53</v>
      </c>
      <c r="K27" s="10"/>
      <c r="L27" s="49" t="s">
        <v>29</v>
      </c>
      <c r="M27" s="50">
        <v>44795.0</v>
      </c>
      <c r="N27" s="51" t="s">
        <v>54</v>
      </c>
      <c r="O27" s="48"/>
      <c r="P27" s="10"/>
      <c r="Q27" s="45"/>
      <c r="R27" s="45"/>
      <c r="S27" s="45"/>
      <c r="T27" s="45"/>
      <c r="U27" s="45"/>
      <c r="V27" s="45"/>
      <c r="W27" s="45"/>
      <c r="X27" s="45"/>
      <c r="Y27" s="45"/>
      <c r="Z27" s="45"/>
    </row>
    <row r="28" ht="15.75" customHeight="1">
      <c r="A28" s="14" t="str">
        <f t="shared" si="1"/>
        <v>[Dashboard-19]</v>
      </c>
      <c r="B28" s="46" t="s">
        <v>94</v>
      </c>
      <c r="C28" s="10"/>
      <c r="D28" s="47" t="s">
        <v>95</v>
      </c>
      <c r="E28" s="27"/>
      <c r="F28" s="47" t="s">
        <v>96</v>
      </c>
      <c r="G28" s="27"/>
      <c r="H28" s="48" t="s">
        <v>52</v>
      </c>
      <c r="I28" s="10"/>
      <c r="J28" s="48" t="s">
        <v>53</v>
      </c>
      <c r="K28" s="10"/>
      <c r="L28" s="49" t="s">
        <v>29</v>
      </c>
      <c r="M28" s="50">
        <v>44795.0</v>
      </c>
      <c r="N28" s="51" t="s">
        <v>54</v>
      </c>
      <c r="O28" s="48"/>
      <c r="P28" s="10"/>
      <c r="Q28" s="45"/>
      <c r="R28" s="45"/>
      <c r="S28" s="45"/>
      <c r="T28" s="45"/>
      <c r="U28" s="45"/>
      <c r="V28" s="45"/>
      <c r="W28" s="45"/>
      <c r="X28" s="45"/>
      <c r="Y28" s="45"/>
      <c r="Z28" s="45"/>
    </row>
    <row r="29" ht="15.75" customHeight="1">
      <c r="A29" s="52"/>
      <c r="B29" s="53"/>
      <c r="C29" s="27"/>
      <c r="D29" s="48"/>
      <c r="E29" s="10"/>
      <c r="F29" s="48"/>
      <c r="G29" s="10"/>
      <c r="H29" s="48"/>
      <c r="I29" s="10"/>
      <c r="J29" s="54"/>
      <c r="K29" s="10"/>
      <c r="L29" s="49"/>
      <c r="M29" s="55"/>
      <c r="N29" s="52"/>
      <c r="O29" s="48"/>
      <c r="P29" s="10"/>
    </row>
    <row r="30" ht="15.75" customHeight="1">
      <c r="A30" s="52"/>
      <c r="B30" s="48"/>
      <c r="C30" s="10"/>
      <c r="D30" s="48"/>
      <c r="E30" s="10"/>
      <c r="F30" s="48"/>
      <c r="G30" s="10"/>
      <c r="H30" s="48"/>
      <c r="I30" s="10"/>
      <c r="J30" s="54"/>
      <c r="K30" s="10"/>
      <c r="L30" s="49"/>
      <c r="M30" s="55"/>
      <c r="N30" s="52"/>
      <c r="O30" s="48"/>
      <c r="P30" s="10"/>
    </row>
    <row r="31" ht="15.75" customHeight="1">
      <c r="A31" s="52"/>
      <c r="B31" s="48"/>
      <c r="C31" s="10"/>
      <c r="D31" s="48"/>
      <c r="E31" s="10"/>
      <c r="F31" s="48"/>
      <c r="G31" s="10"/>
      <c r="H31" s="48"/>
      <c r="I31" s="10"/>
      <c r="J31" s="48"/>
      <c r="K31" s="10"/>
      <c r="L31" s="49"/>
      <c r="M31" s="55"/>
      <c r="N31" s="52"/>
      <c r="O31" s="48"/>
      <c r="P31" s="10"/>
    </row>
    <row r="32" ht="15.75" customHeight="1">
      <c r="A32" s="52"/>
      <c r="B32" s="48"/>
      <c r="C32" s="10"/>
      <c r="D32" s="48"/>
      <c r="E32" s="10"/>
      <c r="F32" s="48"/>
      <c r="G32" s="10"/>
      <c r="H32" s="48"/>
      <c r="I32" s="10"/>
      <c r="J32" s="48"/>
      <c r="K32" s="10"/>
      <c r="L32" s="49"/>
      <c r="M32" s="55"/>
      <c r="N32" s="52"/>
      <c r="O32" s="48"/>
      <c r="P32" s="10"/>
    </row>
    <row r="33" ht="15.75" customHeight="1">
      <c r="A33" s="52"/>
      <c r="B33" s="48"/>
      <c r="C33" s="10"/>
      <c r="D33" s="48"/>
      <c r="E33" s="10"/>
      <c r="F33" s="48"/>
      <c r="G33" s="10"/>
      <c r="H33" s="48"/>
      <c r="I33" s="10"/>
      <c r="J33" s="54"/>
      <c r="K33" s="10"/>
      <c r="L33" s="49"/>
      <c r="M33" s="55"/>
      <c r="N33" s="52"/>
      <c r="O33" s="48"/>
      <c r="P33" s="10"/>
    </row>
    <row r="34" ht="15.75" customHeight="1">
      <c r="A34" s="52"/>
      <c r="B34" s="48"/>
      <c r="C34" s="10"/>
      <c r="D34" s="48"/>
      <c r="E34" s="10"/>
      <c r="F34" s="48"/>
      <c r="G34" s="10"/>
      <c r="H34" s="48"/>
      <c r="I34" s="10"/>
      <c r="J34" s="48"/>
      <c r="K34" s="10"/>
      <c r="L34" s="49"/>
      <c r="M34" s="55"/>
      <c r="N34" s="52"/>
      <c r="O34" s="48"/>
      <c r="P34" s="10"/>
    </row>
    <row r="35" ht="15.75" customHeight="1">
      <c r="A35" s="52"/>
      <c r="B35" s="48"/>
      <c r="C35" s="10"/>
      <c r="D35" s="48"/>
      <c r="E35" s="10"/>
      <c r="F35" s="48"/>
      <c r="G35" s="10"/>
      <c r="H35" s="48"/>
      <c r="I35" s="10"/>
      <c r="J35" s="54"/>
      <c r="K35" s="10"/>
      <c r="L35" s="49"/>
      <c r="M35" s="55"/>
      <c r="N35" s="52"/>
      <c r="O35" s="48"/>
      <c r="P35" s="10"/>
    </row>
    <row r="36" ht="15.75" customHeight="1">
      <c r="A36" s="52"/>
      <c r="B36" s="48"/>
      <c r="C36" s="10"/>
      <c r="D36" s="48"/>
      <c r="E36" s="10"/>
      <c r="F36" s="48"/>
      <c r="G36" s="10"/>
      <c r="H36" s="48"/>
      <c r="I36" s="10"/>
      <c r="J36" s="48"/>
      <c r="K36" s="10"/>
      <c r="L36" s="49"/>
      <c r="M36" s="55"/>
      <c r="N36" s="52"/>
      <c r="O36" s="48"/>
      <c r="P36" s="10"/>
    </row>
    <row r="37" ht="15.75" customHeight="1">
      <c r="A37" s="52"/>
      <c r="B37" s="48"/>
      <c r="C37" s="10"/>
      <c r="D37" s="48"/>
      <c r="E37" s="10"/>
      <c r="F37" s="48"/>
      <c r="G37" s="10"/>
      <c r="H37" s="48"/>
      <c r="I37" s="10"/>
      <c r="J37" s="48"/>
      <c r="K37" s="10"/>
      <c r="L37" s="49"/>
      <c r="M37" s="55"/>
      <c r="N37" s="52"/>
      <c r="O37" s="48"/>
      <c r="P37" s="10"/>
    </row>
    <row r="38" ht="15.75" customHeight="1">
      <c r="A38" s="52"/>
      <c r="B38" s="48"/>
      <c r="C38" s="10"/>
      <c r="D38" s="48"/>
      <c r="E38" s="10"/>
      <c r="F38" s="48"/>
      <c r="G38" s="10"/>
      <c r="H38" s="48"/>
      <c r="I38" s="10"/>
      <c r="J38" s="48"/>
      <c r="K38" s="10"/>
      <c r="L38" s="49"/>
      <c r="M38" s="55"/>
      <c r="N38" s="52"/>
      <c r="O38" s="48"/>
      <c r="P38" s="10"/>
    </row>
    <row r="39" ht="15.75" customHeight="1">
      <c r="A39" s="52"/>
      <c r="B39" s="48"/>
      <c r="C39" s="10"/>
      <c r="D39" s="48"/>
      <c r="E39" s="10"/>
      <c r="F39" s="48"/>
      <c r="G39" s="10"/>
      <c r="H39" s="48"/>
      <c r="I39" s="10"/>
      <c r="J39" s="54"/>
      <c r="K39" s="10"/>
      <c r="L39" s="49"/>
      <c r="M39" s="55"/>
      <c r="N39" s="52"/>
      <c r="O39" s="48"/>
      <c r="P39" s="10"/>
    </row>
    <row r="40" ht="15.75" customHeight="1">
      <c r="A40" s="52"/>
      <c r="B40" s="48"/>
      <c r="C40" s="10"/>
      <c r="D40" s="48"/>
      <c r="E40" s="10"/>
      <c r="F40" s="48"/>
      <c r="G40" s="10"/>
      <c r="H40" s="48"/>
      <c r="I40" s="10"/>
      <c r="J40" s="48"/>
      <c r="K40" s="10"/>
      <c r="L40" s="49"/>
      <c r="M40" s="55"/>
      <c r="N40" s="52"/>
      <c r="O40" s="48"/>
      <c r="P40" s="10"/>
    </row>
    <row r="41" ht="15.75" customHeight="1">
      <c r="A41" s="52"/>
      <c r="B41" s="48"/>
      <c r="C41" s="10"/>
      <c r="D41" s="48"/>
      <c r="E41" s="10"/>
      <c r="F41" s="48"/>
      <c r="G41" s="10"/>
      <c r="H41" s="48"/>
      <c r="I41" s="10"/>
      <c r="J41" s="48"/>
      <c r="K41" s="10"/>
      <c r="L41" s="49"/>
      <c r="M41" s="55"/>
      <c r="N41" s="52"/>
      <c r="O41" s="48"/>
      <c r="P41" s="10"/>
    </row>
    <row r="42" ht="15.75" customHeight="1">
      <c r="A42" s="52"/>
      <c r="B42" s="48"/>
      <c r="C42" s="10"/>
      <c r="D42" s="48"/>
      <c r="E42" s="10"/>
      <c r="F42" s="48"/>
      <c r="G42" s="10"/>
      <c r="H42" s="48"/>
      <c r="I42" s="10"/>
      <c r="J42" s="54"/>
      <c r="K42" s="10"/>
      <c r="L42" s="49"/>
      <c r="M42" s="55"/>
      <c r="N42" s="52"/>
      <c r="O42" s="48"/>
      <c r="P42" s="10"/>
    </row>
    <row r="43" ht="15.75" customHeight="1">
      <c r="A43" s="52"/>
      <c r="B43" s="48"/>
      <c r="C43" s="10"/>
      <c r="D43" s="48"/>
      <c r="E43" s="10"/>
      <c r="F43" s="48"/>
      <c r="G43" s="10"/>
      <c r="H43" s="48"/>
      <c r="I43" s="10"/>
      <c r="J43" s="54"/>
      <c r="K43" s="10"/>
      <c r="L43" s="49"/>
      <c r="M43" s="55"/>
      <c r="N43" s="52"/>
      <c r="O43" s="48"/>
      <c r="P43" s="10"/>
    </row>
    <row r="44" ht="15.75" customHeight="1">
      <c r="A44" s="52"/>
      <c r="B44" s="48"/>
      <c r="C44" s="10"/>
      <c r="D44" s="48"/>
      <c r="E44" s="10"/>
      <c r="F44" s="48"/>
      <c r="G44" s="10"/>
      <c r="H44" s="48"/>
      <c r="I44" s="10"/>
      <c r="J44" s="48"/>
      <c r="K44" s="10"/>
      <c r="L44" s="49"/>
      <c r="M44" s="55"/>
      <c r="N44" s="52"/>
      <c r="O44" s="48"/>
      <c r="P44" s="10"/>
    </row>
    <row r="45" ht="15.75" customHeight="1">
      <c r="A45" s="52"/>
      <c r="B45" s="48"/>
      <c r="C45" s="10"/>
      <c r="D45" s="48"/>
      <c r="E45" s="10"/>
      <c r="F45" s="48"/>
      <c r="G45" s="10"/>
      <c r="H45" s="48"/>
      <c r="I45" s="10"/>
      <c r="J45" s="48"/>
      <c r="K45" s="10"/>
      <c r="L45" s="49"/>
      <c r="M45" s="55"/>
      <c r="N45" s="52"/>
      <c r="O45" s="48"/>
      <c r="P45" s="10"/>
    </row>
    <row r="46" ht="15.75" customHeight="1">
      <c r="A46" s="52"/>
      <c r="B46" s="48"/>
      <c r="C46" s="10"/>
      <c r="D46" s="48"/>
      <c r="E46" s="10"/>
      <c r="F46" s="48"/>
      <c r="G46" s="10"/>
      <c r="H46" s="48"/>
      <c r="I46" s="10"/>
      <c r="J46" s="48"/>
      <c r="K46" s="10"/>
      <c r="L46" s="49"/>
      <c r="M46" s="55"/>
      <c r="N46" s="52"/>
      <c r="O46" s="48"/>
      <c r="P46" s="10"/>
    </row>
    <row r="47" ht="15.75" customHeight="1">
      <c r="A47" s="52"/>
      <c r="B47" s="56"/>
      <c r="C47" s="57"/>
      <c r="D47" s="48"/>
      <c r="E47" s="10"/>
      <c r="F47" s="48"/>
      <c r="G47" s="10"/>
      <c r="H47" s="48"/>
      <c r="I47" s="10"/>
      <c r="J47" s="54"/>
      <c r="K47" s="10"/>
      <c r="L47" s="49"/>
      <c r="M47" s="55"/>
      <c r="N47" s="52"/>
      <c r="O47" s="48"/>
      <c r="P47" s="10"/>
    </row>
    <row r="48" ht="15.75" customHeight="1">
      <c r="A48" s="52"/>
      <c r="B48" s="48"/>
      <c r="C48" s="10"/>
      <c r="D48" s="48"/>
      <c r="E48" s="10"/>
      <c r="F48" s="48"/>
      <c r="G48" s="10"/>
      <c r="H48" s="48"/>
      <c r="I48" s="10"/>
      <c r="J48" s="48"/>
      <c r="K48" s="10"/>
      <c r="L48" s="49"/>
      <c r="M48" s="55"/>
      <c r="N48" s="52"/>
      <c r="O48" s="48"/>
      <c r="P48" s="10"/>
    </row>
    <row r="49" ht="15.75" customHeight="1">
      <c r="A49" s="52"/>
      <c r="B49" s="48"/>
      <c r="C49" s="10"/>
      <c r="D49" s="48"/>
      <c r="E49" s="10"/>
      <c r="F49" s="48"/>
      <c r="G49" s="10"/>
      <c r="H49" s="48"/>
      <c r="I49" s="10"/>
      <c r="J49" s="48"/>
      <c r="K49" s="10"/>
      <c r="L49" s="49"/>
      <c r="M49" s="55"/>
      <c r="N49" s="52"/>
      <c r="O49" s="48"/>
      <c r="P49" s="10"/>
    </row>
    <row r="50" ht="15.75" customHeight="1">
      <c r="A50" s="52"/>
      <c r="B50" s="48"/>
      <c r="C50" s="10"/>
      <c r="D50" s="48"/>
      <c r="E50" s="10"/>
      <c r="F50" s="48"/>
      <c r="G50" s="10"/>
      <c r="H50" s="48"/>
      <c r="I50" s="10"/>
      <c r="J50" s="54"/>
      <c r="K50" s="10"/>
      <c r="L50" s="49"/>
      <c r="M50" s="55"/>
      <c r="N50" s="52"/>
      <c r="O50" s="48"/>
      <c r="P50" s="10"/>
    </row>
    <row r="51" ht="15.75" customHeight="1">
      <c r="A51" s="52"/>
      <c r="B51" s="48"/>
      <c r="C51" s="10"/>
      <c r="D51" s="58"/>
      <c r="E51" s="52"/>
      <c r="F51" s="48"/>
      <c r="G51" s="10"/>
      <c r="H51" s="48"/>
      <c r="I51" s="10"/>
      <c r="J51" s="48"/>
      <c r="K51" s="10"/>
      <c r="L51" s="49"/>
      <c r="M51" s="55"/>
      <c r="N51" s="52"/>
      <c r="O51" s="48"/>
      <c r="P51" s="10"/>
    </row>
    <row r="52" ht="15.75" customHeight="1">
      <c r="A52" s="52"/>
      <c r="B52" s="48"/>
      <c r="C52" s="10"/>
      <c r="D52" s="48"/>
      <c r="E52" s="10"/>
      <c r="F52" s="48"/>
      <c r="G52" s="10"/>
      <c r="H52" s="48"/>
      <c r="I52" s="10"/>
      <c r="J52" s="48"/>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48"/>
      <c r="G54" s="10"/>
      <c r="H54" s="48"/>
      <c r="I54" s="10"/>
      <c r="J54" s="54"/>
      <c r="K54" s="10"/>
      <c r="L54" s="49"/>
      <c r="M54" s="55"/>
      <c r="N54" s="52"/>
      <c r="O54" s="48"/>
      <c r="P54" s="10"/>
    </row>
    <row r="55" ht="15.75" customHeight="1">
      <c r="A55" s="52"/>
      <c r="B55" s="48"/>
      <c r="C55" s="10"/>
      <c r="D55" s="48"/>
      <c r="E55" s="10"/>
      <c r="F55" s="48"/>
      <c r="G55" s="10"/>
      <c r="H55" s="48"/>
      <c r="I55" s="10"/>
      <c r="J55" s="48"/>
      <c r="K55" s="10"/>
      <c r="L55" s="49"/>
      <c r="M55" s="55"/>
      <c r="N55" s="52"/>
      <c r="O55" s="48"/>
      <c r="P55" s="10"/>
    </row>
    <row r="56" ht="15.75" customHeight="1">
      <c r="A56" s="52"/>
      <c r="B56" s="48"/>
      <c r="C56" s="10"/>
      <c r="D56" s="48"/>
      <c r="E56" s="10"/>
      <c r="F56" s="48"/>
      <c r="G56" s="10"/>
      <c r="H56" s="48"/>
      <c r="I56" s="10"/>
      <c r="J56" s="48"/>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48"/>
      <c r="G58" s="10"/>
      <c r="H58" s="48"/>
      <c r="I58" s="10"/>
      <c r="J58" s="54"/>
      <c r="K58" s="10"/>
      <c r="L58" s="49"/>
      <c r="M58" s="55"/>
      <c r="N58" s="52"/>
      <c r="O58" s="48"/>
      <c r="P58" s="10"/>
    </row>
    <row r="59" ht="15.75" customHeight="1">
      <c r="A59" s="52"/>
      <c r="B59" s="48"/>
      <c r="C59" s="10"/>
      <c r="D59" s="48"/>
      <c r="E59" s="10"/>
      <c r="F59" s="48"/>
      <c r="G59" s="10"/>
      <c r="H59" s="48"/>
      <c r="I59" s="10"/>
      <c r="J59" s="48"/>
      <c r="K59" s="10"/>
      <c r="L59" s="49"/>
      <c r="M59" s="55"/>
      <c r="N59" s="52"/>
      <c r="O59" s="48"/>
      <c r="P59" s="10"/>
    </row>
    <row r="60" ht="15.75" customHeight="1">
      <c r="A60" s="52"/>
      <c r="B60" s="48"/>
      <c r="C60" s="10"/>
      <c r="D60" s="48"/>
      <c r="E60" s="10"/>
      <c r="F60" s="48"/>
      <c r="G60" s="10"/>
      <c r="H60" s="48"/>
      <c r="I60" s="10"/>
      <c r="J60" s="48"/>
      <c r="K60" s="10"/>
      <c r="L60" s="49"/>
      <c r="M60" s="55"/>
      <c r="N60" s="52"/>
      <c r="O60" s="48"/>
      <c r="P60" s="10"/>
    </row>
    <row r="61" ht="15.75" customHeight="1">
      <c r="A61" s="52"/>
      <c r="B61" s="48"/>
      <c r="C61" s="10"/>
      <c r="D61" s="48"/>
      <c r="E61" s="10"/>
      <c r="F61" s="48"/>
      <c r="G61" s="10"/>
      <c r="H61" s="48"/>
      <c r="I61" s="10"/>
      <c r="J61" s="48"/>
      <c r="K61" s="10"/>
      <c r="L61" s="49"/>
      <c r="M61" s="55"/>
      <c r="N61" s="52"/>
      <c r="O61" s="48"/>
      <c r="P61" s="10"/>
    </row>
    <row r="62" ht="15.75" customHeight="1">
      <c r="A62" s="52"/>
      <c r="B62" s="48"/>
      <c r="C62" s="10"/>
      <c r="D62" s="48"/>
      <c r="E62" s="10"/>
      <c r="F62" s="48"/>
      <c r="G62" s="10"/>
      <c r="H62" s="48"/>
      <c r="I62" s="10"/>
      <c r="J62" s="48"/>
      <c r="K62" s="10"/>
      <c r="L62" s="49"/>
      <c r="M62" s="55"/>
      <c r="N62" s="52"/>
      <c r="O62" s="48"/>
      <c r="P62" s="10"/>
    </row>
    <row r="63" ht="15.75" customHeight="1">
      <c r="A63" s="52"/>
      <c r="B63" s="48"/>
      <c r="C63" s="10"/>
      <c r="D63" s="48"/>
      <c r="E63" s="10"/>
      <c r="F63" s="59"/>
      <c r="G63" s="52"/>
      <c r="H63" s="48"/>
      <c r="I63" s="10"/>
      <c r="J63" s="48"/>
      <c r="K63" s="10"/>
      <c r="L63" s="49"/>
      <c r="M63" s="55"/>
      <c r="N63" s="52"/>
      <c r="O63" s="48"/>
      <c r="P63" s="10"/>
    </row>
    <row r="64" ht="15.75" customHeight="1">
      <c r="A64" s="52"/>
      <c r="B64" s="48"/>
      <c r="C64" s="10"/>
      <c r="D64" s="48"/>
      <c r="E64" s="10"/>
      <c r="F64" s="48"/>
      <c r="G64" s="10"/>
      <c r="H64" s="48"/>
      <c r="I64" s="10"/>
      <c r="J64" s="54"/>
      <c r="K64" s="10"/>
      <c r="L64" s="49"/>
      <c r="M64" s="55"/>
      <c r="N64" s="52"/>
      <c r="O64" s="48"/>
      <c r="P64" s="10"/>
    </row>
    <row r="65" ht="15.75" customHeight="1">
      <c r="A65" s="52"/>
      <c r="B65" s="48"/>
      <c r="C65" s="10"/>
      <c r="D65" s="48"/>
      <c r="E65" s="10"/>
      <c r="F65" s="48"/>
      <c r="G65" s="10"/>
      <c r="H65" s="48"/>
      <c r="I65" s="10"/>
      <c r="J65" s="48"/>
      <c r="K65" s="10"/>
      <c r="L65" s="49"/>
      <c r="M65" s="55"/>
      <c r="N65" s="52"/>
      <c r="O65" s="48"/>
      <c r="P65" s="10"/>
    </row>
    <row r="66" ht="15.75" customHeight="1">
      <c r="A66" s="52"/>
      <c r="B66" s="48"/>
      <c r="C66" s="10"/>
      <c r="D66" s="48"/>
      <c r="E66" s="10"/>
      <c r="F66" s="48"/>
      <c r="G66" s="10"/>
      <c r="H66" s="48"/>
      <c r="I66" s="10"/>
      <c r="J66" s="48"/>
      <c r="K66" s="10"/>
      <c r="L66" s="49"/>
      <c r="M66" s="55"/>
      <c r="N66" s="52"/>
      <c r="O66" s="48"/>
      <c r="P66" s="10"/>
    </row>
    <row r="67" ht="15.75" customHeight="1">
      <c r="A67" s="52"/>
      <c r="B67" s="48"/>
      <c r="C67" s="10"/>
      <c r="D67" s="48"/>
      <c r="E67" s="10"/>
      <c r="F67" s="48"/>
      <c r="G67" s="10"/>
      <c r="H67" s="48"/>
      <c r="I67" s="10"/>
      <c r="J67" s="54"/>
      <c r="K67" s="10"/>
      <c r="L67" s="49"/>
      <c r="M67" s="55"/>
      <c r="N67" s="52"/>
      <c r="O67" s="48"/>
      <c r="P67" s="10"/>
    </row>
    <row r="68" ht="15.75" customHeight="1">
      <c r="A68" s="52"/>
      <c r="B68" s="48"/>
      <c r="C68" s="10"/>
      <c r="D68" s="48"/>
      <c r="E68" s="10"/>
      <c r="F68" s="48"/>
      <c r="G68" s="10"/>
      <c r="H68" s="48"/>
      <c r="I68" s="10"/>
      <c r="J68" s="48"/>
      <c r="K68" s="10"/>
      <c r="L68" s="49"/>
      <c r="M68" s="55"/>
      <c r="N68" s="52"/>
      <c r="O68" s="48"/>
      <c r="P68" s="10"/>
    </row>
    <row r="69" ht="15.75" customHeight="1">
      <c r="A69" s="52"/>
      <c r="B69" s="48"/>
      <c r="C69" s="10"/>
      <c r="D69" s="48"/>
      <c r="E69" s="10"/>
      <c r="F69" s="48"/>
      <c r="G69" s="10"/>
      <c r="H69" s="48"/>
      <c r="I69" s="10"/>
      <c r="J69" s="48"/>
      <c r="K69" s="10"/>
      <c r="L69" s="49"/>
      <c r="M69" s="55"/>
      <c r="N69" s="52"/>
      <c r="O69" s="48"/>
      <c r="P69" s="10"/>
    </row>
    <row r="70" ht="15.75" customHeight="1">
      <c r="A70" s="52"/>
      <c r="B70" s="48"/>
      <c r="C70" s="10"/>
      <c r="D70" s="48"/>
      <c r="E70" s="10"/>
      <c r="F70" s="60"/>
      <c r="G70" s="52"/>
      <c r="H70" s="48"/>
      <c r="I70" s="10"/>
      <c r="J70" s="48"/>
      <c r="K70" s="10"/>
      <c r="L70" s="49"/>
      <c r="M70" s="55"/>
      <c r="N70" s="52"/>
      <c r="O70" s="48"/>
      <c r="P70" s="10"/>
    </row>
    <row r="71" ht="15.75" customHeight="1">
      <c r="A71" s="52"/>
      <c r="B71" s="48"/>
      <c r="C71" s="10"/>
      <c r="D71" s="48"/>
      <c r="E71" s="10"/>
      <c r="F71" s="48"/>
      <c r="G71" s="10"/>
      <c r="H71" s="48"/>
      <c r="I71" s="10"/>
      <c r="J71" s="48"/>
      <c r="K71" s="10"/>
      <c r="L71" s="49"/>
      <c r="M71" s="55"/>
      <c r="N71" s="52"/>
      <c r="O71" s="48"/>
      <c r="P71" s="10"/>
    </row>
    <row r="72" ht="15.75" customHeight="1">
      <c r="A72" s="52"/>
      <c r="B72" s="48"/>
      <c r="C72" s="10"/>
      <c r="D72" s="48"/>
      <c r="E72" s="10"/>
      <c r="F72" s="48"/>
      <c r="G72" s="10"/>
      <c r="H72" s="48"/>
      <c r="I72" s="10"/>
      <c r="J72" s="54"/>
      <c r="K72" s="10"/>
      <c r="L72" s="49"/>
      <c r="M72" s="55"/>
      <c r="N72" s="52"/>
      <c r="O72" s="48"/>
      <c r="P72" s="10"/>
    </row>
    <row r="73" ht="15.75" customHeight="1">
      <c r="A73" s="52"/>
      <c r="B73" s="48"/>
      <c r="C73" s="10"/>
      <c r="D73" s="48"/>
      <c r="E73" s="10"/>
      <c r="F73" s="48"/>
      <c r="G73" s="10"/>
      <c r="H73" s="48"/>
      <c r="I73" s="10"/>
      <c r="J73" s="48"/>
      <c r="K73" s="10"/>
      <c r="L73" s="49"/>
      <c r="M73" s="55"/>
      <c r="N73" s="52"/>
      <c r="O73" s="48"/>
      <c r="P73" s="10"/>
    </row>
    <row r="74" ht="15.75" customHeight="1">
      <c r="A74" s="52"/>
      <c r="B74" s="48"/>
      <c r="C74" s="10"/>
      <c r="D74" s="48"/>
      <c r="E74" s="10"/>
      <c r="F74" s="48"/>
      <c r="G74" s="10"/>
      <c r="H74" s="48"/>
      <c r="I74" s="10"/>
      <c r="J74" s="48"/>
      <c r="K74" s="10"/>
      <c r="L74" s="49"/>
      <c r="M74" s="55"/>
      <c r="N74" s="52"/>
      <c r="O74" s="48"/>
      <c r="P74" s="10"/>
    </row>
    <row r="75" ht="15.75" customHeight="1">
      <c r="A75" s="52"/>
      <c r="B75" s="48"/>
      <c r="C75" s="10"/>
      <c r="D75" s="48"/>
      <c r="E75" s="10"/>
      <c r="F75" s="48"/>
      <c r="G75" s="10"/>
      <c r="H75" s="48"/>
      <c r="I75" s="10"/>
      <c r="J75" s="48"/>
      <c r="K75" s="10"/>
      <c r="L75" s="49"/>
      <c r="M75" s="55"/>
      <c r="N75" s="52"/>
      <c r="O75" s="48"/>
      <c r="P75" s="10"/>
    </row>
    <row r="76" ht="15.75" customHeight="1">
      <c r="A76" s="52"/>
      <c r="B76" s="48"/>
      <c r="C76" s="10"/>
      <c r="D76" s="48"/>
      <c r="E76" s="10"/>
      <c r="F76" s="48"/>
      <c r="G76" s="10"/>
      <c r="H76" s="48"/>
      <c r="I76" s="10"/>
      <c r="J76" s="48"/>
      <c r="K76" s="10"/>
      <c r="L76" s="49"/>
      <c r="M76" s="55"/>
      <c r="N76" s="52"/>
      <c r="O76" s="48"/>
      <c r="P76" s="10"/>
    </row>
    <row r="77" ht="15.75" customHeight="1">
      <c r="A77" s="52"/>
      <c r="B77" s="48"/>
      <c r="C77" s="10"/>
      <c r="D77" s="48"/>
      <c r="E77" s="10"/>
      <c r="F77" s="48"/>
      <c r="G77" s="10"/>
      <c r="H77" s="48"/>
      <c r="I77" s="10"/>
      <c r="J77" s="54"/>
      <c r="K77" s="10"/>
      <c r="L77" s="49"/>
      <c r="M77" s="55"/>
      <c r="N77" s="52"/>
      <c r="O77" s="48"/>
      <c r="P77" s="10"/>
    </row>
    <row r="78" ht="15.75" customHeight="1">
      <c r="A78" s="52"/>
      <c r="B78" s="48"/>
      <c r="C78" s="10"/>
      <c r="D78" s="48"/>
      <c r="E78" s="10"/>
      <c r="F78" s="48"/>
      <c r="G78" s="10"/>
      <c r="H78" s="48"/>
      <c r="I78" s="10"/>
      <c r="J78" s="54"/>
      <c r="K78" s="10"/>
      <c r="L78" s="49"/>
      <c r="M78" s="55"/>
      <c r="N78" s="52"/>
      <c r="O78" s="48"/>
      <c r="P78" s="10"/>
    </row>
    <row r="79" ht="15.75" customHeight="1">
      <c r="A79" s="52"/>
      <c r="B79" s="48"/>
      <c r="C79" s="10"/>
      <c r="D79" s="48"/>
      <c r="E79" s="10"/>
      <c r="F79" s="48"/>
      <c r="G79" s="10"/>
      <c r="H79" s="48"/>
      <c r="I79" s="10"/>
      <c r="J79" s="48"/>
      <c r="K79" s="10"/>
      <c r="L79" s="49"/>
      <c r="M79" s="55"/>
      <c r="N79" s="52"/>
      <c r="O79" s="48"/>
      <c r="P79" s="10"/>
    </row>
    <row r="80" ht="15.75" customHeight="1">
      <c r="A80" s="52"/>
      <c r="B80" s="48"/>
      <c r="C80" s="10"/>
      <c r="D80" s="48"/>
      <c r="E80" s="10"/>
      <c r="F80" s="48"/>
      <c r="G80" s="10"/>
      <c r="H80" s="48"/>
      <c r="I80" s="10"/>
      <c r="J80" s="48"/>
      <c r="K80" s="10"/>
      <c r="L80" s="49"/>
      <c r="M80" s="55"/>
      <c r="N80" s="52"/>
      <c r="O80" s="48"/>
      <c r="P80" s="10"/>
    </row>
    <row r="81" ht="15.75" customHeight="1">
      <c r="A81" s="52"/>
      <c r="B81" s="48"/>
      <c r="C81" s="10"/>
      <c r="D81" s="48"/>
      <c r="E81" s="10"/>
      <c r="F81" s="48"/>
      <c r="G81" s="10"/>
      <c r="H81" s="48"/>
      <c r="I81" s="10"/>
      <c r="J81" s="54"/>
      <c r="K81" s="10"/>
      <c r="L81" s="49"/>
      <c r="M81" s="55"/>
      <c r="N81" s="52"/>
      <c r="O81" s="48"/>
      <c r="P81" s="10"/>
    </row>
    <row r="82" ht="15.75" customHeight="1">
      <c r="A82" s="52"/>
      <c r="B82" s="48"/>
      <c r="C82" s="10"/>
      <c r="D82" s="48"/>
      <c r="E82" s="10"/>
      <c r="F82" s="48"/>
      <c r="G82" s="10"/>
      <c r="H82" s="48"/>
      <c r="I82" s="10"/>
      <c r="J82" s="48"/>
      <c r="K82" s="10"/>
      <c r="L82" s="49"/>
      <c r="M82" s="55"/>
      <c r="N82" s="52"/>
      <c r="O82" s="48"/>
      <c r="P82" s="10"/>
    </row>
    <row r="83" ht="15.75" customHeight="1">
      <c r="A83" s="52"/>
      <c r="B83" s="48"/>
      <c r="C83" s="10"/>
      <c r="D83" s="48"/>
      <c r="E83" s="10"/>
      <c r="F83" s="48"/>
      <c r="G83" s="10"/>
      <c r="H83" s="48"/>
      <c r="I83" s="10"/>
      <c r="J83" s="54"/>
      <c r="K83" s="10"/>
      <c r="L83" s="49"/>
      <c r="M83" s="55"/>
      <c r="N83" s="52"/>
      <c r="O83" s="48"/>
      <c r="P83" s="10"/>
    </row>
    <row r="84" ht="15.75" customHeight="1">
      <c r="A84" s="52"/>
      <c r="B84" s="48"/>
      <c r="C84" s="10"/>
      <c r="D84" s="48"/>
      <c r="E84" s="10"/>
      <c r="F84" s="48"/>
      <c r="G84" s="10"/>
      <c r="H84" s="48"/>
      <c r="I84" s="10"/>
      <c r="J84" s="48"/>
      <c r="K84" s="10"/>
      <c r="L84" s="49"/>
      <c r="M84" s="55"/>
      <c r="N84" s="52"/>
      <c r="O84" s="48"/>
      <c r="P84" s="10"/>
    </row>
    <row r="85" ht="15.75" customHeight="1">
      <c r="A85" s="52"/>
      <c r="B85" s="48"/>
      <c r="C85" s="10"/>
      <c r="D85" s="48"/>
      <c r="E85" s="10"/>
      <c r="F85" s="48"/>
      <c r="G85" s="10"/>
      <c r="H85" s="48"/>
      <c r="I85" s="10"/>
      <c r="J85" s="48"/>
      <c r="K85" s="10"/>
      <c r="L85" s="49"/>
      <c r="M85" s="55"/>
      <c r="N85" s="52"/>
      <c r="O85" s="48"/>
      <c r="P85" s="10"/>
    </row>
    <row r="86" ht="15.75" customHeight="1">
      <c r="A86" s="52"/>
      <c r="B86" s="48"/>
      <c r="C86" s="10"/>
      <c r="D86" s="48"/>
      <c r="E86" s="10"/>
      <c r="F86" s="48"/>
      <c r="G86" s="10"/>
      <c r="H86" s="48"/>
      <c r="I86" s="10"/>
      <c r="J86" s="54"/>
      <c r="K86" s="10"/>
      <c r="L86" s="49"/>
      <c r="M86" s="55"/>
      <c r="N86" s="52"/>
      <c r="O86" s="48"/>
      <c r="P86" s="10"/>
    </row>
    <row r="87" ht="15.75" customHeight="1">
      <c r="A87" s="52"/>
      <c r="B87" s="48"/>
      <c r="C87" s="10"/>
      <c r="D87" s="53"/>
      <c r="E87" s="27"/>
      <c r="F87" s="53"/>
      <c r="G87" s="27"/>
      <c r="H87" s="53"/>
      <c r="I87" s="27"/>
      <c r="J87" s="53"/>
      <c r="K87" s="27"/>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A196" s="52"/>
      <c r="B196" s="48"/>
      <c r="C196" s="10"/>
      <c r="D196" s="48"/>
      <c r="E196" s="10"/>
      <c r="F196" s="48"/>
      <c r="G196" s="10"/>
      <c r="H196" s="48"/>
      <c r="I196" s="10"/>
      <c r="J196" s="48"/>
      <c r="K196" s="10"/>
      <c r="L196" s="52"/>
      <c r="M196" s="52"/>
      <c r="N196" s="52"/>
      <c r="O196" s="48"/>
      <c r="P196" s="10"/>
    </row>
    <row r="197" ht="15.75" customHeight="1">
      <c r="A197" s="52"/>
      <c r="B197" s="48"/>
      <c r="C197" s="10"/>
      <c r="D197" s="48"/>
      <c r="E197" s="10"/>
      <c r="F197" s="48"/>
      <c r="G197" s="10"/>
      <c r="H197" s="48"/>
      <c r="I197" s="10"/>
      <c r="J197" s="48"/>
      <c r="K197" s="10"/>
      <c r="L197" s="52"/>
      <c r="M197" s="52"/>
      <c r="N197" s="52"/>
      <c r="O197" s="48"/>
      <c r="P197" s="10"/>
    </row>
    <row r="198" ht="15.75" customHeight="1">
      <c r="A198" s="52"/>
      <c r="B198" s="48"/>
      <c r="C198" s="10"/>
      <c r="D198" s="48"/>
      <c r="E198" s="10"/>
      <c r="F198" s="48"/>
      <c r="G198" s="10"/>
      <c r="H198" s="48"/>
      <c r="I198" s="10"/>
      <c r="J198" s="48"/>
      <c r="K198" s="10"/>
      <c r="L198" s="52"/>
      <c r="M198" s="52"/>
      <c r="N198" s="52"/>
      <c r="O198" s="48"/>
      <c r="P198" s="10"/>
    </row>
    <row r="199" ht="15.75" customHeight="1">
      <c r="A199" s="52"/>
      <c r="B199" s="48"/>
      <c r="C199" s="10"/>
      <c r="D199" s="48"/>
      <c r="E199" s="10"/>
      <c r="F199" s="48"/>
      <c r="G199" s="10"/>
      <c r="H199" s="48"/>
      <c r="I199" s="10"/>
      <c r="J199" s="48"/>
      <c r="K199" s="10"/>
      <c r="L199" s="52"/>
      <c r="M199" s="52"/>
      <c r="N199" s="52"/>
      <c r="O199" s="48"/>
      <c r="P199" s="10"/>
    </row>
    <row r="200" ht="15.75" customHeight="1">
      <c r="A200" s="52"/>
      <c r="B200" s="48"/>
      <c r="C200" s="10"/>
      <c r="D200" s="48"/>
      <c r="E200" s="10"/>
      <c r="F200" s="48"/>
      <c r="G200" s="10"/>
      <c r="H200" s="48"/>
      <c r="I200" s="10"/>
      <c r="J200" s="48"/>
      <c r="K200" s="10"/>
      <c r="L200" s="52"/>
      <c r="M200" s="52"/>
      <c r="N200" s="52"/>
      <c r="O200" s="48"/>
      <c r="P200" s="10"/>
    </row>
    <row r="201" ht="15.75" customHeight="1">
      <c r="A201" s="52"/>
      <c r="B201" s="48"/>
      <c r="C201" s="10"/>
      <c r="D201" s="48"/>
      <c r="E201" s="10"/>
      <c r="F201" s="48"/>
      <c r="G201" s="10"/>
      <c r="H201" s="48"/>
      <c r="I201" s="10"/>
      <c r="J201" s="48"/>
      <c r="K201" s="10"/>
      <c r="L201" s="52"/>
      <c r="M201" s="52"/>
      <c r="N201" s="52"/>
      <c r="O201" s="48"/>
      <c r="P201" s="10"/>
    </row>
    <row r="202" ht="15.75" customHeight="1">
      <c r="A202" s="52"/>
      <c r="B202" s="48"/>
      <c r="C202" s="10"/>
      <c r="D202" s="48"/>
      <c r="E202" s="10"/>
      <c r="F202" s="48"/>
      <c r="G202" s="10"/>
      <c r="H202" s="48"/>
      <c r="I202" s="10"/>
      <c r="J202" s="48"/>
      <c r="K202" s="10"/>
      <c r="L202" s="52"/>
      <c r="M202" s="52"/>
      <c r="N202" s="52"/>
      <c r="O202" s="48"/>
      <c r="P202" s="10"/>
    </row>
    <row r="203" ht="15.75" customHeight="1">
      <c r="A203" s="52"/>
      <c r="B203" s="48"/>
      <c r="C203" s="10"/>
      <c r="D203" s="48"/>
      <c r="E203" s="10"/>
      <c r="F203" s="48"/>
      <c r="G203" s="10"/>
      <c r="H203" s="48"/>
      <c r="I203" s="10"/>
      <c r="J203" s="48"/>
      <c r="K203" s="10"/>
      <c r="L203" s="52"/>
      <c r="M203" s="52"/>
      <c r="N203" s="52"/>
      <c r="O203" s="48"/>
      <c r="P203" s="10"/>
    </row>
    <row r="204" ht="15.75" customHeight="1">
      <c r="A204" s="52"/>
      <c r="B204" s="48"/>
      <c r="C204" s="10"/>
      <c r="D204" s="48"/>
      <c r="E204" s="10"/>
      <c r="F204" s="48"/>
      <c r="G204" s="10"/>
      <c r="H204" s="48"/>
      <c r="I204" s="10"/>
      <c r="J204" s="48"/>
      <c r="K204" s="10"/>
      <c r="L204" s="52"/>
      <c r="M204" s="52"/>
      <c r="N204" s="52"/>
      <c r="O204" s="48"/>
      <c r="P204" s="10"/>
    </row>
    <row r="205" ht="15.75" customHeight="1">
      <c r="A205" s="52"/>
      <c r="B205" s="48"/>
      <c r="C205" s="10"/>
      <c r="D205" s="48"/>
      <c r="E205" s="10"/>
      <c r="F205" s="48"/>
      <c r="G205" s="10"/>
      <c r="H205" s="48"/>
      <c r="I205" s="10"/>
      <c r="J205" s="48"/>
      <c r="K205" s="10"/>
      <c r="L205" s="52"/>
      <c r="M205" s="52"/>
      <c r="N205" s="52"/>
      <c r="O205" s="48"/>
      <c r="P205" s="10"/>
    </row>
    <row r="206" ht="15.75" customHeight="1">
      <c r="A206" s="52"/>
      <c r="B206" s="48"/>
      <c r="C206" s="10"/>
      <c r="D206" s="48"/>
      <c r="E206" s="10"/>
      <c r="F206" s="48"/>
      <c r="G206" s="10"/>
      <c r="H206" s="48"/>
      <c r="I206" s="10"/>
      <c r="J206" s="48"/>
      <c r="K206" s="10"/>
      <c r="L206" s="52"/>
      <c r="M206" s="52"/>
      <c r="N206" s="52"/>
      <c r="O206" s="48"/>
      <c r="P206" s="10"/>
    </row>
    <row r="207" ht="15.75" customHeight="1">
      <c r="A207" s="52"/>
      <c r="B207" s="48"/>
      <c r="C207" s="10"/>
      <c r="D207" s="48"/>
      <c r="E207" s="10"/>
      <c r="F207" s="48"/>
      <c r="G207" s="10"/>
      <c r="H207" s="48"/>
      <c r="I207" s="10"/>
      <c r="J207" s="48"/>
      <c r="K207" s="10"/>
      <c r="L207" s="52"/>
      <c r="M207" s="52"/>
      <c r="N207" s="52"/>
      <c r="O207" s="48"/>
      <c r="P207" s="10"/>
    </row>
    <row r="208" ht="15.75" customHeight="1">
      <c r="A208" s="52"/>
      <c r="B208" s="48"/>
      <c r="C208" s="10"/>
      <c r="D208" s="48"/>
      <c r="E208" s="10"/>
      <c r="F208" s="48"/>
      <c r="G208" s="10"/>
      <c r="H208" s="48"/>
      <c r="I208" s="10"/>
      <c r="J208" s="48"/>
      <c r="K208" s="10"/>
      <c r="L208" s="52"/>
      <c r="M208" s="52"/>
      <c r="N208" s="52"/>
      <c r="O208" s="48"/>
      <c r="P208" s="10"/>
    </row>
    <row r="209" ht="15.75" customHeight="1">
      <c r="A209" s="52"/>
      <c r="B209" s="48"/>
      <c r="C209" s="10"/>
      <c r="D209" s="48"/>
      <c r="E209" s="10"/>
      <c r="F209" s="48"/>
      <c r="G209" s="10"/>
      <c r="H209" s="48"/>
      <c r="I209" s="10"/>
      <c r="J209" s="48"/>
      <c r="K209" s="10"/>
      <c r="L209" s="52"/>
      <c r="M209" s="52"/>
      <c r="N209" s="52"/>
      <c r="O209" s="48"/>
      <c r="P209" s="10"/>
    </row>
    <row r="210" ht="15.75" customHeight="1">
      <c r="A210" s="52"/>
      <c r="B210" s="48"/>
      <c r="C210" s="10"/>
      <c r="D210" s="48"/>
      <c r="E210" s="10"/>
      <c r="F210" s="48"/>
      <c r="G210" s="10"/>
      <c r="H210" s="48"/>
      <c r="I210" s="10"/>
      <c r="J210" s="48"/>
      <c r="K210" s="10"/>
      <c r="L210" s="52"/>
      <c r="M210" s="52"/>
      <c r="N210" s="52"/>
      <c r="O210" s="48"/>
      <c r="P210" s="10"/>
    </row>
    <row r="211" ht="15.75" customHeight="1">
      <c r="A211" s="52"/>
      <c r="B211" s="48"/>
      <c r="C211" s="10"/>
      <c r="D211" s="48"/>
      <c r="E211" s="10"/>
      <c r="F211" s="48"/>
      <c r="G211" s="10"/>
      <c r="H211" s="48"/>
      <c r="I211" s="10"/>
      <c r="J211" s="48"/>
      <c r="K211" s="10"/>
      <c r="L211" s="52"/>
      <c r="M211" s="52"/>
      <c r="N211" s="52"/>
      <c r="O211" s="48"/>
      <c r="P211" s="10"/>
    </row>
    <row r="212" ht="15.75" customHeight="1">
      <c r="A212" s="52"/>
      <c r="B212" s="48"/>
      <c r="C212" s="10"/>
      <c r="D212" s="48"/>
      <c r="E212" s="10"/>
      <c r="F212" s="48"/>
      <c r="G212" s="10"/>
      <c r="H212" s="48"/>
      <c r="I212" s="10"/>
      <c r="J212" s="48"/>
      <c r="K212" s="10"/>
      <c r="L212" s="52"/>
      <c r="M212" s="52"/>
      <c r="N212" s="52"/>
      <c r="O212" s="48"/>
      <c r="P212" s="10"/>
    </row>
    <row r="213" ht="15.75" customHeight="1">
      <c r="A213" s="52"/>
      <c r="B213" s="48"/>
      <c r="C213" s="10"/>
      <c r="D213" s="48"/>
      <c r="E213" s="10"/>
      <c r="F213" s="48"/>
      <c r="G213" s="10"/>
      <c r="H213" s="48"/>
      <c r="I213" s="10"/>
      <c r="J213" s="48"/>
      <c r="K213" s="10"/>
      <c r="L213" s="52"/>
      <c r="M213" s="52"/>
      <c r="N213" s="52"/>
      <c r="O213" s="48"/>
      <c r="P213" s="10"/>
    </row>
    <row r="214" ht="15.75" customHeight="1">
      <c r="A214" s="52"/>
      <c r="B214" s="48"/>
      <c r="C214" s="10"/>
      <c r="D214" s="48"/>
      <c r="E214" s="10"/>
      <c r="F214" s="48"/>
      <c r="G214" s="10"/>
      <c r="H214" s="48"/>
      <c r="I214" s="10"/>
      <c r="J214" s="48"/>
      <c r="K214" s="10"/>
      <c r="L214" s="52"/>
      <c r="M214" s="52"/>
      <c r="N214" s="52"/>
      <c r="O214" s="48"/>
      <c r="P214" s="10"/>
    </row>
    <row r="215" ht="15.75" customHeight="1">
      <c r="A215" s="52"/>
      <c r="B215" s="48"/>
      <c r="C215" s="10"/>
      <c r="D215" s="48"/>
      <c r="E215" s="10"/>
      <c r="F215" s="48"/>
      <c r="G215" s="10"/>
      <c r="H215" s="48"/>
      <c r="I215" s="10"/>
      <c r="J215" s="48"/>
      <c r="K215" s="10"/>
      <c r="L215" s="52"/>
      <c r="M215" s="52"/>
      <c r="N215" s="52"/>
      <c r="O215" s="48"/>
      <c r="P215" s="10"/>
    </row>
    <row r="216" ht="15.75" customHeight="1">
      <c r="A216" s="52"/>
      <c r="B216" s="48"/>
      <c r="C216" s="10"/>
      <c r="D216" s="48"/>
      <c r="E216" s="10"/>
      <c r="F216" s="48"/>
      <c r="G216" s="10"/>
      <c r="H216" s="48"/>
      <c r="I216" s="10"/>
      <c r="J216" s="48"/>
      <c r="K216" s="10"/>
      <c r="L216" s="52"/>
      <c r="M216" s="52"/>
      <c r="N216" s="52"/>
      <c r="O216" s="48"/>
      <c r="P216" s="10"/>
    </row>
    <row r="217" ht="15.75" customHeight="1">
      <c r="A217" s="52"/>
      <c r="B217" s="48"/>
      <c r="C217" s="10"/>
      <c r="D217" s="48"/>
      <c r="E217" s="10"/>
      <c r="F217" s="48"/>
      <c r="G217" s="10"/>
      <c r="H217" s="48"/>
      <c r="I217" s="10"/>
      <c r="J217" s="48"/>
      <c r="K217" s="10"/>
      <c r="L217" s="52"/>
      <c r="M217" s="52"/>
      <c r="N217" s="52"/>
      <c r="O217" s="48"/>
      <c r="P217" s="10"/>
    </row>
    <row r="218" ht="15.75" customHeight="1">
      <c r="A218" s="52"/>
      <c r="B218" s="48"/>
      <c r="C218" s="10"/>
      <c r="D218" s="48"/>
      <c r="E218" s="10"/>
      <c r="F218" s="48"/>
      <c r="G218" s="10"/>
      <c r="H218" s="48"/>
      <c r="I218" s="10"/>
      <c r="J218" s="48"/>
      <c r="K218" s="10"/>
      <c r="L218" s="52"/>
      <c r="M218" s="52"/>
      <c r="N218" s="52"/>
      <c r="O218" s="48"/>
      <c r="P218" s="10"/>
    </row>
    <row r="219" ht="15.75" customHeight="1">
      <c r="A219" s="52"/>
      <c r="B219" s="48"/>
      <c r="C219" s="10"/>
      <c r="D219" s="48"/>
      <c r="E219" s="10"/>
      <c r="F219" s="48"/>
      <c r="G219" s="10"/>
      <c r="H219" s="48"/>
      <c r="I219" s="10"/>
      <c r="J219" s="48"/>
      <c r="K219" s="10"/>
      <c r="L219" s="52"/>
      <c r="M219" s="52"/>
      <c r="N219" s="52"/>
      <c r="O219" s="48"/>
      <c r="P219" s="10"/>
    </row>
    <row r="220" ht="15.75" customHeight="1">
      <c r="A220" s="52"/>
      <c r="B220" s="48"/>
      <c r="C220" s="10"/>
      <c r="D220" s="48"/>
      <c r="E220" s="10"/>
      <c r="F220" s="48"/>
      <c r="G220" s="10"/>
      <c r="H220" s="48"/>
      <c r="I220" s="10"/>
      <c r="J220" s="48"/>
      <c r="K220" s="10"/>
      <c r="L220" s="52"/>
      <c r="M220" s="52"/>
      <c r="N220" s="52"/>
      <c r="O220" s="48"/>
      <c r="P220" s="10"/>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c r="L950" s="61"/>
    </row>
    <row r="951" ht="15.75" customHeight="1">
      <c r="L951" s="61"/>
    </row>
    <row r="952" ht="15.75" customHeight="1">
      <c r="L952" s="61"/>
    </row>
    <row r="953" ht="15.75" customHeight="1">
      <c r="L953" s="61"/>
    </row>
    <row r="954" ht="15.75" customHeight="1">
      <c r="L954" s="61"/>
    </row>
    <row r="955" ht="15.75" customHeight="1">
      <c r="L955" s="61"/>
    </row>
    <row r="956" ht="15.75" customHeight="1">
      <c r="L956" s="61"/>
    </row>
    <row r="957" ht="15.75" customHeight="1">
      <c r="L957" s="61"/>
    </row>
    <row r="958" ht="15.75" customHeight="1">
      <c r="L958" s="61"/>
    </row>
    <row r="959" ht="15.75" customHeight="1">
      <c r="L959" s="61"/>
    </row>
    <row r="960" ht="15.75" customHeight="1">
      <c r="L960" s="61"/>
    </row>
    <row r="961" ht="15.75" customHeight="1">
      <c r="L961" s="61"/>
    </row>
    <row r="962" ht="15.75" customHeight="1">
      <c r="L962" s="61"/>
    </row>
    <row r="963" ht="15.75" customHeight="1">
      <c r="L963" s="61"/>
    </row>
    <row r="964" ht="15.75" customHeight="1">
      <c r="L964" s="61"/>
    </row>
    <row r="965" ht="15.75" customHeight="1">
      <c r="L965" s="61"/>
    </row>
    <row r="966" ht="15.75" customHeight="1">
      <c r="L966" s="61"/>
    </row>
    <row r="967" ht="15.75" customHeight="1">
      <c r="L967" s="61"/>
    </row>
    <row r="968" ht="15.75" customHeight="1">
      <c r="L968" s="61"/>
    </row>
    <row r="969" ht="15.75" customHeight="1">
      <c r="L969" s="61"/>
    </row>
    <row r="970" ht="15.75" customHeight="1">
      <c r="L970" s="61"/>
    </row>
    <row r="971" ht="15.75" customHeight="1">
      <c r="L971" s="61"/>
    </row>
    <row r="972" ht="15.75" customHeight="1">
      <c r="L972" s="61"/>
    </row>
    <row r="973" ht="15.75" customHeight="1">
      <c r="L973" s="61"/>
    </row>
    <row r="974" ht="15.75" customHeight="1">
      <c r="L974" s="61"/>
    </row>
    <row r="975" ht="15.75" customHeight="1">
      <c r="L975" s="61"/>
    </row>
    <row r="976" ht="15.75" customHeight="1">
      <c r="L976" s="61"/>
    </row>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75">
    <mergeCell ref="F203:G203"/>
    <mergeCell ref="H203:I203"/>
    <mergeCell ref="O203:P203"/>
    <mergeCell ref="B202:C202"/>
    <mergeCell ref="D202:E202"/>
    <mergeCell ref="F202:G202"/>
    <mergeCell ref="H202:I202"/>
    <mergeCell ref="J202:K202"/>
    <mergeCell ref="D203:E203"/>
    <mergeCell ref="J203:K203"/>
    <mergeCell ref="B203:C203"/>
    <mergeCell ref="B204:C204"/>
    <mergeCell ref="D204:E204"/>
    <mergeCell ref="F204:G204"/>
    <mergeCell ref="H204:I204"/>
    <mergeCell ref="J204:K204"/>
    <mergeCell ref="O204:P204"/>
    <mergeCell ref="H206:I206"/>
    <mergeCell ref="J206:K206"/>
    <mergeCell ref="H207:I207"/>
    <mergeCell ref="J207:K207"/>
    <mergeCell ref="O207:P207"/>
    <mergeCell ref="B205:C205"/>
    <mergeCell ref="D205:E205"/>
    <mergeCell ref="F205:G205"/>
    <mergeCell ref="H205:I205"/>
    <mergeCell ref="J205:K205"/>
    <mergeCell ref="O205:P205"/>
    <mergeCell ref="B206:C206"/>
    <mergeCell ref="O206:P206"/>
    <mergeCell ref="F208:G208"/>
    <mergeCell ref="H208:I208"/>
    <mergeCell ref="J208:K208"/>
    <mergeCell ref="O208:P208"/>
    <mergeCell ref="O211:P211"/>
    <mergeCell ref="O212:P212"/>
    <mergeCell ref="O213:P213"/>
    <mergeCell ref="O214:P214"/>
    <mergeCell ref="O215:P215"/>
    <mergeCell ref="O216:P216"/>
    <mergeCell ref="B209:C209"/>
    <mergeCell ref="D209:E209"/>
    <mergeCell ref="F209:G209"/>
    <mergeCell ref="H209:I209"/>
    <mergeCell ref="J209:K209"/>
    <mergeCell ref="O209:P209"/>
    <mergeCell ref="O210:P210"/>
    <mergeCell ref="D206:E206"/>
    <mergeCell ref="F206:G206"/>
    <mergeCell ref="B207:C207"/>
    <mergeCell ref="D207:E207"/>
    <mergeCell ref="F207:G207"/>
    <mergeCell ref="B208:C208"/>
    <mergeCell ref="D208:E208"/>
    <mergeCell ref="F211:G211"/>
    <mergeCell ref="H211:I211"/>
    <mergeCell ref="B210:C210"/>
    <mergeCell ref="D210:E210"/>
    <mergeCell ref="F210:G210"/>
    <mergeCell ref="H210:I210"/>
    <mergeCell ref="J210:K210"/>
    <mergeCell ref="D211:E211"/>
    <mergeCell ref="J211:K211"/>
    <mergeCell ref="H213:I213"/>
    <mergeCell ref="J213:K213"/>
    <mergeCell ref="H214:I214"/>
    <mergeCell ref="J214:K214"/>
    <mergeCell ref="H215:I215"/>
    <mergeCell ref="J215:K215"/>
    <mergeCell ref="B211:C211"/>
    <mergeCell ref="B212:C212"/>
    <mergeCell ref="D212:E212"/>
    <mergeCell ref="F212:G212"/>
    <mergeCell ref="H212:I212"/>
    <mergeCell ref="J212:K212"/>
    <mergeCell ref="B213:C213"/>
    <mergeCell ref="D213:E213"/>
    <mergeCell ref="F213:G213"/>
    <mergeCell ref="B214:C214"/>
    <mergeCell ref="D214:E214"/>
    <mergeCell ref="F214:G214"/>
    <mergeCell ref="D215:E215"/>
    <mergeCell ref="F215:G215"/>
    <mergeCell ref="D217:E217"/>
    <mergeCell ref="F217:G217"/>
    <mergeCell ref="B218:C218"/>
    <mergeCell ref="D218:E218"/>
    <mergeCell ref="F218:G218"/>
    <mergeCell ref="H218:I218"/>
    <mergeCell ref="J218:K218"/>
    <mergeCell ref="H171:I171"/>
    <mergeCell ref="J171:K171"/>
    <mergeCell ref="H172:I172"/>
    <mergeCell ref="J172:K172"/>
    <mergeCell ref="O172:P172"/>
    <mergeCell ref="B170:C170"/>
    <mergeCell ref="D170:E170"/>
    <mergeCell ref="F170:G170"/>
    <mergeCell ref="H170:I170"/>
    <mergeCell ref="J170:K170"/>
    <mergeCell ref="O170:P170"/>
    <mergeCell ref="B171:C171"/>
    <mergeCell ref="O171:P171"/>
    <mergeCell ref="F173:G173"/>
    <mergeCell ref="H173:I173"/>
    <mergeCell ref="J173:K173"/>
    <mergeCell ref="O173:P173"/>
    <mergeCell ref="B174:C174"/>
    <mergeCell ref="D174:E174"/>
    <mergeCell ref="F174:G174"/>
    <mergeCell ref="H174:I174"/>
    <mergeCell ref="J174:K174"/>
    <mergeCell ref="O174:P174"/>
    <mergeCell ref="D171:E171"/>
    <mergeCell ref="F171:G171"/>
    <mergeCell ref="B172:C172"/>
    <mergeCell ref="D172:E172"/>
    <mergeCell ref="F172:G172"/>
    <mergeCell ref="B173:C173"/>
    <mergeCell ref="D173:E173"/>
    <mergeCell ref="B175:C175"/>
    <mergeCell ref="D175:E175"/>
    <mergeCell ref="F175:G175"/>
    <mergeCell ref="H175:I175"/>
    <mergeCell ref="J175:K175"/>
    <mergeCell ref="O175:P175"/>
    <mergeCell ref="B176:C176"/>
    <mergeCell ref="O176:P176"/>
    <mergeCell ref="O180:P180"/>
    <mergeCell ref="O181:P181"/>
    <mergeCell ref="O182:P182"/>
    <mergeCell ref="O183:P183"/>
    <mergeCell ref="O184:P184"/>
    <mergeCell ref="O185:P185"/>
    <mergeCell ref="H176:I176"/>
    <mergeCell ref="J176:K176"/>
    <mergeCell ref="H177:I177"/>
    <mergeCell ref="J177:K177"/>
    <mergeCell ref="O177:P177"/>
    <mergeCell ref="O178:P178"/>
    <mergeCell ref="O179:P179"/>
    <mergeCell ref="F178:G178"/>
    <mergeCell ref="H178:I178"/>
    <mergeCell ref="J178:K178"/>
    <mergeCell ref="D176:E176"/>
    <mergeCell ref="F176:G176"/>
    <mergeCell ref="B177:C177"/>
    <mergeCell ref="D177:E177"/>
    <mergeCell ref="F177:G177"/>
    <mergeCell ref="B178:C178"/>
    <mergeCell ref="D178:E178"/>
    <mergeCell ref="F180:G180"/>
    <mergeCell ref="H180:I180"/>
    <mergeCell ref="B179:C179"/>
    <mergeCell ref="D179:E179"/>
    <mergeCell ref="F179:G179"/>
    <mergeCell ref="H179:I179"/>
    <mergeCell ref="J179:K179"/>
    <mergeCell ref="D180:E180"/>
    <mergeCell ref="J180:K180"/>
    <mergeCell ref="H182:I182"/>
    <mergeCell ref="J182:K182"/>
    <mergeCell ref="H183:I183"/>
    <mergeCell ref="J183:K183"/>
    <mergeCell ref="H184:I184"/>
    <mergeCell ref="J184:K184"/>
    <mergeCell ref="B180:C180"/>
    <mergeCell ref="B181:C181"/>
    <mergeCell ref="D181:E181"/>
    <mergeCell ref="F181:G181"/>
    <mergeCell ref="H181:I181"/>
    <mergeCell ref="J181:K181"/>
    <mergeCell ref="B182:C182"/>
    <mergeCell ref="D182:E182"/>
    <mergeCell ref="F182:G182"/>
    <mergeCell ref="B183:C183"/>
    <mergeCell ref="D183:E183"/>
    <mergeCell ref="F183:G183"/>
    <mergeCell ref="D184:E184"/>
    <mergeCell ref="F184:G184"/>
    <mergeCell ref="H186:I186"/>
    <mergeCell ref="J186:K186"/>
    <mergeCell ref="O186:P186"/>
    <mergeCell ref="O187:P187"/>
    <mergeCell ref="B184:C184"/>
    <mergeCell ref="B185:C185"/>
    <mergeCell ref="D185:E185"/>
    <mergeCell ref="F185:G185"/>
    <mergeCell ref="H185:I185"/>
    <mergeCell ref="J185:K185"/>
    <mergeCell ref="B186:C186"/>
    <mergeCell ref="D186:E186"/>
    <mergeCell ref="F186:G186"/>
    <mergeCell ref="B187:C187"/>
    <mergeCell ref="D187:E187"/>
    <mergeCell ref="F187:G187"/>
    <mergeCell ref="H187:I187"/>
    <mergeCell ref="J187:K187"/>
    <mergeCell ref="H189:I189"/>
    <mergeCell ref="J189:K189"/>
    <mergeCell ref="H190:I190"/>
    <mergeCell ref="J190:K190"/>
    <mergeCell ref="O190:P190"/>
    <mergeCell ref="B188:C188"/>
    <mergeCell ref="D188:E188"/>
    <mergeCell ref="F188:G188"/>
    <mergeCell ref="H188:I188"/>
    <mergeCell ref="J188:K188"/>
    <mergeCell ref="O188:P188"/>
    <mergeCell ref="B189:C189"/>
    <mergeCell ref="O189:P189"/>
    <mergeCell ref="F191:G191"/>
    <mergeCell ref="H191:I191"/>
    <mergeCell ref="J191:K191"/>
    <mergeCell ref="O191:P191"/>
    <mergeCell ref="O194:P194"/>
    <mergeCell ref="O195:P195"/>
    <mergeCell ref="O196:P196"/>
    <mergeCell ref="O197:P197"/>
    <mergeCell ref="O198:P198"/>
    <mergeCell ref="O199:P199"/>
    <mergeCell ref="B192:C192"/>
    <mergeCell ref="D192:E192"/>
    <mergeCell ref="F192:G192"/>
    <mergeCell ref="H192:I192"/>
    <mergeCell ref="J192:K192"/>
    <mergeCell ref="O192:P192"/>
    <mergeCell ref="O193:P193"/>
    <mergeCell ref="H200:I200"/>
    <mergeCell ref="J200:K200"/>
    <mergeCell ref="O200:P200"/>
    <mergeCell ref="O201:P201"/>
    <mergeCell ref="O202:P202"/>
    <mergeCell ref="B198:C198"/>
    <mergeCell ref="B199:C199"/>
    <mergeCell ref="D199:E199"/>
    <mergeCell ref="F199:G199"/>
    <mergeCell ref="H199:I199"/>
    <mergeCell ref="J199:K199"/>
    <mergeCell ref="B200:C200"/>
    <mergeCell ref="D189:E189"/>
    <mergeCell ref="F189:G189"/>
    <mergeCell ref="B190:C190"/>
    <mergeCell ref="D190:E190"/>
    <mergeCell ref="F190:G190"/>
    <mergeCell ref="B191:C191"/>
    <mergeCell ref="D191:E191"/>
    <mergeCell ref="F194:G194"/>
    <mergeCell ref="H194:I194"/>
    <mergeCell ref="B193:C193"/>
    <mergeCell ref="D193:E193"/>
    <mergeCell ref="F193:G193"/>
    <mergeCell ref="H193:I193"/>
    <mergeCell ref="J193:K193"/>
    <mergeCell ref="D194:E194"/>
    <mergeCell ref="J194:K194"/>
    <mergeCell ref="H196:I196"/>
    <mergeCell ref="J196:K196"/>
    <mergeCell ref="H197:I197"/>
    <mergeCell ref="J197:K197"/>
    <mergeCell ref="H198:I198"/>
    <mergeCell ref="J198:K198"/>
    <mergeCell ref="B194:C194"/>
    <mergeCell ref="B195:C195"/>
    <mergeCell ref="D195:E195"/>
    <mergeCell ref="F195:G195"/>
    <mergeCell ref="H195:I195"/>
    <mergeCell ref="J195:K195"/>
    <mergeCell ref="B196:C196"/>
    <mergeCell ref="D196:E196"/>
    <mergeCell ref="F196:G196"/>
    <mergeCell ref="B197:C197"/>
    <mergeCell ref="D197:E197"/>
    <mergeCell ref="F197:G197"/>
    <mergeCell ref="D198:E198"/>
    <mergeCell ref="F198:G198"/>
    <mergeCell ref="D200:E200"/>
    <mergeCell ref="F200:G200"/>
    <mergeCell ref="B201:C201"/>
    <mergeCell ref="D201:E201"/>
    <mergeCell ref="F201:G201"/>
    <mergeCell ref="H201:I201"/>
    <mergeCell ref="J201:K201"/>
    <mergeCell ref="H217:I217"/>
    <mergeCell ref="J217:K217"/>
    <mergeCell ref="O217:P217"/>
    <mergeCell ref="O218:P218"/>
    <mergeCell ref="O219:P219"/>
    <mergeCell ref="B215:C215"/>
    <mergeCell ref="B216:C216"/>
    <mergeCell ref="D216:E216"/>
    <mergeCell ref="F216:G216"/>
    <mergeCell ref="H216:I216"/>
    <mergeCell ref="J216:K216"/>
    <mergeCell ref="B217:C217"/>
    <mergeCell ref="F220:G220"/>
    <mergeCell ref="H220:I220"/>
    <mergeCell ref="O220:P220"/>
    <mergeCell ref="B219:C219"/>
    <mergeCell ref="D219:E219"/>
    <mergeCell ref="F219:G219"/>
    <mergeCell ref="H219:I219"/>
    <mergeCell ref="J219:K219"/>
    <mergeCell ref="B220:C220"/>
    <mergeCell ref="D220:E220"/>
    <mergeCell ref="J220:K220"/>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H35:I35"/>
    <mergeCell ref="J35:K35"/>
    <mergeCell ref="H36:I36"/>
    <mergeCell ref="J36:K36"/>
    <mergeCell ref="O36:P36"/>
    <mergeCell ref="B34:C34"/>
    <mergeCell ref="D34:E34"/>
    <mergeCell ref="F34:G34"/>
    <mergeCell ref="H34:I34"/>
    <mergeCell ref="J34:K34"/>
    <mergeCell ref="O34:P34"/>
    <mergeCell ref="B35:C35"/>
    <mergeCell ref="O35:P35"/>
    <mergeCell ref="F37:G37"/>
    <mergeCell ref="H37:I37"/>
    <mergeCell ref="J37:K37"/>
    <mergeCell ref="O37:P37"/>
    <mergeCell ref="O40:P40"/>
    <mergeCell ref="O41:P41"/>
    <mergeCell ref="O42:P42"/>
    <mergeCell ref="O43:P43"/>
    <mergeCell ref="O44:P44"/>
    <mergeCell ref="O45:P45"/>
    <mergeCell ref="B38:C38"/>
    <mergeCell ref="D38:E38"/>
    <mergeCell ref="F38:G38"/>
    <mergeCell ref="H38:I38"/>
    <mergeCell ref="J38:K38"/>
    <mergeCell ref="O38:P38"/>
    <mergeCell ref="O39:P39"/>
    <mergeCell ref="D35:E35"/>
    <mergeCell ref="F35:G35"/>
    <mergeCell ref="B36:C36"/>
    <mergeCell ref="D36:E36"/>
    <mergeCell ref="F36:G36"/>
    <mergeCell ref="B37:C37"/>
    <mergeCell ref="D37:E37"/>
    <mergeCell ref="F40:G40"/>
    <mergeCell ref="H40:I40"/>
    <mergeCell ref="B39:C39"/>
    <mergeCell ref="D39:E39"/>
    <mergeCell ref="F39:G39"/>
    <mergeCell ref="H39:I39"/>
    <mergeCell ref="J39:K39"/>
    <mergeCell ref="D40:E40"/>
    <mergeCell ref="J40:K40"/>
    <mergeCell ref="H42:I42"/>
    <mergeCell ref="J42:K42"/>
    <mergeCell ref="H43:I43"/>
    <mergeCell ref="J43:K43"/>
    <mergeCell ref="H44:I44"/>
    <mergeCell ref="J44:K44"/>
    <mergeCell ref="B40:C40"/>
    <mergeCell ref="B41:C41"/>
    <mergeCell ref="D41:E41"/>
    <mergeCell ref="F41:G41"/>
    <mergeCell ref="H41:I41"/>
    <mergeCell ref="J41:K41"/>
    <mergeCell ref="B42:C42"/>
    <mergeCell ref="D42:E42"/>
    <mergeCell ref="F42:G42"/>
    <mergeCell ref="B43:C43"/>
    <mergeCell ref="D43:E43"/>
    <mergeCell ref="F43:G43"/>
    <mergeCell ref="D44:E44"/>
    <mergeCell ref="F44:G44"/>
    <mergeCell ref="D48:E48"/>
    <mergeCell ref="F48:G48"/>
    <mergeCell ref="B49:C49"/>
    <mergeCell ref="D49:E49"/>
    <mergeCell ref="F49:G49"/>
    <mergeCell ref="H49:I49"/>
    <mergeCell ref="J49:K49"/>
    <mergeCell ref="F80:G80"/>
    <mergeCell ref="H80:I80"/>
    <mergeCell ref="O80:P80"/>
    <mergeCell ref="B79:C79"/>
    <mergeCell ref="D79:E79"/>
    <mergeCell ref="F79:G79"/>
    <mergeCell ref="H79:I79"/>
    <mergeCell ref="J79:K79"/>
    <mergeCell ref="D80:E80"/>
    <mergeCell ref="J80:K80"/>
    <mergeCell ref="B80:C80"/>
    <mergeCell ref="B81:C81"/>
    <mergeCell ref="D81:E81"/>
    <mergeCell ref="F81:G81"/>
    <mergeCell ref="H81:I81"/>
    <mergeCell ref="J81:K81"/>
    <mergeCell ref="O81:P81"/>
    <mergeCell ref="H83:I83"/>
    <mergeCell ref="J83:K83"/>
    <mergeCell ref="H84:I84"/>
    <mergeCell ref="J84:K84"/>
    <mergeCell ref="O84:P84"/>
    <mergeCell ref="B82:C82"/>
    <mergeCell ref="D82:E82"/>
    <mergeCell ref="F82:G82"/>
    <mergeCell ref="H82:I82"/>
    <mergeCell ref="J82:K82"/>
    <mergeCell ref="O82:P82"/>
    <mergeCell ref="B83:C83"/>
    <mergeCell ref="O83:P83"/>
    <mergeCell ref="F85:G85"/>
    <mergeCell ref="H85:I85"/>
    <mergeCell ref="J85:K85"/>
    <mergeCell ref="O85:P85"/>
    <mergeCell ref="O88:P88"/>
    <mergeCell ref="O89:P89"/>
    <mergeCell ref="O90:P90"/>
    <mergeCell ref="O91:P91"/>
    <mergeCell ref="O92:P92"/>
    <mergeCell ref="O93:P93"/>
    <mergeCell ref="O94:P94"/>
    <mergeCell ref="B86:C86"/>
    <mergeCell ref="D86:E86"/>
    <mergeCell ref="F86:G86"/>
    <mergeCell ref="H86:I86"/>
    <mergeCell ref="J86:K86"/>
    <mergeCell ref="O86:P86"/>
    <mergeCell ref="O87:P87"/>
    <mergeCell ref="D83:E83"/>
    <mergeCell ref="F83:G83"/>
    <mergeCell ref="B84:C84"/>
    <mergeCell ref="D84:E84"/>
    <mergeCell ref="F84:G84"/>
    <mergeCell ref="B85:C85"/>
    <mergeCell ref="D85:E85"/>
    <mergeCell ref="F88:G88"/>
    <mergeCell ref="H88:I88"/>
    <mergeCell ref="B87:C87"/>
    <mergeCell ref="D87:E87"/>
    <mergeCell ref="F87:G87"/>
    <mergeCell ref="H87:I87"/>
    <mergeCell ref="J87:K87"/>
    <mergeCell ref="D88:E88"/>
    <mergeCell ref="J88:K88"/>
    <mergeCell ref="H90:I90"/>
    <mergeCell ref="J90:K90"/>
    <mergeCell ref="H91:I91"/>
    <mergeCell ref="J91:K91"/>
    <mergeCell ref="H92:I92"/>
    <mergeCell ref="J92:K92"/>
    <mergeCell ref="B88:C88"/>
    <mergeCell ref="B89:C89"/>
    <mergeCell ref="D89:E89"/>
    <mergeCell ref="F89:G89"/>
    <mergeCell ref="H89:I89"/>
    <mergeCell ref="J89:K89"/>
    <mergeCell ref="B90:C90"/>
    <mergeCell ref="D90:E90"/>
    <mergeCell ref="F90:G90"/>
    <mergeCell ref="B91:C91"/>
    <mergeCell ref="D91:E91"/>
    <mergeCell ref="F91:G91"/>
    <mergeCell ref="D92:E92"/>
    <mergeCell ref="F92:G92"/>
    <mergeCell ref="D94:E94"/>
    <mergeCell ref="F94:G94"/>
    <mergeCell ref="H62:I62"/>
    <mergeCell ref="H63:I63"/>
    <mergeCell ref="B62:C62"/>
    <mergeCell ref="D62:E62"/>
    <mergeCell ref="F62:G62"/>
    <mergeCell ref="J62:K62"/>
    <mergeCell ref="B63:C63"/>
    <mergeCell ref="D63:E63"/>
    <mergeCell ref="J63:K63"/>
    <mergeCell ref="F65:G65"/>
    <mergeCell ref="H65:I65"/>
    <mergeCell ref="B64:C64"/>
    <mergeCell ref="D64:E64"/>
    <mergeCell ref="F64:G64"/>
    <mergeCell ref="H64:I64"/>
    <mergeCell ref="J64:K64"/>
    <mergeCell ref="D65:E65"/>
    <mergeCell ref="J65:K65"/>
    <mergeCell ref="H58:I58"/>
    <mergeCell ref="J58:K58"/>
    <mergeCell ref="H59:I59"/>
    <mergeCell ref="J59:K59"/>
    <mergeCell ref="O59:P59"/>
    <mergeCell ref="B57:C57"/>
    <mergeCell ref="D57:E57"/>
    <mergeCell ref="F57:G57"/>
    <mergeCell ref="H57:I57"/>
    <mergeCell ref="J57:K57"/>
    <mergeCell ref="O57:P57"/>
    <mergeCell ref="B58:C58"/>
    <mergeCell ref="O58:P58"/>
    <mergeCell ref="F60:G60"/>
    <mergeCell ref="H60:I60"/>
    <mergeCell ref="J60:K60"/>
    <mergeCell ref="O60:P60"/>
    <mergeCell ref="B61:C61"/>
    <mergeCell ref="D61:E61"/>
    <mergeCell ref="F61:G61"/>
    <mergeCell ref="H61:I61"/>
    <mergeCell ref="J61:K61"/>
    <mergeCell ref="O61:P61"/>
    <mergeCell ref="D58:E58"/>
    <mergeCell ref="F58:G58"/>
    <mergeCell ref="B59:C59"/>
    <mergeCell ref="D59:E59"/>
    <mergeCell ref="F59:G59"/>
    <mergeCell ref="B60:C60"/>
    <mergeCell ref="D60:E60"/>
    <mergeCell ref="D67:E67"/>
    <mergeCell ref="F67:G67"/>
    <mergeCell ref="O69:P69"/>
    <mergeCell ref="O70:P70"/>
    <mergeCell ref="O71:P71"/>
    <mergeCell ref="O72:P72"/>
    <mergeCell ref="O73:P73"/>
    <mergeCell ref="O74:P74"/>
    <mergeCell ref="O75:P75"/>
    <mergeCell ref="O76:P76"/>
    <mergeCell ref="O62:P62"/>
    <mergeCell ref="O63:P63"/>
    <mergeCell ref="O64:P64"/>
    <mergeCell ref="O65:P65"/>
    <mergeCell ref="O66:P66"/>
    <mergeCell ref="O67:P67"/>
    <mergeCell ref="O68:P68"/>
    <mergeCell ref="H73:I73"/>
    <mergeCell ref="J73:K73"/>
    <mergeCell ref="H74:I74"/>
    <mergeCell ref="J74:K74"/>
    <mergeCell ref="H75:I75"/>
    <mergeCell ref="J75:K75"/>
    <mergeCell ref="D73:E73"/>
    <mergeCell ref="F73:G73"/>
    <mergeCell ref="B74:C74"/>
    <mergeCell ref="D74:E74"/>
    <mergeCell ref="F74:G74"/>
    <mergeCell ref="D75:E75"/>
    <mergeCell ref="F75:G75"/>
    <mergeCell ref="H77:I77"/>
    <mergeCell ref="J77:K77"/>
    <mergeCell ref="O77:P77"/>
    <mergeCell ref="O78:P78"/>
    <mergeCell ref="O79:P79"/>
    <mergeCell ref="B75:C75"/>
    <mergeCell ref="B76:C76"/>
    <mergeCell ref="D76:E76"/>
    <mergeCell ref="F76:G76"/>
    <mergeCell ref="H76:I76"/>
    <mergeCell ref="J76:K76"/>
    <mergeCell ref="B77:C77"/>
    <mergeCell ref="H67:I67"/>
    <mergeCell ref="J67:K67"/>
    <mergeCell ref="B65:C65"/>
    <mergeCell ref="B66:C66"/>
    <mergeCell ref="D66:E66"/>
    <mergeCell ref="F66:G66"/>
    <mergeCell ref="H66:I66"/>
    <mergeCell ref="J66:K66"/>
    <mergeCell ref="B67:C67"/>
    <mergeCell ref="F69:G69"/>
    <mergeCell ref="H69:I69"/>
    <mergeCell ref="H70:I70"/>
    <mergeCell ref="J70:K70"/>
    <mergeCell ref="B68:C68"/>
    <mergeCell ref="D68:E68"/>
    <mergeCell ref="F68:G68"/>
    <mergeCell ref="H68:I68"/>
    <mergeCell ref="J68:K68"/>
    <mergeCell ref="D69:E69"/>
    <mergeCell ref="J69:K69"/>
    <mergeCell ref="B69:C69"/>
    <mergeCell ref="B70:C70"/>
    <mergeCell ref="D70:E70"/>
    <mergeCell ref="D71:E71"/>
    <mergeCell ref="F71:G71"/>
    <mergeCell ref="H71:I71"/>
    <mergeCell ref="J71:K71"/>
    <mergeCell ref="B71:C71"/>
    <mergeCell ref="B72:C72"/>
    <mergeCell ref="D72:E72"/>
    <mergeCell ref="F72:G72"/>
    <mergeCell ref="H72:I72"/>
    <mergeCell ref="J72:K72"/>
    <mergeCell ref="B73:C73"/>
    <mergeCell ref="D77:E77"/>
    <mergeCell ref="F77:G77"/>
    <mergeCell ref="B78:C78"/>
    <mergeCell ref="D78:E78"/>
    <mergeCell ref="F78:G78"/>
    <mergeCell ref="H78:I78"/>
    <mergeCell ref="J78:K78"/>
    <mergeCell ref="H94:I94"/>
    <mergeCell ref="J94:K94"/>
    <mergeCell ref="B92:C92"/>
    <mergeCell ref="B93:C93"/>
    <mergeCell ref="D93:E93"/>
    <mergeCell ref="F93:G93"/>
    <mergeCell ref="H93:I93"/>
    <mergeCell ref="J93:K93"/>
    <mergeCell ref="B94:C94"/>
    <mergeCell ref="H96:I96"/>
    <mergeCell ref="J96:K96"/>
    <mergeCell ref="H97:I97"/>
    <mergeCell ref="J97:K97"/>
    <mergeCell ref="O97:P97"/>
    <mergeCell ref="B95:C95"/>
    <mergeCell ref="D95:E95"/>
    <mergeCell ref="F95:G95"/>
    <mergeCell ref="H95:I95"/>
    <mergeCell ref="J95:K95"/>
    <mergeCell ref="O95:P95"/>
    <mergeCell ref="B96:C96"/>
    <mergeCell ref="O96:P96"/>
    <mergeCell ref="F98:G98"/>
    <mergeCell ref="H98:I98"/>
    <mergeCell ref="J98:K98"/>
    <mergeCell ref="O98:P98"/>
    <mergeCell ref="B99:C99"/>
    <mergeCell ref="D99:E99"/>
    <mergeCell ref="F99:G99"/>
    <mergeCell ref="H99:I99"/>
    <mergeCell ref="J99:K99"/>
    <mergeCell ref="O99:P99"/>
    <mergeCell ref="D96:E96"/>
    <mergeCell ref="F96:G96"/>
    <mergeCell ref="B97:C97"/>
    <mergeCell ref="D97:E97"/>
    <mergeCell ref="F97:G97"/>
    <mergeCell ref="B98:C98"/>
    <mergeCell ref="D98:E98"/>
    <mergeCell ref="F133:G133"/>
    <mergeCell ref="H133:I133"/>
    <mergeCell ref="O133:P133"/>
    <mergeCell ref="B132:C132"/>
    <mergeCell ref="D132:E132"/>
    <mergeCell ref="F132:G132"/>
    <mergeCell ref="H132:I132"/>
    <mergeCell ref="J132:K132"/>
    <mergeCell ref="D133:E133"/>
    <mergeCell ref="J133:K133"/>
    <mergeCell ref="B133:C133"/>
    <mergeCell ref="B134:C134"/>
    <mergeCell ref="D134:E134"/>
    <mergeCell ref="F134:G134"/>
    <mergeCell ref="H134:I134"/>
    <mergeCell ref="J134:K134"/>
    <mergeCell ref="O134:P134"/>
    <mergeCell ref="H136:I136"/>
    <mergeCell ref="J136:K136"/>
    <mergeCell ref="H137:I137"/>
    <mergeCell ref="J137:K137"/>
    <mergeCell ref="O137:P137"/>
    <mergeCell ref="B135:C135"/>
    <mergeCell ref="D135:E135"/>
    <mergeCell ref="F135:G135"/>
    <mergeCell ref="H135:I135"/>
    <mergeCell ref="J135:K135"/>
    <mergeCell ref="O135:P135"/>
    <mergeCell ref="B136:C136"/>
    <mergeCell ref="O136:P136"/>
    <mergeCell ref="F138:G138"/>
    <mergeCell ref="H138:I138"/>
    <mergeCell ref="J138:K138"/>
    <mergeCell ref="O138:P138"/>
    <mergeCell ref="O141:P141"/>
    <mergeCell ref="O142:P142"/>
    <mergeCell ref="O143:P143"/>
    <mergeCell ref="O144:P144"/>
    <mergeCell ref="O145:P145"/>
    <mergeCell ref="O146:P146"/>
    <mergeCell ref="B139:C139"/>
    <mergeCell ref="D139:E139"/>
    <mergeCell ref="F139:G139"/>
    <mergeCell ref="H139:I139"/>
    <mergeCell ref="J139:K139"/>
    <mergeCell ref="O139:P139"/>
    <mergeCell ref="O140:P140"/>
    <mergeCell ref="D136:E136"/>
    <mergeCell ref="F136:G136"/>
    <mergeCell ref="B137:C137"/>
    <mergeCell ref="D137:E137"/>
    <mergeCell ref="F137:G137"/>
    <mergeCell ref="B138:C138"/>
    <mergeCell ref="D138:E138"/>
    <mergeCell ref="F141:G141"/>
    <mergeCell ref="H141:I141"/>
    <mergeCell ref="B140:C140"/>
    <mergeCell ref="D140:E140"/>
    <mergeCell ref="F140:G140"/>
    <mergeCell ref="H140:I140"/>
    <mergeCell ref="J140:K140"/>
    <mergeCell ref="D141:E141"/>
    <mergeCell ref="J141:K141"/>
    <mergeCell ref="H143:I143"/>
    <mergeCell ref="J143:K143"/>
    <mergeCell ref="H144:I144"/>
    <mergeCell ref="J144:K144"/>
    <mergeCell ref="H145:I145"/>
    <mergeCell ref="J145:K145"/>
    <mergeCell ref="B141:C141"/>
    <mergeCell ref="B142:C142"/>
    <mergeCell ref="D142:E142"/>
    <mergeCell ref="F142:G142"/>
    <mergeCell ref="H142:I142"/>
    <mergeCell ref="J142:K142"/>
    <mergeCell ref="B143:C143"/>
    <mergeCell ref="D143:E143"/>
    <mergeCell ref="F143:G143"/>
    <mergeCell ref="B144:C144"/>
    <mergeCell ref="D144:E144"/>
    <mergeCell ref="F144:G144"/>
    <mergeCell ref="D145:E145"/>
    <mergeCell ref="F145:G145"/>
    <mergeCell ref="D147:E147"/>
    <mergeCell ref="F147:G147"/>
    <mergeCell ref="B148:C148"/>
    <mergeCell ref="D148:E148"/>
    <mergeCell ref="F148:G148"/>
    <mergeCell ref="H148:I148"/>
    <mergeCell ref="J148:K148"/>
    <mergeCell ref="F150:G150"/>
    <mergeCell ref="H150:I150"/>
    <mergeCell ref="O150:P150"/>
    <mergeCell ref="B149:C149"/>
    <mergeCell ref="D149:E149"/>
    <mergeCell ref="F149:G149"/>
    <mergeCell ref="H149:I149"/>
    <mergeCell ref="J149:K149"/>
    <mergeCell ref="D150:E150"/>
    <mergeCell ref="J150:K150"/>
    <mergeCell ref="B150:C150"/>
    <mergeCell ref="B151:C151"/>
    <mergeCell ref="D151:E151"/>
    <mergeCell ref="F151:G151"/>
    <mergeCell ref="H151:I151"/>
    <mergeCell ref="J151:K151"/>
    <mergeCell ref="O151:P151"/>
    <mergeCell ref="H153:I153"/>
    <mergeCell ref="J153:K153"/>
    <mergeCell ref="H154:I154"/>
    <mergeCell ref="J154:K154"/>
    <mergeCell ref="O154:P154"/>
    <mergeCell ref="B152:C152"/>
    <mergeCell ref="D152:E152"/>
    <mergeCell ref="F152:G152"/>
    <mergeCell ref="H152:I152"/>
    <mergeCell ref="J152:K152"/>
    <mergeCell ref="O152:P152"/>
    <mergeCell ref="B153:C153"/>
    <mergeCell ref="O153:P153"/>
    <mergeCell ref="F155:G155"/>
    <mergeCell ref="H155:I155"/>
    <mergeCell ref="J155:K155"/>
    <mergeCell ref="O155:P155"/>
    <mergeCell ref="O158:P158"/>
    <mergeCell ref="O159:P159"/>
    <mergeCell ref="O160:P160"/>
    <mergeCell ref="O161:P161"/>
    <mergeCell ref="O162:P162"/>
    <mergeCell ref="O163:P163"/>
    <mergeCell ref="O164:P164"/>
    <mergeCell ref="B156:C156"/>
    <mergeCell ref="D156:E156"/>
    <mergeCell ref="F156:G156"/>
    <mergeCell ref="H156:I156"/>
    <mergeCell ref="J156:K156"/>
    <mergeCell ref="O156:P156"/>
    <mergeCell ref="O157:P157"/>
    <mergeCell ref="D153:E153"/>
    <mergeCell ref="F153:G153"/>
    <mergeCell ref="B154:C154"/>
    <mergeCell ref="D154:E154"/>
    <mergeCell ref="F154:G154"/>
    <mergeCell ref="B155:C155"/>
    <mergeCell ref="D155:E155"/>
    <mergeCell ref="F158:G158"/>
    <mergeCell ref="H158:I158"/>
    <mergeCell ref="B157:C157"/>
    <mergeCell ref="D157:E157"/>
    <mergeCell ref="F157:G157"/>
    <mergeCell ref="H157:I157"/>
    <mergeCell ref="J157:K157"/>
    <mergeCell ref="D158:E158"/>
    <mergeCell ref="J158:K158"/>
    <mergeCell ref="H160:I160"/>
    <mergeCell ref="J160:K160"/>
    <mergeCell ref="H161:I161"/>
    <mergeCell ref="J161:K161"/>
    <mergeCell ref="H162:I162"/>
    <mergeCell ref="J162:K162"/>
    <mergeCell ref="B158:C158"/>
    <mergeCell ref="B159:C159"/>
    <mergeCell ref="D159:E159"/>
    <mergeCell ref="F159:G159"/>
    <mergeCell ref="H159:I159"/>
    <mergeCell ref="J159:K159"/>
    <mergeCell ref="B160:C160"/>
    <mergeCell ref="D160:E160"/>
    <mergeCell ref="F160:G160"/>
    <mergeCell ref="B161:C161"/>
    <mergeCell ref="D161:E161"/>
    <mergeCell ref="F161:G161"/>
    <mergeCell ref="D162:E162"/>
    <mergeCell ref="F162:G162"/>
    <mergeCell ref="D164:E164"/>
    <mergeCell ref="F164:G164"/>
    <mergeCell ref="H101:I101"/>
    <mergeCell ref="J101:K101"/>
    <mergeCell ref="H102:I102"/>
    <mergeCell ref="J102:K102"/>
    <mergeCell ref="O102:P102"/>
    <mergeCell ref="B100:C100"/>
    <mergeCell ref="D100:E100"/>
    <mergeCell ref="F100:G100"/>
    <mergeCell ref="H100:I100"/>
    <mergeCell ref="J100:K100"/>
    <mergeCell ref="O100:P100"/>
    <mergeCell ref="B101:C101"/>
    <mergeCell ref="O101:P101"/>
    <mergeCell ref="F103:G103"/>
    <mergeCell ref="H103:I103"/>
    <mergeCell ref="J103:K103"/>
    <mergeCell ref="O103:P103"/>
    <mergeCell ref="B104:C104"/>
    <mergeCell ref="D104:E104"/>
    <mergeCell ref="F104:G104"/>
    <mergeCell ref="H104:I104"/>
    <mergeCell ref="J104:K104"/>
    <mergeCell ref="O104:P104"/>
    <mergeCell ref="D101:E101"/>
    <mergeCell ref="F101:G101"/>
    <mergeCell ref="B102:C102"/>
    <mergeCell ref="D102:E102"/>
    <mergeCell ref="F102:G102"/>
    <mergeCell ref="B103:C103"/>
    <mergeCell ref="D103:E103"/>
    <mergeCell ref="B105:C105"/>
    <mergeCell ref="D105:E105"/>
    <mergeCell ref="F105:G105"/>
    <mergeCell ref="H105:I105"/>
    <mergeCell ref="J105:K105"/>
    <mergeCell ref="O105:P105"/>
    <mergeCell ref="B106:C106"/>
    <mergeCell ref="O106:P106"/>
    <mergeCell ref="O110:P110"/>
    <mergeCell ref="O111:P111"/>
    <mergeCell ref="O112:P112"/>
    <mergeCell ref="O113:P113"/>
    <mergeCell ref="O114:P114"/>
    <mergeCell ref="O115:P115"/>
    <mergeCell ref="H106:I106"/>
    <mergeCell ref="J106:K106"/>
    <mergeCell ref="H107:I107"/>
    <mergeCell ref="J107:K107"/>
    <mergeCell ref="O107:P107"/>
    <mergeCell ref="O108:P108"/>
    <mergeCell ref="O109:P109"/>
    <mergeCell ref="F108:G108"/>
    <mergeCell ref="H108:I108"/>
    <mergeCell ref="J108:K108"/>
    <mergeCell ref="D106:E106"/>
    <mergeCell ref="F106:G106"/>
    <mergeCell ref="B107:C107"/>
    <mergeCell ref="D107:E107"/>
    <mergeCell ref="F107:G107"/>
    <mergeCell ref="B108:C108"/>
    <mergeCell ref="D108:E108"/>
    <mergeCell ref="F110:G110"/>
    <mergeCell ref="H110:I110"/>
    <mergeCell ref="B109:C109"/>
    <mergeCell ref="D109:E109"/>
    <mergeCell ref="F109:G109"/>
    <mergeCell ref="H109:I109"/>
    <mergeCell ref="J109:K109"/>
    <mergeCell ref="D110:E110"/>
    <mergeCell ref="J110:K110"/>
    <mergeCell ref="H112:I112"/>
    <mergeCell ref="J112:K112"/>
    <mergeCell ref="H113:I113"/>
    <mergeCell ref="J113:K113"/>
    <mergeCell ref="H114:I114"/>
    <mergeCell ref="J114:K114"/>
    <mergeCell ref="B110:C110"/>
    <mergeCell ref="B111:C111"/>
    <mergeCell ref="D111:E111"/>
    <mergeCell ref="F111:G111"/>
    <mergeCell ref="H111:I111"/>
    <mergeCell ref="J111:K111"/>
    <mergeCell ref="B112:C112"/>
    <mergeCell ref="D112:E112"/>
    <mergeCell ref="F112:G112"/>
    <mergeCell ref="B113:C113"/>
    <mergeCell ref="D113:E113"/>
    <mergeCell ref="F113:G113"/>
    <mergeCell ref="D114:E114"/>
    <mergeCell ref="F114:G114"/>
    <mergeCell ref="H116:I116"/>
    <mergeCell ref="J116:K116"/>
    <mergeCell ref="O116:P116"/>
    <mergeCell ref="O117:P117"/>
    <mergeCell ref="B114:C114"/>
    <mergeCell ref="B115:C115"/>
    <mergeCell ref="D115:E115"/>
    <mergeCell ref="F115:G115"/>
    <mergeCell ref="H115:I115"/>
    <mergeCell ref="J115:K115"/>
    <mergeCell ref="B116:C116"/>
    <mergeCell ref="D116:E116"/>
    <mergeCell ref="F116:G116"/>
    <mergeCell ref="B117:C117"/>
    <mergeCell ref="D117:E117"/>
    <mergeCell ref="F117:G117"/>
    <mergeCell ref="H117:I117"/>
    <mergeCell ref="J117:K117"/>
    <mergeCell ref="H119:I119"/>
    <mergeCell ref="J119:K119"/>
    <mergeCell ref="H120:I120"/>
    <mergeCell ref="J120:K120"/>
    <mergeCell ref="O120:P120"/>
    <mergeCell ref="B118:C118"/>
    <mergeCell ref="D118:E118"/>
    <mergeCell ref="F118:G118"/>
    <mergeCell ref="H118:I118"/>
    <mergeCell ref="J118:K118"/>
    <mergeCell ref="O118:P118"/>
    <mergeCell ref="B119:C119"/>
    <mergeCell ref="O119:P119"/>
    <mergeCell ref="F121:G121"/>
    <mergeCell ref="H121:I121"/>
    <mergeCell ref="J121:K121"/>
    <mergeCell ref="O121:P121"/>
    <mergeCell ref="O124:P124"/>
    <mergeCell ref="O125:P125"/>
    <mergeCell ref="O126:P126"/>
    <mergeCell ref="O127:P127"/>
    <mergeCell ref="O128:P128"/>
    <mergeCell ref="O129:P129"/>
    <mergeCell ref="B122:C122"/>
    <mergeCell ref="D122:E122"/>
    <mergeCell ref="F122:G122"/>
    <mergeCell ref="H122:I122"/>
    <mergeCell ref="J122:K122"/>
    <mergeCell ref="O122:P122"/>
    <mergeCell ref="O123:P123"/>
    <mergeCell ref="H130:I130"/>
    <mergeCell ref="J130:K130"/>
    <mergeCell ref="O130:P130"/>
    <mergeCell ref="O131:P131"/>
    <mergeCell ref="O132:P132"/>
    <mergeCell ref="B128:C128"/>
    <mergeCell ref="B129:C129"/>
    <mergeCell ref="D129:E129"/>
    <mergeCell ref="F129:G129"/>
    <mergeCell ref="H129:I129"/>
    <mergeCell ref="J129:K129"/>
    <mergeCell ref="B130:C130"/>
    <mergeCell ref="D119:E119"/>
    <mergeCell ref="F119:G119"/>
    <mergeCell ref="B120:C120"/>
    <mergeCell ref="D120:E120"/>
    <mergeCell ref="F120:G120"/>
    <mergeCell ref="B121:C121"/>
    <mergeCell ref="D121:E121"/>
    <mergeCell ref="F124:G124"/>
    <mergeCell ref="H124:I124"/>
    <mergeCell ref="B123:C123"/>
    <mergeCell ref="D123:E123"/>
    <mergeCell ref="F123:G123"/>
    <mergeCell ref="H123:I123"/>
    <mergeCell ref="J123:K123"/>
    <mergeCell ref="D124:E124"/>
    <mergeCell ref="J124:K124"/>
    <mergeCell ref="H126:I126"/>
    <mergeCell ref="J126:K126"/>
    <mergeCell ref="H127:I127"/>
    <mergeCell ref="J127:K127"/>
    <mergeCell ref="H128:I128"/>
    <mergeCell ref="J128:K128"/>
    <mergeCell ref="B124:C124"/>
    <mergeCell ref="B125:C125"/>
    <mergeCell ref="D125:E125"/>
    <mergeCell ref="F125:G125"/>
    <mergeCell ref="H125:I125"/>
    <mergeCell ref="J125:K125"/>
    <mergeCell ref="B126:C126"/>
    <mergeCell ref="D126:E126"/>
    <mergeCell ref="F126:G126"/>
    <mergeCell ref="B127:C127"/>
    <mergeCell ref="D127:E127"/>
    <mergeCell ref="F127:G127"/>
    <mergeCell ref="D128:E128"/>
    <mergeCell ref="F128:G128"/>
    <mergeCell ref="D130:E130"/>
    <mergeCell ref="F130:G130"/>
    <mergeCell ref="B131:C131"/>
    <mergeCell ref="D131:E131"/>
    <mergeCell ref="F131:G131"/>
    <mergeCell ref="H131:I131"/>
    <mergeCell ref="J131:K131"/>
    <mergeCell ref="H147:I147"/>
    <mergeCell ref="J147:K147"/>
    <mergeCell ref="O147:P147"/>
    <mergeCell ref="O148:P148"/>
    <mergeCell ref="O149:P149"/>
    <mergeCell ref="B145:C145"/>
    <mergeCell ref="B146:C146"/>
    <mergeCell ref="D146:E146"/>
    <mergeCell ref="F146:G146"/>
    <mergeCell ref="H146:I146"/>
    <mergeCell ref="J146:K146"/>
    <mergeCell ref="B147:C147"/>
    <mergeCell ref="H164:I164"/>
    <mergeCell ref="J164:K164"/>
    <mergeCell ref="B162:C162"/>
    <mergeCell ref="B163:C163"/>
    <mergeCell ref="D163:E163"/>
    <mergeCell ref="F163:G163"/>
    <mergeCell ref="H163:I163"/>
    <mergeCell ref="J163:K163"/>
    <mergeCell ref="B164:C164"/>
    <mergeCell ref="H166:I166"/>
    <mergeCell ref="J166:K166"/>
    <mergeCell ref="H167:I167"/>
    <mergeCell ref="J167:K167"/>
    <mergeCell ref="O167:P167"/>
    <mergeCell ref="B165:C165"/>
    <mergeCell ref="D165:E165"/>
    <mergeCell ref="F165:G165"/>
    <mergeCell ref="H165:I165"/>
    <mergeCell ref="J165:K165"/>
    <mergeCell ref="O165:P165"/>
    <mergeCell ref="B166:C166"/>
    <mergeCell ref="O166:P166"/>
    <mergeCell ref="F168:G168"/>
    <mergeCell ref="H168:I168"/>
    <mergeCell ref="J168:K168"/>
    <mergeCell ref="O168:P168"/>
    <mergeCell ref="B169:C169"/>
    <mergeCell ref="D169:E169"/>
    <mergeCell ref="F169:G169"/>
    <mergeCell ref="H169:I169"/>
    <mergeCell ref="J169:K169"/>
    <mergeCell ref="O169:P169"/>
    <mergeCell ref="D166:E166"/>
    <mergeCell ref="F166:G166"/>
    <mergeCell ref="B167:C167"/>
    <mergeCell ref="D167:E167"/>
    <mergeCell ref="F167:G167"/>
    <mergeCell ref="B168:C168"/>
    <mergeCell ref="D168:E168"/>
    <mergeCell ref="A2:B2"/>
    <mergeCell ref="C2:F2"/>
    <mergeCell ref="A3:B3"/>
    <mergeCell ref="C3:F3"/>
    <mergeCell ref="A4:B4"/>
    <mergeCell ref="C4:F4"/>
    <mergeCell ref="A5:B6"/>
    <mergeCell ref="B9:C9"/>
    <mergeCell ref="D9:E9"/>
    <mergeCell ref="F9:G9"/>
    <mergeCell ref="H9:I9"/>
    <mergeCell ref="J9:K9"/>
    <mergeCell ref="O9:P9"/>
    <mergeCell ref="B10:C10"/>
    <mergeCell ref="O10:P10"/>
    <mergeCell ref="B12:C12"/>
    <mergeCell ref="D12:E12"/>
    <mergeCell ref="B13:C13"/>
    <mergeCell ref="D13:E13"/>
    <mergeCell ref="F13:G13"/>
    <mergeCell ref="D10:E10"/>
    <mergeCell ref="F10:G10"/>
    <mergeCell ref="B11:C11"/>
    <mergeCell ref="D11:E11"/>
    <mergeCell ref="F11:G11"/>
    <mergeCell ref="H12:I12"/>
    <mergeCell ref="J12:K12"/>
    <mergeCell ref="F12:G12"/>
    <mergeCell ref="H10:I10"/>
    <mergeCell ref="J10:K10"/>
    <mergeCell ref="H11:I11"/>
    <mergeCell ref="J11:K11"/>
    <mergeCell ref="O11:P11"/>
    <mergeCell ref="H13:I13"/>
    <mergeCell ref="J13:K13"/>
    <mergeCell ref="B16:C16"/>
    <mergeCell ref="B17:C17"/>
    <mergeCell ref="O19:P19"/>
    <mergeCell ref="O20:P20"/>
    <mergeCell ref="O21:P21"/>
    <mergeCell ref="O22:P22"/>
    <mergeCell ref="O23:P23"/>
    <mergeCell ref="O24:P24"/>
    <mergeCell ref="O12:P12"/>
    <mergeCell ref="O13:P13"/>
    <mergeCell ref="O14:P14"/>
    <mergeCell ref="O15:P15"/>
    <mergeCell ref="O16:P16"/>
    <mergeCell ref="O17:P17"/>
    <mergeCell ref="O18:P18"/>
    <mergeCell ref="D17:E17"/>
    <mergeCell ref="F17:G17"/>
    <mergeCell ref="H15:I15"/>
    <mergeCell ref="H16:I16"/>
    <mergeCell ref="J16:K16"/>
    <mergeCell ref="D16:E16"/>
    <mergeCell ref="F16:G16"/>
    <mergeCell ref="H17:I17"/>
    <mergeCell ref="J17:K17"/>
    <mergeCell ref="H18:I18"/>
    <mergeCell ref="J18:K18"/>
    <mergeCell ref="B18:C18"/>
    <mergeCell ref="D18:E18"/>
    <mergeCell ref="F18:G18"/>
    <mergeCell ref="J19:K19"/>
    <mergeCell ref="F19:G19"/>
    <mergeCell ref="H19:I19"/>
    <mergeCell ref="H20:I20"/>
    <mergeCell ref="J20:K20"/>
    <mergeCell ref="F20:G20"/>
    <mergeCell ref="H21:I21"/>
    <mergeCell ref="J21:K21"/>
    <mergeCell ref="F21:G21"/>
    <mergeCell ref="B22:C22"/>
    <mergeCell ref="B23:C23"/>
    <mergeCell ref="B24:C24"/>
    <mergeCell ref="D23:E23"/>
    <mergeCell ref="D24:E24"/>
    <mergeCell ref="B19:C19"/>
    <mergeCell ref="D19:E19"/>
    <mergeCell ref="B20:C20"/>
    <mergeCell ref="D20:E20"/>
    <mergeCell ref="B21:C21"/>
    <mergeCell ref="D21:E21"/>
    <mergeCell ref="D22:E22"/>
    <mergeCell ref="H46:I46"/>
    <mergeCell ref="J46:K46"/>
    <mergeCell ref="O46:P46"/>
    <mergeCell ref="O47:P47"/>
    <mergeCell ref="B44:C44"/>
    <mergeCell ref="B45:C45"/>
    <mergeCell ref="D45:E45"/>
    <mergeCell ref="F45:G45"/>
    <mergeCell ref="H45:I45"/>
    <mergeCell ref="J45:K45"/>
    <mergeCell ref="B46:C46"/>
    <mergeCell ref="H48:I48"/>
    <mergeCell ref="J48:K48"/>
    <mergeCell ref="O48:P48"/>
    <mergeCell ref="O49:P49"/>
    <mergeCell ref="O50:P50"/>
    <mergeCell ref="D46:E46"/>
    <mergeCell ref="F46:G46"/>
    <mergeCell ref="D47:E47"/>
    <mergeCell ref="F47:G47"/>
    <mergeCell ref="H47:I47"/>
    <mergeCell ref="J47:K47"/>
    <mergeCell ref="B48:C48"/>
    <mergeCell ref="H51:I51"/>
    <mergeCell ref="J51:K51"/>
    <mergeCell ref="O51:P51"/>
    <mergeCell ref="B50:C50"/>
    <mergeCell ref="D50:E50"/>
    <mergeCell ref="F50:G50"/>
    <mergeCell ref="H50:I50"/>
    <mergeCell ref="J50:K50"/>
    <mergeCell ref="B51:C51"/>
    <mergeCell ref="F51:G51"/>
    <mergeCell ref="H53:I53"/>
    <mergeCell ref="J53:K53"/>
    <mergeCell ref="H54:I54"/>
    <mergeCell ref="J54:K54"/>
    <mergeCell ref="O54:P54"/>
    <mergeCell ref="B52:C52"/>
    <mergeCell ref="D52:E52"/>
    <mergeCell ref="F52:G52"/>
    <mergeCell ref="H52:I52"/>
    <mergeCell ref="J52:K52"/>
    <mergeCell ref="O52:P52"/>
    <mergeCell ref="B53:C53"/>
    <mergeCell ref="O53:P53"/>
    <mergeCell ref="F55:G55"/>
    <mergeCell ref="H55:I55"/>
    <mergeCell ref="J55:K55"/>
    <mergeCell ref="O55:P55"/>
    <mergeCell ref="B56:C56"/>
    <mergeCell ref="D56:E56"/>
    <mergeCell ref="F56:G56"/>
    <mergeCell ref="H56:I56"/>
    <mergeCell ref="J56:K56"/>
    <mergeCell ref="O56:P56"/>
    <mergeCell ref="D53:E53"/>
    <mergeCell ref="F53:G53"/>
    <mergeCell ref="B54:C54"/>
    <mergeCell ref="D54:E54"/>
    <mergeCell ref="F54:G54"/>
    <mergeCell ref="B55:C55"/>
    <mergeCell ref="D55:E55"/>
    <mergeCell ref="D29:E29"/>
    <mergeCell ref="F29:G29"/>
    <mergeCell ref="B30:C30"/>
    <mergeCell ref="D30:E30"/>
    <mergeCell ref="F30:G30"/>
    <mergeCell ref="H30:I30"/>
    <mergeCell ref="J30:K30"/>
    <mergeCell ref="B15:C15"/>
    <mergeCell ref="D15:E15"/>
    <mergeCell ref="H14:I14"/>
    <mergeCell ref="J14:K14"/>
    <mergeCell ref="B14:C14"/>
    <mergeCell ref="D14:E14"/>
    <mergeCell ref="F14:G14"/>
    <mergeCell ref="J15:K15"/>
    <mergeCell ref="F15:G15"/>
    <mergeCell ref="H24:I24"/>
    <mergeCell ref="F24:G24"/>
    <mergeCell ref="H25:I25"/>
    <mergeCell ref="J25:K25"/>
    <mergeCell ref="B25:C25"/>
    <mergeCell ref="O25:P25"/>
    <mergeCell ref="D25:E25"/>
    <mergeCell ref="F25:G25"/>
    <mergeCell ref="H26:I26"/>
    <mergeCell ref="J26:K26"/>
    <mergeCell ref="B26:C26"/>
    <mergeCell ref="O26:P26"/>
    <mergeCell ref="D26:E26"/>
    <mergeCell ref="F26:G26"/>
    <mergeCell ref="H22:I22"/>
    <mergeCell ref="J22:K22"/>
    <mergeCell ref="F22:G22"/>
    <mergeCell ref="H23:I23"/>
    <mergeCell ref="J23:K23"/>
    <mergeCell ref="F23:G23"/>
    <mergeCell ref="J24:K24"/>
    <mergeCell ref="B28:C28"/>
    <mergeCell ref="D28:E28"/>
    <mergeCell ref="B29:C29"/>
    <mergeCell ref="B27:C27"/>
    <mergeCell ref="D27:E27"/>
    <mergeCell ref="F27:G27"/>
    <mergeCell ref="H27:I27"/>
    <mergeCell ref="H28:I28"/>
    <mergeCell ref="O27:P27"/>
    <mergeCell ref="O28:P28"/>
    <mergeCell ref="H29:I29"/>
    <mergeCell ref="J29:K29"/>
    <mergeCell ref="O29:P29"/>
    <mergeCell ref="O30:P30"/>
    <mergeCell ref="O31:P31"/>
    <mergeCell ref="J27:K27"/>
    <mergeCell ref="J28:K28"/>
    <mergeCell ref="F28:G28"/>
  </mergeCells>
  <conditionalFormatting sqref="A10:O1000">
    <cfRule type="expression" dxfId="0" priority="1">
      <formula>LEN($D10)&gt;0</formula>
    </cfRule>
  </conditionalFormatting>
  <dataValidations>
    <dataValidation type="list" allowBlank="1" sqref="L10:L976">
      <formula1>$C$5:$F$5</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4.38"/>
    <col customWidth="1" min="2" max="2" width="14.38"/>
    <col customWidth="1" min="3" max="6" width="12.63"/>
  </cols>
  <sheetData>
    <row r="1" ht="15.75" customHeight="1"/>
    <row r="2" ht="15.75" customHeight="1">
      <c r="A2" s="28" t="s">
        <v>35</v>
      </c>
      <c r="B2" s="5"/>
      <c r="C2" s="62" t="s">
        <v>13</v>
      </c>
      <c r="D2" s="63"/>
      <c r="E2" s="64"/>
      <c r="F2" s="65"/>
    </row>
    <row r="3" ht="15.75" customHeight="1">
      <c r="A3" s="30" t="s">
        <v>36</v>
      </c>
      <c r="B3" s="31"/>
      <c r="C3" s="66" t="s">
        <v>97</v>
      </c>
      <c r="D3" s="67"/>
      <c r="E3" s="67"/>
      <c r="F3" s="31"/>
    </row>
    <row r="4" ht="15.75" customHeight="1">
      <c r="A4" s="30" t="s">
        <v>38</v>
      </c>
      <c r="B4" s="31"/>
      <c r="C4" s="29">
        <v>11.0</v>
      </c>
      <c r="D4" s="4"/>
      <c r="E4" s="4"/>
      <c r="F4" s="5"/>
    </row>
    <row r="5" ht="15.75" customHeight="1">
      <c r="A5" s="33" t="s">
        <v>39</v>
      </c>
      <c r="B5" s="34"/>
      <c r="C5" s="35" t="s">
        <v>29</v>
      </c>
      <c r="D5" s="35" t="s">
        <v>30</v>
      </c>
      <c r="E5" s="35" t="s">
        <v>31</v>
      </c>
      <c r="F5" s="35" t="s">
        <v>32</v>
      </c>
    </row>
    <row r="6" ht="15.75" customHeight="1">
      <c r="A6" s="36"/>
      <c r="B6" s="37"/>
      <c r="C6" s="38">
        <v>11.0</v>
      </c>
      <c r="D6" s="38">
        <v>0.0</v>
      </c>
      <c r="E6" s="38">
        <f t="shared" ref="E6:F6" si="1">COUNTIF($L$10:$L937,E5)</f>
        <v>0</v>
      </c>
      <c r="F6" s="38">
        <f t="shared" si="1"/>
        <v>0</v>
      </c>
    </row>
    <row r="7" ht="15.75" customHeight="1"/>
    <row r="8" ht="15.75" customHeight="1">
      <c r="M8" s="68"/>
      <c r="N8" s="69"/>
      <c r="O8" s="70"/>
      <c r="P8" s="69"/>
      <c r="Q8" s="70"/>
      <c r="R8" s="69"/>
      <c r="S8" s="71"/>
      <c r="T8" s="72"/>
      <c r="U8" s="10"/>
      <c r="V8" s="73"/>
      <c r="W8" s="10"/>
      <c r="X8" s="74"/>
      <c r="Y8" s="75"/>
      <c r="Z8" s="76"/>
      <c r="AA8" s="72"/>
      <c r="AB8" s="10"/>
      <c r="AC8" s="68"/>
      <c r="AD8" s="68"/>
      <c r="AE8" s="68"/>
      <c r="AF8" s="68"/>
      <c r="AG8" s="68"/>
      <c r="AH8" s="68"/>
      <c r="AI8" s="68"/>
      <c r="AJ8" s="68"/>
      <c r="AK8" s="68"/>
      <c r="AL8" s="68"/>
    </row>
    <row r="9" ht="15.75" customHeight="1">
      <c r="A9" s="77" t="s">
        <v>40</v>
      </c>
      <c r="B9" s="40" t="s">
        <v>41</v>
      </c>
      <c r="C9" s="41"/>
      <c r="D9" s="40" t="s">
        <v>42</v>
      </c>
      <c r="E9" s="41"/>
      <c r="F9" s="40" t="s">
        <v>43</v>
      </c>
      <c r="G9" s="41"/>
      <c r="H9" s="40" t="s">
        <v>44</v>
      </c>
      <c r="I9" s="41"/>
      <c r="J9" s="40" t="s">
        <v>45</v>
      </c>
      <c r="K9" s="41"/>
      <c r="L9" s="77" t="s">
        <v>46</v>
      </c>
      <c r="M9" s="77" t="s">
        <v>47</v>
      </c>
      <c r="N9" s="77" t="s">
        <v>48</v>
      </c>
      <c r="O9" s="40" t="s">
        <v>27</v>
      </c>
      <c r="P9" s="41"/>
      <c r="Q9" s="78"/>
      <c r="R9" s="78"/>
      <c r="S9" s="78"/>
      <c r="T9" s="78"/>
      <c r="U9" s="78"/>
      <c r="V9" s="78"/>
      <c r="W9" s="78"/>
      <c r="X9" s="78"/>
      <c r="Y9" s="78"/>
      <c r="Z9" s="78"/>
      <c r="AA9" s="79"/>
      <c r="AB9" s="79"/>
      <c r="AC9" s="79"/>
      <c r="AD9" s="79"/>
      <c r="AE9" s="79"/>
      <c r="AF9" s="79"/>
      <c r="AG9" s="79"/>
      <c r="AH9" s="79"/>
      <c r="AI9" s="79"/>
      <c r="AJ9" s="79"/>
      <c r="AK9" s="79"/>
      <c r="AL9" s="79"/>
    </row>
    <row r="10" ht="15.75" customHeight="1">
      <c r="A10" s="68" t="str">
        <f t="shared" ref="A10:A51" si="2">IF(OR(B10&lt;&gt;"",F10&lt;&gt;""),"["&amp;TEXT($C$2,"##")&amp;"-"&amp;TEXT(ROW()-9,"##")&amp;"]","")</f>
        <v>[KioskManagement-1]</v>
      </c>
      <c r="B10" s="80" t="s">
        <v>98</v>
      </c>
      <c r="C10" s="10"/>
      <c r="D10" s="80" t="s">
        <v>99</v>
      </c>
      <c r="E10" s="10"/>
      <c r="F10" s="80" t="s">
        <v>100</v>
      </c>
      <c r="G10" s="10"/>
      <c r="H10" s="72" t="s">
        <v>52</v>
      </c>
      <c r="I10" s="10"/>
      <c r="J10" s="81" t="s">
        <v>53</v>
      </c>
      <c r="K10" s="10"/>
      <c r="L10" s="74" t="s">
        <v>29</v>
      </c>
      <c r="M10" s="75">
        <v>44795.0</v>
      </c>
      <c r="N10" s="76" t="s">
        <v>101</v>
      </c>
      <c r="O10" s="72"/>
      <c r="P10" s="10"/>
      <c r="Q10" s="68"/>
      <c r="R10" s="68"/>
      <c r="S10" s="68"/>
      <c r="T10" s="68"/>
      <c r="U10" s="68"/>
      <c r="V10" s="68"/>
      <c r="W10" s="68"/>
      <c r="X10" s="68"/>
      <c r="Y10" s="68"/>
      <c r="Z10" s="68"/>
      <c r="AA10" s="79"/>
      <c r="AB10" s="79"/>
      <c r="AC10" s="79"/>
      <c r="AD10" s="79"/>
      <c r="AE10" s="79"/>
      <c r="AF10" s="79"/>
      <c r="AG10" s="79"/>
      <c r="AH10" s="79"/>
      <c r="AI10" s="79"/>
      <c r="AJ10" s="79"/>
      <c r="AK10" s="79"/>
      <c r="AL10" s="79"/>
    </row>
    <row r="11" ht="15.75" customHeight="1">
      <c r="A11" s="68" t="str">
        <f t="shared" si="2"/>
        <v>[KioskManagement-2]</v>
      </c>
      <c r="B11" s="80" t="s">
        <v>102</v>
      </c>
      <c r="C11" s="10"/>
      <c r="D11" s="80" t="s">
        <v>99</v>
      </c>
      <c r="E11" s="10"/>
      <c r="F11" s="80" t="s">
        <v>103</v>
      </c>
      <c r="G11" s="10"/>
      <c r="H11" s="72" t="s">
        <v>52</v>
      </c>
      <c r="I11" s="10"/>
      <c r="J11" s="81" t="s">
        <v>53</v>
      </c>
      <c r="K11" s="10"/>
      <c r="L11" s="74" t="s">
        <v>29</v>
      </c>
      <c r="M11" s="75">
        <v>44796.0</v>
      </c>
      <c r="N11" s="76" t="s">
        <v>101</v>
      </c>
      <c r="O11" s="72"/>
      <c r="P11" s="10"/>
      <c r="Q11" s="68"/>
      <c r="R11" s="68"/>
      <c r="S11" s="68"/>
      <c r="T11" s="68"/>
      <c r="U11" s="68"/>
      <c r="V11" s="68"/>
      <c r="W11" s="68"/>
      <c r="X11" s="68"/>
      <c r="Y11" s="68"/>
      <c r="Z11" s="68"/>
      <c r="AA11" s="79"/>
      <c r="AB11" s="79"/>
      <c r="AC11" s="79"/>
      <c r="AD11" s="79"/>
      <c r="AE11" s="79"/>
      <c r="AF11" s="79"/>
      <c r="AG11" s="79"/>
      <c r="AH11" s="79"/>
      <c r="AI11" s="79"/>
      <c r="AJ11" s="79"/>
      <c r="AK11" s="79"/>
      <c r="AL11" s="79"/>
    </row>
    <row r="12" ht="15.75" customHeight="1">
      <c r="A12" s="68" t="str">
        <f t="shared" si="2"/>
        <v>[KioskManagement-3]</v>
      </c>
      <c r="B12" s="80" t="s">
        <v>104</v>
      </c>
      <c r="C12" s="10"/>
      <c r="D12" s="80" t="s">
        <v>105</v>
      </c>
      <c r="E12" s="10"/>
      <c r="F12" s="80" t="s">
        <v>106</v>
      </c>
      <c r="G12" s="10"/>
      <c r="H12" s="72" t="s">
        <v>52</v>
      </c>
      <c r="I12" s="10"/>
      <c r="J12" s="81" t="s">
        <v>53</v>
      </c>
      <c r="K12" s="10"/>
      <c r="L12" s="74" t="s">
        <v>29</v>
      </c>
      <c r="M12" s="75">
        <v>44797.0</v>
      </c>
      <c r="N12" s="76" t="s">
        <v>101</v>
      </c>
      <c r="O12" s="72"/>
      <c r="P12" s="10"/>
      <c r="Q12" s="68"/>
      <c r="R12" s="68"/>
      <c r="S12" s="68"/>
      <c r="T12" s="68"/>
      <c r="U12" s="68"/>
      <c r="V12" s="68"/>
      <c r="W12" s="68"/>
      <c r="X12" s="68"/>
      <c r="Y12" s="68"/>
      <c r="Z12" s="68"/>
      <c r="AA12" s="79"/>
      <c r="AB12" s="79"/>
      <c r="AC12" s="79"/>
      <c r="AD12" s="79"/>
      <c r="AE12" s="79"/>
      <c r="AF12" s="79"/>
      <c r="AG12" s="79"/>
      <c r="AH12" s="79"/>
      <c r="AI12" s="79"/>
      <c r="AJ12" s="79"/>
      <c r="AK12" s="79"/>
      <c r="AL12" s="79"/>
    </row>
    <row r="13" ht="15.75" customHeight="1">
      <c r="A13" s="68" t="str">
        <f t="shared" si="2"/>
        <v>[KioskManagement-4]</v>
      </c>
      <c r="B13" s="80" t="s">
        <v>107</v>
      </c>
      <c r="C13" s="10"/>
      <c r="D13" s="80" t="s">
        <v>108</v>
      </c>
      <c r="E13" s="10"/>
      <c r="F13" s="80" t="s">
        <v>100</v>
      </c>
      <c r="G13" s="10"/>
      <c r="H13" s="72" t="s">
        <v>52</v>
      </c>
      <c r="I13" s="10"/>
      <c r="J13" s="81" t="s">
        <v>53</v>
      </c>
      <c r="K13" s="10"/>
      <c r="L13" s="74" t="s">
        <v>29</v>
      </c>
      <c r="M13" s="75">
        <v>44798.0</v>
      </c>
      <c r="N13" s="76" t="s">
        <v>101</v>
      </c>
      <c r="O13" s="72"/>
      <c r="P13" s="10"/>
      <c r="Q13" s="68"/>
      <c r="R13" s="68"/>
      <c r="S13" s="68"/>
      <c r="T13" s="68"/>
      <c r="U13" s="68"/>
      <c r="V13" s="68"/>
      <c r="W13" s="68"/>
      <c r="X13" s="68"/>
      <c r="Y13" s="68"/>
      <c r="Z13" s="68"/>
      <c r="AA13" s="79"/>
      <c r="AB13" s="79"/>
      <c r="AC13" s="79"/>
      <c r="AD13" s="79"/>
      <c r="AE13" s="79"/>
      <c r="AF13" s="79"/>
      <c r="AG13" s="79"/>
      <c r="AH13" s="79"/>
      <c r="AI13" s="79"/>
      <c r="AJ13" s="79"/>
      <c r="AK13" s="79"/>
      <c r="AL13" s="79"/>
    </row>
    <row r="14" ht="15.75" customHeight="1">
      <c r="A14" s="68" t="str">
        <f t="shared" si="2"/>
        <v>[KioskManagement-5]</v>
      </c>
      <c r="B14" s="80" t="s">
        <v>109</v>
      </c>
      <c r="C14" s="10"/>
      <c r="D14" s="80" t="s">
        <v>110</v>
      </c>
      <c r="E14" s="10"/>
      <c r="F14" s="80" t="s">
        <v>111</v>
      </c>
      <c r="G14" s="10"/>
      <c r="H14" s="72" t="s">
        <v>52</v>
      </c>
      <c r="I14" s="10"/>
      <c r="J14" s="81" t="s">
        <v>53</v>
      </c>
      <c r="K14" s="10"/>
      <c r="L14" s="74" t="s">
        <v>29</v>
      </c>
      <c r="M14" s="75">
        <v>44799.0</v>
      </c>
      <c r="N14" s="76" t="s">
        <v>101</v>
      </c>
      <c r="O14" s="72"/>
      <c r="P14" s="10"/>
      <c r="Q14" s="68"/>
      <c r="R14" s="68"/>
      <c r="S14" s="68"/>
      <c r="T14" s="68"/>
      <c r="U14" s="68"/>
      <c r="V14" s="68"/>
      <c r="W14" s="68"/>
      <c r="X14" s="68"/>
      <c r="Y14" s="68"/>
      <c r="Z14" s="68"/>
      <c r="AA14" s="79"/>
      <c r="AB14" s="79"/>
      <c r="AC14" s="79"/>
      <c r="AD14" s="79"/>
      <c r="AE14" s="79"/>
      <c r="AF14" s="79"/>
      <c r="AG14" s="79"/>
      <c r="AH14" s="79"/>
      <c r="AI14" s="79"/>
      <c r="AJ14" s="79"/>
      <c r="AK14" s="79"/>
      <c r="AL14" s="79"/>
    </row>
    <row r="15" ht="15.75" customHeight="1">
      <c r="A15" s="68" t="str">
        <f t="shared" si="2"/>
        <v>[KioskManagement-6]</v>
      </c>
      <c r="B15" s="80" t="s">
        <v>112</v>
      </c>
      <c r="C15" s="10"/>
      <c r="D15" s="80" t="s">
        <v>113</v>
      </c>
      <c r="E15" s="10"/>
      <c r="F15" s="80" t="s">
        <v>114</v>
      </c>
      <c r="G15" s="10"/>
      <c r="H15" s="72" t="s">
        <v>52</v>
      </c>
      <c r="I15" s="10"/>
      <c r="J15" s="81" t="s">
        <v>53</v>
      </c>
      <c r="K15" s="10"/>
      <c r="L15" s="74" t="s">
        <v>29</v>
      </c>
      <c r="M15" s="75">
        <v>44800.0</v>
      </c>
      <c r="N15" s="76" t="s">
        <v>101</v>
      </c>
      <c r="O15" s="72"/>
      <c r="P15" s="10"/>
      <c r="Q15" s="68"/>
      <c r="R15" s="68"/>
      <c r="S15" s="68"/>
      <c r="T15" s="68"/>
      <c r="U15" s="68"/>
      <c r="V15" s="68"/>
      <c r="W15" s="68"/>
      <c r="X15" s="68"/>
      <c r="Y15" s="68"/>
      <c r="Z15" s="68"/>
      <c r="AA15" s="79"/>
      <c r="AB15" s="79"/>
      <c r="AC15" s="79"/>
      <c r="AD15" s="79"/>
      <c r="AE15" s="79"/>
      <c r="AF15" s="79"/>
      <c r="AG15" s="79"/>
      <c r="AH15" s="79"/>
      <c r="AI15" s="79"/>
      <c r="AJ15" s="79"/>
      <c r="AK15" s="79"/>
      <c r="AL15" s="79"/>
    </row>
    <row r="16" ht="15.75" customHeight="1">
      <c r="A16" s="68" t="str">
        <f t="shared" si="2"/>
        <v>[KioskManagement-7]</v>
      </c>
      <c r="B16" s="80" t="s">
        <v>115</v>
      </c>
      <c r="C16" s="10"/>
      <c r="D16" s="80" t="s">
        <v>116</v>
      </c>
      <c r="E16" s="10"/>
      <c r="F16" s="80" t="s">
        <v>117</v>
      </c>
      <c r="G16" s="10"/>
      <c r="H16" s="72" t="s">
        <v>52</v>
      </c>
      <c r="I16" s="10"/>
      <c r="J16" s="81" t="s">
        <v>53</v>
      </c>
      <c r="K16" s="10"/>
      <c r="L16" s="74" t="s">
        <v>29</v>
      </c>
      <c r="M16" s="75">
        <v>44801.0</v>
      </c>
      <c r="N16" s="76" t="s">
        <v>101</v>
      </c>
      <c r="O16" s="72"/>
      <c r="P16" s="10"/>
      <c r="Q16" s="68"/>
      <c r="R16" s="68"/>
      <c r="S16" s="68"/>
      <c r="T16" s="68"/>
      <c r="U16" s="68"/>
      <c r="V16" s="68"/>
      <c r="W16" s="68"/>
      <c r="X16" s="68"/>
      <c r="Y16" s="68"/>
      <c r="Z16" s="68"/>
      <c r="AA16" s="79"/>
      <c r="AB16" s="79"/>
      <c r="AC16" s="79"/>
      <c r="AD16" s="79"/>
      <c r="AE16" s="79"/>
      <c r="AF16" s="79"/>
      <c r="AG16" s="79"/>
      <c r="AH16" s="79"/>
      <c r="AI16" s="79"/>
      <c r="AJ16" s="79"/>
      <c r="AK16" s="79"/>
      <c r="AL16" s="79"/>
    </row>
    <row r="17" ht="15.75" customHeight="1">
      <c r="A17" s="68" t="str">
        <f t="shared" si="2"/>
        <v>[KioskManagement-8]</v>
      </c>
      <c r="B17" s="80" t="s">
        <v>118</v>
      </c>
      <c r="C17" s="10"/>
      <c r="D17" s="80" t="s">
        <v>119</v>
      </c>
      <c r="E17" s="10"/>
      <c r="F17" s="80" t="s">
        <v>120</v>
      </c>
      <c r="G17" s="10"/>
      <c r="H17" s="72" t="s">
        <v>52</v>
      </c>
      <c r="I17" s="10"/>
      <c r="J17" s="81" t="s">
        <v>53</v>
      </c>
      <c r="K17" s="10"/>
      <c r="L17" s="74" t="s">
        <v>29</v>
      </c>
      <c r="M17" s="75">
        <v>44802.0</v>
      </c>
      <c r="N17" s="76" t="s">
        <v>101</v>
      </c>
      <c r="O17" s="72"/>
      <c r="P17" s="10"/>
      <c r="Q17" s="68"/>
      <c r="R17" s="68"/>
      <c r="S17" s="68"/>
      <c r="T17" s="68"/>
      <c r="U17" s="68"/>
      <c r="V17" s="68"/>
      <c r="W17" s="68"/>
      <c r="X17" s="68"/>
      <c r="Y17" s="68"/>
      <c r="Z17" s="68"/>
      <c r="AA17" s="79"/>
      <c r="AB17" s="79"/>
      <c r="AC17" s="79"/>
      <c r="AD17" s="79"/>
      <c r="AE17" s="79"/>
      <c r="AF17" s="79"/>
      <c r="AG17" s="79"/>
      <c r="AH17" s="79"/>
      <c r="AI17" s="79"/>
      <c r="AJ17" s="79"/>
      <c r="AK17" s="79"/>
      <c r="AL17" s="79"/>
    </row>
    <row r="18" ht="15.75" customHeight="1">
      <c r="A18" s="68" t="str">
        <f t="shared" si="2"/>
        <v>[KioskManagement-9]</v>
      </c>
      <c r="B18" s="80" t="s">
        <v>121</v>
      </c>
      <c r="C18" s="10"/>
      <c r="D18" s="80" t="s">
        <v>122</v>
      </c>
      <c r="E18" s="10"/>
      <c r="F18" s="80" t="s">
        <v>123</v>
      </c>
      <c r="G18" s="10"/>
      <c r="H18" s="72" t="s">
        <v>52</v>
      </c>
      <c r="I18" s="10"/>
      <c r="J18" s="81" t="s">
        <v>53</v>
      </c>
      <c r="K18" s="10"/>
      <c r="L18" s="74" t="s">
        <v>29</v>
      </c>
      <c r="M18" s="75">
        <v>44803.0</v>
      </c>
      <c r="N18" s="76" t="s">
        <v>101</v>
      </c>
      <c r="O18" s="72"/>
      <c r="P18" s="10"/>
      <c r="Q18" s="68"/>
      <c r="R18" s="68"/>
      <c r="S18" s="68"/>
      <c r="T18" s="68"/>
      <c r="U18" s="68"/>
      <c r="V18" s="68"/>
      <c r="W18" s="68"/>
      <c r="X18" s="68"/>
      <c r="Y18" s="68"/>
      <c r="Z18" s="68"/>
      <c r="AA18" s="79"/>
      <c r="AB18" s="79"/>
      <c r="AC18" s="79"/>
      <c r="AD18" s="79"/>
      <c r="AE18" s="79"/>
      <c r="AF18" s="79"/>
      <c r="AG18" s="79"/>
      <c r="AH18" s="79"/>
      <c r="AI18" s="79"/>
      <c r="AJ18" s="79"/>
      <c r="AK18" s="79"/>
      <c r="AL18" s="79"/>
    </row>
    <row r="19" ht="15.75" customHeight="1">
      <c r="A19" s="68" t="str">
        <f t="shared" si="2"/>
        <v>[KioskManagement-10]</v>
      </c>
      <c r="B19" s="80" t="s">
        <v>124</v>
      </c>
      <c r="C19" s="10"/>
      <c r="D19" s="80" t="s">
        <v>125</v>
      </c>
      <c r="E19" s="10"/>
      <c r="F19" s="80" t="s">
        <v>126</v>
      </c>
      <c r="G19" s="10"/>
      <c r="H19" s="72" t="s">
        <v>52</v>
      </c>
      <c r="I19" s="10"/>
      <c r="J19" s="81" t="s">
        <v>53</v>
      </c>
      <c r="K19" s="10"/>
      <c r="L19" s="74" t="s">
        <v>29</v>
      </c>
      <c r="M19" s="75">
        <v>44804.0</v>
      </c>
      <c r="N19" s="76" t="s">
        <v>101</v>
      </c>
      <c r="O19" s="72"/>
      <c r="P19" s="10"/>
      <c r="Q19" s="68"/>
      <c r="R19" s="68"/>
      <c r="S19" s="68"/>
      <c r="T19" s="68"/>
      <c r="U19" s="68"/>
      <c r="V19" s="68"/>
      <c r="W19" s="68"/>
      <c r="X19" s="68"/>
      <c r="Y19" s="68"/>
      <c r="Z19" s="68"/>
      <c r="AA19" s="79"/>
      <c r="AB19" s="79"/>
      <c r="AC19" s="79"/>
      <c r="AD19" s="79"/>
      <c r="AE19" s="79"/>
      <c r="AF19" s="79"/>
      <c r="AG19" s="79"/>
      <c r="AH19" s="79"/>
      <c r="AI19" s="79"/>
      <c r="AJ19" s="79"/>
      <c r="AK19" s="79"/>
      <c r="AL19" s="79"/>
    </row>
    <row r="20" ht="15.75" customHeight="1">
      <c r="A20" s="68" t="str">
        <f t="shared" si="2"/>
        <v>[KioskManagement-11]</v>
      </c>
      <c r="B20" s="80" t="s">
        <v>127</v>
      </c>
      <c r="C20" s="10"/>
      <c r="D20" s="80" t="s">
        <v>125</v>
      </c>
      <c r="E20" s="10"/>
      <c r="F20" s="80" t="s">
        <v>103</v>
      </c>
      <c r="G20" s="10"/>
      <c r="H20" s="72" t="s">
        <v>52</v>
      </c>
      <c r="I20" s="10"/>
      <c r="J20" s="81" t="s">
        <v>53</v>
      </c>
      <c r="K20" s="10"/>
      <c r="L20" s="74" t="s">
        <v>29</v>
      </c>
      <c r="M20" s="75">
        <v>44805.0</v>
      </c>
      <c r="N20" s="76" t="s">
        <v>101</v>
      </c>
      <c r="O20" s="72"/>
      <c r="P20" s="10"/>
      <c r="Q20" s="68"/>
      <c r="R20" s="68"/>
      <c r="S20" s="68"/>
      <c r="T20" s="68"/>
      <c r="U20" s="68"/>
      <c r="V20" s="68"/>
      <c r="W20" s="68"/>
      <c r="X20" s="68"/>
      <c r="Y20" s="68"/>
      <c r="Z20" s="68"/>
      <c r="AA20" s="79"/>
      <c r="AB20" s="79"/>
      <c r="AC20" s="79"/>
      <c r="AD20" s="79"/>
      <c r="AE20" s="79"/>
      <c r="AF20" s="79"/>
      <c r="AG20" s="79"/>
      <c r="AH20" s="79"/>
      <c r="AI20" s="79"/>
      <c r="AJ20" s="79"/>
      <c r="AK20" s="79"/>
      <c r="AL20" s="79"/>
    </row>
    <row r="21" ht="15.75" customHeight="1">
      <c r="A21" s="68" t="str">
        <f t="shared" si="2"/>
        <v>[KioskManagement-12]</v>
      </c>
      <c r="B21" s="80" t="s">
        <v>128</v>
      </c>
      <c r="C21" s="10"/>
      <c r="D21" s="80" t="s">
        <v>129</v>
      </c>
      <c r="E21" s="10"/>
      <c r="F21" s="80" t="s">
        <v>103</v>
      </c>
      <c r="G21" s="10"/>
      <c r="H21" s="72" t="s">
        <v>52</v>
      </c>
      <c r="I21" s="10"/>
      <c r="J21" s="81" t="s">
        <v>53</v>
      </c>
      <c r="K21" s="10"/>
      <c r="L21" s="74" t="s">
        <v>29</v>
      </c>
      <c r="M21" s="75">
        <v>44806.0</v>
      </c>
      <c r="N21" s="76" t="s">
        <v>101</v>
      </c>
      <c r="O21" s="72"/>
      <c r="P21" s="10"/>
      <c r="Q21" s="68"/>
      <c r="R21" s="68"/>
      <c r="S21" s="68"/>
      <c r="T21" s="68"/>
      <c r="U21" s="68"/>
      <c r="V21" s="68"/>
      <c r="W21" s="68"/>
      <c r="X21" s="68"/>
      <c r="Y21" s="68"/>
      <c r="Z21" s="68"/>
      <c r="AA21" s="79"/>
      <c r="AB21" s="79"/>
      <c r="AC21" s="79"/>
      <c r="AD21" s="79"/>
      <c r="AE21" s="79"/>
      <c r="AF21" s="79"/>
      <c r="AG21" s="79"/>
      <c r="AH21" s="79"/>
      <c r="AI21" s="79"/>
      <c r="AJ21" s="79"/>
      <c r="AK21" s="79"/>
      <c r="AL21" s="79"/>
    </row>
    <row r="22" ht="15.75" customHeight="1">
      <c r="A22" s="68" t="str">
        <f t="shared" si="2"/>
        <v>[KioskManagement-13]</v>
      </c>
      <c r="B22" s="80" t="s">
        <v>130</v>
      </c>
      <c r="C22" s="10"/>
      <c r="D22" s="80" t="s">
        <v>129</v>
      </c>
      <c r="E22" s="10"/>
      <c r="F22" s="80" t="s">
        <v>131</v>
      </c>
      <c r="G22" s="10"/>
      <c r="H22" s="72" t="s">
        <v>52</v>
      </c>
      <c r="I22" s="10"/>
      <c r="J22" s="81" t="s">
        <v>53</v>
      </c>
      <c r="K22" s="10"/>
      <c r="L22" s="74" t="s">
        <v>29</v>
      </c>
      <c r="M22" s="75">
        <v>44807.0</v>
      </c>
      <c r="N22" s="76" t="s">
        <v>101</v>
      </c>
      <c r="O22" s="72"/>
      <c r="P22" s="10"/>
      <c r="Q22" s="68"/>
      <c r="R22" s="68"/>
      <c r="S22" s="68"/>
      <c r="T22" s="68"/>
      <c r="U22" s="68"/>
      <c r="V22" s="68"/>
      <c r="W22" s="68"/>
      <c r="X22" s="68"/>
      <c r="Y22" s="68"/>
      <c r="Z22" s="68"/>
      <c r="AA22" s="79"/>
      <c r="AB22" s="79"/>
      <c r="AC22" s="79"/>
      <c r="AD22" s="79"/>
      <c r="AE22" s="79"/>
      <c r="AF22" s="79"/>
      <c r="AG22" s="79"/>
      <c r="AH22" s="79"/>
      <c r="AI22" s="79"/>
      <c r="AJ22" s="79"/>
      <c r="AK22" s="79"/>
      <c r="AL22" s="79"/>
    </row>
    <row r="23" ht="15.75" customHeight="1">
      <c r="A23" s="68" t="str">
        <f t="shared" si="2"/>
        <v>[KioskManagement-14]</v>
      </c>
      <c r="B23" s="80" t="s">
        <v>132</v>
      </c>
      <c r="C23" s="10"/>
      <c r="D23" s="80" t="s">
        <v>133</v>
      </c>
      <c r="E23" s="10"/>
      <c r="F23" s="80" t="s">
        <v>134</v>
      </c>
      <c r="G23" s="10"/>
      <c r="H23" s="72" t="s">
        <v>52</v>
      </c>
      <c r="I23" s="10"/>
      <c r="J23" s="81" t="s">
        <v>53</v>
      </c>
      <c r="K23" s="10"/>
      <c r="L23" s="74" t="s">
        <v>29</v>
      </c>
      <c r="M23" s="75">
        <v>44808.0</v>
      </c>
      <c r="N23" s="76" t="s">
        <v>101</v>
      </c>
      <c r="O23" s="72"/>
      <c r="P23" s="10"/>
      <c r="Q23" s="68"/>
      <c r="R23" s="68"/>
      <c r="S23" s="68"/>
      <c r="T23" s="68"/>
      <c r="U23" s="68"/>
      <c r="V23" s="68"/>
      <c r="W23" s="68"/>
      <c r="X23" s="68"/>
      <c r="Y23" s="68"/>
      <c r="Z23" s="68"/>
      <c r="AA23" s="79"/>
      <c r="AB23" s="79"/>
      <c r="AC23" s="79"/>
      <c r="AD23" s="79"/>
      <c r="AE23" s="79"/>
      <c r="AF23" s="79"/>
      <c r="AG23" s="79"/>
      <c r="AH23" s="79"/>
      <c r="AI23" s="79"/>
      <c r="AJ23" s="79"/>
      <c r="AK23" s="79"/>
      <c r="AL23" s="79"/>
    </row>
    <row r="24" ht="15.75" customHeight="1">
      <c r="A24" s="68" t="str">
        <f t="shared" si="2"/>
        <v>[KioskManagement-15]</v>
      </c>
      <c r="B24" s="80" t="s">
        <v>135</v>
      </c>
      <c r="C24" s="10"/>
      <c r="D24" s="80" t="s">
        <v>136</v>
      </c>
      <c r="E24" s="10"/>
      <c r="F24" s="80" t="s">
        <v>103</v>
      </c>
      <c r="G24" s="10"/>
      <c r="H24" s="72" t="s">
        <v>52</v>
      </c>
      <c r="I24" s="10"/>
      <c r="J24" s="81" t="s">
        <v>53</v>
      </c>
      <c r="K24" s="10"/>
      <c r="L24" s="74" t="s">
        <v>29</v>
      </c>
      <c r="M24" s="75">
        <v>44809.0</v>
      </c>
      <c r="N24" s="76" t="s">
        <v>101</v>
      </c>
      <c r="O24" s="72"/>
      <c r="P24" s="10"/>
      <c r="Q24" s="68"/>
      <c r="R24" s="68"/>
      <c r="S24" s="68"/>
      <c r="T24" s="68"/>
      <c r="U24" s="68"/>
      <c r="V24" s="68"/>
      <c r="W24" s="68"/>
      <c r="X24" s="68"/>
      <c r="Y24" s="68"/>
      <c r="Z24" s="68"/>
      <c r="AA24" s="79"/>
      <c r="AB24" s="79"/>
      <c r="AC24" s="79"/>
      <c r="AD24" s="79"/>
      <c r="AE24" s="79"/>
      <c r="AF24" s="79"/>
      <c r="AG24" s="79"/>
      <c r="AH24" s="79"/>
      <c r="AI24" s="79"/>
      <c r="AJ24" s="79"/>
      <c r="AK24" s="79"/>
      <c r="AL24" s="79"/>
    </row>
    <row r="25" ht="15.75" customHeight="1">
      <c r="A25" s="68" t="str">
        <f t="shared" si="2"/>
        <v>[KioskManagement-16]</v>
      </c>
      <c r="B25" s="80" t="s">
        <v>137</v>
      </c>
      <c r="C25" s="10"/>
      <c r="D25" s="80" t="s">
        <v>138</v>
      </c>
      <c r="E25" s="10"/>
      <c r="F25" s="80" t="s">
        <v>139</v>
      </c>
      <c r="G25" s="10"/>
      <c r="H25" s="72" t="s">
        <v>52</v>
      </c>
      <c r="I25" s="10"/>
      <c r="J25" s="81" t="s">
        <v>53</v>
      </c>
      <c r="K25" s="10"/>
      <c r="L25" s="74" t="s">
        <v>29</v>
      </c>
      <c r="M25" s="75">
        <v>44810.0</v>
      </c>
      <c r="N25" s="76" t="s">
        <v>101</v>
      </c>
      <c r="O25" s="72"/>
      <c r="P25" s="10"/>
      <c r="Q25" s="68"/>
      <c r="R25" s="68"/>
      <c r="S25" s="68"/>
      <c r="T25" s="68"/>
      <c r="U25" s="68"/>
      <c r="V25" s="68"/>
      <c r="W25" s="68"/>
      <c r="X25" s="68"/>
      <c r="Y25" s="68"/>
      <c r="Z25" s="68"/>
      <c r="AA25" s="79"/>
      <c r="AB25" s="79"/>
      <c r="AC25" s="79"/>
      <c r="AD25" s="79"/>
      <c r="AE25" s="79"/>
      <c r="AF25" s="79"/>
      <c r="AG25" s="79"/>
      <c r="AH25" s="79"/>
      <c r="AI25" s="79"/>
      <c r="AJ25" s="79"/>
      <c r="AK25" s="79"/>
      <c r="AL25" s="79"/>
    </row>
    <row r="26" ht="15.75" customHeight="1">
      <c r="A26" s="68" t="str">
        <f t="shared" si="2"/>
        <v>[KioskManagement-17]</v>
      </c>
      <c r="B26" s="80" t="s">
        <v>140</v>
      </c>
      <c r="C26" s="10"/>
      <c r="D26" s="80" t="s">
        <v>141</v>
      </c>
      <c r="E26" s="10"/>
      <c r="F26" s="80" t="s">
        <v>142</v>
      </c>
      <c r="G26" s="10"/>
      <c r="H26" s="72" t="s">
        <v>52</v>
      </c>
      <c r="I26" s="10"/>
      <c r="J26" s="81" t="s">
        <v>53</v>
      </c>
      <c r="K26" s="10"/>
      <c r="L26" s="74" t="s">
        <v>29</v>
      </c>
      <c r="M26" s="75">
        <v>44811.0</v>
      </c>
      <c r="N26" s="76" t="s">
        <v>101</v>
      </c>
      <c r="O26" s="72"/>
      <c r="P26" s="10"/>
      <c r="Q26" s="68"/>
      <c r="R26" s="68"/>
      <c r="S26" s="68"/>
      <c r="T26" s="68"/>
      <c r="U26" s="68"/>
      <c r="V26" s="68"/>
      <c r="W26" s="68"/>
      <c r="X26" s="68"/>
      <c r="Y26" s="68"/>
      <c r="Z26" s="68"/>
      <c r="AA26" s="79"/>
      <c r="AB26" s="79"/>
      <c r="AC26" s="79"/>
      <c r="AD26" s="79"/>
      <c r="AE26" s="79"/>
      <c r="AF26" s="79"/>
      <c r="AG26" s="79"/>
      <c r="AH26" s="79"/>
      <c r="AI26" s="79"/>
      <c r="AJ26" s="79"/>
      <c r="AK26" s="79"/>
      <c r="AL26" s="79"/>
    </row>
    <row r="27" ht="15.75" customHeight="1">
      <c r="A27" s="68" t="str">
        <f t="shared" si="2"/>
        <v>[KioskManagement-18]</v>
      </c>
      <c r="B27" s="80" t="s">
        <v>143</v>
      </c>
      <c r="C27" s="10"/>
      <c r="D27" s="80" t="s">
        <v>144</v>
      </c>
      <c r="E27" s="10"/>
      <c r="F27" s="80" t="s">
        <v>145</v>
      </c>
      <c r="G27" s="10"/>
      <c r="H27" s="72" t="s">
        <v>52</v>
      </c>
      <c r="I27" s="10"/>
      <c r="J27" s="81" t="s">
        <v>53</v>
      </c>
      <c r="K27" s="10"/>
      <c r="L27" s="74" t="s">
        <v>29</v>
      </c>
      <c r="M27" s="75">
        <v>44812.0</v>
      </c>
      <c r="N27" s="76" t="s">
        <v>101</v>
      </c>
      <c r="O27" s="72"/>
      <c r="P27" s="10"/>
      <c r="Q27" s="68"/>
      <c r="R27" s="68"/>
      <c r="S27" s="68"/>
      <c r="T27" s="68"/>
      <c r="U27" s="68"/>
      <c r="V27" s="68"/>
      <c r="W27" s="68"/>
      <c r="X27" s="68"/>
      <c r="Y27" s="68"/>
      <c r="Z27" s="68"/>
      <c r="AA27" s="79"/>
      <c r="AB27" s="79"/>
      <c r="AC27" s="79"/>
      <c r="AD27" s="79"/>
      <c r="AE27" s="79"/>
      <c r="AF27" s="79"/>
      <c r="AG27" s="79"/>
      <c r="AH27" s="79"/>
      <c r="AI27" s="79"/>
      <c r="AJ27" s="79"/>
      <c r="AK27" s="79"/>
      <c r="AL27" s="79"/>
    </row>
    <row r="28" ht="15.75" customHeight="1">
      <c r="A28" s="68" t="str">
        <f t="shared" si="2"/>
        <v>[KioskManagement-19]</v>
      </c>
      <c r="B28" s="80" t="s">
        <v>146</v>
      </c>
      <c r="C28" s="10"/>
      <c r="D28" s="80" t="s">
        <v>147</v>
      </c>
      <c r="E28" s="10"/>
      <c r="F28" s="80" t="s">
        <v>148</v>
      </c>
      <c r="G28" s="10"/>
      <c r="H28" s="72" t="s">
        <v>52</v>
      </c>
      <c r="I28" s="10"/>
      <c r="J28" s="81" t="s">
        <v>53</v>
      </c>
      <c r="K28" s="10"/>
      <c r="L28" s="74" t="s">
        <v>29</v>
      </c>
      <c r="M28" s="75">
        <v>44813.0</v>
      </c>
      <c r="N28" s="76" t="s">
        <v>101</v>
      </c>
      <c r="O28" s="72"/>
      <c r="P28" s="10"/>
      <c r="Q28" s="68"/>
      <c r="R28" s="68"/>
      <c r="S28" s="68"/>
      <c r="T28" s="68"/>
      <c r="U28" s="68"/>
      <c r="V28" s="68"/>
      <c r="W28" s="68"/>
      <c r="X28" s="68"/>
      <c r="Y28" s="68"/>
      <c r="Z28" s="68"/>
      <c r="AA28" s="79"/>
      <c r="AB28" s="79"/>
      <c r="AC28" s="79"/>
      <c r="AD28" s="79"/>
      <c r="AE28" s="79"/>
      <c r="AF28" s="79"/>
      <c r="AG28" s="79"/>
      <c r="AH28" s="79"/>
      <c r="AI28" s="79"/>
      <c r="AJ28" s="79"/>
      <c r="AK28" s="79"/>
      <c r="AL28" s="79"/>
    </row>
    <row r="29" ht="15.75" customHeight="1">
      <c r="A29" s="68" t="str">
        <f t="shared" si="2"/>
        <v>[KioskManagement-20]</v>
      </c>
      <c r="B29" s="80" t="s">
        <v>149</v>
      </c>
      <c r="C29" s="10"/>
      <c r="D29" s="80" t="s">
        <v>150</v>
      </c>
      <c r="E29" s="10"/>
      <c r="F29" s="80" t="s">
        <v>151</v>
      </c>
      <c r="G29" s="10"/>
      <c r="H29" s="72" t="s">
        <v>52</v>
      </c>
      <c r="I29" s="10"/>
      <c r="J29" s="81" t="s">
        <v>53</v>
      </c>
      <c r="K29" s="10"/>
      <c r="L29" s="74" t="s">
        <v>29</v>
      </c>
      <c r="M29" s="75">
        <v>44814.0</v>
      </c>
      <c r="N29" s="76" t="s">
        <v>101</v>
      </c>
      <c r="O29" s="72"/>
      <c r="P29" s="10"/>
      <c r="Q29" s="68"/>
      <c r="R29" s="68"/>
      <c r="S29" s="68"/>
      <c r="T29" s="68"/>
      <c r="U29" s="68"/>
      <c r="V29" s="68"/>
      <c r="W29" s="68"/>
      <c r="X29" s="68"/>
      <c r="Y29" s="68"/>
      <c r="Z29" s="68"/>
      <c r="AA29" s="79"/>
      <c r="AB29" s="79"/>
      <c r="AC29" s="79"/>
      <c r="AD29" s="79"/>
      <c r="AE29" s="79"/>
      <c r="AF29" s="79"/>
      <c r="AG29" s="79"/>
      <c r="AH29" s="79"/>
      <c r="AI29" s="79"/>
      <c r="AJ29" s="79"/>
      <c r="AK29" s="79"/>
      <c r="AL29" s="79"/>
    </row>
    <row r="30" ht="15.75" customHeight="1">
      <c r="A30" s="68" t="str">
        <f t="shared" si="2"/>
        <v>[KioskManagement-21]</v>
      </c>
      <c r="B30" s="80" t="s">
        <v>152</v>
      </c>
      <c r="C30" s="10"/>
      <c r="D30" s="80" t="s">
        <v>153</v>
      </c>
      <c r="E30" s="10"/>
      <c r="F30" s="80" t="s">
        <v>154</v>
      </c>
      <c r="G30" s="10"/>
      <c r="H30" s="72" t="s">
        <v>52</v>
      </c>
      <c r="I30" s="10"/>
      <c r="J30" s="81" t="s">
        <v>53</v>
      </c>
      <c r="K30" s="10"/>
      <c r="L30" s="74" t="s">
        <v>29</v>
      </c>
      <c r="M30" s="75">
        <v>44815.0</v>
      </c>
      <c r="N30" s="76" t="s">
        <v>101</v>
      </c>
      <c r="O30" s="72"/>
      <c r="P30" s="10"/>
      <c r="Q30" s="68"/>
      <c r="R30" s="68"/>
      <c r="S30" s="68"/>
      <c r="T30" s="68"/>
      <c r="U30" s="68"/>
      <c r="V30" s="68"/>
      <c r="W30" s="68"/>
      <c r="X30" s="68"/>
      <c r="Y30" s="68"/>
      <c r="Z30" s="68"/>
      <c r="AA30" s="79"/>
      <c r="AB30" s="79"/>
      <c r="AC30" s="79"/>
      <c r="AD30" s="79"/>
      <c r="AE30" s="79"/>
      <c r="AF30" s="79"/>
      <c r="AG30" s="79"/>
      <c r="AH30" s="79"/>
      <c r="AI30" s="79"/>
      <c r="AJ30" s="79"/>
      <c r="AK30" s="79"/>
      <c r="AL30" s="79"/>
    </row>
    <row r="31" ht="15.75" customHeight="1">
      <c r="A31" s="68" t="str">
        <f t="shared" si="2"/>
        <v>[KioskManagement-22]</v>
      </c>
      <c r="B31" s="80" t="s">
        <v>155</v>
      </c>
      <c r="C31" s="10"/>
      <c r="D31" s="80" t="s">
        <v>156</v>
      </c>
      <c r="E31" s="10"/>
      <c r="F31" s="80" t="s">
        <v>157</v>
      </c>
      <c r="G31" s="10"/>
      <c r="H31" s="72" t="s">
        <v>52</v>
      </c>
      <c r="I31" s="10"/>
      <c r="J31" s="81" t="s">
        <v>53</v>
      </c>
      <c r="K31" s="10"/>
      <c r="L31" s="74" t="s">
        <v>29</v>
      </c>
      <c r="M31" s="75">
        <v>44816.0</v>
      </c>
      <c r="N31" s="76" t="s">
        <v>101</v>
      </c>
      <c r="O31" s="72"/>
      <c r="P31" s="10"/>
      <c r="Q31" s="68"/>
      <c r="R31" s="68"/>
      <c r="S31" s="68"/>
      <c r="T31" s="68"/>
      <c r="U31" s="68"/>
      <c r="V31" s="68"/>
      <c r="W31" s="68"/>
      <c r="X31" s="68"/>
      <c r="Y31" s="68"/>
      <c r="Z31" s="68"/>
      <c r="AA31" s="79"/>
      <c r="AB31" s="79"/>
      <c r="AC31" s="79"/>
      <c r="AD31" s="79"/>
      <c r="AE31" s="79"/>
      <c r="AF31" s="79"/>
      <c r="AG31" s="79"/>
      <c r="AH31" s="79"/>
      <c r="AI31" s="79"/>
      <c r="AJ31" s="79"/>
      <c r="AK31" s="79"/>
      <c r="AL31" s="79"/>
    </row>
    <row r="32" ht="15.75" customHeight="1">
      <c r="A32" s="68" t="str">
        <f t="shared" si="2"/>
        <v>[KioskManagement-23]</v>
      </c>
      <c r="B32" s="80" t="s">
        <v>158</v>
      </c>
      <c r="C32" s="10"/>
      <c r="D32" s="80" t="s">
        <v>156</v>
      </c>
      <c r="E32" s="10"/>
      <c r="F32" s="80" t="s">
        <v>159</v>
      </c>
      <c r="G32" s="10"/>
      <c r="H32" s="72" t="s">
        <v>52</v>
      </c>
      <c r="I32" s="10"/>
      <c r="J32" s="81" t="s">
        <v>53</v>
      </c>
      <c r="K32" s="10"/>
      <c r="L32" s="74" t="s">
        <v>29</v>
      </c>
      <c r="M32" s="75">
        <v>44817.0</v>
      </c>
      <c r="N32" s="76" t="s">
        <v>101</v>
      </c>
      <c r="O32" s="72"/>
      <c r="P32" s="10"/>
      <c r="Q32" s="68"/>
      <c r="R32" s="68"/>
      <c r="S32" s="68"/>
      <c r="T32" s="68"/>
      <c r="U32" s="68"/>
      <c r="V32" s="68"/>
      <c r="W32" s="68"/>
      <c r="X32" s="68"/>
      <c r="Y32" s="68"/>
      <c r="Z32" s="68"/>
      <c r="AA32" s="79"/>
      <c r="AB32" s="79"/>
      <c r="AC32" s="79"/>
      <c r="AD32" s="79"/>
      <c r="AE32" s="79"/>
      <c r="AF32" s="79"/>
      <c r="AG32" s="79"/>
      <c r="AH32" s="79"/>
      <c r="AI32" s="79"/>
      <c r="AJ32" s="79"/>
      <c r="AK32" s="79"/>
      <c r="AL32" s="79"/>
    </row>
    <row r="33" ht="15.75" customHeight="1">
      <c r="A33" s="68" t="str">
        <f t="shared" si="2"/>
        <v>[KioskManagement-24]</v>
      </c>
      <c r="B33" s="80" t="s">
        <v>160</v>
      </c>
      <c r="C33" s="10"/>
      <c r="D33" s="80" t="s">
        <v>161</v>
      </c>
      <c r="E33" s="10"/>
      <c r="F33" s="80" t="s">
        <v>162</v>
      </c>
      <c r="G33" s="10"/>
      <c r="H33" s="72" t="s">
        <v>52</v>
      </c>
      <c r="I33" s="10"/>
      <c r="J33" s="81" t="s">
        <v>53</v>
      </c>
      <c r="K33" s="10"/>
      <c r="L33" s="74" t="s">
        <v>29</v>
      </c>
      <c r="M33" s="75">
        <v>44818.0</v>
      </c>
      <c r="N33" s="76" t="s">
        <v>101</v>
      </c>
      <c r="O33" s="72"/>
      <c r="P33" s="10"/>
      <c r="Q33" s="68"/>
      <c r="R33" s="68"/>
      <c r="S33" s="68"/>
      <c r="T33" s="68"/>
      <c r="U33" s="68"/>
      <c r="V33" s="68"/>
      <c r="W33" s="68"/>
      <c r="X33" s="68"/>
      <c r="Y33" s="68"/>
      <c r="Z33" s="68"/>
      <c r="AA33" s="79"/>
      <c r="AB33" s="79"/>
      <c r="AC33" s="79"/>
      <c r="AD33" s="79"/>
      <c r="AE33" s="79"/>
      <c r="AF33" s="79"/>
      <c r="AG33" s="79"/>
      <c r="AH33" s="79"/>
      <c r="AI33" s="79"/>
      <c r="AJ33" s="79"/>
      <c r="AK33" s="79"/>
      <c r="AL33" s="79"/>
    </row>
    <row r="34" ht="15.75" customHeight="1">
      <c r="A34" s="68" t="str">
        <f t="shared" si="2"/>
        <v>[KioskManagement-25]</v>
      </c>
      <c r="B34" s="80" t="s">
        <v>163</v>
      </c>
      <c r="C34" s="10"/>
      <c r="D34" s="80" t="s">
        <v>164</v>
      </c>
      <c r="E34" s="10"/>
      <c r="F34" s="80" t="s">
        <v>165</v>
      </c>
      <c r="G34" s="10"/>
      <c r="H34" s="72" t="s">
        <v>52</v>
      </c>
      <c r="I34" s="10"/>
      <c r="J34" s="81" t="s">
        <v>53</v>
      </c>
      <c r="K34" s="10"/>
      <c r="L34" s="74" t="s">
        <v>29</v>
      </c>
      <c r="M34" s="75">
        <v>44819.0</v>
      </c>
      <c r="N34" s="76" t="s">
        <v>101</v>
      </c>
      <c r="O34" s="72"/>
      <c r="P34" s="10"/>
      <c r="Q34" s="68"/>
      <c r="R34" s="68"/>
      <c r="S34" s="68"/>
      <c r="T34" s="68"/>
      <c r="U34" s="68"/>
      <c r="V34" s="68"/>
      <c r="W34" s="68"/>
      <c r="X34" s="68"/>
      <c r="Y34" s="68"/>
      <c r="Z34" s="68"/>
      <c r="AA34" s="79"/>
      <c r="AB34" s="79"/>
      <c r="AC34" s="79"/>
      <c r="AD34" s="79"/>
      <c r="AE34" s="79"/>
      <c r="AF34" s="79"/>
      <c r="AG34" s="79"/>
      <c r="AH34" s="79"/>
      <c r="AI34" s="79"/>
      <c r="AJ34" s="79"/>
      <c r="AK34" s="79"/>
      <c r="AL34" s="79"/>
    </row>
    <row r="35" ht="15.75" customHeight="1">
      <c r="A35" s="68" t="str">
        <f t="shared" si="2"/>
        <v>[KioskManagement-26]</v>
      </c>
      <c r="B35" s="80" t="s">
        <v>166</v>
      </c>
      <c r="C35" s="10"/>
      <c r="D35" s="80" t="s">
        <v>167</v>
      </c>
      <c r="E35" s="10"/>
      <c r="F35" s="80" t="s">
        <v>168</v>
      </c>
      <c r="G35" s="10"/>
      <c r="H35" s="72" t="s">
        <v>52</v>
      </c>
      <c r="I35" s="10"/>
      <c r="J35" s="81" t="s">
        <v>53</v>
      </c>
      <c r="K35" s="10"/>
      <c r="L35" s="74" t="s">
        <v>29</v>
      </c>
      <c r="M35" s="75">
        <v>44820.0</v>
      </c>
      <c r="N35" s="76" t="s">
        <v>101</v>
      </c>
      <c r="O35" s="72"/>
      <c r="P35" s="10"/>
      <c r="Q35" s="68"/>
      <c r="R35" s="68"/>
      <c r="S35" s="68"/>
      <c r="T35" s="68"/>
      <c r="U35" s="68"/>
      <c r="V35" s="68"/>
      <c r="W35" s="68"/>
      <c r="X35" s="68"/>
      <c r="Y35" s="68"/>
      <c r="Z35" s="68"/>
      <c r="AA35" s="79"/>
      <c r="AB35" s="79"/>
      <c r="AC35" s="79"/>
      <c r="AD35" s="79"/>
      <c r="AE35" s="79"/>
      <c r="AF35" s="79"/>
      <c r="AG35" s="79"/>
      <c r="AH35" s="79"/>
      <c r="AI35" s="79"/>
      <c r="AJ35" s="79"/>
      <c r="AK35" s="79"/>
      <c r="AL35" s="79"/>
    </row>
    <row r="36" ht="15.75" customHeight="1">
      <c r="A36" s="68" t="str">
        <f t="shared" si="2"/>
        <v>[KioskManagement-27]</v>
      </c>
      <c r="B36" s="80" t="s">
        <v>169</v>
      </c>
      <c r="C36" s="10"/>
      <c r="D36" s="80" t="s">
        <v>170</v>
      </c>
      <c r="E36" s="10"/>
      <c r="F36" s="80" t="s">
        <v>165</v>
      </c>
      <c r="G36" s="10"/>
      <c r="H36" s="72" t="s">
        <v>52</v>
      </c>
      <c r="I36" s="10"/>
      <c r="J36" s="81" t="s">
        <v>53</v>
      </c>
      <c r="K36" s="10"/>
      <c r="L36" s="74" t="s">
        <v>29</v>
      </c>
      <c r="M36" s="75">
        <v>44821.0</v>
      </c>
      <c r="N36" s="76" t="s">
        <v>101</v>
      </c>
      <c r="O36" s="72"/>
      <c r="P36" s="10"/>
      <c r="Q36" s="68"/>
      <c r="R36" s="68"/>
      <c r="S36" s="68"/>
      <c r="T36" s="68"/>
      <c r="U36" s="68"/>
      <c r="V36" s="68"/>
      <c r="W36" s="68"/>
      <c r="X36" s="68"/>
      <c r="Y36" s="68"/>
      <c r="Z36" s="68"/>
      <c r="AA36" s="79"/>
      <c r="AB36" s="79"/>
      <c r="AC36" s="79"/>
      <c r="AD36" s="79"/>
      <c r="AE36" s="79"/>
      <c r="AF36" s="79"/>
      <c r="AG36" s="79"/>
      <c r="AH36" s="79"/>
      <c r="AI36" s="79"/>
      <c r="AJ36" s="79"/>
      <c r="AK36" s="79"/>
      <c r="AL36" s="79"/>
    </row>
    <row r="37" ht="15.75" customHeight="1">
      <c r="A37" s="68" t="str">
        <f t="shared" si="2"/>
        <v>[KioskManagement-28]</v>
      </c>
      <c r="B37" s="80" t="s">
        <v>171</v>
      </c>
      <c r="C37" s="10"/>
      <c r="D37" s="80" t="s">
        <v>172</v>
      </c>
      <c r="E37" s="10"/>
      <c r="F37" s="80" t="s">
        <v>173</v>
      </c>
      <c r="G37" s="10"/>
      <c r="H37" s="72" t="s">
        <v>52</v>
      </c>
      <c r="I37" s="10"/>
      <c r="J37" s="81" t="s">
        <v>53</v>
      </c>
      <c r="K37" s="10"/>
      <c r="L37" s="74" t="s">
        <v>29</v>
      </c>
      <c r="M37" s="75">
        <v>44822.0</v>
      </c>
      <c r="N37" s="76" t="s">
        <v>101</v>
      </c>
      <c r="O37" s="72"/>
      <c r="P37" s="10"/>
      <c r="Q37" s="68"/>
      <c r="R37" s="68"/>
      <c r="S37" s="68"/>
      <c r="T37" s="68"/>
      <c r="U37" s="68"/>
      <c r="V37" s="68"/>
      <c r="W37" s="68"/>
      <c r="X37" s="68"/>
      <c r="Y37" s="68"/>
      <c r="Z37" s="68"/>
      <c r="AA37" s="79"/>
      <c r="AB37" s="79"/>
      <c r="AC37" s="79"/>
      <c r="AD37" s="79"/>
      <c r="AE37" s="79"/>
      <c r="AF37" s="79"/>
      <c r="AG37" s="79"/>
      <c r="AH37" s="79"/>
      <c r="AI37" s="79"/>
      <c r="AJ37" s="79"/>
      <c r="AK37" s="79"/>
      <c r="AL37" s="79"/>
    </row>
    <row r="38" ht="15.75" customHeight="1">
      <c r="A38" s="68" t="str">
        <f t="shared" si="2"/>
        <v>[KioskManagement-29]</v>
      </c>
      <c r="B38" s="80" t="s">
        <v>174</v>
      </c>
      <c r="C38" s="10"/>
      <c r="D38" s="80" t="s">
        <v>175</v>
      </c>
      <c r="E38" s="10"/>
      <c r="F38" s="80" t="s">
        <v>176</v>
      </c>
      <c r="G38" s="10"/>
      <c r="H38" s="72" t="s">
        <v>52</v>
      </c>
      <c r="I38" s="10"/>
      <c r="J38" s="81" t="s">
        <v>53</v>
      </c>
      <c r="K38" s="10"/>
      <c r="L38" s="74" t="s">
        <v>29</v>
      </c>
      <c r="M38" s="75">
        <v>44823.0</v>
      </c>
      <c r="N38" s="76" t="s">
        <v>101</v>
      </c>
      <c r="O38" s="72"/>
      <c r="P38" s="10"/>
      <c r="Q38" s="68"/>
      <c r="R38" s="68"/>
      <c r="S38" s="68"/>
      <c r="T38" s="68"/>
      <c r="U38" s="68"/>
      <c r="V38" s="68"/>
      <c r="W38" s="68"/>
      <c r="X38" s="68"/>
      <c r="Y38" s="68"/>
      <c r="Z38" s="68"/>
      <c r="AA38" s="79"/>
      <c r="AB38" s="79"/>
      <c r="AC38" s="79"/>
      <c r="AD38" s="79"/>
      <c r="AE38" s="79"/>
      <c r="AF38" s="79"/>
      <c r="AG38" s="79"/>
      <c r="AH38" s="79"/>
      <c r="AI38" s="79"/>
      <c r="AJ38" s="79"/>
      <c r="AK38" s="79"/>
      <c r="AL38" s="79"/>
    </row>
    <row r="39" ht="15.75" customHeight="1">
      <c r="A39" s="68" t="str">
        <f t="shared" si="2"/>
        <v>[KioskManagement-30]</v>
      </c>
      <c r="B39" s="80" t="s">
        <v>177</v>
      </c>
      <c r="C39" s="10"/>
      <c r="D39" s="80" t="s">
        <v>178</v>
      </c>
      <c r="E39" s="10"/>
      <c r="F39" s="80" t="s">
        <v>179</v>
      </c>
      <c r="G39" s="10"/>
      <c r="H39" s="72" t="s">
        <v>52</v>
      </c>
      <c r="I39" s="10"/>
      <c r="J39" s="81" t="s">
        <v>53</v>
      </c>
      <c r="K39" s="10"/>
      <c r="L39" s="74" t="s">
        <v>29</v>
      </c>
      <c r="M39" s="75">
        <v>44824.0</v>
      </c>
      <c r="N39" s="76" t="s">
        <v>101</v>
      </c>
      <c r="O39" s="72"/>
      <c r="P39" s="10"/>
      <c r="Q39" s="68"/>
      <c r="R39" s="68"/>
      <c r="S39" s="68"/>
      <c r="T39" s="68"/>
      <c r="U39" s="68"/>
      <c r="V39" s="68"/>
      <c r="W39" s="68"/>
      <c r="X39" s="68"/>
      <c r="Y39" s="68"/>
      <c r="Z39" s="68"/>
      <c r="AA39" s="79"/>
      <c r="AB39" s="79"/>
      <c r="AC39" s="79"/>
      <c r="AD39" s="79"/>
      <c r="AE39" s="79"/>
      <c r="AF39" s="79"/>
      <c r="AG39" s="79"/>
      <c r="AH39" s="79"/>
      <c r="AI39" s="79"/>
      <c r="AJ39" s="79"/>
      <c r="AK39" s="79"/>
      <c r="AL39" s="79"/>
    </row>
    <row r="40" ht="15.75" customHeight="1">
      <c r="A40" s="68" t="str">
        <f t="shared" si="2"/>
        <v>[KioskManagement-31]</v>
      </c>
      <c r="B40" s="80" t="s">
        <v>180</v>
      </c>
      <c r="C40" s="10"/>
      <c r="D40" s="80" t="s">
        <v>181</v>
      </c>
      <c r="E40" s="10"/>
      <c r="F40" s="80" t="s">
        <v>176</v>
      </c>
      <c r="G40" s="10"/>
      <c r="H40" s="72" t="s">
        <v>52</v>
      </c>
      <c r="I40" s="10"/>
      <c r="J40" s="81" t="s">
        <v>53</v>
      </c>
      <c r="K40" s="10"/>
      <c r="L40" s="74" t="s">
        <v>29</v>
      </c>
      <c r="M40" s="75">
        <v>44825.0</v>
      </c>
      <c r="N40" s="76" t="s">
        <v>101</v>
      </c>
      <c r="O40" s="72"/>
      <c r="P40" s="10"/>
      <c r="Q40" s="68"/>
      <c r="R40" s="68"/>
      <c r="S40" s="68"/>
      <c r="T40" s="68"/>
      <c r="U40" s="68"/>
      <c r="V40" s="68"/>
      <c r="W40" s="68"/>
      <c r="X40" s="68"/>
      <c r="Y40" s="68"/>
      <c r="Z40" s="68"/>
      <c r="AA40" s="79"/>
      <c r="AB40" s="79"/>
      <c r="AC40" s="79"/>
      <c r="AD40" s="79"/>
      <c r="AE40" s="79"/>
      <c r="AF40" s="79"/>
      <c r="AG40" s="79"/>
      <c r="AH40" s="79"/>
      <c r="AI40" s="79"/>
      <c r="AJ40" s="79"/>
      <c r="AK40" s="79"/>
      <c r="AL40" s="79"/>
    </row>
    <row r="41" ht="15.75" customHeight="1">
      <c r="A41" s="68" t="str">
        <f t="shared" si="2"/>
        <v>[KioskManagement-32]</v>
      </c>
      <c r="B41" s="80" t="s">
        <v>182</v>
      </c>
      <c r="C41" s="10"/>
      <c r="D41" s="80" t="s">
        <v>183</v>
      </c>
      <c r="E41" s="10"/>
      <c r="F41" s="80" t="s">
        <v>184</v>
      </c>
      <c r="G41" s="10"/>
      <c r="H41" s="72" t="s">
        <v>52</v>
      </c>
      <c r="I41" s="10"/>
      <c r="J41" s="81" t="s">
        <v>53</v>
      </c>
      <c r="K41" s="10"/>
      <c r="L41" s="74" t="s">
        <v>29</v>
      </c>
      <c r="M41" s="75">
        <v>44826.0</v>
      </c>
      <c r="N41" s="76" t="s">
        <v>101</v>
      </c>
      <c r="O41" s="72"/>
      <c r="P41" s="10"/>
      <c r="Q41" s="68"/>
      <c r="R41" s="68"/>
      <c r="S41" s="68"/>
      <c r="T41" s="68"/>
      <c r="U41" s="68"/>
      <c r="V41" s="68"/>
      <c r="W41" s="68"/>
      <c r="X41" s="68"/>
      <c r="Y41" s="68"/>
      <c r="Z41" s="68"/>
      <c r="AA41" s="79"/>
      <c r="AB41" s="79"/>
      <c r="AC41" s="79"/>
      <c r="AD41" s="79"/>
      <c r="AE41" s="79"/>
      <c r="AF41" s="79"/>
      <c r="AG41" s="79"/>
      <c r="AH41" s="79"/>
      <c r="AI41" s="79"/>
      <c r="AJ41" s="79"/>
      <c r="AK41" s="79"/>
      <c r="AL41" s="79"/>
    </row>
    <row r="42" ht="15.75" customHeight="1">
      <c r="A42" s="68" t="str">
        <f t="shared" si="2"/>
        <v>[KioskManagement-33]</v>
      </c>
      <c r="B42" s="80" t="s">
        <v>185</v>
      </c>
      <c r="C42" s="10"/>
      <c r="D42" s="80" t="s">
        <v>183</v>
      </c>
      <c r="E42" s="10"/>
      <c r="F42" s="80" t="s">
        <v>186</v>
      </c>
      <c r="G42" s="10"/>
      <c r="H42" s="72" t="s">
        <v>52</v>
      </c>
      <c r="I42" s="10"/>
      <c r="J42" s="81" t="s">
        <v>53</v>
      </c>
      <c r="K42" s="10"/>
      <c r="L42" s="74" t="s">
        <v>29</v>
      </c>
      <c r="M42" s="75">
        <v>44827.0</v>
      </c>
      <c r="N42" s="76" t="s">
        <v>101</v>
      </c>
      <c r="O42" s="72"/>
      <c r="P42" s="10"/>
      <c r="Q42" s="68"/>
      <c r="R42" s="68"/>
      <c r="S42" s="68"/>
      <c r="T42" s="68"/>
      <c r="U42" s="68"/>
      <c r="V42" s="68"/>
      <c r="W42" s="68"/>
      <c r="X42" s="68"/>
      <c r="Y42" s="68"/>
      <c r="Z42" s="68"/>
      <c r="AA42" s="79"/>
      <c r="AB42" s="79"/>
      <c r="AC42" s="79"/>
      <c r="AD42" s="79"/>
      <c r="AE42" s="79"/>
      <c r="AF42" s="79"/>
      <c r="AG42" s="79"/>
      <c r="AH42" s="79"/>
      <c r="AI42" s="79"/>
      <c r="AJ42" s="79"/>
      <c r="AK42" s="79"/>
      <c r="AL42" s="79"/>
    </row>
    <row r="43" ht="15.75" customHeight="1">
      <c r="A43" s="68" t="str">
        <f t="shared" si="2"/>
        <v>[KioskManagement-34]</v>
      </c>
      <c r="B43" s="80" t="s">
        <v>187</v>
      </c>
      <c r="C43" s="10"/>
      <c r="D43" s="80" t="s">
        <v>188</v>
      </c>
      <c r="E43" s="10"/>
      <c r="F43" s="80" t="s">
        <v>189</v>
      </c>
      <c r="G43" s="10"/>
      <c r="H43" s="72" t="s">
        <v>52</v>
      </c>
      <c r="I43" s="10"/>
      <c r="J43" s="81" t="s">
        <v>53</v>
      </c>
      <c r="K43" s="10"/>
      <c r="L43" s="74" t="s">
        <v>29</v>
      </c>
      <c r="M43" s="75">
        <v>44828.0</v>
      </c>
      <c r="N43" s="76" t="s">
        <v>101</v>
      </c>
      <c r="O43" s="72"/>
      <c r="P43" s="10"/>
      <c r="Q43" s="68"/>
      <c r="R43" s="68"/>
      <c r="S43" s="68"/>
      <c r="T43" s="68"/>
      <c r="U43" s="68"/>
      <c r="V43" s="68"/>
      <c r="W43" s="68"/>
      <c r="X43" s="68"/>
      <c r="Y43" s="68"/>
      <c r="Z43" s="68"/>
      <c r="AA43" s="79"/>
      <c r="AB43" s="79"/>
      <c r="AC43" s="79"/>
      <c r="AD43" s="79"/>
      <c r="AE43" s="79"/>
      <c r="AF43" s="79"/>
      <c r="AG43" s="79"/>
      <c r="AH43" s="79"/>
      <c r="AI43" s="79"/>
      <c r="AJ43" s="79"/>
      <c r="AK43" s="79"/>
      <c r="AL43" s="79"/>
    </row>
    <row r="44" ht="15.75" customHeight="1">
      <c r="A44" s="68" t="str">
        <f t="shared" si="2"/>
        <v>[KioskManagement-35]</v>
      </c>
      <c r="B44" s="80" t="s">
        <v>190</v>
      </c>
      <c r="C44" s="10"/>
      <c r="D44" s="80" t="s">
        <v>191</v>
      </c>
      <c r="E44" s="10"/>
      <c r="F44" s="80" t="s">
        <v>192</v>
      </c>
      <c r="G44" s="10"/>
      <c r="H44" s="72" t="s">
        <v>52</v>
      </c>
      <c r="I44" s="10"/>
      <c r="J44" s="81" t="s">
        <v>53</v>
      </c>
      <c r="K44" s="10"/>
      <c r="L44" s="74" t="s">
        <v>29</v>
      </c>
      <c r="M44" s="75">
        <v>44829.0</v>
      </c>
      <c r="N44" s="76" t="s">
        <v>101</v>
      </c>
      <c r="O44" s="72"/>
      <c r="P44" s="10"/>
      <c r="Q44" s="68"/>
      <c r="R44" s="68"/>
      <c r="S44" s="68"/>
      <c r="T44" s="68"/>
      <c r="U44" s="68"/>
      <c r="V44" s="68"/>
      <c r="W44" s="68"/>
      <c r="X44" s="68"/>
      <c r="Y44" s="68"/>
      <c r="Z44" s="68"/>
      <c r="AA44" s="79"/>
      <c r="AB44" s="79"/>
      <c r="AC44" s="79"/>
      <c r="AD44" s="79"/>
      <c r="AE44" s="79"/>
      <c r="AF44" s="79"/>
      <c r="AG44" s="79"/>
      <c r="AH44" s="79"/>
      <c r="AI44" s="79"/>
      <c r="AJ44" s="79"/>
      <c r="AK44" s="79"/>
      <c r="AL44" s="79"/>
    </row>
    <row r="45" ht="15.75" customHeight="1">
      <c r="A45" s="68" t="str">
        <f t="shared" si="2"/>
        <v>[KioskManagement-36]</v>
      </c>
      <c r="B45" s="80" t="s">
        <v>187</v>
      </c>
      <c r="C45" s="10"/>
      <c r="D45" s="80" t="s">
        <v>191</v>
      </c>
      <c r="E45" s="10"/>
      <c r="F45" s="80" t="s">
        <v>193</v>
      </c>
      <c r="G45" s="10"/>
      <c r="H45" s="72" t="s">
        <v>52</v>
      </c>
      <c r="I45" s="10"/>
      <c r="J45" s="81" t="s">
        <v>53</v>
      </c>
      <c r="K45" s="10"/>
      <c r="L45" s="74" t="s">
        <v>29</v>
      </c>
      <c r="M45" s="75">
        <v>44830.0</v>
      </c>
      <c r="N45" s="76" t="s">
        <v>101</v>
      </c>
      <c r="O45" s="72"/>
      <c r="P45" s="10"/>
      <c r="Q45" s="68"/>
      <c r="R45" s="68"/>
      <c r="S45" s="68"/>
      <c r="T45" s="68"/>
      <c r="U45" s="68"/>
      <c r="V45" s="68"/>
      <c r="W45" s="68"/>
      <c r="X45" s="68"/>
      <c r="Y45" s="68"/>
      <c r="Z45" s="68"/>
      <c r="AA45" s="79"/>
      <c r="AB45" s="79"/>
      <c r="AC45" s="79"/>
      <c r="AD45" s="79"/>
      <c r="AE45" s="79"/>
      <c r="AF45" s="79"/>
      <c r="AG45" s="79"/>
      <c r="AH45" s="79"/>
      <c r="AI45" s="79"/>
      <c r="AJ45" s="79"/>
      <c r="AK45" s="79"/>
      <c r="AL45" s="79"/>
    </row>
    <row r="46" ht="15.75" customHeight="1">
      <c r="A46" s="68" t="str">
        <f t="shared" si="2"/>
        <v>[KioskManagement-37]</v>
      </c>
      <c r="B46" s="80" t="s">
        <v>194</v>
      </c>
      <c r="C46" s="10"/>
      <c r="D46" s="80" t="s">
        <v>195</v>
      </c>
      <c r="E46" s="10"/>
      <c r="F46" s="80" t="s">
        <v>196</v>
      </c>
      <c r="G46" s="10"/>
      <c r="H46" s="72" t="s">
        <v>52</v>
      </c>
      <c r="I46" s="10"/>
      <c r="J46" s="81" t="s">
        <v>53</v>
      </c>
      <c r="K46" s="10"/>
      <c r="L46" s="74" t="s">
        <v>29</v>
      </c>
      <c r="M46" s="75">
        <v>44831.0</v>
      </c>
      <c r="N46" s="76" t="s">
        <v>101</v>
      </c>
      <c r="O46" s="72"/>
      <c r="P46" s="10"/>
      <c r="Q46" s="68"/>
      <c r="R46" s="68"/>
      <c r="S46" s="68"/>
      <c r="T46" s="68"/>
      <c r="U46" s="68"/>
      <c r="V46" s="68"/>
      <c r="W46" s="68"/>
      <c r="X46" s="68"/>
      <c r="Y46" s="68"/>
      <c r="Z46" s="68"/>
      <c r="AA46" s="79"/>
      <c r="AB46" s="79"/>
      <c r="AC46" s="79"/>
      <c r="AD46" s="79"/>
      <c r="AE46" s="79"/>
      <c r="AF46" s="79"/>
      <c r="AG46" s="79"/>
      <c r="AH46" s="79"/>
      <c r="AI46" s="79"/>
      <c r="AJ46" s="79"/>
      <c r="AK46" s="79"/>
      <c r="AL46" s="79"/>
    </row>
    <row r="47" ht="15.75" customHeight="1">
      <c r="A47" s="68" t="str">
        <f t="shared" si="2"/>
        <v>[KioskManagement-38]</v>
      </c>
      <c r="B47" s="80" t="s">
        <v>197</v>
      </c>
      <c r="C47" s="10"/>
      <c r="D47" s="80" t="s">
        <v>198</v>
      </c>
      <c r="E47" s="10"/>
      <c r="F47" s="80" t="s">
        <v>199</v>
      </c>
      <c r="G47" s="10"/>
      <c r="H47" s="72" t="s">
        <v>52</v>
      </c>
      <c r="I47" s="10"/>
      <c r="J47" s="81" t="s">
        <v>53</v>
      </c>
      <c r="K47" s="10"/>
      <c r="L47" s="74" t="s">
        <v>29</v>
      </c>
      <c r="M47" s="75">
        <v>44832.0</v>
      </c>
      <c r="N47" s="76" t="s">
        <v>101</v>
      </c>
      <c r="O47" s="72"/>
      <c r="P47" s="10"/>
      <c r="Q47" s="68"/>
      <c r="R47" s="68"/>
      <c r="S47" s="68"/>
      <c r="T47" s="68"/>
      <c r="U47" s="68"/>
      <c r="V47" s="68"/>
      <c r="W47" s="68"/>
      <c r="X47" s="68"/>
      <c r="Y47" s="68"/>
      <c r="Z47" s="68"/>
      <c r="AA47" s="79"/>
      <c r="AB47" s="79"/>
      <c r="AC47" s="79"/>
      <c r="AD47" s="79"/>
      <c r="AE47" s="79"/>
      <c r="AF47" s="79"/>
      <c r="AG47" s="79"/>
      <c r="AH47" s="79"/>
      <c r="AI47" s="79"/>
      <c r="AJ47" s="79"/>
      <c r="AK47" s="79"/>
      <c r="AL47" s="79"/>
    </row>
    <row r="48" ht="15.75" customHeight="1">
      <c r="A48" s="68" t="str">
        <f t="shared" si="2"/>
        <v>[KioskManagement-39]</v>
      </c>
      <c r="B48" s="80" t="s">
        <v>200</v>
      </c>
      <c r="C48" s="10"/>
      <c r="D48" s="80" t="s">
        <v>201</v>
      </c>
      <c r="E48" s="10"/>
      <c r="F48" s="80" t="s">
        <v>202</v>
      </c>
      <c r="G48" s="10"/>
      <c r="H48" s="72" t="s">
        <v>52</v>
      </c>
      <c r="I48" s="10"/>
      <c r="J48" s="81" t="s">
        <v>53</v>
      </c>
      <c r="K48" s="10"/>
      <c r="L48" s="74" t="s">
        <v>29</v>
      </c>
      <c r="M48" s="75">
        <v>44833.0</v>
      </c>
      <c r="N48" s="76" t="s">
        <v>101</v>
      </c>
      <c r="O48" s="72"/>
      <c r="P48" s="10"/>
      <c r="Q48" s="68"/>
      <c r="R48" s="68"/>
      <c r="S48" s="68"/>
      <c r="T48" s="68"/>
      <c r="U48" s="68"/>
      <c r="V48" s="68"/>
      <c r="W48" s="68"/>
      <c r="X48" s="68"/>
      <c r="Y48" s="68"/>
      <c r="Z48" s="68"/>
      <c r="AA48" s="79"/>
      <c r="AB48" s="79"/>
      <c r="AC48" s="79"/>
      <c r="AD48" s="79"/>
      <c r="AE48" s="79"/>
      <c r="AF48" s="79"/>
      <c r="AG48" s="79"/>
      <c r="AH48" s="79"/>
      <c r="AI48" s="79"/>
      <c r="AJ48" s="79"/>
      <c r="AK48" s="79"/>
      <c r="AL48" s="79"/>
    </row>
    <row r="49" ht="15.75" customHeight="1">
      <c r="A49" s="68" t="str">
        <f t="shared" si="2"/>
        <v>[KioskManagement-40]</v>
      </c>
      <c r="B49" s="80" t="s">
        <v>203</v>
      </c>
      <c r="C49" s="10"/>
      <c r="D49" s="80" t="s">
        <v>204</v>
      </c>
      <c r="E49" s="10"/>
      <c r="F49" s="80" t="s">
        <v>199</v>
      </c>
      <c r="G49" s="10"/>
      <c r="H49" s="72" t="s">
        <v>52</v>
      </c>
      <c r="I49" s="10"/>
      <c r="J49" s="81" t="s">
        <v>53</v>
      </c>
      <c r="K49" s="10"/>
      <c r="L49" s="74" t="s">
        <v>29</v>
      </c>
      <c r="M49" s="75">
        <v>44834.0</v>
      </c>
      <c r="N49" s="76" t="s">
        <v>101</v>
      </c>
      <c r="O49" s="72"/>
      <c r="P49" s="10"/>
      <c r="Q49" s="68"/>
      <c r="R49" s="68"/>
      <c r="S49" s="68"/>
      <c r="T49" s="68"/>
      <c r="U49" s="68"/>
      <c r="V49" s="68"/>
      <c r="W49" s="68"/>
      <c r="X49" s="68"/>
      <c r="Y49" s="68"/>
      <c r="Z49" s="68"/>
      <c r="AA49" s="79"/>
      <c r="AB49" s="79"/>
      <c r="AC49" s="79"/>
      <c r="AD49" s="79"/>
      <c r="AE49" s="79"/>
      <c r="AF49" s="79"/>
      <c r="AG49" s="79"/>
      <c r="AH49" s="79"/>
      <c r="AI49" s="79"/>
      <c r="AJ49" s="79"/>
      <c r="AK49" s="79"/>
      <c r="AL49" s="79"/>
    </row>
    <row r="50" ht="15.75" customHeight="1">
      <c r="A50" s="68" t="str">
        <f t="shared" si="2"/>
        <v>[KioskManagement-41]</v>
      </c>
      <c r="B50" s="80" t="s">
        <v>205</v>
      </c>
      <c r="C50" s="10"/>
      <c r="D50" s="80" t="s">
        <v>206</v>
      </c>
      <c r="E50" s="10"/>
      <c r="F50" s="80" t="s">
        <v>207</v>
      </c>
      <c r="G50" s="10"/>
      <c r="H50" s="72" t="s">
        <v>52</v>
      </c>
      <c r="I50" s="10"/>
      <c r="J50" s="81" t="s">
        <v>53</v>
      </c>
      <c r="K50" s="10"/>
      <c r="L50" s="74" t="s">
        <v>29</v>
      </c>
      <c r="M50" s="75">
        <v>44835.0</v>
      </c>
      <c r="N50" s="76" t="s">
        <v>101</v>
      </c>
      <c r="O50" s="72"/>
      <c r="P50" s="10"/>
      <c r="Q50" s="68"/>
      <c r="R50" s="68"/>
      <c r="S50" s="68"/>
      <c r="T50" s="68"/>
      <c r="U50" s="68"/>
      <c r="V50" s="68"/>
      <c r="W50" s="68"/>
      <c r="X50" s="68"/>
      <c r="Y50" s="68"/>
      <c r="Z50" s="68"/>
      <c r="AA50" s="79"/>
      <c r="AB50" s="79"/>
      <c r="AC50" s="79"/>
      <c r="AD50" s="79"/>
      <c r="AE50" s="79"/>
      <c r="AF50" s="79"/>
      <c r="AG50" s="79"/>
      <c r="AH50" s="79"/>
      <c r="AI50" s="79"/>
      <c r="AJ50" s="79"/>
      <c r="AK50" s="79"/>
      <c r="AL50" s="79"/>
    </row>
    <row r="51" ht="15.75" customHeight="1">
      <c r="A51" s="68" t="str">
        <f t="shared" si="2"/>
        <v>[KioskManagement-42]</v>
      </c>
      <c r="B51" s="80" t="s">
        <v>208</v>
      </c>
      <c r="C51" s="10"/>
      <c r="D51" s="80" t="s">
        <v>209</v>
      </c>
      <c r="E51" s="10"/>
      <c r="F51" s="80" t="s">
        <v>199</v>
      </c>
      <c r="G51" s="10"/>
      <c r="H51" s="72" t="s">
        <v>52</v>
      </c>
      <c r="I51" s="10"/>
      <c r="J51" s="81" t="s">
        <v>53</v>
      </c>
      <c r="K51" s="10"/>
      <c r="L51" s="74" t="s">
        <v>29</v>
      </c>
      <c r="M51" s="75">
        <v>44836.0</v>
      </c>
      <c r="N51" s="76" t="s">
        <v>101</v>
      </c>
      <c r="O51" s="72"/>
      <c r="P51" s="10"/>
      <c r="Q51" s="68"/>
      <c r="R51" s="68"/>
      <c r="S51" s="68"/>
      <c r="T51" s="68"/>
      <c r="U51" s="68"/>
      <c r="V51" s="68"/>
      <c r="W51" s="68"/>
      <c r="X51" s="68"/>
      <c r="Y51" s="68"/>
      <c r="Z51" s="68"/>
      <c r="AA51" s="79"/>
      <c r="AB51" s="79"/>
      <c r="AC51" s="79"/>
      <c r="AD51" s="79"/>
      <c r="AE51" s="79"/>
      <c r="AF51" s="79"/>
      <c r="AG51" s="79"/>
      <c r="AH51" s="79"/>
      <c r="AI51" s="79"/>
      <c r="AJ51" s="79"/>
      <c r="AK51" s="79"/>
      <c r="AL51" s="79"/>
    </row>
    <row r="52" ht="15.75" customHeight="1">
      <c r="A52" s="52"/>
      <c r="B52" s="48"/>
      <c r="C52" s="10"/>
      <c r="D52" s="48"/>
      <c r="E52" s="10"/>
      <c r="F52" s="48"/>
      <c r="G52" s="10"/>
      <c r="H52" s="48"/>
      <c r="I52" s="10"/>
      <c r="J52" s="48"/>
      <c r="K52" s="10"/>
      <c r="L52" s="52"/>
      <c r="M52" s="52"/>
      <c r="N52" s="52"/>
      <c r="O52" s="48"/>
      <c r="P52" s="10"/>
    </row>
    <row r="53" ht="15.75" customHeight="1">
      <c r="A53" s="52"/>
      <c r="B53" s="48"/>
      <c r="C53" s="10"/>
      <c r="D53" s="48"/>
      <c r="E53" s="10"/>
      <c r="F53" s="48"/>
      <c r="G53" s="10"/>
      <c r="H53" s="48"/>
      <c r="I53" s="10"/>
      <c r="J53" s="48"/>
      <c r="K53" s="10"/>
      <c r="L53" s="52"/>
      <c r="M53" s="52"/>
      <c r="N53" s="52"/>
      <c r="O53" s="48"/>
      <c r="P53" s="10"/>
    </row>
    <row r="54" ht="15.75" customHeight="1">
      <c r="A54" s="52"/>
      <c r="B54" s="48"/>
      <c r="C54" s="10"/>
      <c r="D54" s="48"/>
      <c r="E54" s="10"/>
      <c r="F54" s="48"/>
      <c r="G54" s="10"/>
      <c r="H54" s="48"/>
      <c r="I54" s="10"/>
      <c r="J54" s="48"/>
      <c r="K54" s="10"/>
      <c r="L54" s="52"/>
      <c r="M54" s="52"/>
      <c r="N54" s="52"/>
      <c r="O54" s="48"/>
      <c r="P54" s="10"/>
    </row>
    <row r="55" ht="15.75" customHeight="1">
      <c r="A55" s="52"/>
      <c r="B55" s="48"/>
      <c r="C55" s="10"/>
      <c r="D55" s="48"/>
      <c r="E55" s="10"/>
      <c r="F55" s="48"/>
      <c r="G55" s="10"/>
      <c r="H55" s="48"/>
      <c r="I55" s="10"/>
      <c r="J55" s="48"/>
      <c r="K55" s="10"/>
      <c r="L55" s="52"/>
      <c r="M55" s="52"/>
      <c r="N55" s="52"/>
      <c r="O55" s="48"/>
      <c r="P55" s="10"/>
    </row>
    <row r="56" ht="15.75" customHeight="1">
      <c r="A56" s="52"/>
      <c r="B56" s="48"/>
      <c r="C56" s="10"/>
      <c r="D56" s="48"/>
      <c r="E56" s="10"/>
      <c r="F56" s="48"/>
      <c r="G56" s="10"/>
      <c r="H56" s="48"/>
      <c r="I56" s="10"/>
      <c r="J56" s="48"/>
      <c r="K56" s="10"/>
      <c r="L56" s="52"/>
      <c r="M56" s="52"/>
      <c r="N56" s="52"/>
      <c r="O56" s="48"/>
      <c r="P56" s="10"/>
    </row>
    <row r="57" ht="15.75" customHeight="1">
      <c r="A57" s="52"/>
      <c r="B57" s="48"/>
      <c r="C57" s="10"/>
      <c r="D57" s="48"/>
      <c r="E57" s="10"/>
      <c r="F57" s="48"/>
      <c r="G57" s="10"/>
      <c r="H57" s="48"/>
      <c r="I57" s="10"/>
      <c r="J57" s="48"/>
      <c r="K57" s="10"/>
      <c r="L57" s="52"/>
      <c r="M57" s="52"/>
      <c r="N57" s="52"/>
      <c r="O57" s="48"/>
      <c r="P57" s="10"/>
    </row>
    <row r="58" ht="15.75" customHeight="1">
      <c r="A58" s="52"/>
      <c r="B58" s="48"/>
      <c r="C58" s="10"/>
      <c r="D58" s="48"/>
      <c r="E58" s="10"/>
      <c r="F58" s="48"/>
      <c r="G58" s="10"/>
      <c r="H58" s="48"/>
      <c r="I58" s="10"/>
      <c r="J58" s="48"/>
      <c r="K58" s="10"/>
      <c r="L58" s="52"/>
      <c r="M58" s="52"/>
      <c r="N58" s="52"/>
      <c r="O58" s="48"/>
      <c r="P58" s="10"/>
    </row>
    <row r="59" ht="15.75" customHeight="1">
      <c r="A59" s="52"/>
      <c r="B59" s="48"/>
      <c r="C59" s="10"/>
      <c r="D59" s="48"/>
      <c r="E59" s="10"/>
      <c r="F59" s="48"/>
      <c r="G59" s="10"/>
      <c r="H59" s="48"/>
      <c r="I59" s="10"/>
      <c r="J59" s="48"/>
      <c r="K59" s="10"/>
      <c r="L59" s="52"/>
      <c r="M59" s="52"/>
      <c r="N59" s="52"/>
      <c r="O59" s="48"/>
      <c r="P59" s="10"/>
    </row>
    <row r="60" ht="15.75" customHeight="1">
      <c r="A60" s="52"/>
      <c r="B60" s="48"/>
      <c r="C60" s="10"/>
      <c r="D60" s="48"/>
      <c r="E60" s="10"/>
      <c r="F60" s="48"/>
      <c r="G60" s="10"/>
      <c r="H60" s="48"/>
      <c r="I60" s="10"/>
      <c r="J60" s="48"/>
      <c r="K60" s="10"/>
      <c r="L60" s="52"/>
      <c r="M60" s="52"/>
      <c r="N60" s="52"/>
      <c r="O60" s="48"/>
      <c r="P60" s="10"/>
    </row>
    <row r="61" ht="15.75" customHeight="1">
      <c r="A61" s="52"/>
      <c r="B61" s="48"/>
      <c r="C61" s="10"/>
      <c r="D61" s="48"/>
      <c r="E61" s="10"/>
      <c r="F61" s="48"/>
      <c r="G61" s="10"/>
      <c r="H61" s="48"/>
      <c r="I61" s="10"/>
      <c r="J61" s="48"/>
      <c r="K61" s="10"/>
      <c r="L61" s="52"/>
      <c r="M61" s="52"/>
      <c r="N61" s="52"/>
      <c r="O61" s="48"/>
      <c r="P61" s="10"/>
    </row>
    <row r="62" ht="15.75" customHeight="1">
      <c r="A62" s="52"/>
      <c r="B62" s="48"/>
      <c r="C62" s="10"/>
      <c r="D62" s="48"/>
      <c r="E62" s="10"/>
      <c r="F62" s="48"/>
      <c r="G62" s="10"/>
      <c r="H62" s="48"/>
      <c r="I62" s="10"/>
      <c r="J62" s="48"/>
      <c r="K62" s="10"/>
      <c r="L62" s="52"/>
      <c r="M62" s="52"/>
      <c r="N62" s="52"/>
      <c r="O62" s="48"/>
      <c r="P62" s="10"/>
    </row>
    <row r="63" ht="15.75" customHeight="1">
      <c r="A63" s="52"/>
      <c r="B63" s="48"/>
      <c r="C63" s="10"/>
      <c r="D63" s="48"/>
      <c r="E63" s="10"/>
      <c r="F63" s="48"/>
      <c r="G63" s="10"/>
      <c r="H63" s="48"/>
      <c r="I63" s="10"/>
      <c r="J63" s="48"/>
      <c r="K63" s="10"/>
      <c r="L63" s="52"/>
      <c r="M63" s="52"/>
      <c r="N63" s="52"/>
      <c r="O63" s="48"/>
      <c r="P63" s="10"/>
    </row>
    <row r="64" ht="15.75" customHeight="1">
      <c r="A64" s="52"/>
      <c r="B64" s="48"/>
      <c r="C64" s="10"/>
      <c r="D64" s="48"/>
      <c r="E64" s="10"/>
      <c r="F64" s="48"/>
      <c r="G64" s="10"/>
      <c r="H64" s="48"/>
      <c r="I64" s="10"/>
      <c r="J64" s="48"/>
      <c r="K64" s="10"/>
      <c r="L64" s="52"/>
      <c r="M64" s="52"/>
      <c r="N64" s="52"/>
      <c r="O64" s="48"/>
      <c r="P64" s="10"/>
    </row>
    <row r="65" ht="15.75" customHeight="1">
      <c r="A65" s="52"/>
      <c r="B65" s="48"/>
      <c r="C65" s="10"/>
      <c r="D65" s="48"/>
      <c r="E65" s="10"/>
      <c r="F65" s="48"/>
      <c r="G65" s="10"/>
      <c r="H65" s="48"/>
      <c r="I65" s="10"/>
      <c r="J65" s="48"/>
      <c r="K65" s="10"/>
      <c r="L65" s="52"/>
      <c r="M65" s="52"/>
      <c r="N65" s="52"/>
      <c r="O65" s="48"/>
      <c r="P65" s="10"/>
    </row>
    <row r="66" ht="15.75" customHeight="1">
      <c r="A66" s="52"/>
      <c r="B66" s="48"/>
      <c r="C66" s="10"/>
      <c r="D66" s="48"/>
      <c r="E66" s="10"/>
      <c r="F66" s="48"/>
      <c r="G66" s="10"/>
      <c r="H66" s="48"/>
      <c r="I66" s="10"/>
      <c r="J66" s="48"/>
      <c r="K66" s="10"/>
      <c r="L66" s="52"/>
      <c r="M66" s="52"/>
      <c r="N66" s="52"/>
      <c r="O66" s="48"/>
      <c r="P66" s="10"/>
    </row>
    <row r="67" ht="15.75" customHeight="1">
      <c r="A67" s="52"/>
      <c r="B67" s="48"/>
      <c r="C67" s="10"/>
      <c r="D67" s="48"/>
      <c r="E67" s="10"/>
      <c r="F67" s="48"/>
      <c r="G67" s="10"/>
      <c r="H67" s="48"/>
      <c r="I67" s="10"/>
      <c r="J67" s="48"/>
      <c r="K67" s="10"/>
      <c r="L67" s="52"/>
      <c r="M67" s="52"/>
      <c r="N67" s="52"/>
      <c r="O67" s="48"/>
      <c r="P67" s="10"/>
    </row>
    <row r="68" ht="15.75" customHeight="1">
      <c r="A68" s="52"/>
      <c r="B68" s="48"/>
      <c r="C68" s="10"/>
      <c r="D68" s="48"/>
      <c r="E68" s="10"/>
      <c r="F68" s="48"/>
      <c r="G68" s="10"/>
      <c r="H68" s="48"/>
      <c r="I68" s="10"/>
      <c r="J68" s="48"/>
      <c r="K68" s="10"/>
      <c r="L68" s="52"/>
      <c r="M68" s="52"/>
      <c r="N68" s="52"/>
      <c r="O68" s="48"/>
      <c r="P68" s="10"/>
    </row>
    <row r="69" ht="15.75" customHeight="1">
      <c r="A69" s="52"/>
      <c r="B69" s="48"/>
      <c r="C69" s="10"/>
      <c r="D69" s="48"/>
      <c r="E69" s="10"/>
      <c r="F69" s="48"/>
      <c r="G69" s="10"/>
      <c r="H69" s="48"/>
      <c r="I69" s="10"/>
      <c r="J69" s="48"/>
      <c r="K69" s="10"/>
      <c r="L69" s="52"/>
      <c r="M69" s="52"/>
      <c r="N69" s="52"/>
      <c r="O69" s="48"/>
      <c r="P69" s="10"/>
    </row>
    <row r="70" ht="15.75" customHeight="1">
      <c r="A70" s="52"/>
      <c r="B70" s="48"/>
      <c r="C70" s="10"/>
      <c r="D70" s="48"/>
      <c r="E70" s="10"/>
      <c r="F70" s="48"/>
      <c r="G70" s="10"/>
      <c r="H70" s="48"/>
      <c r="I70" s="10"/>
      <c r="J70" s="48"/>
      <c r="K70" s="10"/>
      <c r="L70" s="52"/>
      <c r="M70" s="52"/>
      <c r="N70" s="52"/>
      <c r="O70" s="48"/>
      <c r="P70" s="10"/>
    </row>
    <row r="71" ht="15.75" customHeight="1">
      <c r="A71" s="52"/>
      <c r="B71" s="48"/>
      <c r="C71" s="10"/>
      <c r="D71" s="48"/>
      <c r="E71" s="10"/>
      <c r="F71" s="48"/>
      <c r="G71" s="10"/>
      <c r="H71" s="48"/>
      <c r="I71" s="10"/>
      <c r="J71" s="48"/>
      <c r="K71" s="10"/>
      <c r="L71" s="52"/>
      <c r="M71" s="52"/>
      <c r="N71" s="52"/>
      <c r="O71" s="48"/>
      <c r="P71" s="10"/>
    </row>
    <row r="72" ht="15.75" customHeight="1">
      <c r="A72" s="52"/>
      <c r="B72" s="48"/>
      <c r="C72" s="10"/>
      <c r="D72" s="48"/>
      <c r="E72" s="10"/>
      <c r="F72" s="48"/>
      <c r="G72" s="10"/>
      <c r="H72" s="48"/>
      <c r="I72" s="10"/>
      <c r="J72" s="48"/>
      <c r="K72" s="10"/>
      <c r="L72" s="52"/>
      <c r="M72" s="52"/>
      <c r="N72" s="52"/>
      <c r="O72" s="48"/>
      <c r="P72" s="10"/>
    </row>
    <row r="73" ht="15.75" customHeight="1">
      <c r="A73" s="52"/>
      <c r="B73" s="48"/>
      <c r="C73" s="10"/>
      <c r="D73" s="48"/>
      <c r="E73" s="10"/>
      <c r="F73" s="48"/>
      <c r="G73" s="10"/>
      <c r="H73" s="48"/>
      <c r="I73" s="10"/>
      <c r="J73" s="48"/>
      <c r="K73" s="10"/>
      <c r="L73" s="52"/>
      <c r="M73" s="52"/>
      <c r="N73" s="52"/>
      <c r="O73" s="48"/>
      <c r="P73" s="10"/>
    </row>
    <row r="74" ht="15.75" customHeight="1">
      <c r="A74" s="52"/>
      <c r="B74" s="48"/>
      <c r="C74" s="10"/>
      <c r="D74" s="48"/>
      <c r="E74" s="10"/>
      <c r="F74" s="48"/>
      <c r="G74" s="10"/>
      <c r="H74" s="48"/>
      <c r="I74" s="10"/>
      <c r="J74" s="48"/>
      <c r="K74" s="10"/>
      <c r="L74" s="52"/>
      <c r="M74" s="52"/>
      <c r="N74" s="52"/>
      <c r="O74" s="48"/>
      <c r="P74" s="10"/>
    </row>
    <row r="75" ht="15.75" customHeight="1">
      <c r="A75" s="52"/>
      <c r="B75" s="48"/>
      <c r="C75" s="10"/>
      <c r="D75" s="48"/>
      <c r="E75" s="10"/>
      <c r="F75" s="48"/>
      <c r="G75" s="10"/>
      <c r="H75" s="48"/>
      <c r="I75" s="10"/>
      <c r="J75" s="48"/>
      <c r="K75" s="10"/>
      <c r="L75" s="52"/>
      <c r="M75" s="52"/>
      <c r="N75" s="52"/>
      <c r="O75" s="48"/>
      <c r="P75" s="10"/>
    </row>
    <row r="76" ht="15.75" customHeight="1">
      <c r="A76" s="52"/>
      <c r="B76" s="48"/>
      <c r="C76" s="10"/>
      <c r="D76" s="48"/>
      <c r="E76" s="10"/>
      <c r="F76" s="48"/>
      <c r="G76" s="10"/>
      <c r="H76" s="48"/>
      <c r="I76" s="10"/>
      <c r="J76" s="48"/>
      <c r="K76" s="10"/>
      <c r="L76" s="52"/>
      <c r="M76" s="52"/>
      <c r="N76" s="52"/>
      <c r="O76" s="48"/>
      <c r="P76" s="10"/>
    </row>
    <row r="77" ht="15.75" customHeight="1">
      <c r="A77" s="52"/>
      <c r="B77" s="48"/>
      <c r="C77" s="10"/>
      <c r="D77" s="48"/>
      <c r="E77" s="10"/>
      <c r="F77" s="48"/>
      <c r="G77" s="10"/>
      <c r="H77" s="48"/>
      <c r="I77" s="10"/>
      <c r="J77" s="48"/>
      <c r="K77" s="10"/>
      <c r="L77" s="52"/>
      <c r="M77" s="52"/>
      <c r="N77" s="52"/>
      <c r="O77" s="48"/>
      <c r="P77" s="10"/>
    </row>
    <row r="78" ht="15.75" customHeight="1">
      <c r="A78" s="52"/>
      <c r="B78" s="48"/>
      <c r="C78" s="10"/>
      <c r="D78" s="48"/>
      <c r="E78" s="10"/>
      <c r="F78" s="48"/>
      <c r="G78" s="10"/>
      <c r="H78" s="48"/>
      <c r="I78" s="10"/>
      <c r="J78" s="48"/>
      <c r="K78" s="10"/>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L182" s="15"/>
    </row>
    <row r="183" ht="15.75" customHeight="1">
      <c r="L183" s="15"/>
    </row>
    <row r="184" ht="15.75" customHeight="1">
      <c r="L184" s="15"/>
    </row>
    <row r="185" ht="15.75" customHeight="1">
      <c r="L185" s="15"/>
    </row>
    <row r="186" ht="15.75" customHeight="1">
      <c r="L186" s="15"/>
    </row>
    <row r="187" ht="15.75" customHeight="1">
      <c r="L187" s="15"/>
    </row>
    <row r="188" ht="15.75" customHeight="1">
      <c r="L188" s="15"/>
    </row>
    <row r="189" ht="15.75" customHeight="1">
      <c r="L189" s="15"/>
    </row>
    <row r="190" ht="15.75" customHeight="1">
      <c r="L190" s="15"/>
    </row>
    <row r="191" ht="15.75" customHeight="1">
      <c r="L191" s="15"/>
    </row>
    <row r="192" ht="15.75" customHeight="1">
      <c r="L192" s="15"/>
    </row>
    <row r="193" ht="15.75" customHeight="1">
      <c r="L193" s="15"/>
    </row>
    <row r="194" ht="15.75" customHeight="1">
      <c r="L194" s="15"/>
    </row>
    <row r="195" ht="15.75" customHeight="1">
      <c r="L195" s="15"/>
    </row>
    <row r="196" ht="15.75" customHeight="1">
      <c r="L196" s="15"/>
    </row>
    <row r="197" ht="15.75" customHeight="1">
      <c r="L197" s="15"/>
    </row>
    <row r="198" ht="15.75" customHeight="1">
      <c r="L198" s="15"/>
    </row>
    <row r="199" ht="15.75" customHeight="1">
      <c r="L199" s="15"/>
    </row>
    <row r="200" ht="15.75" customHeight="1">
      <c r="L200" s="15"/>
    </row>
    <row r="201" ht="15.75" customHeight="1">
      <c r="L201" s="15"/>
    </row>
    <row r="202" ht="15.75" customHeight="1">
      <c r="L202" s="15"/>
    </row>
    <row r="203" ht="15.75" customHeight="1">
      <c r="L203" s="15"/>
    </row>
    <row r="204" ht="15.75" customHeight="1">
      <c r="L204" s="15"/>
    </row>
    <row r="205" ht="15.75" customHeight="1">
      <c r="L205" s="15"/>
    </row>
    <row r="206" ht="15.75" customHeight="1">
      <c r="L206" s="15"/>
    </row>
    <row r="207" ht="15.75" customHeight="1">
      <c r="L207" s="15"/>
    </row>
    <row r="208" ht="15.75" customHeight="1">
      <c r="L208" s="15"/>
    </row>
    <row r="209" ht="15.75" customHeight="1">
      <c r="L209" s="15"/>
    </row>
    <row r="210" ht="15.75" customHeight="1">
      <c r="L210" s="15"/>
    </row>
    <row r="211" ht="15.75" customHeight="1">
      <c r="L211" s="15"/>
    </row>
    <row r="212" ht="15.75" customHeight="1">
      <c r="L212" s="15"/>
    </row>
    <row r="213" ht="15.75" customHeight="1">
      <c r="L213" s="15"/>
    </row>
    <row r="214" ht="15.75" customHeight="1">
      <c r="L214" s="15"/>
    </row>
    <row r="215" ht="15.75" customHeight="1">
      <c r="L215" s="15"/>
    </row>
    <row r="216" ht="15.75" customHeight="1">
      <c r="L216" s="15"/>
    </row>
    <row r="217" ht="15.75" customHeight="1">
      <c r="L217" s="15"/>
    </row>
    <row r="218" ht="15.75" customHeight="1">
      <c r="L218" s="15"/>
    </row>
    <row r="219" ht="15.75" customHeight="1">
      <c r="L219" s="15"/>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48">
    <mergeCell ref="T8:U8"/>
    <mergeCell ref="V8:W8"/>
    <mergeCell ref="AA8:AB8"/>
    <mergeCell ref="A2:B2"/>
    <mergeCell ref="C2:D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H15:I15"/>
    <mergeCell ref="J15:K15"/>
    <mergeCell ref="H16:I16"/>
    <mergeCell ref="J16:K16"/>
    <mergeCell ref="O16:P16"/>
    <mergeCell ref="B14:C14"/>
    <mergeCell ref="D14:E14"/>
    <mergeCell ref="F14:G14"/>
    <mergeCell ref="H14:I14"/>
    <mergeCell ref="J14:K14"/>
    <mergeCell ref="O14:P14"/>
    <mergeCell ref="B15:C15"/>
    <mergeCell ref="O15:P15"/>
    <mergeCell ref="F17:G17"/>
    <mergeCell ref="H17:I17"/>
    <mergeCell ref="J17:K17"/>
    <mergeCell ref="O17:P17"/>
    <mergeCell ref="B18:C18"/>
    <mergeCell ref="D18:E18"/>
    <mergeCell ref="F18:G18"/>
    <mergeCell ref="H18:I18"/>
    <mergeCell ref="J18:K18"/>
    <mergeCell ref="O18:P18"/>
    <mergeCell ref="D15:E15"/>
    <mergeCell ref="F15:G15"/>
    <mergeCell ref="B16:C16"/>
    <mergeCell ref="D16:E16"/>
    <mergeCell ref="F16:G16"/>
    <mergeCell ref="B17:C17"/>
    <mergeCell ref="D17:E17"/>
    <mergeCell ref="B19:C19"/>
    <mergeCell ref="D19:E19"/>
    <mergeCell ref="F19:G19"/>
    <mergeCell ref="H19:I19"/>
    <mergeCell ref="J19:K19"/>
    <mergeCell ref="O19:P19"/>
    <mergeCell ref="B20:C20"/>
    <mergeCell ref="O20:P20"/>
    <mergeCell ref="O24:P24"/>
    <mergeCell ref="O25:P25"/>
    <mergeCell ref="O26:P26"/>
    <mergeCell ref="O27:P27"/>
    <mergeCell ref="O28:P28"/>
    <mergeCell ref="O29:P29"/>
    <mergeCell ref="H20:I20"/>
    <mergeCell ref="J20:K20"/>
    <mergeCell ref="H21:I21"/>
    <mergeCell ref="J21:K21"/>
    <mergeCell ref="O21:P21"/>
    <mergeCell ref="O22:P22"/>
    <mergeCell ref="O23:P23"/>
    <mergeCell ref="F22:G22"/>
    <mergeCell ref="H22:I22"/>
    <mergeCell ref="J22:K22"/>
    <mergeCell ref="D20:E20"/>
    <mergeCell ref="F20:G20"/>
    <mergeCell ref="B21:C21"/>
    <mergeCell ref="D21:E21"/>
    <mergeCell ref="F21:G21"/>
    <mergeCell ref="B22:C22"/>
    <mergeCell ref="D22:E22"/>
    <mergeCell ref="F24:G24"/>
    <mergeCell ref="H24:I24"/>
    <mergeCell ref="B23:C23"/>
    <mergeCell ref="D23:E23"/>
    <mergeCell ref="F23:G23"/>
    <mergeCell ref="H23:I23"/>
    <mergeCell ref="J23:K23"/>
    <mergeCell ref="D24:E24"/>
    <mergeCell ref="J24:K24"/>
    <mergeCell ref="H26:I26"/>
    <mergeCell ref="J26:K26"/>
    <mergeCell ref="H27:I27"/>
    <mergeCell ref="J27:K27"/>
    <mergeCell ref="H28:I28"/>
    <mergeCell ref="J28:K28"/>
    <mergeCell ref="B24:C24"/>
    <mergeCell ref="B25:C25"/>
    <mergeCell ref="D25:E25"/>
    <mergeCell ref="F25:G25"/>
    <mergeCell ref="H25:I25"/>
    <mergeCell ref="J25:K25"/>
    <mergeCell ref="B26:C26"/>
    <mergeCell ref="D26:E26"/>
    <mergeCell ref="F26:G26"/>
    <mergeCell ref="B27:C27"/>
    <mergeCell ref="D27:E27"/>
    <mergeCell ref="F27:G27"/>
    <mergeCell ref="D28:E28"/>
    <mergeCell ref="F28:G28"/>
    <mergeCell ref="H30:I30"/>
    <mergeCell ref="J30:K30"/>
    <mergeCell ref="O30:P30"/>
    <mergeCell ref="O31:P31"/>
    <mergeCell ref="B28:C28"/>
    <mergeCell ref="B29:C29"/>
    <mergeCell ref="D29:E29"/>
    <mergeCell ref="F29:G29"/>
    <mergeCell ref="H29:I29"/>
    <mergeCell ref="J29:K29"/>
    <mergeCell ref="B30:C30"/>
    <mergeCell ref="D30:E30"/>
    <mergeCell ref="F30:G30"/>
    <mergeCell ref="B31:C31"/>
    <mergeCell ref="D31:E31"/>
    <mergeCell ref="F31:G31"/>
    <mergeCell ref="H31:I31"/>
    <mergeCell ref="J31:K31"/>
    <mergeCell ref="H33:I33"/>
    <mergeCell ref="J33:K33"/>
    <mergeCell ref="H34:I34"/>
    <mergeCell ref="J34:K34"/>
    <mergeCell ref="O34:P34"/>
    <mergeCell ref="B32:C32"/>
    <mergeCell ref="D32:E32"/>
    <mergeCell ref="F32:G32"/>
    <mergeCell ref="H32:I32"/>
    <mergeCell ref="J32:K32"/>
    <mergeCell ref="O32:P32"/>
    <mergeCell ref="B33:C33"/>
    <mergeCell ref="O33:P33"/>
    <mergeCell ref="F35:G35"/>
    <mergeCell ref="H35:I35"/>
    <mergeCell ref="J35:K35"/>
    <mergeCell ref="O35:P35"/>
    <mergeCell ref="O38:P38"/>
    <mergeCell ref="O39:P39"/>
    <mergeCell ref="O40:P40"/>
    <mergeCell ref="O41:P41"/>
    <mergeCell ref="O42:P42"/>
    <mergeCell ref="O43:P43"/>
    <mergeCell ref="B36:C36"/>
    <mergeCell ref="D36:E36"/>
    <mergeCell ref="F36:G36"/>
    <mergeCell ref="H36:I36"/>
    <mergeCell ref="J36:K36"/>
    <mergeCell ref="O36:P36"/>
    <mergeCell ref="O37:P37"/>
    <mergeCell ref="H44:I44"/>
    <mergeCell ref="J44:K44"/>
    <mergeCell ref="O44:P44"/>
    <mergeCell ref="O45:P45"/>
    <mergeCell ref="O46:P46"/>
    <mergeCell ref="B42:C42"/>
    <mergeCell ref="B43:C43"/>
    <mergeCell ref="D43:E43"/>
    <mergeCell ref="F43:G43"/>
    <mergeCell ref="H43:I43"/>
    <mergeCell ref="J43:K43"/>
    <mergeCell ref="B44:C44"/>
    <mergeCell ref="D33:E33"/>
    <mergeCell ref="F33:G33"/>
    <mergeCell ref="B34:C34"/>
    <mergeCell ref="D34:E34"/>
    <mergeCell ref="F34:G34"/>
    <mergeCell ref="B35:C35"/>
    <mergeCell ref="D35:E35"/>
    <mergeCell ref="F38:G38"/>
    <mergeCell ref="H38:I38"/>
    <mergeCell ref="B37:C37"/>
    <mergeCell ref="D37:E37"/>
    <mergeCell ref="F37:G37"/>
    <mergeCell ref="H37:I37"/>
    <mergeCell ref="J37:K37"/>
    <mergeCell ref="D38:E38"/>
    <mergeCell ref="J38:K38"/>
    <mergeCell ref="H40:I40"/>
    <mergeCell ref="J40:K40"/>
    <mergeCell ref="H41:I41"/>
    <mergeCell ref="J41:K41"/>
    <mergeCell ref="H42:I42"/>
    <mergeCell ref="J42:K42"/>
    <mergeCell ref="B38:C38"/>
    <mergeCell ref="B39:C39"/>
    <mergeCell ref="D39:E39"/>
    <mergeCell ref="F39:G39"/>
    <mergeCell ref="H39:I39"/>
    <mergeCell ref="J39:K39"/>
    <mergeCell ref="B40:C40"/>
    <mergeCell ref="D40:E40"/>
    <mergeCell ref="F40:G40"/>
    <mergeCell ref="B41:C41"/>
    <mergeCell ref="D41:E41"/>
    <mergeCell ref="F41:G41"/>
    <mergeCell ref="D42:E42"/>
    <mergeCell ref="F42:G42"/>
    <mergeCell ref="D44:E44"/>
    <mergeCell ref="F44:G44"/>
    <mergeCell ref="B45:C45"/>
    <mergeCell ref="D45:E45"/>
    <mergeCell ref="F45:G45"/>
    <mergeCell ref="H45:I45"/>
    <mergeCell ref="J45:K45"/>
    <mergeCell ref="H61:I61"/>
    <mergeCell ref="J61:K61"/>
    <mergeCell ref="B59:C59"/>
    <mergeCell ref="B60:C60"/>
    <mergeCell ref="D60:E60"/>
    <mergeCell ref="F60:G60"/>
    <mergeCell ref="H60:I60"/>
    <mergeCell ref="J60:K60"/>
    <mergeCell ref="B61:C61"/>
    <mergeCell ref="H113:I113"/>
    <mergeCell ref="J113:K113"/>
    <mergeCell ref="B111:C111"/>
    <mergeCell ref="B112:C112"/>
    <mergeCell ref="D112:E112"/>
    <mergeCell ref="F112:G112"/>
    <mergeCell ref="H112:I112"/>
    <mergeCell ref="J112:K112"/>
    <mergeCell ref="B113:C113"/>
    <mergeCell ref="F103:G103"/>
    <mergeCell ref="H103:I103"/>
    <mergeCell ref="B102:C102"/>
    <mergeCell ref="D102:E102"/>
    <mergeCell ref="F102:G102"/>
    <mergeCell ref="H102:I102"/>
    <mergeCell ref="J102:K102"/>
    <mergeCell ref="D103:E103"/>
    <mergeCell ref="J103:K103"/>
    <mergeCell ref="H105:I105"/>
    <mergeCell ref="J105:K105"/>
    <mergeCell ref="H106:I106"/>
    <mergeCell ref="J106:K106"/>
    <mergeCell ref="H107:I107"/>
    <mergeCell ref="J107:K107"/>
    <mergeCell ref="B103:C103"/>
    <mergeCell ref="B104:C104"/>
    <mergeCell ref="D104:E104"/>
    <mergeCell ref="F104:G104"/>
    <mergeCell ref="H104:I104"/>
    <mergeCell ref="J104:K104"/>
    <mergeCell ref="B105:C105"/>
    <mergeCell ref="D105:E105"/>
    <mergeCell ref="F105:G105"/>
    <mergeCell ref="B106:C106"/>
    <mergeCell ref="D106:E106"/>
    <mergeCell ref="F106:G106"/>
    <mergeCell ref="D107:E107"/>
    <mergeCell ref="F107:G107"/>
    <mergeCell ref="B107:C107"/>
    <mergeCell ref="B108:C108"/>
    <mergeCell ref="D108:E108"/>
    <mergeCell ref="F108:G108"/>
    <mergeCell ref="H108:I108"/>
    <mergeCell ref="J108:K108"/>
    <mergeCell ref="B109:C109"/>
    <mergeCell ref="D113:E113"/>
    <mergeCell ref="F113:G113"/>
    <mergeCell ref="B114:C114"/>
    <mergeCell ref="D114:E114"/>
    <mergeCell ref="F114:G114"/>
    <mergeCell ref="H114:I114"/>
    <mergeCell ref="J114:K114"/>
    <mergeCell ref="H87:I87"/>
    <mergeCell ref="J87:K87"/>
    <mergeCell ref="B85:C85"/>
    <mergeCell ref="B86:C86"/>
    <mergeCell ref="D86:E86"/>
    <mergeCell ref="F86:G86"/>
    <mergeCell ref="H86:I86"/>
    <mergeCell ref="J86:K86"/>
    <mergeCell ref="B87:C87"/>
    <mergeCell ref="F77:G77"/>
    <mergeCell ref="H77:I77"/>
    <mergeCell ref="B76:C76"/>
    <mergeCell ref="D76:E76"/>
    <mergeCell ref="F76:G76"/>
    <mergeCell ref="H76:I76"/>
    <mergeCell ref="J76:K76"/>
    <mergeCell ref="D77:E77"/>
    <mergeCell ref="J77:K77"/>
    <mergeCell ref="H79:I79"/>
    <mergeCell ref="J79:K79"/>
    <mergeCell ref="H80:I80"/>
    <mergeCell ref="J80:K80"/>
    <mergeCell ref="H81:I81"/>
    <mergeCell ref="J81:K81"/>
    <mergeCell ref="B77:C77"/>
    <mergeCell ref="B78:C78"/>
    <mergeCell ref="D78:E78"/>
    <mergeCell ref="F78:G78"/>
    <mergeCell ref="H78:I78"/>
    <mergeCell ref="J78:K78"/>
    <mergeCell ref="B79:C79"/>
    <mergeCell ref="D79:E79"/>
    <mergeCell ref="F79:G79"/>
    <mergeCell ref="B80:C80"/>
    <mergeCell ref="D80:E80"/>
    <mergeCell ref="F80:G80"/>
    <mergeCell ref="D81:E81"/>
    <mergeCell ref="F81:G81"/>
    <mergeCell ref="B81:C81"/>
    <mergeCell ref="B82:C82"/>
    <mergeCell ref="D82:E82"/>
    <mergeCell ref="F82:G82"/>
    <mergeCell ref="H82:I82"/>
    <mergeCell ref="J82:K82"/>
    <mergeCell ref="B83:C83"/>
    <mergeCell ref="D87:E87"/>
    <mergeCell ref="F87:G87"/>
    <mergeCell ref="B88:C88"/>
    <mergeCell ref="D88:E88"/>
    <mergeCell ref="F88:G88"/>
    <mergeCell ref="H88:I88"/>
    <mergeCell ref="J88:K88"/>
    <mergeCell ref="H96:I96"/>
    <mergeCell ref="J96:K96"/>
    <mergeCell ref="H97:I97"/>
    <mergeCell ref="J97:K97"/>
    <mergeCell ref="H98:I98"/>
    <mergeCell ref="J98:K98"/>
    <mergeCell ref="D96:E96"/>
    <mergeCell ref="F96:G96"/>
    <mergeCell ref="B97:C97"/>
    <mergeCell ref="D97:E97"/>
    <mergeCell ref="F97:G97"/>
    <mergeCell ref="D98:E98"/>
    <mergeCell ref="F98:G98"/>
    <mergeCell ref="H100:I100"/>
    <mergeCell ref="J100:K100"/>
    <mergeCell ref="B98:C98"/>
    <mergeCell ref="B99:C99"/>
    <mergeCell ref="D99:E99"/>
    <mergeCell ref="F99:G99"/>
    <mergeCell ref="H99:I99"/>
    <mergeCell ref="J99:K99"/>
    <mergeCell ref="B100:C100"/>
    <mergeCell ref="F90:G90"/>
    <mergeCell ref="H90:I90"/>
    <mergeCell ref="B89:C89"/>
    <mergeCell ref="D89:E89"/>
    <mergeCell ref="F89:G89"/>
    <mergeCell ref="H89:I89"/>
    <mergeCell ref="J89:K89"/>
    <mergeCell ref="D90:E90"/>
    <mergeCell ref="J90:K90"/>
    <mergeCell ref="H92:I92"/>
    <mergeCell ref="J92:K92"/>
    <mergeCell ref="H93:I93"/>
    <mergeCell ref="J93:K93"/>
    <mergeCell ref="H94:I94"/>
    <mergeCell ref="J94:K94"/>
    <mergeCell ref="B90:C90"/>
    <mergeCell ref="B91:C91"/>
    <mergeCell ref="D91:E91"/>
    <mergeCell ref="F91:G91"/>
    <mergeCell ref="H91:I91"/>
    <mergeCell ref="J91:K91"/>
    <mergeCell ref="B92:C92"/>
    <mergeCell ref="D92:E92"/>
    <mergeCell ref="F92:G92"/>
    <mergeCell ref="B93:C93"/>
    <mergeCell ref="D93:E93"/>
    <mergeCell ref="F93:G93"/>
    <mergeCell ref="D94:E94"/>
    <mergeCell ref="F94:G94"/>
    <mergeCell ref="B94:C94"/>
    <mergeCell ref="B95:C95"/>
    <mergeCell ref="D95:E95"/>
    <mergeCell ref="F95:G95"/>
    <mergeCell ref="H95:I95"/>
    <mergeCell ref="J95:K95"/>
    <mergeCell ref="B96:C96"/>
    <mergeCell ref="D100:E100"/>
    <mergeCell ref="F100:G100"/>
    <mergeCell ref="B101:C101"/>
    <mergeCell ref="D101:E101"/>
    <mergeCell ref="F101:G101"/>
    <mergeCell ref="H101:I101"/>
    <mergeCell ref="J101:K101"/>
    <mergeCell ref="H109:I109"/>
    <mergeCell ref="J109:K109"/>
    <mergeCell ref="H110:I110"/>
    <mergeCell ref="J110:K110"/>
    <mergeCell ref="H111:I111"/>
    <mergeCell ref="J111:K111"/>
    <mergeCell ref="D109:E109"/>
    <mergeCell ref="F109:G109"/>
    <mergeCell ref="B110:C110"/>
    <mergeCell ref="D110:E110"/>
    <mergeCell ref="F110:G110"/>
    <mergeCell ref="D111:E111"/>
    <mergeCell ref="F111:G111"/>
    <mergeCell ref="H122:I122"/>
    <mergeCell ref="J122:K122"/>
    <mergeCell ref="H123:I123"/>
    <mergeCell ref="J123:K123"/>
    <mergeCell ref="H124:I124"/>
    <mergeCell ref="J124:K124"/>
    <mergeCell ref="D122:E122"/>
    <mergeCell ref="F122:G122"/>
    <mergeCell ref="B123:C123"/>
    <mergeCell ref="D123:E123"/>
    <mergeCell ref="F123:G123"/>
    <mergeCell ref="D124:E124"/>
    <mergeCell ref="F124:G124"/>
    <mergeCell ref="H152:I152"/>
    <mergeCell ref="J152:K152"/>
    <mergeCell ref="B150:C150"/>
    <mergeCell ref="B151:C151"/>
    <mergeCell ref="D151:E151"/>
    <mergeCell ref="F151:G151"/>
    <mergeCell ref="H151:I151"/>
    <mergeCell ref="J151:K151"/>
    <mergeCell ref="B152:C152"/>
    <mergeCell ref="F142:G142"/>
    <mergeCell ref="H142:I142"/>
    <mergeCell ref="B141:C141"/>
    <mergeCell ref="D141:E141"/>
    <mergeCell ref="F141:G141"/>
    <mergeCell ref="H141:I141"/>
    <mergeCell ref="J141:K141"/>
    <mergeCell ref="D142:E142"/>
    <mergeCell ref="J142:K142"/>
    <mergeCell ref="H144:I144"/>
    <mergeCell ref="J144:K144"/>
    <mergeCell ref="H145:I145"/>
    <mergeCell ref="J145:K145"/>
    <mergeCell ref="H146:I146"/>
    <mergeCell ref="J146:K146"/>
    <mergeCell ref="B142:C142"/>
    <mergeCell ref="B143:C143"/>
    <mergeCell ref="D143:E143"/>
    <mergeCell ref="F143:G143"/>
    <mergeCell ref="H143:I143"/>
    <mergeCell ref="J143:K143"/>
    <mergeCell ref="B144:C144"/>
    <mergeCell ref="D144:E144"/>
    <mergeCell ref="F144:G144"/>
    <mergeCell ref="B145:C145"/>
    <mergeCell ref="D145:E145"/>
    <mergeCell ref="F145:G145"/>
    <mergeCell ref="D146:E146"/>
    <mergeCell ref="F146:G146"/>
    <mergeCell ref="B146:C146"/>
    <mergeCell ref="B147:C147"/>
    <mergeCell ref="D147:E147"/>
    <mergeCell ref="F147:G147"/>
    <mergeCell ref="H147:I147"/>
    <mergeCell ref="J147:K147"/>
    <mergeCell ref="B148:C148"/>
    <mergeCell ref="D152:E152"/>
    <mergeCell ref="F152:G152"/>
    <mergeCell ref="B153:C153"/>
    <mergeCell ref="D153:E153"/>
    <mergeCell ref="F153:G153"/>
    <mergeCell ref="H153:I153"/>
    <mergeCell ref="J153:K153"/>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74:P174"/>
    <mergeCell ref="O175:P175"/>
    <mergeCell ref="O176:P176"/>
    <mergeCell ref="O177:P177"/>
    <mergeCell ref="O178:P178"/>
    <mergeCell ref="O179:P179"/>
    <mergeCell ref="O180:P180"/>
    <mergeCell ref="O181:P181"/>
    <mergeCell ref="O167:P167"/>
    <mergeCell ref="O168:P168"/>
    <mergeCell ref="O169:P169"/>
    <mergeCell ref="O170:P170"/>
    <mergeCell ref="O171:P171"/>
    <mergeCell ref="O172:P172"/>
    <mergeCell ref="O173:P17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F47:G47"/>
    <mergeCell ref="H47:I47"/>
    <mergeCell ref="O47:P47"/>
    <mergeCell ref="B46:C46"/>
    <mergeCell ref="D46:E46"/>
    <mergeCell ref="F46:G46"/>
    <mergeCell ref="H46:I46"/>
    <mergeCell ref="J46:K46"/>
    <mergeCell ref="D47:E47"/>
    <mergeCell ref="J47:K47"/>
    <mergeCell ref="B47:C47"/>
    <mergeCell ref="B48:C48"/>
    <mergeCell ref="D48:E48"/>
    <mergeCell ref="F48:G48"/>
    <mergeCell ref="H48:I48"/>
    <mergeCell ref="J48:K48"/>
    <mergeCell ref="O48:P48"/>
    <mergeCell ref="H50:I50"/>
    <mergeCell ref="J50:K50"/>
    <mergeCell ref="H51:I51"/>
    <mergeCell ref="J51:K51"/>
    <mergeCell ref="O51:P51"/>
    <mergeCell ref="B49:C49"/>
    <mergeCell ref="D49:E49"/>
    <mergeCell ref="F49:G49"/>
    <mergeCell ref="H49:I49"/>
    <mergeCell ref="J49:K49"/>
    <mergeCell ref="O49:P49"/>
    <mergeCell ref="B50:C50"/>
    <mergeCell ref="O50:P50"/>
    <mergeCell ref="F52:G52"/>
    <mergeCell ref="H52:I52"/>
    <mergeCell ref="J52:K52"/>
    <mergeCell ref="O52:P52"/>
    <mergeCell ref="B53:C53"/>
    <mergeCell ref="D53:E53"/>
    <mergeCell ref="F53:G53"/>
    <mergeCell ref="H53:I53"/>
    <mergeCell ref="J53:K53"/>
    <mergeCell ref="O53:P53"/>
    <mergeCell ref="O54:P54"/>
    <mergeCell ref="D50:E50"/>
    <mergeCell ref="F50:G50"/>
    <mergeCell ref="B51:C51"/>
    <mergeCell ref="D51:E51"/>
    <mergeCell ref="F51:G51"/>
    <mergeCell ref="B52:C52"/>
    <mergeCell ref="D52:E52"/>
    <mergeCell ref="F55:G55"/>
    <mergeCell ref="H55:I55"/>
    <mergeCell ref="B54:C54"/>
    <mergeCell ref="D54:E54"/>
    <mergeCell ref="F54:G54"/>
    <mergeCell ref="H54:I54"/>
    <mergeCell ref="J54:K54"/>
    <mergeCell ref="D55:E55"/>
    <mergeCell ref="J55:K55"/>
    <mergeCell ref="H57:I57"/>
    <mergeCell ref="J57:K57"/>
    <mergeCell ref="H58:I58"/>
    <mergeCell ref="J58:K58"/>
    <mergeCell ref="H59:I59"/>
    <mergeCell ref="J59:K59"/>
    <mergeCell ref="B55:C55"/>
    <mergeCell ref="B56:C56"/>
    <mergeCell ref="D56:E56"/>
    <mergeCell ref="F56:G56"/>
    <mergeCell ref="H56:I56"/>
    <mergeCell ref="J56:K56"/>
    <mergeCell ref="B57:C57"/>
    <mergeCell ref="D57:E57"/>
    <mergeCell ref="F57:G57"/>
    <mergeCell ref="B58:C58"/>
    <mergeCell ref="D58:E58"/>
    <mergeCell ref="F58:G58"/>
    <mergeCell ref="D59:E59"/>
    <mergeCell ref="F59:G59"/>
    <mergeCell ref="D61:E61"/>
    <mergeCell ref="F61:G61"/>
    <mergeCell ref="B62:C62"/>
    <mergeCell ref="D62:E62"/>
    <mergeCell ref="F62:G62"/>
    <mergeCell ref="H62:I62"/>
    <mergeCell ref="J62:K62"/>
    <mergeCell ref="H70:I70"/>
    <mergeCell ref="J70:K70"/>
    <mergeCell ref="H71:I71"/>
    <mergeCell ref="J71:K71"/>
    <mergeCell ref="H72:I72"/>
    <mergeCell ref="J72:K72"/>
    <mergeCell ref="D70:E70"/>
    <mergeCell ref="F70:G70"/>
    <mergeCell ref="B71:C71"/>
    <mergeCell ref="D71:E71"/>
    <mergeCell ref="F71:G71"/>
    <mergeCell ref="D72:E72"/>
    <mergeCell ref="F72:G72"/>
    <mergeCell ref="H74:I74"/>
    <mergeCell ref="J74:K74"/>
    <mergeCell ref="B72:C72"/>
    <mergeCell ref="B73:C73"/>
    <mergeCell ref="D73:E73"/>
    <mergeCell ref="F73:G73"/>
    <mergeCell ref="H73:I73"/>
    <mergeCell ref="J73:K73"/>
    <mergeCell ref="B74:C74"/>
    <mergeCell ref="F64:G64"/>
    <mergeCell ref="H64:I64"/>
    <mergeCell ref="B63:C63"/>
    <mergeCell ref="D63:E63"/>
    <mergeCell ref="F63:G63"/>
    <mergeCell ref="H63:I63"/>
    <mergeCell ref="J63:K63"/>
    <mergeCell ref="D64:E64"/>
    <mergeCell ref="J64:K64"/>
    <mergeCell ref="H66:I66"/>
    <mergeCell ref="J66:K66"/>
    <mergeCell ref="H67:I67"/>
    <mergeCell ref="J67:K67"/>
    <mergeCell ref="H68:I68"/>
    <mergeCell ref="J68:K68"/>
    <mergeCell ref="B64:C64"/>
    <mergeCell ref="B65:C65"/>
    <mergeCell ref="D65:E65"/>
    <mergeCell ref="F65:G65"/>
    <mergeCell ref="H65:I65"/>
    <mergeCell ref="J65:K65"/>
    <mergeCell ref="B66:C66"/>
    <mergeCell ref="D66:E66"/>
    <mergeCell ref="F66:G66"/>
    <mergeCell ref="B67:C67"/>
    <mergeCell ref="D67:E67"/>
    <mergeCell ref="F67:G67"/>
    <mergeCell ref="D68:E68"/>
    <mergeCell ref="F68:G68"/>
    <mergeCell ref="B68:C68"/>
    <mergeCell ref="B69:C69"/>
    <mergeCell ref="D69:E69"/>
    <mergeCell ref="F69:G69"/>
    <mergeCell ref="H69:I69"/>
    <mergeCell ref="J69:K69"/>
    <mergeCell ref="B70:C70"/>
    <mergeCell ref="D74:E74"/>
    <mergeCell ref="F74:G74"/>
    <mergeCell ref="B75:C75"/>
    <mergeCell ref="D75:E75"/>
    <mergeCell ref="F75:G75"/>
    <mergeCell ref="H75:I75"/>
    <mergeCell ref="J75:K75"/>
    <mergeCell ref="H83:I83"/>
    <mergeCell ref="J83:K83"/>
    <mergeCell ref="H84:I84"/>
    <mergeCell ref="J84:K84"/>
    <mergeCell ref="H85:I85"/>
    <mergeCell ref="J85:K85"/>
    <mergeCell ref="D83:E83"/>
    <mergeCell ref="F83:G83"/>
    <mergeCell ref="B84:C84"/>
    <mergeCell ref="D84:E84"/>
    <mergeCell ref="F84:G84"/>
    <mergeCell ref="D85:E85"/>
    <mergeCell ref="F85:G85"/>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H165:I165"/>
    <mergeCell ref="J165:K165"/>
    <mergeCell ref="B163:C163"/>
    <mergeCell ref="B164:C164"/>
    <mergeCell ref="D164:E164"/>
    <mergeCell ref="F164:G164"/>
    <mergeCell ref="H164:I164"/>
    <mergeCell ref="J164:K164"/>
    <mergeCell ref="B165:C165"/>
    <mergeCell ref="F155:G155"/>
    <mergeCell ref="H155:I155"/>
    <mergeCell ref="B154:C154"/>
    <mergeCell ref="D154:E154"/>
    <mergeCell ref="F154:G154"/>
    <mergeCell ref="H154:I154"/>
    <mergeCell ref="J154:K154"/>
    <mergeCell ref="D155:E155"/>
    <mergeCell ref="J155:K155"/>
    <mergeCell ref="H157:I157"/>
    <mergeCell ref="J157:K157"/>
    <mergeCell ref="H158:I158"/>
    <mergeCell ref="J158:K158"/>
    <mergeCell ref="H159:I159"/>
    <mergeCell ref="J159:K159"/>
    <mergeCell ref="B155:C155"/>
    <mergeCell ref="B156:C156"/>
    <mergeCell ref="D156:E156"/>
    <mergeCell ref="F156:G156"/>
    <mergeCell ref="H156:I156"/>
    <mergeCell ref="J156:K156"/>
    <mergeCell ref="B157:C157"/>
    <mergeCell ref="D157:E157"/>
    <mergeCell ref="F157:G157"/>
    <mergeCell ref="B158:C158"/>
    <mergeCell ref="D158:E158"/>
    <mergeCell ref="F158:G158"/>
    <mergeCell ref="D159:E159"/>
    <mergeCell ref="F159:G159"/>
    <mergeCell ref="B159:C159"/>
    <mergeCell ref="B160:C160"/>
    <mergeCell ref="D160:E160"/>
    <mergeCell ref="F160:G160"/>
    <mergeCell ref="H160:I160"/>
    <mergeCell ref="J160:K160"/>
    <mergeCell ref="B161:C161"/>
    <mergeCell ref="D165:E165"/>
    <mergeCell ref="F165:G165"/>
    <mergeCell ref="B166:C166"/>
    <mergeCell ref="D166:E166"/>
    <mergeCell ref="F166:G166"/>
    <mergeCell ref="H166:I166"/>
    <mergeCell ref="J166:K166"/>
    <mergeCell ref="H174:I174"/>
    <mergeCell ref="J174:K174"/>
    <mergeCell ref="H175:I175"/>
    <mergeCell ref="J175:K175"/>
    <mergeCell ref="H176:I176"/>
    <mergeCell ref="J176:K176"/>
    <mergeCell ref="D174:E174"/>
    <mergeCell ref="F174:G174"/>
    <mergeCell ref="B175:C175"/>
    <mergeCell ref="D175:E175"/>
    <mergeCell ref="F175:G175"/>
    <mergeCell ref="D176:E176"/>
    <mergeCell ref="F176:G176"/>
    <mergeCell ref="H178:I178"/>
    <mergeCell ref="J178:K178"/>
    <mergeCell ref="B176:C176"/>
    <mergeCell ref="B177:C177"/>
    <mergeCell ref="D177:E177"/>
    <mergeCell ref="F177:G177"/>
    <mergeCell ref="H177:I177"/>
    <mergeCell ref="J177:K177"/>
    <mergeCell ref="B178:C178"/>
    <mergeCell ref="F181:G181"/>
    <mergeCell ref="H181:I181"/>
    <mergeCell ref="B180:C180"/>
    <mergeCell ref="D180:E180"/>
    <mergeCell ref="F180:G180"/>
    <mergeCell ref="H180:I180"/>
    <mergeCell ref="J180:K180"/>
    <mergeCell ref="B181:C181"/>
    <mergeCell ref="D181:E181"/>
    <mergeCell ref="J181:K181"/>
    <mergeCell ref="F168:G168"/>
    <mergeCell ref="H168:I168"/>
    <mergeCell ref="B167:C167"/>
    <mergeCell ref="D167:E167"/>
    <mergeCell ref="F167:G167"/>
    <mergeCell ref="H167:I167"/>
    <mergeCell ref="J167:K167"/>
    <mergeCell ref="D168:E168"/>
    <mergeCell ref="J168:K168"/>
    <mergeCell ref="H170:I170"/>
    <mergeCell ref="J170:K170"/>
    <mergeCell ref="H171:I171"/>
    <mergeCell ref="J171:K171"/>
    <mergeCell ref="H172:I172"/>
    <mergeCell ref="J172:K172"/>
    <mergeCell ref="B168:C168"/>
    <mergeCell ref="B169:C169"/>
    <mergeCell ref="D169:E169"/>
    <mergeCell ref="F169:G169"/>
    <mergeCell ref="H169:I169"/>
    <mergeCell ref="J169:K169"/>
    <mergeCell ref="B170:C170"/>
    <mergeCell ref="D170:E170"/>
    <mergeCell ref="F170:G170"/>
    <mergeCell ref="B171:C171"/>
    <mergeCell ref="D171:E171"/>
    <mergeCell ref="F171:G171"/>
    <mergeCell ref="D172:E172"/>
    <mergeCell ref="F172:G172"/>
    <mergeCell ref="B172:C172"/>
    <mergeCell ref="B173:C173"/>
    <mergeCell ref="D173:E173"/>
    <mergeCell ref="F173:G173"/>
    <mergeCell ref="H173:I173"/>
    <mergeCell ref="J173:K173"/>
    <mergeCell ref="B174:C174"/>
    <mergeCell ref="D178:E178"/>
    <mergeCell ref="F178:G178"/>
    <mergeCell ref="B179:C179"/>
    <mergeCell ref="D179:E179"/>
    <mergeCell ref="F179:G179"/>
    <mergeCell ref="H179:I179"/>
    <mergeCell ref="J179:K179"/>
    <mergeCell ref="H126:I126"/>
    <mergeCell ref="J126:K126"/>
    <mergeCell ref="B124:C124"/>
    <mergeCell ref="B125:C125"/>
    <mergeCell ref="D125:E125"/>
    <mergeCell ref="F125:G125"/>
    <mergeCell ref="H125:I125"/>
    <mergeCell ref="J125:K125"/>
    <mergeCell ref="B126:C126"/>
    <mergeCell ref="F116:G116"/>
    <mergeCell ref="H116:I116"/>
    <mergeCell ref="B115:C115"/>
    <mergeCell ref="D115:E115"/>
    <mergeCell ref="F115:G115"/>
    <mergeCell ref="H115:I115"/>
    <mergeCell ref="J115:K115"/>
    <mergeCell ref="D116:E116"/>
    <mergeCell ref="J116:K116"/>
    <mergeCell ref="H118:I118"/>
    <mergeCell ref="J118:K118"/>
    <mergeCell ref="H119:I119"/>
    <mergeCell ref="J119:K119"/>
    <mergeCell ref="H120:I120"/>
    <mergeCell ref="J120:K120"/>
    <mergeCell ref="B116:C116"/>
    <mergeCell ref="B117:C117"/>
    <mergeCell ref="D117:E117"/>
    <mergeCell ref="F117:G117"/>
    <mergeCell ref="H117:I117"/>
    <mergeCell ref="J117:K117"/>
    <mergeCell ref="B118:C118"/>
    <mergeCell ref="D118:E118"/>
    <mergeCell ref="F118:G118"/>
    <mergeCell ref="B119:C119"/>
    <mergeCell ref="D119:E119"/>
    <mergeCell ref="F119:G119"/>
    <mergeCell ref="D120:E120"/>
    <mergeCell ref="F120:G120"/>
    <mergeCell ref="B120:C120"/>
    <mergeCell ref="B121:C121"/>
    <mergeCell ref="D121:E121"/>
    <mergeCell ref="F121:G121"/>
    <mergeCell ref="H121:I121"/>
    <mergeCell ref="J121:K121"/>
    <mergeCell ref="B122:C122"/>
    <mergeCell ref="D126:E126"/>
    <mergeCell ref="F126:G126"/>
    <mergeCell ref="B127:C127"/>
    <mergeCell ref="D127:E127"/>
    <mergeCell ref="F127:G127"/>
    <mergeCell ref="H127:I127"/>
    <mergeCell ref="J127:K127"/>
    <mergeCell ref="H135:I135"/>
    <mergeCell ref="J135:K135"/>
    <mergeCell ref="H136:I136"/>
    <mergeCell ref="J136:K136"/>
    <mergeCell ref="H137:I137"/>
    <mergeCell ref="J137:K137"/>
    <mergeCell ref="D135:E135"/>
    <mergeCell ref="F135:G135"/>
    <mergeCell ref="B136:C136"/>
    <mergeCell ref="D136:E136"/>
    <mergeCell ref="F136:G136"/>
    <mergeCell ref="D137:E137"/>
    <mergeCell ref="F137:G137"/>
    <mergeCell ref="H139:I139"/>
    <mergeCell ref="J139:K139"/>
    <mergeCell ref="B137:C137"/>
    <mergeCell ref="B138:C138"/>
    <mergeCell ref="D138:E138"/>
    <mergeCell ref="F138:G138"/>
    <mergeCell ref="H138:I138"/>
    <mergeCell ref="J138:K138"/>
    <mergeCell ref="B139:C139"/>
    <mergeCell ref="F129:G129"/>
    <mergeCell ref="H129:I129"/>
    <mergeCell ref="B128:C128"/>
    <mergeCell ref="D128:E128"/>
    <mergeCell ref="F128:G128"/>
    <mergeCell ref="H128:I128"/>
    <mergeCell ref="J128:K128"/>
    <mergeCell ref="D129:E129"/>
    <mergeCell ref="J129:K129"/>
    <mergeCell ref="H131:I131"/>
    <mergeCell ref="J131:K131"/>
    <mergeCell ref="H132:I132"/>
    <mergeCell ref="J132:K132"/>
    <mergeCell ref="H133:I133"/>
    <mergeCell ref="J133:K133"/>
    <mergeCell ref="B129:C129"/>
    <mergeCell ref="B130:C130"/>
    <mergeCell ref="D130:E130"/>
    <mergeCell ref="F130:G130"/>
    <mergeCell ref="H130:I130"/>
    <mergeCell ref="J130:K130"/>
    <mergeCell ref="B131:C131"/>
    <mergeCell ref="D131:E131"/>
    <mergeCell ref="F131:G131"/>
    <mergeCell ref="B132:C132"/>
    <mergeCell ref="D132:E132"/>
    <mergeCell ref="F132:G132"/>
    <mergeCell ref="D133:E133"/>
    <mergeCell ref="F133:G133"/>
    <mergeCell ref="B133:C133"/>
    <mergeCell ref="B134:C134"/>
    <mergeCell ref="D134:E134"/>
    <mergeCell ref="F134:G134"/>
    <mergeCell ref="H134:I134"/>
    <mergeCell ref="J134:K134"/>
    <mergeCell ref="B135:C135"/>
    <mergeCell ref="D139:E139"/>
    <mergeCell ref="F139:G139"/>
    <mergeCell ref="B140:C140"/>
    <mergeCell ref="D140:E140"/>
    <mergeCell ref="F140:G140"/>
    <mergeCell ref="H140:I140"/>
    <mergeCell ref="J140:K140"/>
    <mergeCell ref="H148:I148"/>
    <mergeCell ref="J148:K148"/>
    <mergeCell ref="H149:I149"/>
    <mergeCell ref="J149:K149"/>
    <mergeCell ref="H150:I150"/>
    <mergeCell ref="J150:K150"/>
    <mergeCell ref="D148:E148"/>
    <mergeCell ref="F148:G148"/>
    <mergeCell ref="B149:C149"/>
    <mergeCell ref="D149:E149"/>
    <mergeCell ref="F149:G149"/>
    <mergeCell ref="D150:E150"/>
    <mergeCell ref="F150:G150"/>
    <mergeCell ref="H161:I161"/>
    <mergeCell ref="J161:K161"/>
    <mergeCell ref="H162:I162"/>
    <mergeCell ref="J162:K162"/>
    <mergeCell ref="H163:I163"/>
    <mergeCell ref="J163:K163"/>
    <mergeCell ref="D161:E161"/>
    <mergeCell ref="F161:G161"/>
    <mergeCell ref="B162:C162"/>
    <mergeCell ref="D162:E162"/>
    <mergeCell ref="F162:G162"/>
    <mergeCell ref="D163:E163"/>
    <mergeCell ref="F163:G163"/>
  </mergeCells>
  <conditionalFormatting sqref="M8:R8 T8:AA8 A10:F999 H10:O999 G11:G999">
    <cfRule type="expression" dxfId="0" priority="1">
      <formula>LEN($D8)&gt;0</formula>
    </cfRule>
  </conditionalFormatting>
  <dataValidations>
    <dataValidation type="list" allowBlank="1" sqref="L10:L937">
      <formula1>$C$5:$F$5</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32" t="s">
        <v>14</v>
      </c>
      <c r="D2" s="4"/>
      <c r="E2" s="4"/>
      <c r="F2" s="5"/>
    </row>
    <row r="3" ht="15.75" customHeight="1">
      <c r="A3" s="30" t="s">
        <v>36</v>
      </c>
      <c r="B3" s="31"/>
      <c r="C3" s="32" t="s">
        <v>210</v>
      </c>
      <c r="D3" s="4"/>
      <c r="E3" s="4"/>
      <c r="F3" s="5"/>
    </row>
    <row r="4" ht="15.75" customHeight="1">
      <c r="A4" s="30" t="s">
        <v>38</v>
      </c>
      <c r="B4" s="31"/>
      <c r="C4" s="29">
        <f>sum(C6:F6)</f>
        <v>19</v>
      </c>
      <c r="D4" s="4"/>
      <c r="E4" s="4"/>
      <c r="F4" s="5"/>
    </row>
    <row r="5" ht="15.75" customHeight="1">
      <c r="A5" s="33" t="s">
        <v>39</v>
      </c>
      <c r="B5" s="34"/>
      <c r="C5" s="35" t="s">
        <v>29</v>
      </c>
      <c r="D5" s="35" t="s">
        <v>30</v>
      </c>
      <c r="E5" s="35" t="s">
        <v>31</v>
      </c>
      <c r="F5" s="35" t="s">
        <v>32</v>
      </c>
    </row>
    <row r="6" ht="15.75" customHeight="1">
      <c r="A6" s="36"/>
      <c r="B6" s="37"/>
      <c r="C6" s="38">
        <f t="shared" ref="C6:F6" si="1">COUNTIF($L$10:$L974,C5)</f>
        <v>19</v>
      </c>
      <c r="D6" s="38">
        <f t="shared" si="1"/>
        <v>0</v>
      </c>
      <c r="E6" s="38">
        <f t="shared" si="1"/>
        <v>0</v>
      </c>
      <c r="F6" s="38">
        <f t="shared" si="1"/>
        <v>0</v>
      </c>
    </row>
    <row r="7" ht="15.75" customHeight="1"/>
    <row r="8" ht="15.75" customHeight="1"/>
    <row r="9" ht="15.75" customHeight="1">
      <c r="A9" s="39" t="s">
        <v>40</v>
      </c>
      <c r="B9" s="44" t="s">
        <v>41</v>
      </c>
      <c r="C9" s="10"/>
      <c r="D9" s="40" t="s">
        <v>42</v>
      </c>
      <c r="E9" s="41"/>
      <c r="F9" s="40" t="s">
        <v>43</v>
      </c>
      <c r="G9" s="41"/>
      <c r="H9" s="40" t="s">
        <v>44</v>
      </c>
      <c r="I9" s="41"/>
      <c r="J9" s="40" t="s">
        <v>45</v>
      </c>
      <c r="K9" s="41"/>
      <c r="L9" s="39" t="s">
        <v>46</v>
      </c>
      <c r="M9" s="39" t="s">
        <v>47</v>
      </c>
      <c r="N9" s="39" t="s">
        <v>48</v>
      </c>
      <c r="O9" s="44" t="s">
        <v>27</v>
      </c>
      <c r="P9" s="10"/>
    </row>
    <row r="10" ht="15.75" customHeight="1">
      <c r="A10" s="51" t="str">
        <f t="shared" ref="A10:A28" si="2">IF(OR(B10&lt;&gt;"",F10&lt;&gt;""),"["&amp;TEXT($C$2,"##")&amp;"-"&amp;TEXT(ROW()-9,"##")&amp;"]","")</f>
        <v>[KioskLocationManagement-1]</v>
      </c>
      <c r="B10" s="82" t="s">
        <v>211</v>
      </c>
      <c r="C10" s="10"/>
      <c r="D10" s="82" t="s">
        <v>212</v>
      </c>
      <c r="E10" s="10"/>
      <c r="F10" s="82" t="s">
        <v>213</v>
      </c>
      <c r="G10" s="10"/>
      <c r="H10" s="48" t="s">
        <v>52</v>
      </c>
      <c r="I10" s="10"/>
      <c r="J10" s="73" t="s">
        <v>53</v>
      </c>
      <c r="K10" s="10"/>
      <c r="L10" s="51" t="s">
        <v>29</v>
      </c>
      <c r="M10" s="50">
        <v>44795.0</v>
      </c>
      <c r="N10" s="51" t="s">
        <v>214</v>
      </c>
      <c r="O10" s="48"/>
      <c r="P10" s="10"/>
      <c r="Q10" s="70"/>
      <c r="R10" s="70"/>
      <c r="S10" s="70"/>
      <c r="T10" s="70"/>
      <c r="U10" s="70"/>
      <c r="V10" s="70"/>
      <c r="W10" s="70"/>
      <c r="X10" s="70"/>
      <c r="Y10" s="70"/>
      <c r="Z10" s="70"/>
    </row>
    <row r="11" ht="15.75" customHeight="1">
      <c r="A11" s="51" t="str">
        <f t="shared" si="2"/>
        <v>[KioskLocationManagement-2]</v>
      </c>
      <c r="B11" s="82" t="s">
        <v>215</v>
      </c>
      <c r="C11" s="10"/>
      <c r="D11" s="82" t="s">
        <v>212</v>
      </c>
      <c r="E11" s="10"/>
      <c r="F11" s="82" t="s">
        <v>216</v>
      </c>
      <c r="G11" s="10"/>
      <c r="H11" s="48" t="s">
        <v>52</v>
      </c>
      <c r="I11" s="10"/>
      <c r="J11" s="73" t="s">
        <v>53</v>
      </c>
      <c r="K11" s="10"/>
      <c r="L11" s="51" t="s">
        <v>29</v>
      </c>
      <c r="M11" s="50">
        <v>44796.0</v>
      </c>
      <c r="N11" s="51" t="s">
        <v>214</v>
      </c>
      <c r="O11" s="48"/>
      <c r="P11" s="10"/>
      <c r="Q11" s="70"/>
      <c r="R11" s="70"/>
      <c r="S11" s="70"/>
      <c r="T11" s="70"/>
      <c r="U11" s="70"/>
      <c r="V11" s="70"/>
      <c r="W11" s="70"/>
      <c r="X11" s="70"/>
      <c r="Y11" s="70"/>
      <c r="Z11" s="70"/>
    </row>
    <row r="12" ht="15.75" customHeight="1">
      <c r="A12" s="51" t="str">
        <f t="shared" si="2"/>
        <v>[KioskLocationManagement-3]</v>
      </c>
      <c r="B12" s="82" t="s">
        <v>217</v>
      </c>
      <c r="C12" s="10"/>
      <c r="D12" s="82" t="s">
        <v>218</v>
      </c>
      <c r="E12" s="10"/>
      <c r="F12" s="82" t="s">
        <v>219</v>
      </c>
      <c r="G12" s="10"/>
      <c r="H12" s="48" t="s">
        <v>52</v>
      </c>
      <c r="I12" s="10"/>
      <c r="J12" s="73" t="s">
        <v>53</v>
      </c>
      <c r="K12" s="10"/>
      <c r="L12" s="51" t="s">
        <v>29</v>
      </c>
      <c r="M12" s="50">
        <v>44797.0</v>
      </c>
      <c r="N12" s="51" t="s">
        <v>214</v>
      </c>
      <c r="O12" s="48"/>
      <c r="P12" s="10"/>
      <c r="Q12" s="70"/>
      <c r="R12" s="70"/>
      <c r="S12" s="70"/>
      <c r="T12" s="70"/>
      <c r="U12" s="70"/>
      <c r="V12" s="70"/>
      <c r="W12" s="70"/>
      <c r="X12" s="70"/>
      <c r="Y12" s="70"/>
      <c r="Z12" s="70"/>
    </row>
    <row r="13" ht="15.75" customHeight="1">
      <c r="A13" s="51" t="str">
        <f t="shared" si="2"/>
        <v>[KioskLocationManagement-4]</v>
      </c>
      <c r="B13" s="82" t="s">
        <v>220</v>
      </c>
      <c r="C13" s="10"/>
      <c r="D13" s="82" t="s">
        <v>221</v>
      </c>
      <c r="E13" s="10"/>
      <c r="F13" s="82" t="s">
        <v>216</v>
      </c>
      <c r="G13" s="10"/>
      <c r="H13" s="48" t="s">
        <v>52</v>
      </c>
      <c r="I13" s="10"/>
      <c r="J13" s="73" t="s">
        <v>53</v>
      </c>
      <c r="K13" s="10"/>
      <c r="L13" s="51" t="s">
        <v>29</v>
      </c>
      <c r="M13" s="50">
        <v>44798.0</v>
      </c>
      <c r="N13" s="51" t="s">
        <v>214</v>
      </c>
      <c r="O13" s="48"/>
      <c r="P13" s="10"/>
      <c r="Q13" s="70"/>
      <c r="R13" s="70"/>
      <c r="S13" s="70"/>
      <c r="T13" s="70"/>
      <c r="U13" s="70"/>
      <c r="V13" s="70"/>
      <c r="W13" s="70"/>
      <c r="X13" s="70"/>
      <c r="Y13" s="70"/>
      <c r="Z13" s="70"/>
    </row>
    <row r="14" ht="15.75" customHeight="1">
      <c r="A14" s="51" t="str">
        <f t="shared" si="2"/>
        <v>[KioskLocationManagement-5]</v>
      </c>
      <c r="B14" s="82" t="s">
        <v>222</v>
      </c>
      <c r="C14" s="10"/>
      <c r="D14" s="82" t="s">
        <v>223</v>
      </c>
      <c r="E14" s="10"/>
      <c r="F14" s="82" t="s">
        <v>213</v>
      </c>
      <c r="G14" s="10"/>
      <c r="H14" s="48" t="s">
        <v>52</v>
      </c>
      <c r="I14" s="10"/>
      <c r="J14" s="73" t="s">
        <v>53</v>
      </c>
      <c r="K14" s="10"/>
      <c r="L14" s="51" t="s">
        <v>29</v>
      </c>
      <c r="M14" s="50">
        <v>44799.0</v>
      </c>
      <c r="N14" s="51" t="s">
        <v>214</v>
      </c>
      <c r="O14" s="48"/>
      <c r="P14" s="10"/>
      <c r="Q14" s="70"/>
      <c r="R14" s="70"/>
      <c r="S14" s="70"/>
      <c r="T14" s="70"/>
      <c r="U14" s="70"/>
      <c r="V14" s="70"/>
      <c r="W14" s="70"/>
      <c r="X14" s="70"/>
      <c r="Y14" s="70"/>
      <c r="Z14" s="70"/>
    </row>
    <row r="15" ht="15.75" customHeight="1">
      <c r="A15" s="51" t="str">
        <f t="shared" si="2"/>
        <v>[KioskLocationManagement-6]</v>
      </c>
      <c r="B15" s="82" t="s">
        <v>224</v>
      </c>
      <c r="C15" s="10"/>
      <c r="D15" s="82" t="s">
        <v>225</v>
      </c>
      <c r="E15" s="10"/>
      <c r="F15" s="82" t="s">
        <v>226</v>
      </c>
      <c r="G15" s="10"/>
      <c r="H15" s="48" t="s">
        <v>52</v>
      </c>
      <c r="I15" s="10"/>
      <c r="J15" s="73" t="s">
        <v>53</v>
      </c>
      <c r="K15" s="10"/>
      <c r="L15" s="51" t="s">
        <v>29</v>
      </c>
      <c r="M15" s="50">
        <v>44800.0</v>
      </c>
      <c r="N15" s="51" t="s">
        <v>214</v>
      </c>
      <c r="O15" s="48"/>
      <c r="P15" s="10"/>
      <c r="Q15" s="70"/>
      <c r="R15" s="70"/>
      <c r="S15" s="70"/>
      <c r="T15" s="70"/>
      <c r="U15" s="70"/>
      <c r="V15" s="70"/>
      <c r="W15" s="70"/>
      <c r="X15" s="70"/>
      <c r="Y15" s="70"/>
      <c r="Z15" s="70"/>
    </row>
    <row r="16" ht="15.75" customHeight="1">
      <c r="A16" s="51" t="str">
        <f t="shared" si="2"/>
        <v>[KioskLocationManagement-7]</v>
      </c>
      <c r="B16" s="82" t="s">
        <v>227</v>
      </c>
      <c r="C16" s="10"/>
      <c r="D16" s="82" t="s">
        <v>228</v>
      </c>
      <c r="E16" s="10"/>
      <c r="F16" s="82" t="s">
        <v>114</v>
      </c>
      <c r="G16" s="10"/>
      <c r="H16" s="48" t="s">
        <v>52</v>
      </c>
      <c r="I16" s="10"/>
      <c r="J16" s="73" t="s">
        <v>53</v>
      </c>
      <c r="K16" s="10"/>
      <c r="L16" s="51" t="s">
        <v>29</v>
      </c>
      <c r="M16" s="50">
        <v>44801.0</v>
      </c>
      <c r="N16" s="51" t="s">
        <v>214</v>
      </c>
      <c r="O16" s="48"/>
      <c r="P16" s="10"/>
      <c r="Q16" s="70"/>
      <c r="R16" s="70"/>
      <c r="S16" s="70"/>
      <c r="T16" s="70"/>
      <c r="U16" s="70"/>
      <c r="V16" s="70"/>
      <c r="W16" s="70"/>
      <c r="X16" s="70"/>
      <c r="Y16" s="70"/>
      <c r="Z16" s="70"/>
    </row>
    <row r="17" ht="15.75" customHeight="1">
      <c r="A17" s="51" t="str">
        <f t="shared" si="2"/>
        <v>[KioskLocationManagement-8]</v>
      </c>
      <c r="B17" s="82" t="s">
        <v>229</v>
      </c>
      <c r="C17" s="10"/>
      <c r="D17" s="82" t="s">
        <v>230</v>
      </c>
      <c r="E17" s="10"/>
      <c r="F17" s="82" t="s">
        <v>231</v>
      </c>
      <c r="G17" s="10"/>
      <c r="H17" s="48" t="s">
        <v>52</v>
      </c>
      <c r="I17" s="10"/>
      <c r="J17" s="73" t="s">
        <v>53</v>
      </c>
      <c r="K17" s="10"/>
      <c r="L17" s="51" t="s">
        <v>29</v>
      </c>
      <c r="M17" s="50">
        <v>44802.0</v>
      </c>
      <c r="N17" s="51" t="s">
        <v>214</v>
      </c>
      <c r="O17" s="48"/>
      <c r="P17" s="10"/>
      <c r="Q17" s="70"/>
      <c r="R17" s="70"/>
      <c r="S17" s="70"/>
      <c r="T17" s="70"/>
      <c r="U17" s="70"/>
      <c r="V17" s="70"/>
      <c r="W17" s="70"/>
      <c r="X17" s="70"/>
      <c r="Y17" s="70"/>
      <c r="Z17" s="70"/>
    </row>
    <row r="18" ht="15.75" customHeight="1">
      <c r="A18" s="51" t="str">
        <f t="shared" si="2"/>
        <v>[KioskLocationManagement-9]</v>
      </c>
      <c r="B18" s="82" t="s">
        <v>232</v>
      </c>
      <c r="C18" s="10"/>
      <c r="D18" s="82" t="s">
        <v>233</v>
      </c>
      <c r="E18" s="10"/>
      <c r="F18" s="82" t="s">
        <v>234</v>
      </c>
      <c r="G18" s="10"/>
      <c r="H18" s="48" t="s">
        <v>52</v>
      </c>
      <c r="I18" s="10"/>
      <c r="J18" s="73" t="s">
        <v>53</v>
      </c>
      <c r="K18" s="10"/>
      <c r="L18" s="51" t="s">
        <v>29</v>
      </c>
      <c r="M18" s="50">
        <v>44803.0</v>
      </c>
      <c r="N18" s="51" t="s">
        <v>214</v>
      </c>
      <c r="O18" s="48"/>
      <c r="P18" s="10"/>
      <c r="Q18" s="70"/>
      <c r="R18" s="70"/>
      <c r="S18" s="70"/>
      <c r="T18" s="70"/>
      <c r="U18" s="70"/>
      <c r="V18" s="70"/>
      <c r="W18" s="70"/>
      <c r="X18" s="70"/>
      <c r="Y18" s="70"/>
      <c r="Z18" s="70"/>
    </row>
    <row r="19" ht="15.75" customHeight="1">
      <c r="A19" s="51" t="str">
        <f t="shared" si="2"/>
        <v>[KioskLocationManagement-10]</v>
      </c>
      <c r="B19" s="82" t="s">
        <v>235</v>
      </c>
      <c r="C19" s="10"/>
      <c r="D19" s="82" t="s">
        <v>236</v>
      </c>
      <c r="E19" s="10"/>
      <c r="F19" s="82" t="s">
        <v>237</v>
      </c>
      <c r="G19" s="10"/>
      <c r="H19" s="48" t="s">
        <v>52</v>
      </c>
      <c r="I19" s="10"/>
      <c r="J19" s="73" t="s">
        <v>53</v>
      </c>
      <c r="K19" s="10"/>
      <c r="L19" s="51" t="s">
        <v>29</v>
      </c>
      <c r="M19" s="50">
        <v>44804.0</v>
      </c>
      <c r="N19" s="51" t="s">
        <v>214</v>
      </c>
      <c r="O19" s="48"/>
      <c r="P19" s="10"/>
      <c r="Q19" s="70"/>
      <c r="R19" s="70"/>
      <c r="S19" s="70"/>
      <c r="T19" s="70"/>
      <c r="U19" s="70"/>
      <c r="V19" s="70"/>
      <c r="W19" s="70"/>
      <c r="X19" s="70"/>
      <c r="Y19" s="70"/>
      <c r="Z19" s="70"/>
    </row>
    <row r="20" ht="15.75" customHeight="1">
      <c r="A20" s="51" t="str">
        <f t="shared" si="2"/>
        <v>[KioskLocationManagement-11]</v>
      </c>
      <c r="B20" s="82" t="s">
        <v>238</v>
      </c>
      <c r="C20" s="10"/>
      <c r="D20" s="82" t="s">
        <v>239</v>
      </c>
      <c r="E20" s="10"/>
      <c r="F20" s="82" t="s">
        <v>240</v>
      </c>
      <c r="G20" s="10"/>
      <c r="H20" s="48" t="s">
        <v>52</v>
      </c>
      <c r="I20" s="10"/>
      <c r="J20" s="73" t="s">
        <v>53</v>
      </c>
      <c r="K20" s="10"/>
      <c r="L20" s="51" t="s">
        <v>29</v>
      </c>
      <c r="M20" s="50">
        <v>44805.0</v>
      </c>
      <c r="N20" s="51" t="s">
        <v>214</v>
      </c>
      <c r="O20" s="48"/>
      <c r="P20" s="10"/>
      <c r="Q20" s="70"/>
      <c r="R20" s="70"/>
      <c r="S20" s="70"/>
      <c r="T20" s="70"/>
      <c r="U20" s="70"/>
      <c r="V20" s="70"/>
      <c r="W20" s="70"/>
      <c r="X20" s="70"/>
      <c r="Y20" s="70"/>
      <c r="Z20" s="70"/>
    </row>
    <row r="21" ht="15.75" customHeight="1">
      <c r="A21" s="51" t="str">
        <f t="shared" si="2"/>
        <v>[KioskLocationManagement-12]</v>
      </c>
      <c r="B21" s="82" t="s">
        <v>241</v>
      </c>
      <c r="C21" s="10"/>
      <c r="D21" s="82" t="s">
        <v>242</v>
      </c>
      <c r="E21" s="10"/>
      <c r="F21" s="82" t="s">
        <v>243</v>
      </c>
      <c r="G21" s="10"/>
      <c r="H21" s="48" t="s">
        <v>52</v>
      </c>
      <c r="I21" s="10"/>
      <c r="J21" s="73" t="s">
        <v>53</v>
      </c>
      <c r="K21" s="10"/>
      <c r="L21" s="51" t="s">
        <v>29</v>
      </c>
      <c r="M21" s="50">
        <v>44806.0</v>
      </c>
      <c r="N21" s="51" t="s">
        <v>214</v>
      </c>
      <c r="O21" s="48"/>
      <c r="P21" s="10"/>
      <c r="Q21" s="70"/>
      <c r="R21" s="70"/>
      <c r="S21" s="70"/>
      <c r="T21" s="70"/>
      <c r="U21" s="70"/>
      <c r="V21" s="70"/>
      <c r="W21" s="70"/>
      <c r="X21" s="70"/>
      <c r="Y21" s="70"/>
      <c r="Z21" s="70"/>
    </row>
    <row r="22" ht="15.75" customHeight="1">
      <c r="A22" s="51" t="str">
        <f t="shared" si="2"/>
        <v>[KioskLocationManagement-13]</v>
      </c>
      <c r="B22" s="82" t="s">
        <v>244</v>
      </c>
      <c r="C22" s="10"/>
      <c r="D22" s="82" t="s">
        <v>245</v>
      </c>
      <c r="E22" s="10"/>
      <c r="F22" s="82" t="s">
        <v>243</v>
      </c>
      <c r="G22" s="10"/>
      <c r="H22" s="48" t="s">
        <v>52</v>
      </c>
      <c r="I22" s="10"/>
      <c r="J22" s="73" t="s">
        <v>53</v>
      </c>
      <c r="K22" s="10"/>
      <c r="L22" s="51" t="s">
        <v>29</v>
      </c>
      <c r="M22" s="50">
        <v>44807.0</v>
      </c>
      <c r="N22" s="51" t="s">
        <v>214</v>
      </c>
      <c r="O22" s="48"/>
      <c r="P22" s="10"/>
      <c r="Q22" s="70"/>
      <c r="R22" s="70"/>
      <c r="S22" s="70"/>
      <c r="T22" s="70"/>
      <c r="U22" s="70"/>
      <c r="V22" s="70"/>
      <c r="W22" s="70"/>
      <c r="X22" s="70"/>
      <c r="Y22" s="70"/>
      <c r="Z22" s="70"/>
    </row>
    <row r="23" ht="15.75" customHeight="1">
      <c r="A23" s="51" t="str">
        <f t="shared" si="2"/>
        <v>[KioskLocationManagement-14]</v>
      </c>
      <c r="B23" s="82" t="s">
        <v>246</v>
      </c>
      <c r="C23" s="10"/>
      <c r="D23" s="82" t="s">
        <v>247</v>
      </c>
      <c r="E23" s="10"/>
      <c r="F23" s="82" t="s">
        <v>243</v>
      </c>
      <c r="G23" s="10"/>
      <c r="H23" s="48" t="s">
        <v>52</v>
      </c>
      <c r="I23" s="10"/>
      <c r="J23" s="73" t="s">
        <v>53</v>
      </c>
      <c r="K23" s="10"/>
      <c r="L23" s="51" t="s">
        <v>29</v>
      </c>
      <c r="M23" s="50">
        <v>44808.0</v>
      </c>
      <c r="N23" s="51" t="s">
        <v>214</v>
      </c>
      <c r="O23" s="48"/>
      <c r="P23" s="10"/>
      <c r="Q23" s="70"/>
      <c r="R23" s="70"/>
      <c r="S23" s="70"/>
      <c r="T23" s="70"/>
      <c r="U23" s="70"/>
      <c r="V23" s="70"/>
      <c r="W23" s="70"/>
      <c r="X23" s="70"/>
      <c r="Y23" s="70"/>
      <c r="Z23" s="70"/>
    </row>
    <row r="24" ht="15.75" customHeight="1">
      <c r="A24" s="51" t="str">
        <f t="shared" si="2"/>
        <v>[KioskLocationManagement-15]</v>
      </c>
      <c r="B24" s="82" t="s">
        <v>248</v>
      </c>
      <c r="C24" s="10"/>
      <c r="D24" s="82" t="s">
        <v>249</v>
      </c>
      <c r="E24" s="10"/>
      <c r="F24" s="82" t="s">
        <v>231</v>
      </c>
      <c r="G24" s="10"/>
      <c r="H24" s="48" t="s">
        <v>52</v>
      </c>
      <c r="I24" s="10"/>
      <c r="J24" s="73" t="s">
        <v>53</v>
      </c>
      <c r="K24" s="10"/>
      <c r="L24" s="51" t="s">
        <v>29</v>
      </c>
      <c r="M24" s="50">
        <v>44809.0</v>
      </c>
      <c r="N24" s="51" t="s">
        <v>214</v>
      </c>
      <c r="O24" s="48"/>
      <c r="P24" s="10"/>
      <c r="Q24" s="70"/>
      <c r="R24" s="70"/>
      <c r="S24" s="70"/>
      <c r="T24" s="70"/>
      <c r="U24" s="70"/>
      <c r="V24" s="70"/>
      <c r="W24" s="70"/>
      <c r="X24" s="70"/>
      <c r="Y24" s="70"/>
      <c r="Z24" s="70"/>
    </row>
    <row r="25" ht="15.75" customHeight="1">
      <c r="A25" s="51" t="str">
        <f t="shared" si="2"/>
        <v>[KioskLocationManagement-16]</v>
      </c>
      <c r="B25" s="82" t="s">
        <v>250</v>
      </c>
      <c r="C25" s="10"/>
      <c r="D25" s="82" t="s">
        <v>251</v>
      </c>
      <c r="E25" s="10"/>
      <c r="F25" s="82" t="s">
        <v>252</v>
      </c>
      <c r="G25" s="10"/>
      <c r="H25" s="48" t="s">
        <v>52</v>
      </c>
      <c r="I25" s="10"/>
      <c r="J25" s="73" t="s">
        <v>53</v>
      </c>
      <c r="K25" s="10"/>
      <c r="L25" s="51" t="s">
        <v>29</v>
      </c>
      <c r="M25" s="50">
        <v>44810.0</v>
      </c>
      <c r="N25" s="51" t="s">
        <v>214</v>
      </c>
      <c r="O25" s="48"/>
      <c r="P25" s="10"/>
      <c r="Q25" s="70"/>
      <c r="R25" s="70"/>
      <c r="S25" s="70"/>
      <c r="T25" s="70"/>
      <c r="U25" s="70"/>
      <c r="V25" s="70"/>
      <c r="W25" s="70"/>
      <c r="X25" s="70"/>
      <c r="Y25" s="70"/>
      <c r="Z25" s="70"/>
    </row>
    <row r="26" ht="15.75" customHeight="1">
      <c r="A26" s="51" t="str">
        <f t="shared" si="2"/>
        <v>[KioskLocationManagement-17]</v>
      </c>
      <c r="B26" s="82" t="s">
        <v>250</v>
      </c>
      <c r="C26" s="10"/>
      <c r="D26" s="82" t="s">
        <v>251</v>
      </c>
      <c r="E26" s="10"/>
      <c r="F26" s="82" t="s">
        <v>252</v>
      </c>
      <c r="G26" s="10"/>
      <c r="H26" s="48" t="s">
        <v>52</v>
      </c>
      <c r="I26" s="10"/>
      <c r="J26" s="73" t="s">
        <v>53</v>
      </c>
      <c r="K26" s="10"/>
      <c r="L26" s="51" t="s">
        <v>29</v>
      </c>
      <c r="M26" s="50">
        <v>44811.0</v>
      </c>
      <c r="N26" s="51" t="s">
        <v>214</v>
      </c>
      <c r="O26" s="48"/>
      <c r="P26" s="10"/>
      <c r="Q26" s="70"/>
      <c r="R26" s="70"/>
      <c r="S26" s="70"/>
      <c r="T26" s="70"/>
      <c r="U26" s="70"/>
      <c r="V26" s="70"/>
      <c r="W26" s="70"/>
      <c r="X26" s="70"/>
      <c r="Y26" s="70"/>
      <c r="Z26" s="70"/>
    </row>
    <row r="27" ht="15.75" customHeight="1">
      <c r="A27" s="51" t="str">
        <f t="shared" si="2"/>
        <v>[KioskLocationManagement-18]</v>
      </c>
      <c r="B27" s="82" t="s">
        <v>253</v>
      </c>
      <c r="C27" s="10"/>
      <c r="D27" s="82" t="s">
        <v>254</v>
      </c>
      <c r="E27" s="10"/>
      <c r="F27" s="82" t="s">
        <v>243</v>
      </c>
      <c r="G27" s="10"/>
      <c r="H27" s="48" t="s">
        <v>52</v>
      </c>
      <c r="I27" s="10"/>
      <c r="J27" s="73" t="s">
        <v>53</v>
      </c>
      <c r="K27" s="10"/>
      <c r="L27" s="51" t="s">
        <v>29</v>
      </c>
      <c r="M27" s="50">
        <v>44812.0</v>
      </c>
      <c r="N27" s="51" t="s">
        <v>214</v>
      </c>
      <c r="O27" s="48"/>
      <c r="P27" s="10"/>
      <c r="Q27" s="70"/>
      <c r="R27" s="70"/>
      <c r="S27" s="70"/>
      <c r="T27" s="70"/>
      <c r="U27" s="70"/>
      <c r="V27" s="70"/>
      <c r="W27" s="70"/>
      <c r="X27" s="70"/>
      <c r="Y27" s="70"/>
      <c r="Z27" s="70"/>
    </row>
    <row r="28" ht="15.75" customHeight="1">
      <c r="A28" s="51" t="str">
        <f t="shared" si="2"/>
        <v>[KioskLocationManagement-19]</v>
      </c>
      <c r="B28" s="82" t="s">
        <v>255</v>
      </c>
      <c r="C28" s="10"/>
      <c r="D28" s="82" t="s">
        <v>256</v>
      </c>
      <c r="E28" s="10"/>
      <c r="F28" s="82" t="s">
        <v>257</v>
      </c>
      <c r="G28" s="10"/>
      <c r="H28" s="48" t="s">
        <v>52</v>
      </c>
      <c r="I28" s="10"/>
      <c r="J28" s="73" t="s">
        <v>53</v>
      </c>
      <c r="K28" s="10"/>
      <c r="L28" s="51" t="s">
        <v>29</v>
      </c>
      <c r="M28" s="50">
        <v>44813.0</v>
      </c>
      <c r="N28" s="51" t="s">
        <v>214</v>
      </c>
      <c r="O28" s="48"/>
      <c r="P28" s="10"/>
      <c r="Q28" s="70"/>
      <c r="R28" s="70"/>
      <c r="S28" s="70"/>
      <c r="T28" s="70"/>
      <c r="U28" s="70"/>
      <c r="V28" s="70"/>
      <c r="W28" s="70"/>
      <c r="X28" s="70"/>
      <c r="Y28" s="70"/>
      <c r="Z28" s="70"/>
    </row>
    <row r="29" ht="15.75" customHeight="1">
      <c r="A29" s="52"/>
      <c r="B29" s="48"/>
      <c r="C29" s="10"/>
      <c r="D29" s="48"/>
      <c r="E29" s="10"/>
      <c r="F29" s="48"/>
      <c r="G29" s="10"/>
      <c r="H29" s="48"/>
      <c r="I29" s="10"/>
      <c r="J29" s="48"/>
      <c r="K29" s="10"/>
      <c r="L29" s="49"/>
      <c r="M29" s="55"/>
      <c r="N29" s="52"/>
      <c r="O29" s="48"/>
      <c r="P29" s="10"/>
    </row>
    <row r="30" ht="15.75" customHeight="1">
      <c r="A30" s="52"/>
      <c r="B30" s="48"/>
      <c r="C30" s="10"/>
      <c r="D30" s="48"/>
      <c r="E30" s="10"/>
      <c r="F30" s="48"/>
      <c r="G30" s="10"/>
      <c r="H30" s="48"/>
      <c r="I30" s="10"/>
      <c r="J30" s="48"/>
      <c r="K30" s="10"/>
      <c r="L30" s="49"/>
      <c r="M30" s="55"/>
      <c r="N30" s="52"/>
      <c r="O30" s="48"/>
      <c r="P30" s="10"/>
    </row>
    <row r="31" ht="15.75" customHeight="1">
      <c r="A31" s="52"/>
      <c r="B31" s="48"/>
      <c r="C31" s="10"/>
      <c r="D31" s="48"/>
      <c r="E31" s="10"/>
      <c r="F31" s="48"/>
      <c r="G31" s="10"/>
      <c r="H31" s="48"/>
      <c r="I31" s="10"/>
      <c r="J31" s="54"/>
      <c r="K31" s="10"/>
      <c r="L31" s="49"/>
      <c r="M31" s="55"/>
      <c r="N31" s="52"/>
      <c r="O31" s="48"/>
      <c r="P31" s="10"/>
    </row>
    <row r="32" ht="15.75" customHeight="1">
      <c r="A32" s="52"/>
      <c r="B32" s="48"/>
      <c r="C32" s="10"/>
      <c r="D32" s="48"/>
      <c r="E32" s="10"/>
      <c r="F32" s="48"/>
      <c r="G32" s="10"/>
      <c r="H32" s="48"/>
      <c r="I32" s="10"/>
      <c r="J32" s="48"/>
      <c r="K32" s="10"/>
      <c r="L32" s="49"/>
      <c r="M32" s="55"/>
      <c r="N32" s="52"/>
      <c r="O32" s="48"/>
      <c r="P32" s="10"/>
    </row>
    <row r="33" ht="15.75" customHeight="1">
      <c r="A33" s="52"/>
      <c r="B33" s="48"/>
      <c r="C33" s="10"/>
      <c r="D33" s="48"/>
      <c r="E33" s="10"/>
      <c r="F33" s="48"/>
      <c r="G33" s="10"/>
      <c r="H33" s="48"/>
      <c r="I33" s="10"/>
      <c r="J33" s="54"/>
      <c r="K33" s="10"/>
      <c r="L33" s="49"/>
      <c r="M33" s="55"/>
      <c r="N33" s="52"/>
      <c r="O33" s="48"/>
      <c r="P33" s="10"/>
    </row>
    <row r="34" ht="15.75" customHeight="1">
      <c r="A34" s="52"/>
      <c r="B34" s="48"/>
      <c r="C34" s="10"/>
      <c r="D34" s="48"/>
      <c r="E34" s="10"/>
      <c r="F34" s="48"/>
      <c r="G34" s="10"/>
      <c r="H34" s="48"/>
      <c r="I34" s="10"/>
      <c r="J34" s="48"/>
      <c r="K34" s="10"/>
      <c r="L34" s="49"/>
      <c r="M34" s="55"/>
      <c r="N34" s="52"/>
      <c r="O34" s="48"/>
      <c r="P34" s="10"/>
    </row>
    <row r="35" ht="15.75" customHeight="1">
      <c r="A35" s="52"/>
      <c r="B35" s="48"/>
      <c r="C35" s="10"/>
      <c r="D35" s="48"/>
      <c r="E35" s="10"/>
      <c r="F35" s="48"/>
      <c r="G35" s="10"/>
      <c r="H35" s="48"/>
      <c r="I35" s="10"/>
      <c r="J35" s="48"/>
      <c r="K35" s="10"/>
      <c r="L35" s="49"/>
      <c r="M35" s="55"/>
      <c r="N35" s="52"/>
      <c r="O35" s="48"/>
      <c r="P35" s="10"/>
    </row>
    <row r="36" ht="15.75" customHeight="1">
      <c r="A36" s="52"/>
      <c r="B36" s="48"/>
      <c r="C36" s="10"/>
      <c r="D36" s="48"/>
      <c r="E36" s="10"/>
      <c r="F36" s="48"/>
      <c r="G36" s="10"/>
      <c r="H36" s="48"/>
      <c r="I36" s="10"/>
      <c r="J36" s="48"/>
      <c r="K36" s="10"/>
      <c r="L36" s="49"/>
      <c r="M36" s="55"/>
      <c r="N36" s="52"/>
      <c r="O36" s="48"/>
      <c r="P36" s="10"/>
    </row>
    <row r="37" ht="15.75" customHeight="1">
      <c r="A37" s="52"/>
      <c r="B37" s="48"/>
      <c r="C37" s="10"/>
      <c r="D37" s="48"/>
      <c r="E37" s="10"/>
      <c r="F37" s="48"/>
      <c r="G37" s="10"/>
      <c r="H37" s="48"/>
      <c r="I37" s="10"/>
      <c r="J37" s="54"/>
      <c r="K37" s="10"/>
      <c r="L37" s="49"/>
      <c r="M37" s="55"/>
      <c r="N37" s="52"/>
      <c r="O37" s="48"/>
      <c r="P37" s="10"/>
    </row>
    <row r="38" ht="15.75" customHeight="1">
      <c r="A38" s="52"/>
      <c r="B38" s="48"/>
      <c r="C38" s="10"/>
      <c r="D38" s="48"/>
      <c r="E38" s="10"/>
      <c r="F38" s="48"/>
      <c r="G38" s="10"/>
      <c r="H38" s="48"/>
      <c r="I38" s="10"/>
      <c r="J38" s="48"/>
      <c r="K38" s="10"/>
      <c r="L38" s="49"/>
      <c r="M38" s="55"/>
      <c r="N38" s="52"/>
      <c r="O38" s="48"/>
      <c r="P38" s="10"/>
    </row>
    <row r="39" ht="15.75" customHeight="1">
      <c r="A39" s="52"/>
      <c r="B39" s="48"/>
      <c r="C39" s="10"/>
      <c r="D39" s="48"/>
      <c r="E39" s="10"/>
      <c r="F39" s="48"/>
      <c r="G39" s="10"/>
      <c r="H39" s="48"/>
      <c r="I39" s="10"/>
      <c r="J39" s="48"/>
      <c r="K39" s="10"/>
      <c r="L39" s="49"/>
      <c r="M39" s="55"/>
      <c r="N39" s="52"/>
      <c r="O39" s="48"/>
      <c r="P39" s="10"/>
    </row>
    <row r="40" ht="15.75" customHeight="1">
      <c r="A40" s="52"/>
      <c r="B40" s="48"/>
      <c r="C40" s="10"/>
      <c r="D40" s="48"/>
      <c r="E40" s="10"/>
      <c r="F40" s="48"/>
      <c r="G40" s="10"/>
      <c r="H40" s="48"/>
      <c r="I40" s="10"/>
      <c r="J40" s="54"/>
      <c r="K40" s="10"/>
      <c r="L40" s="49"/>
      <c r="M40" s="55"/>
      <c r="N40" s="52"/>
      <c r="O40" s="48"/>
      <c r="P40" s="10"/>
    </row>
    <row r="41" ht="15.75" customHeight="1">
      <c r="A41" s="52"/>
      <c r="B41" s="48"/>
      <c r="C41" s="10"/>
      <c r="D41" s="48"/>
      <c r="E41" s="10"/>
      <c r="F41" s="48"/>
      <c r="G41" s="10"/>
      <c r="H41" s="48"/>
      <c r="I41" s="10"/>
      <c r="J41" s="54"/>
      <c r="K41" s="10"/>
      <c r="L41" s="49"/>
      <c r="M41" s="55"/>
      <c r="N41" s="52"/>
      <c r="O41" s="48"/>
      <c r="P41" s="10"/>
    </row>
    <row r="42" ht="15.75" customHeight="1">
      <c r="A42" s="52"/>
      <c r="B42" s="48"/>
      <c r="C42" s="10"/>
      <c r="D42" s="48"/>
      <c r="E42" s="10"/>
      <c r="F42" s="48"/>
      <c r="G42" s="10"/>
      <c r="H42" s="48"/>
      <c r="I42" s="10"/>
      <c r="J42" s="48"/>
      <c r="K42" s="10"/>
      <c r="L42" s="49"/>
      <c r="M42" s="55"/>
      <c r="N42" s="52"/>
      <c r="O42" s="48"/>
      <c r="P42" s="10"/>
    </row>
    <row r="43" ht="15.75" customHeight="1">
      <c r="A43" s="52"/>
      <c r="B43" s="48"/>
      <c r="C43" s="10"/>
      <c r="D43" s="48"/>
      <c r="E43" s="10"/>
      <c r="F43" s="48"/>
      <c r="G43" s="10"/>
      <c r="H43" s="48"/>
      <c r="I43" s="10"/>
      <c r="J43" s="48"/>
      <c r="K43" s="10"/>
      <c r="L43" s="49"/>
      <c r="M43" s="55"/>
      <c r="N43" s="52"/>
      <c r="O43" s="48"/>
      <c r="P43" s="10"/>
    </row>
    <row r="44" ht="15.75" customHeight="1">
      <c r="A44" s="52"/>
      <c r="B44" s="48"/>
      <c r="C44" s="10"/>
      <c r="D44" s="48"/>
      <c r="E44" s="10"/>
      <c r="F44" s="48"/>
      <c r="G44" s="10"/>
      <c r="H44" s="48"/>
      <c r="I44" s="10"/>
      <c r="J44" s="48"/>
      <c r="K44" s="10"/>
      <c r="L44" s="49"/>
      <c r="M44" s="55"/>
      <c r="N44" s="52"/>
      <c r="O44" s="48"/>
      <c r="P44" s="10"/>
    </row>
    <row r="45" ht="15.75" customHeight="1">
      <c r="A45" s="52"/>
      <c r="B45" s="56"/>
      <c r="C45" s="57"/>
      <c r="D45" s="48"/>
      <c r="E45" s="10"/>
      <c r="F45" s="48"/>
      <c r="G45" s="10"/>
      <c r="H45" s="48"/>
      <c r="I45" s="10"/>
      <c r="J45" s="54"/>
      <c r="K45" s="10"/>
      <c r="L45" s="49"/>
      <c r="M45" s="55"/>
      <c r="N45" s="52"/>
      <c r="O45" s="48"/>
      <c r="P45" s="10"/>
    </row>
    <row r="46" ht="15.75" customHeight="1">
      <c r="A46" s="52"/>
      <c r="B46" s="48"/>
      <c r="C46" s="10"/>
      <c r="D46" s="48"/>
      <c r="E46" s="10"/>
      <c r="F46" s="48"/>
      <c r="G46" s="10"/>
      <c r="H46" s="48"/>
      <c r="I46" s="10"/>
      <c r="J46" s="48"/>
      <c r="K46" s="10"/>
      <c r="L46" s="49"/>
      <c r="M46" s="55"/>
      <c r="N46" s="52"/>
      <c r="O46" s="48"/>
      <c r="P46" s="10"/>
    </row>
    <row r="47" ht="15.75" customHeight="1">
      <c r="A47" s="52"/>
      <c r="B47" s="48"/>
      <c r="C47" s="10"/>
      <c r="D47" s="48"/>
      <c r="E47" s="10"/>
      <c r="F47" s="48"/>
      <c r="G47" s="10"/>
      <c r="H47" s="48"/>
      <c r="I47" s="10"/>
      <c r="J47" s="48"/>
      <c r="K47" s="10"/>
      <c r="L47" s="49"/>
      <c r="M47" s="55"/>
      <c r="N47" s="52"/>
      <c r="O47" s="48"/>
      <c r="P47" s="10"/>
    </row>
    <row r="48" ht="15.75" customHeight="1">
      <c r="A48" s="52"/>
      <c r="B48" s="48"/>
      <c r="C48" s="10"/>
      <c r="D48" s="48"/>
      <c r="E48" s="10"/>
      <c r="F48" s="48"/>
      <c r="G48" s="10"/>
      <c r="H48" s="48"/>
      <c r="I48" s="10"/>
      <c r="J48" s="54"/>
      <c r="K48" s="10"/>
      <c r="L48" s="49"/>
      <c r="M48" s="55"/>
      <c r="N48" s="52"/>
      <c r="O48" s="48"/>
      <c r="P48" s="10"/>
    </row>
    <row r="49" ht="15.75" customHeight="1">
      <c r="A49" s="52"/>
      <c r="B49" s="48"/>
      <c r="C49" s="10"/>
      <c r="D49" s="58"/>
      <c r="E49" s="52"/>
      <c r="F49" s="48"/>
      <c r="G49" s="10"/>
      <c r="H49" s="48"/>
      <c r="I49" s="10"/>
      <c r="J49" s="48"/>
      <c r="K49" s="10"/>
      <c r="L49" s="49"/>
      <c r="M49" s="55"/>
      <c r="N49" s="52"/>
      <c r="O49" s="48"/>
      <c r="P49" s="10"/>
    </row>
    <row r="50" ht="15.75" customHeight="1">
      <c r="A50" s="52"/>
      <c r="B50" s="48"/>
      <c r="C50" s="10"/>
      <c r="D50" s="48"/>
      <c r="E50" s="10"/>
      <c r="F50" s="48"/>
      <c r="G50" s="10"/>
      <c r="H50" s="48"/>
      <c r="I50" s="10"/>
      <c r="J50" s="48"/>
      <c r="K50" s="10"/>
      <c r="L50" s="49"/>
      <c r="M50" s="55"/>
      <c r="N50" s="52"/>
      <c r="O50" s="48"/>
      <c r="P50" s="10"/>
    </row>
    <row r="51" ht="15.75" customHeight="1">
      <c r="A51" s="52"/>
      <c r="B51" s="48"/>
      <c r="C51" s="10"/>
      <c r="D51" s="48"/>
      <c r="E51" s="10"/>
      <c r="F51" s="48"/>
      <c r="G51" s="10"/>
      <c r="H51" s="48"/>
      <c r="I51" s="10"/>
      <c r="J51" s="48"/>
      <c r="K51" s="10"/>
      <c r="L51" s="49"/>
      <c r="M51" s="55"/>
      <c r="N51" s="52"/>
      <c r="O51" s="48"/>
      <c r="P51" s="10"/>
    </row>
    <row r="52" ht="15.75" customHeight="1">
      <c r="A52" s="52"/>
      <c r="B52" s="48"/>
      <c r="C52" s="10"/>
      <c r="D52" s="48"/>
      <c r="E52" s="10"/>
      <c r="F52" s="48"/>
      <c r="G52" s="10"/>
      <c r="H52" s="48"/>
      <c r="I52" s="10"/>
      <c r="J52" s="54"/>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48"/>
      <c r="G54" s="10"/>
      <c r="H54" s="48"/>
      <c r="I54" s="10"/>
      <c r="J54" s="48"/>
      <c r="K54" s="10"/>
      <c r="L54" s="49"/>
      <c r="M54" s="55"/>
      <c r="N54" s="52"/>
      <c r="O54" s="48"/>
      <c r="P54" s="10"/>
    </row>
    <row r="55" ht="15.75" customHeight="1">
      <c r="A55" s="52"/>
      <c r="B55" s="48"/>
      <c r="C55" s="10"/>
      <c r="D55" s="48"/>
      <c r="E55" s="10"/>
      <c r="F55" s="48"/>
      <c r="G55" s="10"/>
      <c r="H55" s="48"/>
      <c r="I55" s="10"/>
      <c r="J55" s="48"/>
      <c r="K55" s="10"/>
      <c r="L55" s="49"/>
      <c r="M55" s="55"/>
      <c r="N55" s="52"/>
      <c r="O55" s="48"/>
      <c r="P55" s="10"/>
    </row>
    <row r="56" ht="15.75" customHeight="1">
      <c r="A56" s="52"/>
      <c r="B56" s="48"/>
      <c r="C56" s="10"/>
      <c r="D56" s="48"/>
      <c r="E56" s="10"/>
      <c r="F56" s="48"/>
      <c r="G56" s="10"/>
      <c r="H56" s="48"/>
      <c r="I56" s="10"/>
      <c r="J56" s="54"/>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48"/>
      <c r="G58" s="10"/>
      <c r="H58" s="48"/>
      <c r="I58" s="10"/>
      <c r="J58" s="48"/>
      <c r="K58" s="10"/>
      <c r="L58" s="49"/>
      <c r="M58" s="55"/>
      <c r="N58" s="52"/>
      <c r="O58" s="48"/>
      <c r="P58" s="10"/>
    </row>
    <row r="59" ht="15.75" customHeight="1">
      <c r="A59" s="52"/>
      <c r="B59" s="48"/>
      <c r="C59" s="10"/>
      <c r="D59" s="48"/>
      <c r="E59" s="10"/>
      <c r="F59" s="48"/>
      <c r="G59" s="10"/>
      <c r="H59" s="48"/>
      <c r="I59" s="10"/>
      <c r="J59" s="48"/>
      <c r="K59" s="10"/>
      <c r="L59" s="49"/>
      <c r="M59" s="55"/>
      <c r="N59" s="52"/>
      <c r="O59" s="48"/>
      <c r="P59" s="10"/>
    </row>
    <row r="60" ht="15.75" customHeight="1">
      <c r="A60" s="52"/>
      <c r="B60" s="48"/>
      <c r="C60" s="10"/>
      <c r="D60" s="48"/>
      <c r="E60" s="10"/>
      <c r="F60" s="48"/>
      <c r="G60" s="10"/>
      <c r="H60" s="48"/>
      <c r="I60" s="10"/>
      <c r="J60" s="48"/>
      <c r="K60" s="10"/>
      <c r="L60" s="49"/>
      <c r="M60" s="55"/>
      <c r="N60" s="52"/>
      <c r="O60" s="48"/>
      <c r="P60" s="10"/>
    </row>
    <row r="61" ht="15.75" customHeight="1">
      <c r="A61" s="52"/>
      <c r="B61" s="48"/>
      <c r="C61" s="10"/>
      <c r="D61" s="48"/>
      <c r="E61" s="10"/>
      <c r="F61" s="59"/>
      <c r="G61" s="52"/>
      <c r="H61" s="48"/>
      <c r="I61" s="10"/>
      <c r="J61" s="48"/>
      <c r="K61" s="10"/>
      <c r="L61" s="49"/>
      <c r="M61" s="55"/>
      <c r="N61" s="52"/>
      <c r="O61" s="48"/>
      <c r="P61" s="10"/>
    </row>
    <row r="62" ht="15.75" customHeight="1">
      <c r="A62" s="52"/>
      <c r="B62" s="48"/>
      <c r="C62" s="10"/>
      <c r="D62" s="48"/>
      <c r="E62" s="10"/>
      <c r="F62" s="48"/>
      <c r="G62" s="10"/>
      <c r="H62" s="48"/>
      <c r="I62" s="10"/>
      <c r="J62" s="54"/>
      <c r="K62" s="10"/>
      <c r="L62" s="49"/>
      <c r="M62" s="55"/>
      <c r="N62" s="52"/>
      <c r="O62" s="48"/>
      <c r="P62" s="10"/>
    </row>
    <row r="63" ht="15.75" customHeight="1">
      <c r="A63" s="52"/>
      <c r="B63" s="48"/>
      <c r="C63" s="10"/>
      <c r="D63" s="48"/>
      <c r="E63" s="10"/>
      <c r="F63" s="48"/>
      <c r="G63" s="10"/>
      <c r="H63" s="48"/>
      <c r="I63" s="10"/>
      <c r="J63" s="48"/>
      <c r="K63" s="10"/>
      <c r="L63" s="49"/>
      <c r="M63" s="55"/>
      <c r="N63" s="52"/>
      <c r="O63" s="48"/>
      <c r="P63" s="10"/>
    </row>
    <row r="64" ht="15.75" customHeight="1">
      <c r="A64" s="52"/>
      <c r="B64" s="48"/>
      <c r="C64" s="10"/>
      <c r="D64" s="48"/>
      <c r="E64" s="10"/>
      <c r="F64" s="48"/>
      <c r="G64" s="10"/>
      <c r="H64" s="48"/>
      <c r="I64" s="10"/>
      <c r="J64" s="48"/>
      <c r="K64" s="10"/>
      <c r="L64" s="49"/>
      <c r="M64" s="55"/>
      <c r="N64" s="52"/>
      <c r="O64" s="48"/>
      <c r="P64" s="10"/>
    </row>
    <row r="65" ht="15.75" customHeight="1">
      <c r="A65" s="52"/>
      <c r="B65" s="48"/>
      <c r="C65" s="10"/>
      <c r="D65" s="48"/>
      <c r="E65" s="10"/>
      <c r="F65" s="48"/>
      <c r="G65" s="10"/>
      <c r="H65" s="48"/>
      <c r="I65" s="10"/>
      <c r="J65" s="54"/>
      <c r="K65" s="10"/>
      <c r="L65" s="49"/>
      <c r="M65" s="55"/>
      <c r="N65" s="52"/>
      <c r="O65" s="48"/>
      <c r="P65" s="10"/>
    </row>
    <row r="66" ht="15.75" customHeight="1">
      <c r="A66" s="52"/>
      <c r="B66" s="48"/>
      <c r="C66" s="10"/>
      <c r="D66" s="48"/>
      <c r="E66" s="10"/>
      <c r="F66" s="48"/>
      <c r="G66" s="10"/>
      <c r="H66" s="48"/>
      <c r="I66" s="10"/>
      <c r="J66" s="48"/>
      <c r="K66" s="10"/>
      <c r="L66" s="49"/>
      <c r="M66" s="55"/>
      <c r="N66" s="52"/>
      <c r="O66" s="48"/>
      <c r="P66" s="10"/>
    </row>
    <row r="67" ht="15.75" customHeight="1">
      <c r="A67" s="52"/>
      <c r="B67" s="48"/>
      <c r="C67" s="10"/>
      <c r="D67" s="48"/>
      <c r="E67" s="10"/>
      <c r="F67" s="48"/>
      <c r="G67" s="10"/>
      <c r="H67" s="48"/>
      <c r="I67" s="10"/>
      <c r="J67" s="48"/>
      <c r="K67" s="10"/>
      <c r="L67" s="49"/>
      <c r="M67" s="55"/>
      <c r="N67" s="52"/>
      <c r="O67" s="48"/>
      <c r="P67" s="10"/>
    </row>
    <row r="68" ht="15.75" customHeight="1">
      <c r="A68" s="52"/>
      <c r="B68" s="48"/>
      <c r="C68" s="10"/>
      <c r="D68" s="48"/>
      <c r="E68" s="10"/>
      <c r="F68" s="60"/>
      <c r="G68" s="52"/>
      <c r="H68" s="48"/>
      <c r="I68" s="10"/>
      <c r="J68" s="48"/>
      <c r="K68" s="10"/>
      <c r="L68" s="49"/>
      <c r="M68" s="55"/>
      <c r="N68" s="52"/>
      <c r="O68" s="48"/>
      <c r="P68" s="10"/>
    </row>
    <row r="69" ht="15.75" customHeight="1">
      <c r="A69" s="52"/>
      <c r="B69" s="48"/>
      <c r="C69" s="10"/>
      <c r="D69" s="48"/>
      <c r="E69" s="10"/>
      <c r="F69" s="48"/>
      <c r="G69" s="10"/>
      <c r="H69" s="48"/>
      <c r="I69" s="10"/>
      <c r="J69" s="48"/>
      <c r="K69" s="10"/>
      <c r="L69" s="49"/>
      <c r="M69" s="55"/>
      <c r="N69" s="52"/>
      <c r="O69" s="48"/>
      <c r="P69" s="10"/>
    </row>
    <row r="70" ht="15.75" customHeight="1">
      <c r="A70" s="52"/>
      <c r="B70" s="48"/>
      <c r="C70" s="10"/>
      <c r="D70" s="48"/>
      <c r="E70" s="10"/>
      <c r="F70" s="48"/>
      <c r="G70" s="10"/>
      <c r="H70" s="48"/>
      <c r="I70" s="10"/>
      <c r="J70" s="54"/>
      <c r="K70" s="10"/>
      <c r="L70" s="49"/>
      <c r="M70" s="55"/>
      <c r="N70" s="52"/>
      <c r="O70" s="48"/>
      <c r="P70" s="10"/>
    </row>
    <row r="71" ht="15.75" customHeight="1">
      <c r="A71" s="52"/>
      <c r="B71" s="48"/>
      <c r="C71" s="10"/>
      <c r="D71" s="48"/>
      <c r="E71" s="10"/>
      <c r="F71" s="48"/>
      <c r="G71" s="10"/>
      <c r="H71" s="48"/>
      <c r="I71" s="10"/>
      <c r="J71" s="48"/>
      <c r="K71" s="10"/>
      <c r="L71" s="49"/>
      <c r="M71" s="55"/>
      <c r="N71" s="52"/>
      <c r="O71" s="48"/>
      <c r="P71" s="10"/>
    </row>
    <row r="72" ht="15.75" customHeight="1">
      <c r="A72" s="52"/>
      <c r="B72" s="48"/>
      <c r="C72" s="10"/>
      <c r="D72" s="48"/>
      <c r="E72" s="10"/>
      <c r="F72" s="48"/>
      <c r="G72" s="10"/>
      <c r="H72" s="48"/>
      <c r="I72" s="10"/>
      <c r="J72" s="48"/>
      <c r="K72" s="10"/>
      <c r="L72" s="49"/>
      <c r="M72" s="55"/>
      <c r="N72" s="52"/>
      <c r="O72" s="48"/>
      <c r="P72" s="10"/>
    </row>
    <row r="73" ht="15.75" customHeight="1">
      <c r="A73" s="52"/>
      <c r="B73" s="48"/>
      <c r="C73" s="10"/>
      <c r="D73" s="48"/>
      <c r="E73" s="10"/>
      <c r="F73" s="48"/>
      <c r="G73" s="10"/>
      <c r="H73" s="48"/>
      <c r="I73" s="10"/>
      <c r="J73" s="48"/>
      <c r="K73" s="10"/>
      <c r="L73" s="49"/>
      <c r="M73" s="55"/>
      <c r="N73" s="52"/>
      <c r="O73" s="48"/>
      <c r="P73" s="10"/>
    </row>
    <row r="74" ht="15.75" customHeight="1">
      <c r="A74" s="52"/>
      <c r="B74" s="48"/>
      <c r="C74" s="10"/>
      <c r="D74" s="48"/>
      <c r="E74" s="10"/>
      <c r="F74" s="48"/>
      <c r="G74" s="10"/>
      <c r="H74" s="48"/>
      <c r="I74" s="10"/>
      <c r="J74" s="48"/>
      <c r="K74" s="10"/>
      <c r="L74" s="49"/>
      <c r="M74" s="55"/>
      <c r="N74" s="52"/>
      <c r="O74" s="48"/>
      <c r="P74" s="10"/>
    </row>
    <row r="75" ht="15.75" customHeight="1">
      <c r="A75" s="52"/>
      <c r="B75" s="48"/>
      <c r="C75" s="10"/>
      <c r="D75" s="48"/>
      <c r="E75" s="10"/>
      <c r="F75" s="48"/>
      <c r="G75" s="10"/>
      <c r="H75" s="48"/>
      <c r="I75" s="10"/>
      <c r="J75" s="54"/>
      <c r="K75" s="10"/>
      <c r="L75" s="49"/>
      <c r="M75" s="55"/>
      <c r="N75" s="52"/>
      <c r="O75" s="48"/>
      <c r="P75" s="10"/>
    </row>
    <row r="76" ht="15.75" customHeight="1">
      <c r="A76" s="52"/>
      <c r="B76" s="48"/>
      <c r="C76" s="10"/>
      <c r="D76" s="48"/>
      <c r="E76" s="10"/>
      <c r="F76" s="48"/>
      <c r="G76" s="10"/>
      <c r="H76" s="48"/>
      <c r="I76" s="10"/>
      <c r="J76" s="54"/>
      <c r="K76" s="10"/>
      <c r="L76" s="49"/>
      <c r="M76" s="55"/>
      <c r="N76" s="52"/>
      <c r="O76" s="48"/>
      <c r="P76" s="10"/>
    </row>
    <row r="77" ht="15.75" customHeight="1">
      <c r="A77" s="52"/>
      <c r="B77" s="48"/>
      <c r="C77" s="10"/>
      <c r="D77" s="48"/>
      <c r="E77" s="10"/>
      <c r="F77" s="48"/>
      <c r="G77" s="10"/>
      <c r="H77" s="48"/>
      <c r="I77" s="10"/>
      <c r="J77" s="48"/>
      <c r="K77" s="10"/>
      <c r="L77" s="49"/>
      <c r="M77" s="55"/>
      <c r="N77" s="52"/>
      <c r="O77" s="48"/>
      <c r="P77" s="10"/>
    </row>
    <row r="78" ht="15.75" customHeight="1">
      <c r="A78" s="52"/>
      <c r="B78" s="48"/>
      <c r="C78" s="10"/>
      <c r="D78" s="48"/>
      <c r="E78" s="10"/>
      <c r="F78" s="48"/>
      <c r="G78" s="10"/>
      <c r="H78" s="48"/>
      <c r="I78" s="10"/>
      <c r="J78" s="48"/>
      <c r="K78" s="10"/>
      <c r="L78" s="49"/>
      <c r="M78" s="55"/>
      <c r="N78" s="52"/>
      <c r="O78" s="48"/>
      <c r="P78" s="10"/>
    </row>
    <row r="79" ht="15.75" customHeight="1">
      <c r="A79" s="52"/>
      <c r="B79" s="48"/>
      <c r="C79" s="10"/>
      <c r="D79" s="48"/>
      <c r="E79" s="10"/>
      <c r="F79" s="48"/>
      <c r="G79" s="10"/>
      <c r="H79" s="48"/>
      <c r="I79" s="10"/>
      <c r="J79" s="54"/>
      <c r="K79" s="10"/>
      <c r="L79" s="49"/>
      <c r="M79" s="55"/>
      <c r="N79" s="52"/>
      <c r="O79" s="48"/>
      <c r="P79" s="10"/>
    </row>
    <row r="80" ht="15.75" customHeight="1">
      <c r="A80" s="52"/>
      <c r="B80" s="48"/>
      <c r="C80" s="10"/>
      <c r="D80" s="48"/>
      <c r="E80" s="10"/>
      <c r="F80" s="48"/>
      <c r="G80" s="10"/>
      <c r="H80" s="48"/>
      <c r="I80" s="10"/>
      <c r="J80" s="48"/>
      <c r="K80" s="10"/>
      <c r="L80" s="49"/>
      <c r="M80" s="55"/>
      <c r="N80" s="52"/>
      <c r="O80" s="48"/>
      <c r="P80" s="10"/>
    </row>
    <row r="81" ht="15.75" customHeight="1">
      <c r="A81" s="52"/>
      <c r="B81" s="48"/>
      <c r="C81" s="10"/>
      <c r="D81" s="48"/>
      <c r="E81" s="10"/>
      <c r="F81" s="48"/>
      <c r="G81" s="10"/>
      <c r="H81" s="48"/>
      <c r="I81" s="10"/>
      <c r="J81" s="54"/>
      <c r="K81" s="10"/>
      <c r="L81" s="49"/>
      <c r="M81" s="55"/>
      <c r="N81" s="52"/>
      <c r="O81" s="48"/>
      <c r="P81" s="10"/>
    </row>
    <row r="82" ht="15.75" customHeight="1">
      <c r="A82" s="52"/>
      <c r="B82" s="48"/>
      <c r="C82" s="10"/>
      <c r="D82" s="48"/>
      <c r="E82" s="10"/>
      <c r="F82" s="48"/>
      <c r="G82" s="10"/>
      <c r="H82" s="48"/>
      <c r="I82" s="10"/>
      <c r="J82" s="48"/>
      <c r="K82" s="10"/>
      <c r="L82" s="49"/>
      <c r="M82" s="55"/>
      <c r="N82" s="52"/>
      <c r="O82" s="48"/>
      <c r="P82" s="10"/>
    </row>
    <row r="83" ht="15.75" customHeight="1">
      <c r="A83" s="52"/>
      <c r="B83" s="48"/>
      <c r="C83" s="10"/>
      <c r="D83" s="48"/>
      <c r="E83" s="10"/>
      <c r="F83" s="48"/>
      <c r="G83" s="10"/>
      <c r="H83" s="48"/>
      <c r="I83" s="10"/>
      <c r="J83" s="48"/>
      <c r="K83" s="10"/>
      <c r="L83" s="49"/>
      <c r="M83" s="55"/>
      <c r="N83" s="52"/>
      <c r="O83" s="48"/>
      <c r="P83" s="10"/>
    </row>
    <row r="84" ht="15.75" customHeight="1">
      <c r="A84" s="52"/>
      <c r="B84" s="48"/>
      <c r="C84" s="10"/>
      <c r="D84" s="48"/>
      <c r="E84" s="10"/>
      <c r="F84" s="48"/>
      <c r="G84" s="10"/>
      <c r="H84" s="48"/>
      <c r="I84" s="10"/>
      <c r="J84" s="54"/>
      <c r="K84" s="10"/>
      <c r="L84" s="49"/>
      <c r="M84" s="55"/>
      <c r="N84" s="52"/>
      <c r="O84" s="48"/>
      <c r="P84" s="10"/>
    </row>
    <row r="85" ht="15.75" customHeight="1">
      <c r="A85" s="52"/>
      <c r="B85" s="48"/>
      <c r="C85" s="10"/>
      <c r="D85" s="53"/>
      <c r="E85" s="27"/>
      <c r="F85" s="53"/>
      <c r="G85" s="27"/>
      <c r="H85" s="53"/>
      <c r="I85" s="27"/>
      <c r="J85" s="53"/>
      <c r="K85" s="27"/>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A196" s="52"/>
      <c r="B196" s="48"/>
      <c r="C196" s="10"/>
      <c r="D196" s="48"/>
      <c r="E196" s="10"/>
      <c r="F196" s="48"/>
      <c r="G196" s="10"/>
      <c r="H196" s="48"/>
      <c r="I196" s="10"/>
      <c r="J196" s="48"/>
      <c r="K196" s="10"/>
      <c r="L196" s="52"/>
      <c r="M196" s="52"/>
      <c r="N196" s="52"/>
      <c r="O196" s="48"/>
      <c r="P196" s="10"/>
    </row>
    <row r="197" ht="15.75" customHeight="1">
      <c r="A197" s="52"/>
      <c r="B197" s="48"/>
      <c r="C197" s="10"/>
      <c r="D197" s="48"/>
      <c r="E197" s="10"/>
      <c r="F197" s="48"/>
      <c r="G197" s="10"/>
      <c r="H197" s="48"/>
      <c r="I197" s="10"/>
      <c r="J197" s="48"/>
      <c r="K197" s="10"/>
      <c r="L197" s="52"/>
      <c r="M197" s="52"/>
      <c r="N197" s="52"/>
      <c r="O197" s="48"/>
      <c r="P197" s="10"/>
    </row>
    <row r="198" ht="15.75" customHeight="1">
      <c r="A198" s="52"/>
      <c r="B198" s="48"/>
      <c r="C198" s="10"/>
      <c r="D198" s="48"/>
      <c r="E198" s="10"/>
      <c r="F198" s="48"/>
      <c r="G198" s="10"/>
      <c r="H198" s="48"/>
      <c r="I198" s="10"/>
      <c r="J198" s="48"/>
      <c r="K198" s="10"/>
      <c r="L198" s="52"/>
      <c r="M198" s="52"/>
      <c r="N198" s="52"/>
      <c r="O198" s="48"/>
      <c r="P198" s="10"/>
    </row>
    <row r="199" ht="15.75" customHeight="1">
      <c r="A199" s="52"/>
      <c r="B199" s="48"/>
      <c r="C199" s="10"/>
      <c r="D199" s="48"/>
      <c r="E199" s="10"/>
      <c r="F199" s="48"/>
      <c r="G199" s="10"/>
      <c r="H199" s="48"/>
      <c r="I199" s="10"/>
      <c r="J199" s="48"/>
      <c r="K199" s="10"/>
      <c r="L199" s="52"/>
      <c r="M199" s="52"/>
      <c r="N199" s="52"/>
      <c r="O199" s="48"/>
      <c r="P199" s="10"/>
    </row>
    <row r="200" ht="15.75" customHeight="1">
      <c r="A200" s="52"/>
      <c r="B200" s="48"/>
      <c r="C200" s="10"/>
      <c r="D200" s="48"/>
      <c r="E200" s="10"/>
      <c r="F200" s="48"/>
      <c r="G200" s="10"/>
      <c r="H200" s="48"/>
      <c r="I200" s="10"/>
      <c r="J200" s="48"/>
      <c r="K200" s="10"/>
      <c r="L200" s="52"/>
      <c r="M200" s="52"/>
      <c r="N200" s="52"/>
      <c r="O200" s="48"/>
      <c r="P200" s="10"/>
    </row>
    <row r="201" ht="15.75" customHeight="1">
      <c r="A201" s="52"/>
      <c r="B201" s="48"/>
      <c r="C201" s="10"/>
      <c r="D201" s="48"/>
      <c r="E201" s="10"/>
      <c r="F201" s="48"/>
      <c r="G201" s="10"/>
      <c r="H201" s="48"/>
      <c r="I201" s="10"/>
      <c r="J201" s="48"/>
      <c r="K201" s="10"/>
      <c r="L201" s="52"/>
      <c r="M201" s="52"/>
      <c r="N201" s="52"/>
      <c r="O201" s="48"/>
      <c r="P201" s="10"/>
    </row>
    <row r="202" ht="15.75" customHeight="1">
      <c r="A202" s="52"/>
      <c r="B202" s="48"/>
      <c r="C202" s="10"/>
      <c r="D202" s="48"/>
      <c r="E202" s="10"/>
      <c r="F202" s="48"/>
      <c r="G202" s="10"/>
      <c r="H202" s="48"/>
      <c r="I202" s="10"/>
      <c r="J202" s="48"/>
      <c r="K202" s="10"/>
      <c r="L202" s="52"/>
      <c r="M202" s="52"/>
      <c r="N202" s="52"/>
      <c r="O202" s="48"/>
      <c r="P202" s="10"/>
    </row>
    <row r="203" ht="15.75" customHeight="1">
      <c r="A203" s="52"/>
      <c r="B203" s="48"/>
      <c r="C203" s="10"/>
      <c r="D203" s="48"/>
      <c r="E203" s="10"/>
      <c r="F203" s="48"/>
      <c r="G203" s="10"/>
      <c r="H203" s="48"/>
      <c r="I203" s="10"/>
      <c r="J203" s="48"/>
      <c r="K203" s="10"/>
      <c r="L203" s="52"/>
      <c r="M203" s="52"/>
      <c r="N203" s="52"/>
      <c r="O203" s="48"/>
      <c r="P203" s="10"/>
    </row>
    <row r="204" ht="15.75" customHeight="1">
      <c r="A204" s="52"/>
      <c r="B204" s="48"/>
      <c r="C204" s="10"/>
      <c r="D204" s="48"/>
      <c r="E204" s="10"/>
      <c r="F204" s="48"/>
      <c r="G204" s="10"/>
      <c r="H204" s="48"/>
      <c r="I204" s="10"/>
      <c r="J204" s="48"/>
      <c r="K204" s="10"/>
      <c r="L204" s="52"/>
      <c r="M204" s="52"/>
      <c r="N204" s="52"/>
      <c r="O204" s="48"/>
      <c r="P204" s="10"/>
    </row>
    <row r="205" ht="15.75" customHeight="1">
      <c r="A205" s="52"/>
      <c r="B205" s="48"/>
      <c r="C205" s="10"/>
      <c r="D205" s="48"/>
      <c r="E205" s="10"/>
      <c r="F205" s="48"/>
      <c r="G205" s="10"/>
      <c r="H205" s="48"/>
      <c r="I205" s="10"/>
      <c r="J205" s="48"/>
      <c r="K205" s="10"/>
      <c r="L205" s="52"/>
      <c r="M205" s="52"/>
      <c r="N205" s="52"/>
      <c r="O205" s="48"/>
      <c r="P205" s="10"/>
    </row>
    <row r="206" ht="15.75" customHeight="1">
      <c r="A206" s="52"/>
      <c r="B206" s="48"/>
      <c r="C206" s="10"/>
      <c r="D206" s="48"/>
      <c r="E206" s="10"/>
      <c r="F206" s="48"/>
      <c r="G206" s="10"/>
      <c r="H206" s="48"/>
      <c r="I206" s="10"/>
      <c r="J206" s="48"/>
      <c r="K206" s="10"/>
      <c r="L206" s="52"/>
      <c r="M206" s="52"/>
      <c r="N206" s="52"/>
      <c r="O206" s="48"/>
      <c r="P206" s="10"/>
    </row>
    <row r="207" ht="15.75" customHeight="1">
      <c r="A207" s="52"/>
      <c r="B207" s="48"/>
      <c r="C207" s="10"/>
      <c r="D207" s="48"/>
      <c r="E207" s="10"/>
      <c r="F207" s="48"/>
      <c r="G207" s="10"/>
      <c r="H207" s="48"/>
      <c r="I207" s="10"/>
      <c r="J207" s="48"/>
      <c r="K207" s="10"/>
      <c r="L207" s="52"/>
      <c r="M207" s="52"/>
      <c r="N207" s="52"/>
      <c r="O207" s="48"/>
      <c r="P207" s="10"/>
    </row>
    <row r="208" ht="15.75" customHeight="1">
      <c r="A208" s="52"/>
      <c r="B208" s="48"/>
      <c r="C208" s="10"/>
      <c r="D208" s="48"/>
      <c r="E208" s="10"/>
      <c r="F208" s="48"/>
      <c r="G208" s="10"/>
      <c r="H208" s="48"/>
      <c r="I208" s="10"/>
      <c r="J208" s="48"/>
      <c r="K208" s="10"/>
      <c r="L208" s="52"/>
      <c r="M208" s="52"/>
      <c r="N208" s="52"/>
      <c r="O208" s="48"/>
      <c r="P208" s="10"/>
    </row>
    <row r="209" ht="15.75" customHeight="1">
      <c r="A209" s="52"/>
      <c r="B209" s="48"/>
      <c r="C209" s="10"/>
      <c r="D209" s="48"/>
      <c r="E209" s="10"/>
      <c r="F209" s="48"/>
      <c r="G209" s="10"/>
      <c r="H209" s="48"/>
      <c r="I209" s="10"/>
      <c r="J209" s="48"/>
      <c r="K209" s="10"/>
      <c r="L209" s="52"/>
      <c r="M209" s="52"/>
      <c r="N209" s="52"/>
      <c r="O209" s="48"/>
      <c r="P209" s="10"/>
    </row>
    <row r="210" ht="15.75" customHeight="1">
      <c r="A210" s="52"/>
      <c r="B210" s="48"/>
      <c r="C210" s="10"/>
      <c r="D210" s="48"/>
      <c r="E210" s="10"/>
      <c r="F210" s="48"/>
      <c r="G210" s="10"/>
      <c r="H210" s="48"/>
      <c r="I210" s="10"/>
      <c r="J210" s="48"/>
      <c r="K210" s="10"/>
      <c r="L210" s="52"/>
      <c r="M210" s="52"/>
      <c r="N210" s="52"/>
      <c r="O210" s="48"/>
      <c r="P210" s="10"/>
    </row>
    <row r="211" ht="15.75" customHeight="1">
      <c r="A211" s="52"/>
      <c r="B211" s="48"/>
      <c r="C211" s="10"/>
      <c r="D211" s="48"/>
      <c r="E211" s="10"/>
      <c r="F211" s="48"/>
      <c r="G211" s="10"/>
      <c r="H211" s="48"/>
      <c r="I211" s="10"/>
      <c r="J211" s="48"/>
      <c r="K211" s="10"/>
      <c r="L211" s="52"/>
      <c r="M211" s="52"/>
      <c r="N211" s="52"/>
      <c r="O211" s="48"/>
      <c r="P211" s="10"/>
    </row>
    <row r="212" ht="15.75" customHeight="1">
      <c r="A212" s="52"/>
      <c r="B212" s="48"/>
      <c r="C212" s="10"/>
      <c r="D212" s="48"/>
      <c r="E212" s="10"/>
      <c r="F212" s="48"/>
      <c r="G212" s="10"/>
      <c r="H212" s="48"/>
      <c r="I212" s="10"/>
      <c r="J212" s="48"/>
      <c r="K212" s="10"/>
      <c r="L212" s="52"/>
      <c r="M212" s="52"/>
      <c r="N212" s="52"/>
      <c r="O212" s="48"/>
      <c r="P212" s="10"/>
    </row>
    <row r="213" ht="15.75" customHeight="1">
      <c r="A213" s="52"/>
      <c r="B213" s="48"/>
      <c r="C213" s="10"/>
      <c r="D213" s="48"/>
      <c r="E213" s="10"/>
      <c r="F213" s="48"/>
      <c r="G213" s="10"/>
      <c r="H213" s="48"/>
      <c r="I213" s="10"/>
      <c r="J213" s="48"/>
      <c r="K213" s="10"/>
      <c r="L213" s="52"/>
      <c r="M213" s="52"/>
      <c r="N213" s="52"/>
      <c r="O213" s="48"/>
      <c r="P213" s="10"/>
    </row>
    <row r="214" ht="15.75" customHeight="1">
      <c r="A214" s="52"/>
      <c r="B214" s="48"/>
      <c r="C214" s="10"/>
      <c r="D214" s="48"/>
      <c r="E214" s="10"/>
      <c r="F214" s="48"/>
      <c r="G214" s="10"/>
      <c r="H214" s="48"/>
      <c r="I214" s="10"/>
      <c r="J214" s="48"/>
      <c r="K214" s="10"/>
      <c r="L214" s="52"/>
      <c r="M214" s="52"/>
      <c r="N214" s="52"/>
      <c r="O214" s="48"/>
      <c r="P214" s="10"/>
    </row>
    <row r="215" ht="15.75" customHeight="1">
      <c r="A215" s="52"/>
      <c r="B215" s="48"/>
      <c r="C215" s="10"/>
      <c r="D215" s="48"/>
      <c r="E215" s="10"/>
      <c r="F215" s="48"/>
      <c r="G215" s="10"/>
      <c r="H215" s="48"/>
      <c r="I215" s="10"/>
      <c r="J215" s="48"/>
      <c r="K215" s="10"/>
      <c r="L215" s="52"/>
      <c r="M215" s="52"/>
      <c r="N215" s="52"/>
      <c r="O215" s="48"/>
      <c r="P215" s="10"/>
    </row>
    <row r="216" ht="15.75" customHeight="1">
      <c r="A216" s="52"/>
      <c r="B216" s="48"/>
      <c r="C216" s="10"/>
      <c r="D216" s="48"/>
      <c r="E216" s="10"/>
      <c r="F216" s="48"/>
      <c r="G216" s="10"/>
      <c r="H216" s="48"/>
      <c r="I216" s="10"/>
      <c r="J216" s="48"/>
      <c r="K216" s="10"/>
      <c r="L216" s="52"/>
      <c r="M216" s="52"/>
      <c r="N216" s="52"/>
      <c r="O216" s="48"/>
      <c r="P216" s="10"/>
    </row>
    <row r="217" ht="15.75" customHeight="1">
      <c r="A217" s="52"/>
      <c r="B217" s="48"/>
      <c r="C217" s="10"/>
      <c r="D217" s="48"/>
      <c r="E217" s="10"/>
      <c r="F217" s="48"/>
      <c r="G217" s="10"/>
      <c r="H217" s="48"/>
      <c r="I217" s="10"/>
      <c r="J217" s="48"/>
      <c r="K217" s="10"/>
      <c r="L217" s="52"/>
      <c r="M217" s="52"/>
      <c r="N217" s="52"/>
      <c r="O217" s="48"/>
      <c r="P217" s="10"/>
    </row>
    <row r="218" ht="15.75" customHeight="1">
      <c r="A218" s="52"/>
      <c r="B218" s="48"/>
      <c r="C218" s="10"/>
      <c r="D218" s="48"/>
      <c r="E218" s="10"/>
      <c r="F218" s="48"/>
      <c r="G218" s="10"/>
      <c r="H218" s="48"/>
      <c r="I218" s="10"/>
      <c r="J218" s="48"/>
      <c r="K218" s="10"/>
      <c r="L218" s="52"/>
      <c r="M218" s="52"/>
      <c r="N218" s="52"/>
      <c r="O218" s="48"/>
      <c r="P218" s="10"/>
    </row>
    <row r="219" ht="15.75" customHeight="1">
      <c r="A219" s="52"/>
      <c r="B219" s="48"/>
      <c r="C219" s="10"/>
      <c r="D219" s="48"/>
      <c r="E219" s="10"/>
      <c r="F219" s="48"/>
      <c r="G219" s="10"/>
      <c r="H219" s="48"/>
      <c r="I219" s="10"/>
      <c r="J219" s="48"/>
      <c r="K219" s="10"/>
      <c r="L219" s="52"/>
      <c r="M219" s="52"/>
      <c r="N219" s="52"/>
      <c r="O219" s="48"/>
      <c r="P219" s="10"/>
    </row>
    <row r="220" ht="15.75" customHeight="1">
      <c r="A220" s="52"/>
      <c r="B220" s="48"/>
      <c r="C220" s="10"/>
      <c r="D220" s="48"/>
      <c r="E220" s="10"/>
      <c r="F220" s="48"/>
      <c r="G220" s="10"/>
      <c r="H220" s="48"/>
      <c r="I220" s="10"/>
      <c r="J220" s="48"/>
      <c r="K220" s="10"/>
      <c r="L220" s="52"/>
      <c r="M220" s="52"/>
      <c r="N220" s="52"/>
      <c r="O220" s="48"/>
      <c r="P220" s="10"/>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c r="L950" s="61"/>
    </row>
    <row r="951" ht="15.75" customHeight="1">
      <c r="L951" s="61"/>
    </row>
    <row r="952" ht="15.75" customHeight="1">
      <c r="L952" s="61"/>
    </row>
    <row r="953" ht="15.75" customHeight="1">
      <c r="L953" s="61"/>
    </row>
    <row r="954" ht="15.75" customHeight="1">
      <c r="L954" s="61"/>
    </row>
    <row r="955" ht="15.75" customHeight="1">
      <c r="L955" s="61"/>
    </row>
    <row r="956" ht="15.75" customHeight="1">
      <c r="L956" s="61"/>
    </row>
    <row r="957" ht="15.75" customHeight="1">
      <c r="L957" s="61"/>
    </row>
    <row r="958" ht="15.75" customHeight="1">
      <c r="L958" s="61"/>
    </row>
    <row r="959" ht="15.75" customHeight="1">
      <c r="L959" s="61"/>
    </row>
    <row r="960" ht="15.75" customHeight="1">
      <c r="L960" s="61"/>
    </row>
    <row r="961" ht="15.75" customHeight="1">
      <c r="L961" s="61"/>
    </row>
    <row r="962" ht="15.75" customHeight="1">
      <c r="L962" s="61"/>
    </row>
    <row r="963" ht="15.75" customHeight="1">
      <c r="L963" s="61"/>
    </row>
    <row r="964" ht="15.75" customHeight="1">
      <c r="L964" s="61"/>
    </row>
    <row r="965" ht="15.75" customHeight="1">
      <c r="L965" s="61"/>
    </row>
    <row r="966" ht="15.75" customHeight="1">
      <c r="L966" s="61"/>
    </row>
    <row r="967" ht="15.75" customHeight="1">
      <c r="L967" s="61"/>
    </row>
    <row r="968" ht="15.75" customHeight="1">
      <c r="L968" s="61"/>
    </row>
    <row r="969" ht="15.75" customHeight="1">
      <c r="L969" s="61"/>
    </row>
    <row r="970" ht="15.75" customHeight="1">
      <c r="L970" s="61"/>
    </row>
    <row r="971" ht="15.75" customHeight="1">
      <c r="L971" s="61"/>
    </row>
    <row r="972" ht="15.75" customHeight="1">
      <c r="L972" s="61"/>
    </row>
    <row r="973" ht="15.75" customHeight="1">
      <c r="L973" s="61"/>
    </row>
    <row r="974" ht="15.75" customHeight="1">
      <c r="L974" s="61"/>
    </row>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75">
    <mergeCell ref="H178:I178"/>
    <mergeCell ref="J178:K178"/>
    <mergeCell ref="B176:C176"/>
    <mergeCell ref="B177:C177"/>
    <mergeCell ref="D177:E177"/>
    <mergeCell ref="F177:G177"/>
    <mergeCell ref="H177:I177"/>
    <mergeCell ref="J177:K177"/>
    <mergeCell ref="B178:C178"/>
    <mergeCell ref="F168:G168"/>
    <mergeCell ref="H168:I168"/>
    <mergeCell ref="B167:C167"/>
    <mergeCell ref="D167:E167"/>
    <mergeCell ref="F167:G167"/>
    <mergeCell ref="H167:I167"/>
    <mergeCell ref="J167:K167"/>
    <mergeCell ref="D168:E168"/>
    <mergeCell ref="J168:K168"/>
    <mergeCell ref="H170:I170"/>
    <mergeCell ref="J170:K170"/>
    <mergeCell ref="H171:I171"/>
    <mergeCell ref="J171:K171"/>
    <mergeCell ref="H172:I172"/>
    <mergeCell ref="J172:K172"/>
    <mergeCell ref="B168:C168"/>
    <mergeCell ref="B169:C169"/>
    <mergeCell ref="D169:E169"/>
    <mergeCell ref="F169:G169"/>
    <mergeCell ref="H169:I169"/>
    <mergeCell ref="J169:K169"/>
    <mergeCell ref="B170:C170"/>
    <mergeCell ref="D170:E170"/>
    <mergeCell ref="F170:G170"/>
    <mergeCell ref="B171:C171"/>
    <mergeCell ref="D171:E171"/>
    <mergeCell ref="F171:G171"/>
    <mergeCell ref="D172:E172"/>
    <mergeCell ref="F172:G172"/>
    <mergeCell ref="B172:C172"/>
    <mergeCell ref="B173:C173"/>
    <mergeCell ref="D173:E173"/>
    <mergeCell ref="F173:G173"/>
    <mergeCell ref="H173:I173"/>
    <mergeCell ref="J173:K173"/>
    <mergeCell ref="B174:C174"/>
    <mergeCell ref="D178:E178"/>
    <mergeCell ref="F178:G178"/>
    <mergeCell ref="B179:C179"/>
    <mergeCell ref="D179:E179"/>
    <mergeCell ref="F179:G179"/>
    <mergeCell ref="H179:I179"/>
    <mergeCell ref="J179:K179"/>
    <mergeCell ref="H152:I152"/>
    <mergeCell ref="J152:K152"/>
    <mergeCell ref="B150:C150"/>
    <mergeCell ref="B151:C151"/>
    <mergeCell ref="D151:E151"/>
    <mergeCell ref="F151:G151"/>
    <mergeCell ref="H151:I151"/>
    <mergeCell ref="J151:K151"/>
    <mergeCell ref="B152:C152"/>
    <mergeCell ref="F142:G142"/>
    <mergeCell ref="H142:I142"/>
    <mergeCell ref="B141:C141"/>
    <mergeCell ref="D141:E141"/>
    <mergeCell ref="F141:G141"/>
    <mergeCell ref="H141:I141"/>
    <mergeCell ref="J141:K141"/>
    <mergeCell ref="D142:E142"/>
    <mergeCell ref="J142:K142"/>
    <mergeCell ref="H144:I144"/>
    <mergeCell ref="J144:K144"/>
    <mergeCell ref="H145:I145"/>
    <mergeCell ref="J145:K145"/>
    <mergeCell ref="H146:I146"/>
    <mergeCell ref="J146:K146"/>
    <mergeCell ref="B142:C142"/>
    <mergeCell ref="B143:C143"/>
    <mergeCell ref="D143:E143"/>
    <mergeCell ref="F143:G143"/>
    <mergeCell ref="H143:I143"/>
    <mergeCell ref="J143:K143"/>
    <mergeCell ref="B144:C144"/>
    <mergeCell ref="D144:E144"/>
    <mergeCell ref="F144:G144"/>
    <mergeCell ref="B145:C145"/>
    <mergeCell ref="D145:E145"/>
    <mergeCell ref="F145:G145"/>
    <mergeCell ref="D146:E146"/>
    <mergeCell ref="F146:G146"/>
    <mergeCell ref="B146:C146"/>
    <mergeCell ref="B147:C147"/>
    <mergeCell ref="D147:E147"/>
    <mergeCell ref="F147:G147"/>
    <mergeCell ref="H147:I147"/>
    <mergeCell ref="J147:K147"/>
    <mergeCell ref="B148:C148"/>
    <mergeCell ref="D152:E152"/>
    <mergeCell ref="F152:G152"/>
    <mergeCell ref="B153:C153"/>
    <mergeCell ref="D153:E153"/>
    <mergeCell ref="F153:G153"/>
    <mergeCell ref="H153:I153"/>
    <mergeCell ref="J153:K153"/>
    <mergeCell ref="H161:I161"/>
    <mergeCell ref="J161:K161"/>
    <mergeCell ref="H162:I162"/>
    <mergeCell ref="J162:K162"/>
    <mergeCell ref="H163:I163"/>
    <mergeCell ref="J163:K163"/>
    <mergeCell ref="D161:E161"/>
    <mergeCell ref="F161:G161"/>
    <mergeCell ref="B162:C162"/>
    <mergeCell ref="D162:E162"/>
    <mergeCell ref="F162:G162"/>
    <mergeCell ref="D163:E163"/>
    <mergeCell ref="F163:G163"/>
    <mergeCell ref="H165:I165"/>
    <mergeCell ref="J165:K165"/>
    <mergeCell ref="B163:C163"/>
    <mergeCell ref="B164:C164"/>
    <mergeCell ref="D164:E164"/>
    <mergeCell ref="F164:G164"/>
    <mergeCell ref="H164:I164"/>
    <mergeCell ref="J164:K164"/>
    <mergeCell ref="B165:C165"/>
    <mergeCell ref="F155:G155"/>
    <mergeCell ref="H155:I155"/>
    <mergeCell ref="B154:C154"/>
    <mergeCell ref="D154:E154"/>
    <mergeCell ref="F154:G154"/>
    <mergeCell ref="H154:I154"/>
    <mergeCell ref="J154:K154"/>
    <mergeCell ref="D155:E155"/>
    <mergeCell ref="J155:K155"/>
    <mergeCell ref="H157:I157"/>
    <mergeCell ref="J157:K157"/>
    <mergeCell ref="H158:I158"/>
    <mergeCell ref="J158:K158"/>
    <mergeCell ref="H159:I159"/>
    <mergeCell ref="J159:K159"/>
    <mergeCell ref="B155:C155"/>
    <mergeCell ref="B156:C156"/>
    <mergeCell ref="D156:E156"/>
    <mergeCell ref="F156:G156"/>
    <mergeCell ref="H156:I156"/>
    <mergeCell ref="J156:K156"/>
    <mergeCell ref="B157:C157"/>
    <mergeCell ref="D157:E157"/>
    <mergeCell ref="F157:G157"/>
    <mergeCell ref="B158:C158"/>
    <mergeCell ref="D158:E158"/>
    <mergeCell ref="F158:G158"/>
    <mergeCell ref="D159:E159"/>
    <mergeCell ref="F159:G159"/>
    <mergeCell ref="B159:C159"/>
    <mergeCell ref="B160:C160"/>
    <mergeCell ref="D160:E160"/>
    <mergeCell ref="F160:G160"/>
    <mergeCell ref="H160:I160"/>
    <mergeCell ref="J160:K160"/>
    <mergeCell ref="B161:C161"/>
    <mergeCell ref="D165:E165"/>
    <mergeCell ref="F165:G165"/>
    <mergeCell ref="B166:C166"/>
    <mergeCell ref="D166:E166"/>
    <mergeCell ref="F166:G166"/>
    <mergeCell ref="H166:I166"/>
    <mergeCell ref="J166:K166"/>
    <mergeCell ref="H174:I174"/>
    <mergeCell ref="J174:K174"/>
    <mergeCell ref="H175:I175"/>
    <mergeCell ref="J175:K175"/>
    <mergeCell ref="H176:I176"/>
    <mergeCell ref="J176:K176"/>
    <mergeCell ref="D174:E174"/>
    <mergeCell ref="F174:G174"/>
    <mergeCell ref="B175:C175"/>
    <mergeCell ref="D175:E175"/>
    <mergeCell ref="F175:G175"/>
    <mergeCell ref="D176:E176"/>
    <mergeCell ref="F176:G176"/>
    <mergeCell ref="H187:I187"/>
    <mergeCell ref="J187:K187"/>
    <mergeCell ref="H188:I188"/>
    <mergeCell ref="J188:K188"/>
    <mergeCell ref="H189:I189"/>
    <mergeCell ref="J189:K189"/>
    <mergeCell ref="D187:E187"/>
    <mergeCell ref="F187:G187"/>
    <mergeCell ref="B188:C188"/>
    <mergeCell ref="D188:E188"/>
    <mergeCell ref="F188:G188"/>
    <mergeCell ref="D189:E189"/>
    <mergeCell ref="F189:G189"/>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H35:I35"/>
    <mergeCell ref="J35:K35"/>
    <mergeCell ref="H36:I36"/>
    <mergeCell ref="J36:K36"/>
    <mergeCell ref="O36:P36"/>
    <mergeCell ref="B34:C34"/>
    <mergeCell ref="D34:E34"/>
    <mergeCell ref="F34:G34"/>
    <mergeCell ref="H34:I34"/>
    <mergeCell ref="J34:K34"/>
    <mergeCell ref="O34:P34"/>
    <mergeCell ref="B35:C35"/>
    <mergeCell ref="O35:P35"/>
    <mergeCell ref="F37:G37"/>
    <mergeCell ref="H37:I37"/>
    <mergeCell ref="J37:K37"/>
    <mergeCell ref="O37:P37"/>
    <mergeCell ref="O40:P40"/>
    <mergeCell ref="O41:P41"/>
    <mergeCell ref="O42:P42"/>
    <mergeCell ref="O43:P43"/>
    <mergeCell ref="O44:P44"/>
    <mergeCell ref="O45:P45"/>
    <mergeCell ref="O46:P46"/>
    <mergeCell ref="B38:C38"/>
    <mergeCell ref="D38:E38"/>
    <mergeCell ref="F38:G38"/>
    <mergeCell ref="H38:I38"/>
    <mergeCell ref="J38:K38"/>
    <mergeCell ref="O38:P38"/>
    <mergeCell ref="O39:P39"/>
    <mergeCell ref="D35:E35"/>
    <mergeCell ref="F35:G35"/>
    <mergeCell ref="B36:C36"/>
    <mergeCell ref="D36:E36"/>
    <mergeCell ref="F36:G36"/>
    <mergeCell ref="B37:C37"/>
    <mergeCell ref="D37:E37"/>
    <mergeCell ref="F40:G40"/>
    <mergeCell ref="H40:I40"/>
    <mergeCell ref="B39:C39"/>
    <mergeCell ref="D39:E39"/>
    <mergeCell ref="F39:G39"/>
    <mergeCell ref="H39:I39"/>
    <mergeCell ref="J39:K39"/>
    <mergeCell ref="D40:E40"/>
    <mergeCell ref="J40:K40"/>
    <mergeCell ref="H42:I42"/>
    <mergeCell ref="J42:K42"/>
    <mergeCell ref="H43:I43"/>
    <mergeCell ref="J43:K43"/>
    <mergeCell ref="H44:I44"/>
    <mergeCell ref="J44:K44"/>
    <mergeCell ref="B40:C40"/>
    <mergeCell ref="B41:C41"/>
    <mergeCell ref="D41:E41"/>
    <mergeCell ref="F41:G41"/>
    <mergeCell ref="H41:I41"/>
    <mergeCell ref="J41:K41"/>
    <mergeCell ref="B42:C42"/>
    <mergeCell ref="D44:E44"/>
    <mergeCell ref="D45:E45"/>
    <mergeCell ref="F45:G45"/>
    <mergeCell ref="H45:I45"/>
    <mergeCell ref="J45:K45"/>
    <mergeCell ref="D42:E42"/>
    <mergeCell ref="F42:G42"/>
    <mergeCell ref="B43:C43"/>
    <mergeCell ref="D43:E43"/>
    <mergeCell ref="F43:G43"/>
    <mergeCell ref="B44:C44"/>
    <mergeCell ref="F44:G44"/>
    <mergeCell ref="F47:G47"/>
    <mergeCell ref="H47:I47"/>
    <mergeCell ref="O47:P47"/>
    <mergeCell ref="B46:C46"/>
    <mergeCell ref="D46:E46"/>
    <mergeCell ref="F46:G46"/>
    <mergeCell ref="H46:I46"/>
    <mergeCell ref="J46:K46"/>
    <mergeCell ref="D47:E47"/>
    <mergeCell ref="J47:K47"/>
    <mergeCell ref="H49:I49"/>
    <mergeCell ref="J49:K49"/>
    <mergeCell ref="H50:I50"/>
    <mergeCell ref="J50:K50"/>
    <mergeCell ref="O50:P50"/>
    <mergeCell ref="B47:C47"/>
    <mergeCell ref="B48:C48"/>
    <mergeCell ref="D48:E48"/>
    <mergeCell ref="H48:I48"/>
    <mergeCell ref="J48:K48"/>
    <mergeCell ref="O48:P48"/>
    <mergeCell ref="B49:C49"/>
    <mergeCell ref="O49:P49"/>
    <mergeCell ref="F51:G51"/>
    <mergeCell ref="H51:I51"/>
    <mergeCell ref="J51:K51"/>
    <mergeCell ref="O51:P51"/>
    <mergeCell ref="B52:C52"/>
    <mergeCell ref="D52:E52"/>
    <mergeCell ref="F52:G52"/>
    <mergeCell ref="H52:I52"/>
    <mergeCell ref="J52:K52"/>
    <mergeCell ref="O52:P52"/>
    <mergeCell ref="F48:G48"/>
    <mergeCell ref="F49:G49"/>
    <mergeCell ref="B50:C50"/>
    <mergeCell ref="D50:E50"/>
    <mergeCell ref="F50:G50"/>
    <mergeCell ref="B51:C51"/>
    <mergeCell ref="D51:E51"/>
    <mergeCell ref="H83:I83"/>
    <mergeCell ref="J83:K83"/>
    <mergeCell ref="H84:I84"/>
    <mergeCell ref="J84:K84"/>
    <mergeCell ref="H85:I85"/>
    <mergeCell ref="J85:K85"/>
    <mergeCell ref="D83:E83"/>
    <mergeCell ref="F83:G83"/>
    <mergeCell ref="B84:C84"/>
    <mergeCell ref="D84:E84"/>
    <mergeCell ref="F84:G84"/>
    <mergeCell ref="D85:E85"/>
    <mergeCell ref="F85:G85"/>
    <mergeCell ref="H87:I87"/>
    <mergeCell ref="J87:K87"/>
    <mergeCell ref="B85:C85"/>
    <mergeCell ref="B86:C86"/>
    <mergeCell ref="D86:E86"/>
    <mergeCell ref="F86:G86"/>
    <mergeCell ref="H86:I86"/>
    <mergeCell ref="J86:K86"/>
    <mergeCell ref="B87:C87"/>
    <mergeCell ref="F77:G77"/>
    <mergeCell ref="H77:I77"/>
    <mergeCell ref="B76:C76"/>
    <mergeCell ref="D76:E76"/>
    <mergeCell ref="F76:G76"/>
    <mergeCell ref="H76:I76"/>
    <mergeCell ref="J76:K76"/>
    <mergeCell ref="D77:E77"/>
    <mergeCell ref="J77:K77"/>
    <mergeCell ref="H79:I79"/>
    <mergeCell ref="J79:K79"/>
    <mergeCell ref="H80:I80"/>
    <mergeCell ref="J80:K80"/>
    <mergeCell ref="H81:I81"/>
    <mergeCell ref="J81:K81"/>
    <mergeCell ref="B77:C77"/>
    <mergeCell ref="B78:C78"/>
    <mergeCell ref="D78:E78"/>
    <mergeCell ref="F78:G78"/>
    <mergeCell ref="H78:I78"/>
    <mergeCell ref="J78:K78"/>
    <mergeCell ref="B79:C79"/>
    <mergeCell ref="D79:E79"/>
    <mergeCell ref="F79:G79"/>
    <mergeCell ref="B80:C80"/>
    <mergeCell ref="D80:E80"/>
    <mergeCell ref="F80:G80"/>
    <mergeCell ref="D81:E81"/>
    <mergeCell ref="F81:G81"/>
    <mergeCell ref="B81:C81"/>
    <mergeCell ref="B82:C82"/>
    <mergeCell ref="D82:E82"/>
    <mergeCell ref="F82:G82"/>
    <mergeCell ref="H82:I82"/>
    <mergeCell ref="J82:K82"/>
    <mergeCell ref="B83:C83"/>
    <mergeCell ref="D87:E87"/>
    <mergeCell ref="F87:G87"/>
    <mergeCell ref="B88:C88"/>
    <mergeCell ref="D88:E88"/>
    <mergeCell ref="F88:G88"/>
    <mergeCell ref="H88:I88"/>
    <mergeCell ref="J88:K88"/>
    <mergeCell ref="H96:I96"/>
    <mergeCell ref="J96:K96"/>
    <mergeCell ref="H97:I97"/>
    <mergeCell ref="J97:K97"/>
    <mergeCell ref="H98:I98"/>
    <mergeCell ref="J98:K98"/>
    <mergeCell ref="D96:E96"/>
    <mergeCell ref="F96:G96"/>
    <mergeCell ref="B97:C97"/>
    <mergeCell ref="D97:E97"/>
    <mergeCell ref="F97:G97"/>
    <mergeCell ref="D98:E98"/>
    <mergeCell ref="F98:G98"/>
    <mergeCell ref="H100:I100"/>
    <mergeCell ref="J100:K100"/>
    <mergeCell ref="B98:C98"/>
    <mergeCell ref="B99:C99"/>
    <mergeCell ref="D99:E99"/>
    <mergeCell ref="F99:G99"/>
    <mergeCell ref="H99:I99"/>
    <mergeCell ref="J99:K99"/>
    <mergeCell ref="B100:C100"/>
    <mergeCell ref="F90:G90"/>
    <mergeCell ref="H90:I90"/>
    <mergeCell ref="B89:C89"/>
    <mergeCell ref="D89:E89"/>
    <mergeCell ref="F89:G89"/>
    <mergeCell ref="H89:I89"/>
    <mergeCell ref="J89:K89"/>
    <mergeCell ref="D90:E90"/>
    <mergeCell ref="J90:K90"/>
    <mergeCell ref="H92:I92"/>
    <mergeCell ref="J92:K92"/>
    <mergeCell ref="H93:I93"/>
    <mergeCell ref="J93:K93"/>
    <mergeCell ref="H94:I94"/>
    <mergeCell ref="J94:K94"/>
    <mergeCell ref="B90:C90"/>
    <mergeCell ref="B91:C91"/>
    <mergeCell ref="D91:E91"/>
    <mergeCell ref="F91:G91"/>
    <mergeCell ref="H91:I91"/>
    <mergeCell ref="J91:K91"/>
    <mergeCell ref="B92:C92"/>
    <mergeCell ref="D92:E92"/>
    <mergeCell ref="F92:G92"/>
    <mergeCell ref="B93:C93"/>
    <mergeCell ref="D93:E93"/>
    <mergeCell ref="F93:G93"/>
    <mergeCell ref="D94:E94"/>
    <mergeCell ref="F94:G94"/>
    <mergeCell ref="B94:C94"/>
    <mergeCell ref="B95:C95"/>
    <mergeCell ref="D95:E95"/>
    <mergeCell ref="F95:G95"/>
    <mergeCell ref="H95:I95"/>
    <mergeCell ref="J95:K95"/>
    <mergeCell ref="B96:C96"/>
    <mergeCell ref="D100:E100"/>
    <mergeCell ref="F100:G100"/>
    <mergeCell ref="B101:C101"/>
    <mergeCell ref="D101:E101"/>
    <mergeCell ref="F101:G101"/>
    <mergeCell ref="H101:I101"/>
    <mergeCell ref="J101:K101"/>
    <mergeCell ref="H109:I109"/>
    <mergeCell ref="J109:K109"/>
    <mergeCell ref="H110:I110"/>
    <mergeCell ref="J110:K110"/>
    <mergeCell ref="H111:I111"/>
    <mergeCell ref="J111:K111"/>
    <mergeCell ref="D109:E109"/>
    <mergeCell ref="F109:G109"/>
    <mergeCell ref="B110:C110"/>
    <mergeCell ref="D110:E110"/>
    <mergeCell ref="F110:G110"/>
    <mergeCell ref="D111:E111"/>
    <mergeCell ref="F111:G111"/>
    <mergeCell ref="H139:I139"/>
    <mergeCell ref="J139:K139"/>
    <mergeCell ref="B137:C137"/>
    <mergeCell ref="B138:C138"/>
    <mergeCell ref="D138:E138"/>
    <mergeCell ref="F138:G138"/>
    <mergeCell ref="H138:I138"/>
    <mergeCell ref="J138:K138"/>
    <mergeCell ref="B139:C139"/>
    <mergeCell ref="F129:G129"/>
    <mergeCell ref="H129:I129"/>
    <mergeCell ref="B128:C128"/>
    <mergeCell ref="D128:E128"/>
    <mergeCell ref="F128:G128"/>
    <mergeCell ref="H128:I128"/>
    <mergeCell ref="J128:K128"/>
    <mergeCell ref="D129:E129"/>
    <mergeCell ref="J129:K129"/>
    <mergeCell ref="H131:I131"/>
    <mergeCell ref="J131:K131"/>
    <mergeCell ref="H132:I132"/>
    <mergeCell ref="J132:K132"/>
    <mergeCell ref="H133:I133"/>
    <mergeCell ref="J133:K133"/>
    <mergeCell ref="B129:C129"/>
    <mergeCell ref="B130:C130"/>
    <mergeCell ref="D130:E130"/>
    <mergeCell ref="F130:G130"/>
    <mergeCell ref="H130:I130"/>
    <mergeCell ref="J130:K130"/>
    <mergeCell ref="B131:C131"/>
    <mergeCell ref="D131:E131"/>
    <mergeCell ref="F131:G131"/>
    <mergeCell ref="B132:C132"/>
    <mergeCell ref="D132:E132"/>
    <mergeCell ref="F132:G132"/>
    <mergeCell ref="D133:E133"/>
    <mergeCell ref="F133:G133"/>
    <mergeCell ref="B133:C133"/>
    <mergeCell ref="B134:C134"/>
    <mergeCell ref="D134:E134"/>
    <mergeCell ref="F134:G134"/>
    <mergeCell ref="H134:I134"/>
    <mergeCell ref="J134:K134"/>
    <mergeCell ref="B135:C135"/>
    <mergeCell ref="D139:E139"/>
    <mergeCell ref="F139:G139"/>
    <mergeCell ref="B140:C140"/>
    <mergeCell ref="D140:E140"/>
    <mergeCell ref="F140:G140"/>
    <mergeCell ref="H140:I140"/>
    <mergeCell ref="J140:K140"/>
    <mergeCell ref="H113:I113"/>
    <mergeCell ref="J113:K113"/>
    <mergeCell ref="B111:C111"/>
    <mergeCell ref="B112:C112"/>
    <mergeCell ref="D112:E112"/>
    <mergeCell ref="F112:G112"/>
    <mergeCell ref="H112:I112"/>
    <mergeCell ref="J112:K112"/>
    <mergeCell ref="B113:C113"/>
    <mergeCell ref="F103:G103"/>
    <mergeCell ref="H103:I103"/>
    <mergeCell ref="B102:C102"/>
    <mergeCell ref="D102:E102"/>
    <mergeCell ref="F102:G102"/>
    <mergeCell ref="H102:I102"/>
    <mergeCell ref="J102:K102"/>
    <mergeCell ref="D103:E103"/>
    <mergeCell ref="J103:K103"/>
    <mergeCell ref="H105:I105"/>
    <mergeCell ref="J105:K105"/>
    <mergeCell ref="H106:I106"/>
    <mergeCell ref="J106:K106"/>
    <mergeCell ref="H107:I107"/>
    <mergeCell ref="J107:K107"/>
    <mergeCell ref="B103:C103"/>
    <mergeCell ref="B104:C104"/>
    <mergeCell ref="D104:E104"/>
    <mergeCell ref="F104:G104"/>
    <mergeCell ref="H104:I104"/>
    <mergeCell ref="J104:K104"/>
    <mergeCell ref="B105:C105"/>
    <mergeCell ref="D105:E105"/>
    <mergeCell ref="F105:G105"/>
    <mergeCell ref="B106:C106"/>
    <mergeCell ref="D106:E106"/>
    <mergeCell ref="F106:G106"/>
    <mergeCell ref="D107:E107"/>
    <mergeCell ref="F107:G107"/>
    <mergeCell ref="B107:C107"/>
    <mergeCell ref="B108:C108"/>
    <mergeCell ref="D108:E108"/>
    <mergeCell ref="F108:G108"/>
    <mergeCell ref="H108:I108"/>
    <mergeCell ref="J108:K108"/>
    <mergeCell ref="B109:C109"/>
    <mergeCell ref="D113:E113"/>
    <mergeCell ref="F113:G113"/>
    <mergeCell ref="B114:C114"/>
    <mergeCell ref="D114:E114"/>
    <mergeCell ref="F114:G114"/>
    <mergeCell ref="H114:I114"/>
    <mergeCell ref="J114:K114"/>
    <mergeCell ref="H122:I122"/>
    <mergeCell ref="J122:K122"/>
    <mergeCell ref="H123:I123"/>
    <mergeCell ref="J123:K123"/>
    <mergeCell ref="H124:I124"/>
    <mergeCell ref="J124:K124"/>
    <mergeCell ref="D122:E122"/>
    <mergeCell ref="F122:G122"/>
    <mergeCell ref="B123:C123"/>
    <mergeCell ref="D123:E123"/>
    <mergeCell ref="F123:G123"/>
    <mergeCell ref="D124:E124"/>
    <mergeCell ref="F124:G124"/>
    <mergeCell ref="H126:I126"/>
    <mergeCell ref="J126:K126"/>
    <mergeCell ref="B124:C124"/>
    <mergeCell ref="B125:C125"/>
    <mergeCell ref="D125:E125"/>
    <mergeCell ref="F125:G125"/>
    <mergeCell ref="H125:I125"/>
    <mergeCell ref="J125:K125"/>
    <mergeCell ref="B126:C126"/>
    <mergeCell ref="F116:G116"/>
    <mergeCell ref="H116:I116"/>
    <mergeCell ref="B115:C115"/>
    <mergeCell ref="D115:E115"/>
    <mergeCell ref="F115:G115"/>
    <mergeCell ref="H115:I115"/>
    <mergeCell ref="J115:K115"/>
    <mergeCell ref="D116:E116"/>
    <mergeCell ref="J116:K116"/>
    <mergeCell ref="H118:I118"/>
    <mergeCell ref="J118:K118"/>
    <mergeCell ref="H119:I119"/>
    <mergeCell ref="J119:K119"/>
    <mergeCell ref="H120:I120"/>
    <mergeCell ref="J120:K120"/>
    <mergeCell ref="B116:C116"/>
    <mergeCell ref="B117:C117"/>
    <mergeCell ref="D117:E117"/>
    <mergeCell ref="F117:G117"/>
    <mergeCell ref="H117:I117"/>
    <mergeCell ref="J117:K117"/>
    <mergeCell ref="B118:C118"/>
    <mergeCell ref="D118:E118"/>
    <mergeCell ref="F118:G118"/>
    <mergeCell ref="B119:C119"/>
    <mergeCell ref="D119:E119"/>
    <mergeCell ref="F119:G119"/>
    <mergeCell ref="D120:E120"/>
    <mergeCell ref="F120:G120"/>
    <mergeCell ref="B120:C120"/>
    <mergeCell ref="B121:C121"/>
    <mergeCell ref="D121:E121"/>
    <mergeCell ref="F121:G121"/>
    <mergeCell ref="H121:I121"/>
    <mergeCell ref="J121:K121"/>
    <mergeCell ref="B122:C122"/>
    <mergeCell ref="D126:E126"/>
    <mergeCell ref="F126:G126"/>
    <mergeCell ref="B127:C127"/>
    <mergeCell ref="D127:E127"/>
    <mergeCell ref="F127:G127"/>
    <mergeCell ref="H127:I127"/>
    <mergeCell ref="J127:K127"/>
    <mergeCell ref="H135:I135"/>
    <mergeCell ref="J135:K135"/>
    <mergeCell ref="H136:I136"/>
    <mergeCell ref="J136:K136"/>
    <mergeCell ref="H137:I137"/>
    <mergeCell ref="J137:K137"/>
    <mergeCell ref="D135:E135"/>
    <mergeCell ref="F135:G135"/>
    <mergeCell ref="B136:C136"/>
    <mergeCell ref="D136:E136"/>
    <mergeCell ref="F136:G136"/>
    <mergeCell ref="D137:E137"/>
    <mergeCell ref="F137:G137"/>
    <mergeCell ref="H148:I148"/>
    <mergeCell ref="J148:K148"/>
    <mergeCell ref="H149:I149"/>
    <mergeCell ref="J149:K149"/>
    <mergeCell ref="H150:I150"/>
    <mergeCell ref="J150:K150"/>
    <mergeCell ref="D148:E148"/>
    <mergeCell ref="F148:G148"/>
    <mergeCell ref="B149:C149"/>
    <mergeCell ref="D149:E149"/>
    <mergeCell ref="F149:G149"/>
    <mergeCell ref="D150:E150"/>
    <mergeCell ref="F150:G150"/>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217:P217"/>
    <mergeCell ref="O218:P218"/>
    <mergeCell ref="O219:P219"/>
    <mergeCell ref="O220:P220"/>
    <mergeCell ref="O210:P210"/>
    <mergeCell ref="O211:P211"/>
    <mergeCell ref="O212:P212"/>
    <mergeCell ref="O213:P213"/>
    <mergeCell ref="O214:P214"/>
    <mergeCell ref="O215:P215"/>
    <mergeCell ref="O216:P216"/>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H68:I68"/>
    <mergeCell ref="H69:I69"/>
    <mergeCell ref="H65:I65"/>
    <mergeCell ref="J65:K65"/>
    <mergeCell ref="H66:I66"/>
    <mergeCell ref="J66:K66"/>
    <mergeCell ref="H67:I67"/>
    <mergeCell ref="J67:K67"/>
    <mergeCell ref="J68:K68"/>
    <mergeCell ref="J69:K69"/>
    <mergeCell ref="D65:E65"/>
    <mergeCell ref="F65:G65"/>
    <mergeCell ref="B66:C66"/>
    <mergeCell ref="D66:E66"/>
    <mergeCell ref="F66:G66"/>
    <mergeCell ref="D67:E67"/>
    <mergeCell ref="F67:G67"/>
    <mergeCell ref="B67:C67"/>
    <mergeCell ref="B68:C68"/>
    <mergeCell ref="D68:E68"/>
    <mergeCell ref="B69:C69"/>
    <mergeCell ref="D69:E69"/>
    <mergeCell ref="F69:G69"/>
    <mergeCell ref="B70:C70"/>
    <mergeCell ref="H54:I54"/>
    <mergeCell ref="J54:K54"/>
    <mergeCell ref="H55:I55"/>
    <mergeCell ref="J55:K55"/>
    <mergeCell ref="O55:P55"/>
    <mergeCell ref="B53:C53"/>
    <mergeCell ref="D53:E53"/>
    <mergeCell ref="F53:G53"/>
    <mergeCell ref="H53:I53"/>
    <mergeCell ref="J53:K53"/>
    <mergeCell ref="O53:P53"/>
    <mergeCell ref="B54:C54"/>
    <mergeCell ref="O54:P54"/>
    <mergeCell ref="F56:G56"/>
    <mergeCell ref="H56:I56"/>
    <mergeCell ref="J56:K56"/>
    <mergeCell ref="O56:P56"/>
    <mergeCell ref="B57:C57"/>
    <mergeCell ref="D57:E57"/>
    <mergeCell ref="F57:G57"/>
    <mergeCell ref="H57:I57"/>
    <mergeCell ref="J57:K57"/>
    <mergeCell ref="O57:P57"/>
    <mergeCell ref="D54:E54"/>
    <mergeCell ref="F54:G54"/>
    <mergeCell ref="B55:C55"/>
    <mergeCell ref="D55:E55"/>
    <mergeCell ref="F55:G55"/>
    <mergeCell ref="B56:C56"/>
    <mergeCell ref="D56:E56"/>
    <mergeCell ref="B58:C58"/>
    <mergeCell ref="D58:E58"/>
    <mergeCell ref="F58:G58"/>
    <mergeCell ref="H58:I58"/>
    <mergeCell ref="J58:K58"/>
    <mergeCell ref="O58:P58"/>
    <mergeCell ref="B59:C59"/>
    <mergeCell ref="O59:P59"/>
    <mergeCell ref="H59:I59"/>
    <mergeCell ref="J59:K59"/>
    <mergeCell ref="H60:I60"/>
    <mergeCell ref="J60:K60"/>
    <mergeCell ref="O60:P60"/>
    <mergeCell ref="O61:P61"/>
    <mergeCell ref="O62:P62"/>
    <mergeCell ref="F72:G72"/>
    <mergeCell ref="H72:I72"/>
    <mergeCell ref="B71:C71"/>
    <mergeCell ref="D71:E71"/>
    <mergeCell ref="F71:G71"/>
    <mergeCell ref="H71:I71"/>
    <mergeCell ref="J71:K71"/>
    <mergeCell ref="D72:E72"/>
    <mergeCell ref="J72:K72"/>
    <mergeCell ref="H74:I74"/>
    <mergeCell ref="J74:K74"/>
    <mergeCell ref="B72:C72"/>
    <mergeCell ref="B73:C73"/>
    <mergeCell ref="D73:E73"/>
    <mergeCell ref="F73:G73"/>
    <mergeCell ref="H73:I73"/>
    <mergeCell ref="J73:K73"/>
    <mergeCell ref="B74:C74"/>
    <mergeCell ref="H61:I61"/>
    <mergeCell ref="J61:K61"/>
    <mergeCell ref="D59:E59"/>
    <mergeCell ref="F59:G59"/>
    <mergeCell ref="B60:C60"/>
    <mergeCell ref="D60:E60"/>
    <mergeCell ref="F60:G60"/>
    <mergeCell ref="B61:C61"/>
    <mergeCell ref="D61:E61"/>
    <mergeCell ref="F63:G63"/>
    <mergeCell ref="H63:I63"/>
    <mergeCell ref="B62:C62"/>
    <mergeCell ref="D62:E62"/>
    <mergeCell ref="F62:G62"/>
    <mergeCell ref="H62:I62"/>
    <mergeCell ref="J62:K62"/>
    <mergeCell ref="D63:E63"/>
    <mergeCell ref="J63:K63"/>
    <mergeCell ref="B63:C63"/>
    <mergeCell ref="B64:C64"/>
    <mergeCell ref="D64:E64"/>
    <mergeCell ref="F64:G64"/>
    <mergeCell ref="H64:I64"/>
    <mergeCell ref="J64:K64"/>
    <mergeCell ref="B65:C65"/>
    <mergeCell ref="D70:E70"/>
    <mergeCell ref="F70:G70"/>
    <mergeCell ref="H70:I70"/>
    <mergeCell ref="J70:K70"/>
    <mergeCell ref="D74:E74"/>
    <mergeCell ref="F74:G74"/>
    <mergeCell ref="B75:C75"/>
    <mergeCell ref="D75:E75"/>
    <mergeCell ref="F75:G75"/>
    <mergeCell ref="H75:I75"/>
    <mergeCell ref="J75:K75"/>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H217:I217"/>
    <mergeCell ref="J217:K217"/>
    <mergeCell ref="B215:C215"/>
    <mergeCell ref="B216:C216"/>
    <mergeCell ref="D216:E216"/>
    <mergeCell ref="F216:G216"/>
    <mergeCell ref="H216:I216"/>
    <mergeCell ref="J216:K216"/>
    <mergeCell ref="B217:C217"/>
    <mergeCell ref="F207:G207"/>
    <mergeCell ref="H207:I207"/>
    <mergeCell ref="B206:C206"/>
    <mergeCell ref="D206:E206"/>
    <mergeCell ref="F206:G206"/>
    <mergeCell ref="H206:I206"/>
    <mergeCell ref="J206:K206"/>
    <mergeCell ref="D207:E207"/>
    <mergeCell ref="J207:K207"/>
    <mergeCell ref="H209:I209"/>
    <mergeCell ref="J209:K209"/>
    <mergeCell ref="H210:I210"/>
    <mergeCell ref="J210:K210"/>
    <mergeCell ref="H211:I211"/>
    <mergeCell ref="J211:K211"/>
    <mergeCell ref="B207:C207"/>
    <mergeCell ref="B208:C208"/>
    <mergeCell ref="D208:E208"/>
    <mergeCell ref="F208:G208"/>
    <mergeCell ref="H208:I208"/>
    <mergeCell ref="J208:K208"/>
    <mergeCell ref="B209:C209"/>
    <mergeCell ref="D209:E209"/>
    <mergeCell ref="F209:G209"/>
    <mergeCell ref="B210:C210"/>
    <mergeCell ref="D210:E210"/>
    <mergeCell ref="F210:G210"/>
    <mergeCell ref="D211:E211"/>
    <mergeCell ref="F211:G211"/>
    <mergeCell ref="B211:C211"/>
    <mergeCell ref="B212:C212"/>
    <mergeCell ref="D212:E212"/>
    <mergeCell ref="F212:G212"/>
    <mergeCell ref="H212:I212"/>
    <mergeCell ref="J212:K212"/>
    <mergeCell ref="B213:C213"/>
    <mergeCell ref="D217:E217"/>
    <mergeCell ref="F217:G217"/>
    <mergeCell ref="B218:C218"/>
    <mergeCell ref="D218:E218"/>
    <mergeCell ref="F218:G218"/>
    <mergeCell ref="H218:I218"/>
    <mergeCell ref="J218:K218"/>
    <mergeCell ref="H191:I191"/>
    <mergeCell ref="J191:K191"/>
    <mergeCell ref="B189:C189"/>
    <mergeCell ref="B190:C190"/>
    <mergeCell ref="D190:E190"/>
    <mergeCell ref="F190:G190"/>
    <mergeCell ref="H190:I190"/>
    <mergeCell ref="J190:K190"/>
    <mergeCell ref="B191:C191"/>
    <mergeCell ref="F181:G181"/>
    <mergeCell ref="H181:I181"/>
    <mergeCell ref="B180:C180"/>
    <mergeCell ref="D180:E180"/>
    <mergeCell ref="F180:G180"/>
    <mergeCell ref="H180:I180"/>
    <mergeCell ref="J180:K180"/>
    <mergeCell ref="D181:E181"/>
    <mergeCell ref="J181:K181"/>
    <mergeCell ref="H183:I183"/>
    <mergeCell ref="J183:K183"/>
    <mergeCell ref="H184:I184"/>
    <mergeCell ref="J184:K184"/>
    <mergeCell ref="H185:I185"/>
    <mergeCell ref="J185:K185"/>
    <mergeCell ref="B181:C181"/>
    <mergeCell ref="B182:C182"/>
    <mergeCell ref="D182:E182"/>
    <mergeCell ref="F182:G182"/>
    <mergeCell ref="H182:I182"/>
    <mergeCell ref="J182:K182"/>
    <mergeCell ref="B183:C183"/>
    <mergeCell ref="D183:E183"/>
    <mergeCell ref="F183:G183"/>
    <mergeCell ref="B184:C184"/>
    <mergeCell ref="D184:E184"/>
    <mergeCell ref="F184:G184"/>
    <mergeCell ref="D185:E185"/>
    <mergeCell ref="F185:G185"/>
    <mergeCell ref="B185:C185"/>
    <mergeCell ref="B186:C186"/>
    <mergeCell ref="D186:E186"/>
    <mergeCell ref="F186:G186"/>
    <mergeCell ref="H186:I186"/>
    <mergeCell ref="J186:K186"/>
    <mergeCell ref="B187:C187"/>
    <mergeCell ref="D191:E191"/>
    <mergeCell ref="F191:G191"/>
    <mergeCell ref="B192:C192"/>
    <mergeCell ref="D192:E192"/>
    <mergeCell ref="F192:G192"/>
    <mergeCell ref="H192:I192"/>
    <mergeCell ref="J192:K192"/>
    <mergeCell ref="H200:I200"/>
    <mergeCell ref="J200:K200"/>
    <mergeCell ref="H201:I201"/>
    <mergeCell ref="J201:K201"/>
    <mergeCell ref="H202:I202"/>
    <mergeCell ref="J202:K202"/>
    <mergeCell ref="D200:E200"/>
    <mergeCell ref="F200:G200"/>
    <mergeCell ref="B201:C201"/>
    <mergeCell ref="D201:E201"/>
    <mergeCell ref="F201:G201"/>
    <mergeCell ref="D202:E202"/>
    <mergeCell ref="F202:G202"/>
    <mergeCell ref="H204:I204"/>
    <mergeCell ref="J204:K204"/>
    <mergeCell ref="B202:C202"/>
    <mergeCell ref="B203:C203"/>
    <mergeCell ref="D203:E203"/>
    <mergeCell ref="F203:G203"/>
    <mergeCell ref="H203:I203"/>
    <mergeCell ref="J203:K203"/>
    <mergeCell ref="B204:C204"/>
    <mergeCell ref="F194:G194"/>
    <mergeCell ref="H194:I194"/>
    <mergeCell ref="B193:C193"/>
    <mergeCell ref="D193:E193"/>
    <mergeCell ref="F193:G193"/>
    <mergeCell ref="H193:I193"/>
    <mergeCell ref="J193:K193"/>
    <mergeCell ref="D194:E194"/>
    <mergeCell ref="J194:K194"/>
    <mergeCell ref="H196:I196"/>
    <mergeCell ref="J196:K196"/>
    <mergeCell ref="H197:I197"/>
    <mergeCell ref="J197:K197"/>
    <mergeCell ref="H198:I198"/>
    <mergeCell ref="J198:K198"/>
    <mergeCell ref="B194:C194"/>
    <mergeCell ref="B195:C195"/>
    <mergeCell ref="D195:E195"/>
    <mergeCell ref="F195:G195"/>
    <mergeCell ref="H195:I195"/>
    <mergeCell ref="J195:K195"/>
    <mergeCell ref="B196:C196"/>
    <mergeCell ref="D196:E196"/>
    <mergeCell ref="F196:G196"/>
    <mergeCell ref="B197:C197"/>
    <mergeCell ref="D197:E197"/>
    <mergeCell ref="F197:G197"/>
    <mergeCell ref="D198:E198"/>
    <mergeCell ref="F198:G198"/>
    <mergeCell ref="B198:C198"/>
    <mergeCell ref="B199:C199"/>
    <mergeCell ref="D199:E199"/>
    <mergeCell ref="F199:G199"/>
    <mergeCell ref="H199:I199"/>
    <mergeCell ref="J199:K199"/>
    <mergeCell ref="B200:C200"/>
    <mergeCell ref="D204:E204"/>
    <mergeCell ref="F204:G204"/>
    <mergeCell ref="B205:C205"/>
    <mergeCell ref="D205:E205"/>
    <mergeCell ref="F205:G205"/>
    <mergeCell ref="H205:I205"/>
    <mergeCell ref="J205:K205"/>
    <mergeCell ref="H213:I213"/>
    <mergeCell ref="J213:K213"/>
    <mergeCell ref="H214:I214"/>
    <mergeCell ref="J214:K214"/>
    <mergeCell ref="H215:I215"/>
    <mergeCell ref="J215:K215"/>
    <mergeCell ref="D213:E213"/>
    <mergeCell ref="F213:G213"/>
    <mergeCell ref="B214:C214"/>
    <mergeCell ref="D214:E214"/>
    <mergeCell ref="F214:G214"/>
    <mergeCell ref="D215:E215"/>
    <mergeCell ref="F215:G215"/>
    <mergeCell ref="F220:G220"/>
    <mergeCell ref="H220:I220"/>
    <mergeCell ref="B219:C219"/>
    <mergeCell ref="D219:E219"/>
    <mergeCell ref="F219:G219"/>
    <mergeCell ref="H219:I219"/>
    <mergeCell ref="J219:K219"/>
    <mergeCell ref="B220:C220"/>
    <mergeCell ref="D220:E220"/>
    <mergeCell ref="J220:K220"/>
  </mergeCells>
  <conditionalFormatting sqref="A10:O1000">
    <cfRule type="expression" dxfId="0" priority="1">
      <formula>LEN($D10)&gt;0</formula>
    </cfRule>
  </conditionalFormatting>
  <dataValidations>
    <dataValidation type="list" allowBlank="1" sqref="L10:L974">
      <formula1>$C$5:$F$5</formula1>
    </dataValidation>
  </dataValidation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32" t="s">
        <v>15</v>
      </c>
      <c r="D2" s="4"/>
      <c r="E2" s="4"/>
      <c r="F2" s="5"/>
    </row>
    <row r="3" ht="15.75" customHeight="1">
      <c r="A3" s="30" t="s">
        <v>36</v>
      </c>
      <c r="B3" s="31"/>
      <c r="C3" s="32" t="s">
        <v>258</v>
      </c>
      <c r="D3" s="4"/>
      <c r="E3" s="4"/>
      <c r="F3" s="5"/>
    </row>
    <row r="4" ht="15.75" customHeight="1">
      <c r="A4" s="30" t="s">
        <v>38</v>
      </c>
      <c r="B4" s="31"/>
      <c r="C4" s="29">
        <f>sum(C6:F6)</f>
        <v>19</v>
      </c>
      <c r="D4" s="4"/>
      <c r="E4" s="4"/>
      <c r="F4" s="5"/>
    </row>
    <row r="5" ht="15.75" customHeight="1">
      <c r="A5" s="33" t="s">
        <v>39</v>
      </c>
      <c r="B5" s="34"/>
      <c r="C5" s="35" t="s">
        <v>29</v>
      </c>
      <c r="D5" s="35" t="s">
        <v>30</v>
      </c>
      <c r="E5" s="35" t="s">
        <v>31</v>
      </c>
      <c r="F5" s="35" t="s">
        <v>32</v>
      </c>
    </row>
    <row r="6" ht="15.75" customHeight="1">
      <c r="A6" s="36"/>
      <c r="B6" s="37"/>
      <c r="C6" s="38">
        <f t="shared" ref="C6:F6" si="1">COUNTIF($L$10:$L974,C5)</f>
        <v>19</v>
      </c>
      <c r="D6" s="38">
        <f t="shared" si="1"/>
        <v>0</v>
      </c>
      <c r="E6" s="38">
        <f t="shared" si="1"/>
        <v>0</v>
      </c>
      <c r="F6" s="38">
        <f t="shared" si="1"/>
        <v>0</v>
      </c>
    </row>
    <row r="7" ht="15.75" customHeight="1"/>
    <row r="8" ht="15.75" customHeight="1"/>
    <row r="9" ht="15.75" customHeight="1">
      <c r="A9" s="39" t="s">
        <v>40</v>
      </c>
      <c r="B9" s="44" t="s">
        <v>41</v>
      </c>
      <c r="C9" s="10"/>
      <c r="D9" s="40" t="s">
        <v>42</v>
      </c>
      <c r="E9" s="41"/>
      <c r="F9" s="40" t="s">
        <v>43</v>
      </c>
      <c r="G9" s="41"/>
      <c r="H9" s="40" t="s">
        <v>44</v>
      </c>
      <c r="I9" s="41"/>
      <c r="J9" s="40" t="s">
        <v>45</v>
      </c>
      <c r="K9" s="41"/>
      <c r="L9" s="39" t="s">
        <v>46</v>
      </c>
      <c r="M9" s="39" t="s">
        <v>47</v>
      </c>
      <c r="N9" s="39" t="s">
        <v>48</v>
      </c>
      <c r="O9" s="44" t="s">
        <v>27</v>
      </c>
      <c r="P9" s="10"/>
    </row>
    <row r="10" ht="15.75" customHeight="1">
      <c r="A10" s="51" t="str">
        <f t="shared" ref="A10:A28" si="2">IF(OR(B10&lt;&gt;"",F10&lt;&gt;""),"["&amp;TEXT($C$2,"##")&amp;"-"&amp;TEXT(ROW()-9,"##")&amp;"]","")</f>
        <v>[ScheduleManagement-1]</v>
      </c>
      <c r="B10" s="82" t="s">
        <v>259</v>
      </c>
      <c r="C10" s="10"/>
      <c r="D10" s="82" t="s">
        <v>260</v>
      </c>
      <c r="E10" s="10"/>
      <c r="F10" s="82" t="s">
        <v>261</v>
      </c>
      <c r="G10" s="10"/>
      <c r="H10" s="48" t="s">
        <v>52</v>
      </c>
      <c r="I10" s="10"/>
      <c r="J10" s="73" t="s">
        <v>53</v>
      </c>
      <c r="K10" s="10"/>
      <c r="L10" s="51" t="s">
        <v>29</v>
      </c>
      <c r="M10" s="50">
        <v>44795.0</v>
      </c>
      <c r="N10" s="51" t="s">
        <v>262</v>
      </c>
      <c r="O10" s="48"/>
      <c r="P10" s="10"/>
      <c r="Q10" s="70"/>
      <c r="R10" s="70"/>
      <c r="S10" s="70"/>
      <c r="T10" s="70"/>
      <c r="U10" s="70"/>
      <c r="V10" s="70"/>
      <c r="W10" s="70"/>
      <c r="X10" s="70"/>
      <c r="Y10" s="70"/>
      <c r="Z10" s="70"/>
    </row>
    <row r="11" ht="15.75" customHeight="1">
      <c r="A11" s="51" t="str">
        <f t="shared" si="2"/>
        <v>[ScheduleManagement-2]</v>
      </c>
      <c r="B11" s="82" t="s">
        <v>263</v>
      </c>
      <c r="C11" s="10"/>
      <c r="D11" s="82" t="s">
        <v>260</v>
      </c>
      <c r="E11" s="10"/>
      <c r="F11" s="82" t="s">
        <v>264</v>
      </c>
      <c r="G11" s="10"/>
      <c r="H11" s="48" t="s">
        <v>52</v>
      </c>
      <c r="I11" s="10"/>
      <c r="J11" s="73" t="s">
        <v>53</v>
      </c>
      <c r="K11" s="10"/>
      <c r="L11" s="51" t="s">
        <v>29</v>
      </c>
      <c r="M11" s="50">
        <v>44796.0</v>
      </c>
      <c r="N11" s="51" t="s">
        <v>262</v>
      </c>
      <c r="O11" s="48"/>
      <c r="P11" s="10"/>
      <c r="Q11" s="70"/>
      <c r="R11" s="70"/>
      <c r="S11" s="70"/>
      <c r="T11" s="70"/>
      <c r="U11" s="70"/>
      <c r="V11" s="70"/>
      <c r="W11" s="70"/>
      <c r="X11" s="70"/>
      <c r="Y11" s="70"/>
      <c r="Z11" s="70"/>
    </row>
    <row r="12" ht="15.75" customHeight="1">
      <c r="A12" s="51" t="str">
        <f t="shared" si="2"/>
        <v>[ScheduleManagement-3]</v>
      </c>
      <c r="B12" s="82" t="s">
        <v>265</v>
      </c>
      <c r="C12" s="10"/>
      <c r="D12" s="82" t="s">
        <v>266</v>
      </c>
      <c r="E12" s="10"/>
      <c r="F12" s="82" t="s">
        <v>267</v>
      </c>
      <c r="G12" s="10"/>
      <c r="H12" s="48" t="s">
        <v>52</v>
      </c>
      <c r="I12" s="10"/>
      <c r="J12" s="73" t="s">
        <v>53</v>
      </c>
      <c r="K12" s="10"/>
      <c r="L12" s="51" t="s">
        <v>29</v>
      </c>
      <c r="M12" s="50">
        <v>44797.0</v>
      </c>
      <c r="N12" s="51" t="s">
        <v>262</v>
      </c>
      <c r="O12" s="48"/>
      <c r="P12" s="10"/>
      <c r="Q12" s="70"/>
      <c r="R12" s="70"/>
      <c r="S12" s="70"/>
      <c r="T12" s="70"/>
      <c r="U12" s="70"/>
      <c r="V12" s="70"/>
      <c r="W12" s="70"/>
      <c r="X12" s="70"/>
      <c r="Y12" s="70"/>
      <c r="Z12" s="70"/>
    </row>
    <row r="13" ht="15.75" customHeight="1">
      <c r="A13" s="51" t="str">
        <f t="shared" si="2"/>
        <v>[ScheduleManagement-4]</v>
      </c>
      <c r="B13" s="82" t="s">
        <v>268</v>
      </c>
      <c r="C13" s="10"/>
      <c r="D13" s="82" t="s">
        <v>269</v>
      </c>
      <c r="E13" s="10"/>
      <c r="F13" s="82" t="s">
        <v>199</v>
      </c>
      <c r="G13" s="10"/>
      <c r="H13" s="48" t="s">
        <v>52</v>
      </c>
      <c r="I13" s="10"/>
      <c r="J13" s="73" t="s">
        <v>53</v>
      </c>
      <c r="K13" s="10"/>
      <c r="L13" s="51" t="s">
        <v>29</v>
      </c>
      <c r="M13" s="50">
        <v>44798.0</v>
      </c>
      <c r="N13" s="51" t="s">
        <v>262</v>
      </c>
      <c r="O13" s="48"/>
      <c r="P13" s="10"/>
      <c r="Q13" s="70"/>
      <c r="R13" s="70"/>
      <c r="S13" s="70"/>
      <c r="T13" s="70"/>
      <c r="U13" s="70"/>
      <c r="V13" s="70"/>
      <c r="W13" s="70"/>
      <c r="X13" s="70"/>
      <c r="Y13" s="70"/>
      <c r="Z13" s="70"/>
    </row>
    <row r="14" ht="15.75" customHeight="1">
      <c r="A14" s="51" t="str">
        <f t="shared" si="2"/>
        <v>[ScheduleManagement-5]</v>
      </c>
      <c r="B14" s="82" t="s">
        <v>270</v>
      </c>
      <c r="C14" s="10"/>
      <c r="D14" s="82" t="s">
        <v>271</v>
      </c>
      <c r="E14" s="10"/>
      <c r="F14" s="82" t="s">
        <v>272</v>
      </c>
      <c r="G14" s="10"/>
      <c r="H14" s="48" t="s">
        <v>52</v>
      </c>
      <c r="I14" s="10"/>
      <c r="J14" s="73" t="s">
        <v>53</v>
      </c>
      <c r="K14" s="10"/>
      <c r="L14" s="51" t="s">
        <v>29</v>
      </c>
      <c r="M14" s="50">
        <v>44799.0</v>
      </c>
      <c r="N14" s="51" t="s">
        <v>262</v>
      </c>
      <c r="O14" s="48"/>
      <c r="P14" s="10"/>
      <c r="Q14" s="70"/>
      <c r="R14" s="70"/>
      <c r="S14" s="70"/>
      <c r="T14" s="70"/>
      <c r="U14" s="70"/>
      <c r="V14" s="70"/>
      <c r="W14" s="70"/>
      <c r="X14" s="70"/>
      <c r="Y14" s="70"/>
      <c r="Z14" s="70"/>
    </row>
    <row r="15" ht="15.75" customHeight="1">
      <c r="A15" s="51" t="str">
        <f t="shared" si="2"/>
        <v>[ScheduleManagement-6]</v>
      </c>
      <c r="B15" s="82" t="s">
        <v>273</v>
      </c>
      <c r="C15" s="10"/>
      <c r="D15" s="82" t="s">
        <v>274</v>
      </c>
      <c r="E15" s="10"/>
      <c r="F15" s="82" t="s">
        <v>275</v>
      </c>
      <c r="G15" s="10"/>
      <c r="H15" s="48" t="s">
        <v>52</v>
      </c>
      <c r="I15" s="10"/>
      <c r="J15" s="73" t="s">
        <v>53</v>
      </c>
      <c r="K15" s="10"/>
      <c r="L15" s="51" t="s">
        <v>29</v>
      </c>
      <c r="M15" s="50">
        <v>44800.0</v>
      </c>
      <c r="N15" s="51" t="s">
        <v>262</v>
      </c>
      <c r="O15" s="48"/>
      <c r="P15" s="10"/>
      <c r="Q15" s="70"/>
      <c r="R15" s="70"/>
      <c r="S15" s="70"/>
      <c r="T15" s="70"/>
      <c r="U15" s="70"/>
      <c r="V15" s="70"/>
      <c r="W15" s="70"/>
      <c r="X15" s="70"/>
      <c r="Y15" s="70"/>
      <c r="Z15" s="70"/>
    </row>
    <row r="16" ht="15.75" customHeight="1">
      <c r="A16" s="51" t="str">
        <f t="shared" si="2"/>
        <v>[ScheduleManagement-7]</v>
      </c>
      <c r="B16" s="82" t="s">
        <v>276</v>
      </c>
      <c r="C16" s="10"/>
      <c r="D16" s="82" t="s">
        <v>277</v>
      </c>
      <c r="E16" s="10"/>
      <c r="F16" s="82" t="s">
        <v>114</v>
      </c>
      <c r="G16" s="10"/>
      <c r="H16" s="48" t="s">
        <v>52</v>
      </c>
      <c r="I16" s="10"/>
      <c r="J16" s="73" t="s">
        <v>53</v>
      </c>
      <c r="K16" s="10"/>
      <c r="L16" s="51" t="s">
        <v>29</v>
      </c>
      <c r="M16" s="50">
        <v>44801.0</v>
      </c>
      <c r="N16" s="51" t="s">
        <v>262</v>
      </c>
      <c r="O16" s="48"/>
      <c r="P16" s="10"/>
      <c r="Q16" s="70"/>
      <c r="R16" s="70"/>
      <c r="S16" s="70"/>
      <c r="T16" s="70"/>
      <c r="U16" s="70"/>
      <c r="V16" s="70"/>
      <c r="W16" s="70"/>
      <c r="X16" s="70"/>
      <c r="Y16" s="70"/>
      <c r="Z16" s="70"/>
    </row>
    <row r="17" ht="15.75" customHeight="1">
      <c r="A17" s="51" t="str">
        <f t="shared" si="2"/>
        <v>[ScheduleManagement-8]</v>
      </c>
      <c r="B17" s="82" t="s">
        <v>278</v>
      </c>
      <c r="C17" s="10"/>
      <c r="D17" s="82" t="s">
        <v>279</v>
      </c>
      <c r="E17" s="10"/>
      <c r="F17" s="82" t="s">
        <v>280</v>
      </c>
      <c r="G17" s="10"/>
      <c r="H17" s="48" t="s">
        <v>52</v>
      </c>
      <c r="I17" s="10"/>
      <c r="J17" s="73" t="s">
        <v>53</v>
      </c>
      <c r="K17" s="10"/>
      <c r="L17" s="51" t="s">
        <v>29</v>
      </c>
      <c r="M17" s="50">
        <v>44802.0</v>
      </c>
      <c r="N17" s="51" t="s">
        <v>262</v>
      </c>
      <c r="O17" s="48"/>
      <c r="P17" s="10"/>
      <c r="Q17" s="70"/>
      <c r="R17" s="70"/>
      <c r="S17" s="70"/>
      <c r="T17" s="70"/>
      <c r="U17" s="70"/>
      <c r="V17" s="70"/>
      <c r="W17" s="70"/>
      <c r="X17" s="70"/>
      <c r="Y17" s="70"/>
      <c r="Z17" s="70"/>
    </row>
    <row r="18" ht="15.75" customHeight="1">
      <c r="A18" s="51" t="str">
        <f t="shared" si="2"/>
        <v>[ScheduleManagement-9]</v>
      </c>
      <c r="B18" s="82" t="s">
        <v>281</v>
      </c>
      <c r="C18" s="10"/>
      <c r="D18" s="82" t="s">
        <v>282</v>
      </c>
      <c r="E18" s="10"/>
      <c r="F18" s="82" t="s">
        <v>283</v>
      </c>
      <c r="G18" s="10"/>
      <c r="H18" s="48" t="s">
        <v>52</v>
      </c>
      <c r="I18" s="10"/>
      <c r="J18" s="73" t="s">
        <v>53</v>
      </c>
      <c r="K18" s="10"/>
      <c r="L18" s="51" t="s">
        <v>29</v>
      </c>
      <c r="M18" s="50">
        <v>44803.0</v>
      </c>
      <c r="N18" s="51" t="s">
        <v>262</v>
      </c>
      <c r="O18" s="48"/>
      <c r="P18" s="10"/>
      <c r="Q18" s="70"/>
      <c r="R18" s="70"/>
      <c r="S18" s="70"/>
      <c r="T18" s="70"/>
      <c r="U18" s="70"/>
      <c r="V18" s="70"/>
      <c r="W18" s="70"/>
      <c r="X18" s="70"/>
      <c r="Y18" s="70"/>
      <c r="Z18" s="70"/>
    </row>
    <row r="19" ht="15.75" customHeight="1">
      <c r="A19" s="51" t="str">
        <f t="shared" si="2"/>
        <v>[ScheduleManagement-10]</v>
      </c>
      <c r="B19" s="82" t="s">
        <v>284</v>
      </c>
      <c r="C19" s="10"/>
      <c r="D19" s="82" t="s">
        <v>285</v>
      </c>
      <c r="E19" s="10"/>
      <c r="F19" s="82" t="s">
        <v>286</v>
      </c>
      <c r="G19" s="10"/>
      <c r="H19" s="48" t="s">
        <v>52</v>
      </c>
      <c r="I19" s="10"/>
      <c r="J19" s="73" t="s">
        <v>53</v>
      </c>
      <c r="K19" s="10"/>
      <c r="L19" s="51" t="s">
        <v>29</v>
      </c>
      <c r="M19" s="50">
        <v>44804.0</v>
      </c>
      <c r="N19" s="51" t="s">
        <v>262</v>
      </c>
      <c r="O19" s="48"/>
      <c r="P19" s="10"/>
      <c r="Q19" s="70"/>
      <c r="R19" s="70"/>
      <c r="S19" s="70"/>
      <c r="T19" s="70"/>
      <c r="U19" s="70"/>
      <c r="V19" s="70"/>
      <c r="W19" s="70"/>
      <c r="X19" s="70"/>
      <c r="Y19" s="70"/>
      <c r="Z19" s="70"/>
    </row>
    <row r="20" ht="15.75" customHeight="1">
      <c r="A20" s="51" t="str">
        <f t="shared" si="2"/>
        <v>[ScheduleManagement-11]</v>
      </c>
      <c r="B20" s="82" t="s">
        <v>287</v>
      </c>
      <c r="C20" s="10"/>
      <c r="D20" s="82" t="s">
        <v>288</v>
      </c>
      <c r="E20" s="10"/>
      <c r="F20" s="82" t="s">
        <v>289</v>
      </c>
      <c r="G20" s="10"/>
      <c r="H20" s="48" t="s">
        <v>52</v>
      </c>
      <c r="I20" s="10"/>
      <c r="J20" s="73" t="s">
        <v>53</v>
      </c>
      <c r="K20" s="10"/>
      <c r="L20" s="51" t="s">
        <v>29</v>
      </c>
      <c r="M20" s="50">
        <v>44805.0</v>
      </c>
      <c r="N20" s="51" t="s">
        <v>262</v>
      </c>
      <c r="O20" s="48"/>
      <c r="P20" s="10"/>
      <c r="Q20" s="70"/>
      <c r="R20" s="70"/>
      <c r="S20" s="70"/>
      <c r="T20" s="70"/>
      <c r="U20" s="70"/>
      <c r="V20" s="70"/>
      <c r="W20" s="70"/>
      <c r="X20" s="70"/>
      <c r="Y20" s="70"/>
      <c r="Z20" s="70"/>
    </row>
    <row r="21" ht="15.75" customHeight="1">
      <c r="A21" s="51" t="str">
        <f t="shared" si="2"/>
        <v>[ScheduleManagement-12]</v>
      </c>
      <c r="B21" s="82" t="s">
        <v>290</v>
      </c>
      <c r="C21" s="10"/>
      <c r="D21" s="82" t="s">
        <v>291</v>
      </c>
      <c r="E21" s="10"/>
      <c r="F21" s="82" t="s">
        <v>289</v>
      </c>
      <c r="G21" s="10"/>
      <c r="H21" s="48" t="s">
        <v>52</v>
      </c>
      <c r="I21" s="10"/>
      <c r="J21" s="73" t="s">
        <v>53</v>
      </c>
      <c r="K21" s="10"/>
      <c r="L21" s="51" t="s">
        <v>29</v>
      </c>
      <c r="M21" s="50">
        <v>44806.0</v>
      </c>
      <c r="N21" s="51" t="s">
        <v>262</v>
      </c>
      <c r="O21" s="48"/>
      <c r="P21" s="10"/>
      <c r="Q21" s="70"/>
      <c r="R21" s="70"/>
      <c r="S21" s="70"/>
      <c r="T21" s="70"/>
      <c r="U21" s="70"/>
      <c r="V21" s="70"/>
      <c r="W21" s="70"/>
      <c r="X21" s="70"/>
      <c r="Y21" s="70"/>
      <c r="Z21" s="70"/>
    </row>
    <row r="22" ht="15.75" customHeight="1">
      <c r="A22" s="51" t="str">
        <f t="shared" si="2"/>
        <v>[ScheduleManagement-13]</v>
      </c>
      <c r="B22" s="82" t="s">
        <v>292</v>
      </c>
      <c r="C22" s="10"/>
      <c r="D22" s="82" t="s">
        <v>293</v>
      </c>
      <c r="E22" s="10"/>
      <c r="F22" s="82" t="s">
        <v>289</v>
      </c>
      <c r="G22" s="10"/>
      <c r="H22" s="48" t="s">
        <v>52</v>
      </c>
      <c r="I22" s="10"/>
      <c r="J22" s="73" t="s">
        <v>53</v>
      </c>
      <c r="K22" s="10"/>
      <c r="L22" s="51" t="s">
        <v>29</v>
      </c>
      <c r="M22" s="50">
        <v>44807.0</v>
      </c>
      <c r="N22" s="51" t="s">
        <v>262</v>
      </c>
      <c r="O22" s="48"/>
      <c r="P22" s="10"/>
      <c r="Q22" s="70"/>
      <c r="R22" s="70"/>
      <c r="S22" s="70"/>
      <c r="T22" s="70"/>
      <c r="U22" s="70"/>
      <c r="V22" s="70"/>
      <c r="W22" s="70"/>
      <c r="X22" s="70"/>
      <c r="Y22" s="70"/>
      <c r="Z22" s="70"/>
    </row>
    <row r="23" ht="15.75" customHeight="1">
      <c r="A23" s="51" t="str">
        <f t="shared" si="2"/>
        <v>[ScheduleManagement-14]</v>
      </c>
      <c r="B23" s="82" t="s">
        <v>294</v>
      </c>
      <c r="C23" s="10"/>
      <c r="D23" s="82" t="s">
        <v>295</v>
      </c>
      <c r="E23" s="10"/>
      <c r="F23" s="82" t="s">
        <v>275</v>
      </c>
      <c r="G23" s="10"/>
      <c r="H23" s="48" t="s">
        <v>52</v>
      </c>
      <c r="I23" s="10"/>
      <c r="J23" s="73" t="s">
        <v>53</v>
      </c>
      <c r="K23" s="10"/>
      <c r="L23" s="51" t="s">
        <v>29</v>
      </c>
      <c r="M23" s="50">
        <v>44808.0</v>
      </c>
      <c r="N23" s="51" t="s">
        <v>262</v>
      </c>
      <c r="O23" s="48"/>
      <c r="P23" s="10"/>
      <c r="Q23" s="70"/>
      <c r="R23" s="70"/>
      <c r="S23" s="70"/>
      <c r="T23" s="70"/>
      <c r="U23" s="70"/>
      <c r="V23" s="70"/>
      <c r="W23" s="70"/>
      <c r="X23" s="70"/>
      <c r="Y23" s="70"/>
      <c r="Z23" s="70"/>
    </row>
    <row r="24" ht="15.75" customHeight="1">
      <c r="A24" s="51" t="str">
        <f t="shared" si="2"/>
        <v>[ScheduleManagement-15]</v>
      </c>
      <c r="B24" s="82" t="s">
        <v>296</v>
      </c>
      <c r="C24" s="10"/>
      <c r="D24" s="82" t="s">
        <v>297</v>
      </c>
      <c r="E24" s="10"/>
      <c r="F24" s="82" t="s">
        <v>289</v>
      </c>
      <c r="G24" s="10"/>
      <c r="H24" s="48" t="s">
        <v>52</v>
      </c>
      <c r="I24" s="10"/>
      <c r="J24" s="73" t="s">
        <v>53</v>
      </c>
      <c r="K24" s="10"/>
      <c r="L24" s="51" t="s">
        <v>29</v>
      </c>
      <c r="M24" s="50">
        <v>44809.0</v>
      </c>
      <c r="N24" s="51" t="s">
        <v>262</v>
      </c>
      <c r="O24" s="48"/>
      <c r="P24" s="10"/>
      <c r="Q24" s="70"/>
      <c r="R24" s="70"/>
      <c r="S24" s="70"/>
      <c r="T24" s="70"/>
      <c r="U24" s="70"/>
      <c r="V24" s="70"/>
      <c r="W24" s="70"/>
      <c r="X24" s="70"/>
      <c r="Y24" s="70"/>
      <c r="Z24" s="70"/>
    </row>
    <row r="25" ht="15.75" customHeight="1">
      <c r="A25" s="51" t="str">
        <f t="shared" si="2"/>
        <v>[ScheduleManagement-16]</v>
      </c>
      <c r="B25" s="82" t="s">
        <v>298</v>
      </c>
      <c r="C25" s="10"/>
      <c r="D25" s="82" t="s">
        <v>299</v>
      </c>
      <c r="E25" s="10"/>
      <c r="F25" s="82" t="s">
        <v>114</v>
      </c>
      <c r="G25" s="10"/>
      <c r="H25" s="48" t="s">
        <v>52</v>
      </c>
      <c r="I25" s="10"/>
      <c r="J25" s="73" t="s">
        <v>53</v>
      </c>
      <c r="K25" s="10"/>
      <c r="L25" s="51" t="s">
        <v>29</v>
      </c>
      <c r="M25" s="50">
        <v>44810.0</v>
      </c>
      <c r="N25" s="51" t="s">
        <v>262</v>
      </c>
      <c r="O25" s="48"/>
      <c r="P25" s="10"/>
      <c r="Q25" s="70"/>
      <c r="R25" s="70"/>
      <c r="S25" s="70"/>
      <c r="T25" s="70"/>
      <c r="U25" s="70"/>
      <c r="V25" s="70"/>
      <c r="W25" s="70"/>
      <c r="X25" s="70"/>
      <c r="Y25" s="70"/>
      <c r="Z25" s="70"/>
    </row>
    <row r="26" ht="15.75" customHeight="1">
      <c r="A26" s="51" t="str">
        <f t="shared" si="2"/>
        <v>[ScheduleManagement-17]</v>
      </c>
      <c r="B26" s="82" t="s">
        <v>300</v>
      </c>
      <c r="C26" s="10"/>
      <c r="D26" s="82" t="s">
        <v>301</v>
      </c>
      <c r="E26" s="10"/>
      <c r="F26" s="82" t="s">
        <v>280</v>
      </c>
      <c r="G26" s="10"/>
      <c r="H26" s="48" t="s">
        <v>52</v>
      </c>
      <c r="I26" s="10"/>
      <c r="J26" s="73" t="s">
        <v>53</v>
      </c>
      <c r="K26" s="10"/>
      <c r="L26" s="51" t="s">
        <v>29</v>
      </c>
      <c r="M26" s="50">
        <v>44811.0</v>
      </c>
      <c r="N26" s="51" t="s">
        <v>262</v>
      </c>
      <c r="O26" s="48"/>
      <c r="P26" s="10"/>
      <c r="Q26" s="70"/>
      <c r="R26" s="70"/>
      <c r="S26" s="70"/>
      <c r="T26" s="70"/>
      <c r="U26" s="70"/>
      <c r="V26" s="70"/>
      <c r="W26" s="70"/>
      <c r="X26" s="70"/>
      <c r="Y26" s="70"/>
      <c r="Z26" s="70"/>
    </row>
    <row r="27" ht="15.75" customHeight="1">
      <c r="A27" s="51" t="str">
        <f t="shared" si="2"/>
        <v>[ScheduleManagement-18]</v>
      </c>
      <c r="B27" s="82" t="s">
        <v>302</v>
      </c>
      <c r="C27" s="10"/>
      <c r="D27" s="82" t="s">
        <v>303</v>
      </c>
      <c r="E27" s="10"/>
      <c r="F27" s="82" t="s">
        <v>283</v>
      </c>
      <c r="G27" s="10"/>
      <c r="H27" s="48" t="s">
        <v>52</v>
      </c>
      <c r="I27" s="10"/>
      <c r="J27" s="73" t="s">
        <v>53</v>
      </c>
      <c r="K27" s="10"/>
      <c r="L27" s="51" t="s">
        <v>29</v>
      </c>
      <c r="M27" s="50">
        <v>44812.0</v>
      </c>
      <c r="N27" s="51" t="s">
        <v>262</v>
      </c>
      <c r="O27" s="48"/>
      <c r="P27" s="10"/>
      <c r="Q27" s="70"/>
      <c r="R27" s="70"/>
      <c r="S27" s="70"/>
      <c r="T27" s="70"/>
      <c r="U27" s="70"/>
      <c r="V27" s="70"/>
      <c r="W27" s="70"/>
      <c r="X27" s="70"/>
      <c r="Y27" s="70"/>
      <c r="Z27" s="70"/>
    </row>
    <row r="28" ht="15.75" customHeight="1">
      <c r="A28" s="51" t="str">
        <f t="shared" si="2"/>
        <v>[ScheduleManagement-19]</v>
      </c>
      <c r="B28" s="82" t="s">
        <v>304</v>
      </c>
      <c r="C28" s="10"/>
      <c r="D28" s="82" t="s">
        <v>305</v>
      </c>
      <c r="E28" s="10"/>
      <c r="F28" s="82" t="s">
        <v>286</v>
      </c>
      <c r="G28" s="10"/>
      <c r="H28" s="48" t="s">
        <v>52</v>
      </c>
      <c r="I28" s="10"/>
      <c r="J28" s="73" t="s">
        <v>53</v>
      </c>
      <c r="K28" s="10"/>
      <c r="L28" s="51" t="s">
        <v>29</v>
      </c>
      <c r="M28" s="50">
        <v>44813.0</v>
      </c>
      <c r="N28" s="51" t="s">
        <v>262</v>
      </c>
      <c r="O28" s="48"/>
      <c r="P28" s="10"/>
      <c r="Q28" s="70"/>
      <c r="R28" s="70"/>
      <c r="S28" s="70"/>
      <c r="T28" s="70"/>
      <c r="U28" s="70"/>
      <c r="V28" s="70"/>
      <c r="W28" s="70"/>
      <c r="X28" s="70"/>
      <c r="Y28" s="70"/>
      <c r="Z28" s="70"/>
    </row>
    <row r="29" ht="15.75" customHeight="1">
      <c r="A29" s="52"/>
      <c r="B29" s="48"/>
      <c r="C29" s="10"/>
      <c r="D29" s="48"/>
      <c r="E29" s="10"/>
      <c r="F29" s="48"/>
      <c r="G29" s="10"/>
      <c r="H29" s="48"/>
      <c r="I29" s="10"/>
      <c r="J29" s="48"/>
      <c r="K29" s="10"/>
      <c r="L29" s="49"/>
      <c r="M29" s="55"/>
      <c r="N29" s="52"/>
      <c r="O29" s="48"/>
      <c r="P29" s="10"/>
    </row>
    <row r="30" ht="15.75" customHeight="1">
      <c r="A30" s="52"/>
      <c r="B30" s="48"/>
      <c r="C30" s="10"/>
      <c r="D30" s="48"/>
      <c r="E30" s="10"/>
      <c r="F30" s="48"/>
      <c r="G30" s="10"/>
      <c r="H30" s="48"/>
      <c r="I30" s="10"/>
      <c r="J30" s="48"/>
      <c r="K30" s="10"/>
      <c r="L30" s="49"/>
      <c r="M30" s="55"/>
      <c r="N30" s="52"/>
      <c r="O30" s="48"/>
      <c r="P30" s="10"/>
    </row>
    <row r="31" ht="15.75" customHeight="1">
      <c r="A31" s="52"/>
      <c r="B31" s="48"/>
      <c r="C31" s="10"/>
      <c r="D31" s="48"/>
      <c r="E31" s="10"/>
      <c r="F31" s="48"/>
      <c r="G31" s="10"/>
      <c r="H31" s="48"/>
      <c r="I31" s="10"/>
      <c r="J31" s="54"/>
      <c r="K31" s="10"/>
      <c r="L31" s="49"/>
      <c r="M31" s="55"/>
      <c r="N31" s="52"/>
      <c r="O31" s="48"/>
      <c r="P31" s="10"/>
    </row>
    <row r="32" ht="15.75" customHeight="1">
      <c r="A32" s="52"/>
      <c r="B32" s="48"/>
      <c r="C32" s="10"/>
      <c r="D32" s="48"/>
      <c r="E32" s="10"/>
      <c r="F32" s="48"/>
      <c r="G32" s="10"/>
      <c r="H32" s="48"/>
      <c r="I32" s="10"/>
      <c r="J32" s="48"/>
      <c r="K32" s="10"/>
      <c r="L32" s="49"/>
      <c r="M32" s="55"/>
      <c r="N32" s="52"/>
      <c r="O32" s="48"/>
      <c r="P32" s="10"/>
    </row>
    <row r="33" ht="15.75" customHeight="1">
      <c r="A33" s="52"/>
      <c r="B33" s="48"/>
      <c r="C33" s="10"/>
      <c r="D33" s="48"/>
      <c r="E33" s="10"/>
      <c r="F33" s="48"/>
      <c r="G33" s="10"/>
      <c r="H33" s="48"/>
      <c r="I33" s="10"/>
      <c r="J33" s="54"/>
      <c r="K33" s="10"/>
      <c r="L33" s="49"/>
      <c r="M33" s="55"/>
      <c r="N33" s="52"/>
      <c r="O33" s="48"/>
      <c r="P33" s="10"/>
    </row>
    <row r="34" ht="15.75" customHeight="1">
      <c r="A34" s="52"/>
      <c r="B34" s="48"/>
      <c r="C34" s="10"/>
      <c r="D34" s="48"/>
      <c r="E34" s="10"/>
      <c r="F34" s="48"/>
      <c r="G34" s="10"/>
      <c r="H34" s="48"/>
      <c r="I34" s="10"/>
      <c r="J34" s="48"/>
      <c r="K34" s="10"/>
      <c r="L34" s="49"/>
      <c r="M34" s="55"/>
      <c r="N34" s="52"/>
      <c r="O34" s="48"/>
      <c r="P34" s="10"/>
    </row>
    <row r="35" ht="15.75" customHeight="1">
      <c r="A35" s="52"/>
      <c r="B35" s="48"/>
      <c r="C35" s="10"/>
      <c r="D35" s="48"/>
      <c r="E35" s="10"/>
      <c r="F35" s="48"/>
      <c r="G35" s="10"/>
      <c r="H35" s="48"/>
      <c r="I35" s="10"/>
      <c r="J35" s="48"/>
      <c r="K35" s="10"/>
      <c r="L35" s="49"/>
      <c r="M35" s="55"/>
      <c r="N35" s="52"/>
      <c r="O35" s="48"/>
      <c r="P35" s="10"/>
    </row>
    <row r="36" ht="15.75" customHeight="1">
      <c r="A36" s="52"/>
      <c r="B36" s="48"/>
      <c r="C36" s="10"/>
      <c r="D36" s="48"/>
      <c r="E36" s="10"/>
      <c r="F36" s="48"/>
      <c r="G36" s="10"/>
      <c r="H36" s="48"/>
      <c r="I36" s="10"/>
      <c r="J36" s="48"/>
      <c r="K36" s="10"/>
      <c r="L36" s="49"/>
      <c r="M36" s="55"/>
      <c r="N36" s="52"/>
      <c r="O36" s="48"/>
      <c r="P36" s="10"/>
    </row>
    <row r="37" ht="15.75" customHeight="1">
      <c r="A37" s="52"/>
      <c r="B37" s="48"/>
      <c r="C37" s="10"/>
      <c r="D37" s="48"/>
      <c r="E37" s="10"/>
      <c r="F37" s="48"/>
      <c r="G37" s="10"/>
      <c r="H37" s="48"/>
      <c r="I37" s="10"/>
      <c r="J37" s="54"/>
      <c r="K37" s="10"/>
      <c r="L37" s="49"/>
      <c r="M37" s="55"/>
      <c r="N37" s="52"/>
      <c r="O37" s="48"/>
      <c r="P37" s="10"/>
    </row>
    <row r="38" ht="15.75" customHeight="1">
      <c r="A38" s="52"/>
      <c r="B38" s="48"/>
      <c r="C38" s="10"/>
      <c r="D38" s="48"/>
      <c r="E38" s="10"/>
      <c r="F38" s="48"/>
      <c r="G38" s="10"/>
      <c r="H38" s="48"/>
      <c r="I38" s="10"/>
      <c r="J38" s="48"/>
      <c r="K38" s="10"/>
      <c r="L38" s="49"/>
      <c r="M38" s="55"/>
      <c r="N38" s="52"/>
      <c r="O38" s="48"/>
      <c r="P38" s="10"/>
    </row>
    <row r="39" ht="15.75" customHeight="1">
      <c r="A39" s="52"/>
      <c r="B39" s="48"/>
      <c r="C39" s="10"/>
      <c r="D39" s="48"/>
      <c r="E39" s="10"/>
      <c r="F39" s="48"/>
      <c r="G39" s="10"/>
      <c r="H39" s="48"/>
      <c r="I39" s="10"/>
      <c r="J39" s="48"/>
      <c r="K39" s="10"/>
      <c r="L39" s="49"/>
      <c r="M39" s="55"/>
      <c r="N39" s="52"/>
      <c r="O39" s="48"/>
      <c r="P39" s="10"/>
    </row>
    <row r="40" ht="15.75" customHeight="1">
      <c r="A40" s="52"/>
      <c r="B40" s="48"/>
      <c r="C40" s="10"/>
      <c r="D40" s="48"/>
      <c r="E40" s="10"/>
      <c r="F40" s="48"/>
      <c r="G40" s="10"/>
      <c r="H40" s="48"/>
      <c r="I40" s="10"/>
      <c r="J40" s="54"/>
      <c r="K40" s="10"/>
      <c r="L40" s="49"/>
      <c r="M40" s="55"/>
      <c r="N40" s="52"/>
      <c r="O40" s="48"/>
      <c r="P40" s="10"/>
    </row>
    <row r="41" ht="15.75" customHeight="1">
      <c r="A41" s="52"/>
      <c r="B41" s="48"/>
      <c r="C41" s="10"/>
      <c r="D41" s="48"/>
      <c r="E41" s="10"/>
      <c r="F41" s="48"/>
      <c r="G41" s="10"/>
      <c r="H41" s="48"/>
      <c r="I41" s="10"/>
      <c r="J41" s="54"/>
      <c r="K41" s="10"/>
      <c r="L41" s="49"/>
      <c r="M41" s="55"/>
      <c r="N41" s="52"/>
      <c r="O41" s="48"/>
      <c r="P41" s="10"/>
    </row>
    <row r="42" ht="15.75" customHeight="1">
      <c r="A42" s="52"/>
      <c r="B42" s="48"/>
      <c r="C42" s="10"/>
      <c r="D42" s="48"/>
      <c r="E42" s="10"/>
      <c r="F42" s="48"/>
      <c r="G42" s="10"/>
      <c r="H42" s="48"/>
      <c r="I42" s="10"/>
      <c r="J42" s="48"/>
      <c r="K42" s="10"/>
      <c r="L42" s="49"/>
      <c r="M42" s="55"/>
      <c r="N42" s="52"/>
      <c r="O42" s="48"/>
      <c r="P42" s="10"/>
    </row>
    <row r="43" ht="15.75" customHeight="1">
      <c r="A43" s="52"/>
      <c r="B43" s="48"/>
      <c r="C43" s="10"/>
      <c r="D43" s="48"/>
      <c r="E43" s="10"/>
      <c r="F43" s="48"/>
      <c r="G43" s="10"/>
      <c r="H43" s="48"/>
      <c r="I43" s="10"/>
      <c r="J43" s="48"/>
      <c r="K43" s="10"/>
      <c r="L43" s="49"/>
      <c r="M43" s="55"/>
      <c r="N43" s="52"/>
      <c r="O43" s="48"/>
      <c r="P43" s="10"/>
    </row>
    <row r="44" ht="15.75" customHeight="1">
      <c r="A44" s="52"/>
      <c r="B44" s="48"/>
      <c r="C44" s="10"/>
      <c r="D44" s="48"/>
      <c r="E44" s="10"/>
      <c r="F44" s="48"/>
      <c r="G44" s="10"/>
      <c r="H44" s="48"/>
      <c r="I44" s="10"/>
      <c r="J44" s="48"/>
      <c r="K44" s="10"/>
      <c r="L44" s="49"/>
      <c r="M44" s="55"/>
      <c r="N44" s="52"/>
      <c r="O44" s="48"/>
      <c r="P44" s="10"/>
    </row>
    <row r="45" ht="15.75" customHeight="1">
      <c r="A45" s="52"/>
      <c r="B45" s="56"/>
      <c r="C45" s="57"/>
      <c r="D45" s="48"/>
      <c r="E45" s="10"/>
      <c r="F45" s="48"/>
      <c r="G45" s="10"/>
      <c r="H45" s="48"/>
      <c r="I45" s="10"/>
      <c r="J45" s="54"/>
      <c r="K45" s="10"/>
      <c r="L45" s="49"/>
      <c r="M45" s="55"/>
      <c r="N45" s="52"/>
      <c r="O45" s="48"/>
      <c r="P45" s="10"/>
    </row>
    <row r="46" ht="15.75" customHeight="1">
      <c r="A46" s="52"/>
      <c r="B46" s="48"/>
      <c r="C46" s="10"/>
      <c r="D46" s="48"/>
      <c r="E46" s="10"/>
      <c r="F46" s="48"/>
      <c r="G46" s="10"/>
      <c r="H46" s="48"/>
      <c r="I46" s="10"/>
      <c r="J46" s="48"/>
      <c r="K46" s="10"/>
      <c r="L46" s="49"/>
      <c r="M46" s="55"/>
      <c r="N46" s="52"/>
      <c r="O46" s="48"/>
      <c r="P46" s="10"/>
    </row>
    <row r="47" ht="15.75" customHeight="1">
      <c r="A47" s="52"/>
      <c r="B47" s="48"/>
      <c r="C47" s="10"/>
      <c r="D47" s="48"/>
      <c r="E47" s="10"/>
      <c r="F47" s="48"/>
      <c r="G47" s="10"/>
      <c r="H47" s="48"/>
      <c r="I47" s="10"/>
      <c r="J47" s="48"/>
      <c r="K47" s="10"/>
      <c r="L47" s="49"/>
      <c r="M47" s="55"/>
      <c r="N47" s="52"/>
      <c r="O47" s="48"/>
      <c r="P47" s="10"/>
    </row>
    <row r="48" ht="15.75" customHeight="1">
      <c r="A48" s="52"/>
      <c r="B48" s="48"/>
      <c r="C48" s="10"/>
      <c r="D48" s="48"/>
      <c r="E48" s="10"/>
      <c r="F48" s="48"/>
      <c r="G48" s="10"/>
      <c r="H48" s="48"/>
      <c r="I48" s="10"/>
      <c r="J48" s="54"/>
      <c r="K48" s="10"/>
      <c r="L48" s="49"/>
      <c r="M48" s="55"/>
      <c r="N48" s="52"/>
      <c r="O48" s="48"/>
      <c r="P48" s="10"/>
    </row>
    <row r="49" ht="15.75" customHeight="1">
      <c r="A49" s="52"/>
      <c r="B49" s="48"/>
      <c r="C49" s="10"/>
      <c r="D49" s="58"/>
      <c r="E49" s="52"/>
      <c r="F49" s="48"/>
      <c r="G49" s="10"/>
      <c r="H49" s="48"/>
      <c r="I49" s="10"/>
      <c r="J49" s="48"/>
      <c r="K49" s="10"/>
      <c r="L49" s="49"/>
      <c r="M49" s="55"/>
      <c r="N49" s="52"/>
      <c r="O49" s="48"/>
      <c r="P49" s="10"/>
    </row>
    <row r="50" ht="15.75" customHeight="1">
      <c r="A50" s="52"/>
      <c r="B50" s="48"/>
      <c r="C50" s="10"/>
      <c r="D50" s="48"/>
      <c r="E50" s="10"/>
      <c r="F50" s="48"/>
      <c r="G50" s="10"/>
      <c r="H50" s="48"/>
      <c r="I50" s="10"/>
      <c r="J50" s="48"/>
      <c r="K50" s="10"/>
      <c r="L50" s="49"/>
      <c r="M50" s="55"/>
      <c r="N50" s="52"/>
      <c r="O50" s="48"/>
      <c r="P50" s="10"/>
    </row>
    <row r="51" ht="15.75" customHeight="1">
      <c r="A51" s="52"/>
      <c r="B51" s="48"/>
      <c r="C51" s="10"/>
      <c r="D51" s="48"/>
      <c r="E51" s="10"/>
      <c r="F51" s="48"/>
      <c r="G51" s="10"/>
      <c r="H51" s="48"/>
      <c r="I51" s="10"/>
      <c r="J51" s="48"/>
      <c r="K51" s="10"/>
      <c r="L51" s="49"/>
      <c r="M51" s="55"/>
      <c r="N51" s="52"/>
      <c r="O51" s="48"/>
      <c r="P51" s="10"/>
    </row>
    <row r="52" ht="15.75" customHeight="1">
      <c r="A52" s="52"/>
      <c r="B52" s="48"/>
      <c r="C52" s="10"/>
      <c r="D52" s="48"/>
      <c r="E52" s="10"/>
      <c r="F52" s="48"/>
      <c r="G52" s="10"/>
      <c r="H52" s="48"/>
      <c r="I52" s="10"/>
      <c r="J52" s="54"/>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48"/>
      <c r="G54" s="10"/>
      <c r="H54" s="48"/>
      <c r="I54" s="10"/>
      <c r="J54" s="48"/>
      <c r="K54" s="10"/>
      <c r="L54" s="49"/>
      <c r="M54" s="55"/>
      <c r="N54" s="52"/>
      <c r="O54" s="48"/>
      <c r="P54" s="10"/>
    </row>
    <row r="55" ht="15.75" customHeight="1">
      <c r="A55" s="52"/>
      <c r="B55" s="48"/>
      <c r="C55" s="10"/>
      <c r="D55" s="48"/>
      <c r="E55" s="10"/>
      <c r="F55" s="48"/>
      <c r="G55" s="10"/>
      <c r="H55" s="48"/>
      <c r="I55" s="10"/>
      <c r="J55" s="48"/>
      <c r="K55" s="10"/>
      <c r="L55" s="49"/>
      <c r="M55" s="55"/>
      <c r="N55" s="52"/>
      <c r="O55" s="48"/>
      <c r="P55" s="10"/>
    </row>
    <row r="56" ht="15.75" customHeight="1">
      <c r="A56" s="52"/>
      <c r="B56" s="48"/>
      <c r="C56" s="10"/>
      <c r="D56" s="48"/>
      <c r="E56" s="10"/>
      <c r="F56" s="48"/>
      <c r="G56" s="10"/>
      <c r="H56" s="48"/>
      <c r="I56" s="10"/>
      <c r="J56" s="54"/>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48"/>
      <c r="G58" s="10"/>
      <c r="H58" s="48"/>
      <c r="I58" s="10"/>
      <c r="J58" s="48"/>
      <c r="K58" s="10"/>
      <c r="L58" s="49"/>
      <c r="M58" s="55"/>
      <c r="N58" s="52"/>
      <c r="O58" s="48"/>
      <c r="P58" s="10"/>
    </row>
    <row r="59" ht="15.75" customHeight="1">
      <c r="A59" s="52"/>
      <c r="B59" s="48"/>
      <c r="C59" s="10"/>
      <c r="D59" s="48"/>
      <c r="E59" s="10"/>
      <c r="F59" s="48"/>
      <c r="G59" s="10"/>
      <c r="H59" s="48"/>
      <c r="I59" s="10"/>
      <c r="J59" s="48"/>
      <c r="K59" s="10"/>
      <c r="L59" s="49"/>
      <c r="M59" s="55"/>
      <c r="N59" s="52"/>
      <c r="O59" s="48"/>
      <c r="P59" s="10"/>
    </row>
    <row r="60" ht="15.75" customHeight="1">
      <c r="A60" s="52"/>
      <c r="B60" s="48"/>
      <c r="C60" s="10"/>
      <c r="D60" s="48"/>
      <c r="E60" s="10"/>
      <c r="F60" s="48"/>
      <c r="G60" s="10"/>
      <c r="H60" s="48"/>
      <c r="I60" s="10"/>
      <c r="J60" s="48"/>
      <c r="K60" s="10"/>
      <c r="L60" s="49"/>
      <c r="M60" s="55"/>
      <c r="N60" s="52"/>
      <c r="O60" s="48"/>
      <c r="P60" s="10"/>
    </row>
    <row r="61" ht="15.75" customHeight="1">
      <c r="A61" s="52"/>
      <c r="B61" s="48"/>
      <c r="C61" s="10"/>
      <c r="D61" s="48"/>
      <c r="E61" s="10"/>
      <c r="F61" s="59"/>
      <c r="G61" s="52"/>
      <c r="H61" s="48"/>
      <c r="I61" s="10"/>
      <c r="J61" s="48"/>
      <c r="K61" s="10"/>
      <c r="L61" s="49"/>
      <c r="M61" s="55"/>
      <c r="N61" s="52"/>
      <c r="O61" s="48"/>
      <c r="P61" s="10"/>
    </row>
    <row r="62" ht="15.75" customHeight="1">
      <c r="A62" s="52"/>
      <c r="B62" s="48"/>
      <c r="C62" s="10"/>
      <c r="D62" s="48"/>
      <c r="E62" s="10"/>
      <c r="F62" s="48"/>
      <c r="G62" s="10"/>
      <c r="H62" s="48"/>
      <c r="I62" s="10"/>
      <c r="J62" s="54"/>
      <c r="K62" s="10"/>
      <c r="L62" s="49"/>
      <c r="M62" s="55"/>
      <c r="N62" s="52"/>
      <c r="O62" s="48"/>
      <c r="P62" s="10"/>
    </row>
    <row r="63" ht="15.75" customHeight="1">
      <c r="A63" s="52"/>
      <c r="B63" s="48"/>
      <c r="C63" s="10"/>
      <c r="D63" s="48"/>
      <c r="E63" s="10"/>
      <c r="F63" s="48"/>
      <c r="G63" s="10"/>
      <c r="H63" s="48"/>
      <c r="I63" s="10"/>
      <c r="J63" s="48"/>
      <c r="K63" s="10"/>
      <c r="L63" s="49"/>
      <c r="M63" s="55"/>
      <c r="N63" s="52"/>
      <c r="O63" s="48"/>
      <c r="P63" s="10"/>
    </row>
    <row r="64" ht="15.75" customHeight="1">
      <c r="A64" s="52"/>
      <c r="B64" s="48"/>
      <c r="C64" s="10"/>
      <c r="D64" s="48"/>
      <c r="E64" s="10"/>
      <c r="F64" s="48"/>
      <c r="G64" s="10"/>
      <c r="H64" s="48"/>
      <c r="I64" s="10"/>
      <c r="J64" s="48"/>
      <c r="K64" s="10"/>
      <c r="L64" s="49"/>
      <c r="M64" s="55"/>
      <c r="N64" s="52"/>
      <c r="O64" s="48"/>
      <c r="P64" s="10"/>
    </row>
    <row r="65" ht="15.75" customHeight="1">
      <c r="A65" s="52"/>
      <c r="B65" s="48"/>
      <c r="C65" s="10"/>
      <c r="D65" s="48"/>
      <c r="E65" s="10"/>
      <c r="F65" s="48"/>
      <c r="G65" s="10"/>
      <c r="H65" s="48"/>
      <c r="I65" s="10"/>
      <c r="J65" s="54"/>
      <c r="K65" s="10"/>
      <c r="L65" s="49"/>
      <c r="M65" s="55"/>
      <c r="N65" s="52"/>
      <c r="O65" s="48"/>
      <c r="P65" s="10"/>
    </row>
    <row r="66" ht="15.75" customHeight="1">
      <c r="A66" s="52"/>
      <c r="B66" s="48"/>
      <c r="C66" s="10"/>
      <c r="D66" s="48"/>
      <c r="E66" s="10"/>
      <c r="F66" s="48"/>
      <c r="G66" s="10"/>
      <c r="H66" s="48"/>
      <c r="I66" s="10"/>
      <c r="J66" s="48"/>
      <c r="K66" s="10"/>
      <c r="L66" s="49"/>
      <c r="M66" s="55"/>
      <c r="N66" s="52"/>
      <c r="O66" s="48"/>
      <c r="P66" s="10"/>
    </row>
    <row r="67" ht="15.75" customHeight="1">
      <c r="A67" s="52"/>
      <c r="B67" s="48"/>
      <c r="C67" s="10"/>
      <c r="D67" s="48"/>
      <c r="E67" s="10"/>
      <c r="F67" s="48"/>
      <c r="G67" s="10"/>
      <c r="H67" s="48"/>
      <c r="I67" s="10"/>
      <c r="J67" s="48"/>
      <c r="K67" s="10"/>
      <c r="L67" s="49"/>
      <c r="M67" s="55"/>
      <c r="N67" s="52"/>
      <c r="O67" s="48"/>
      <c r="P67" s="10"/>
    </row>
    <row r="68" ht="15.75" customHeight="1">
      <c r="A68" s="52"/>
      <c r="B68" s="48"/>
      <c r="C68" s="10"/>
      <c r="D68" s="48"/>
      <c r="E68" s="10"/>
      <c r="F68" s="60"/>
      <c r="G68" s="52"/>
      <c r="H68" s="48"/>
      <c r="I68" s="10"/>
      <c r="J68" s="48"/>
      <c r="K68" s="10"/>
      <c r="L68" s="49"/>
      <c r="M68" s="55"/>
      <c r="N68" s="52"/>
      <c r="O68" s="48"/>
      <c r="P68" s="10"/>
    </row>
    <row r="69" ht="15.75" customHeight="1">
      <c r="A69" s="52"/>
      <c r="B69" s="48"/>
      <c r="C69" s="10"/>
      <c r="D69" s="48"/>
      <c r="E69" s="10"/>
      <c r="F69" s="48"/>
      <c r="G69" s="10"/>
      <c r="H69" s="48"/>
      <c r="I69" s="10"/>
      <c r="J69" s="48"/>
      <c r="K69" s="10"/>
      <c r="L69" s="49"/>
      <c r="M69" s="55"/>
      <c r="N69" s="52"/>
      <c r="O69" s="48"/>
      <c r="P69" s="10"/>
    </row>
    <row r="70" ht="15.75" customHeight="1">
      <c r="A70" s="52"/>
      <c r="B70" s="48"/>
      <c r="C70" s="10"/>
      <c r="D70" s="48"/>
      <c r="E70" s="10"/>
      <c r="F70" s="48"/>
      <c r="G70" s="10"/>
      <c r="H70" s="48"/>
      <c r="I70" s="10"/>
      <c r="J70" s="54"/>
      <c r="K70" s="10"/>
      <c r="L70" s="49"/>
      <c r="M70" s="55"/>
      <c r="N70" s="52"/>
      <c r="O70" s="48"/>
      <c r="P70" s="10"/>
    </row>
    <row r="71" ht="15.75" customHeight="1">
      <c r="A71" s="52"/>
      <c r="B71" s="48"/>
      <c r="C71" s="10"/>
      <c r="D71" s="48"/>
      <c r="E71" s="10"/>
      <c r="F71" s="48"/>
      <c r="G71" s="10"/>
      <c r="H71" s="48"/>
      <c r="I71" s="10"/>
      <c r="J71" s="48"/>
      <c r="K71" s="10"/>
      <c r="L71" s="49"/>
      <c r="M71" s="55"/>
      <c r="N71" s="52"/>
      <c r="O71" s="48"/>
      <c r="P71" s="10"/>
    </row>
    <row r="72" ht="15.75" customHeight="1">
      <c r="A72" s="52"/>
      <c r="B72" s="48"/>
      <c r="C72" s="10"/>
      <c r="D72" s="48"/>
      <c r="E72" s="10"/>
      <c r="F72" s="48"/>
      <c r="G72" s="10"/>
      <c r="H72" s="48"/>
      <c r="I72" s="10"/>
      <c r="J72" s="48"/>
      <c r="K72" s="10"/>
      <c r="L72" s="49"/>
      <c r="M72" s="55"/>
      <c r="N72" s="52"/>
      <c r="O72" s="48"/>
      <c r="P72" s="10"/>
    </row>
    <row r="73" ht="15.75" customHeight="1">
      <c r="A73" s="52"/>
      <c r="B73" s="48"/>
      <c r="C73" s="10"/>
      <c r="D73" s="48"/>
      <c r="E73" s="10"/>
      <c r="F73" s="48"/>
      <c r="G73" s="10"/>
      <c r="H73" s="48"/>
      <c r="I73" s="10"/>
      <c r="J73" s="48"/>
      <c r="K73" s="10"/>
      <c r="L73" s="49"/>
      <c r="M73" s="55"/>
      <c r="N73" s="52"/>
      <c r="O73" s="48"/>
      <c r="P73" s="10"/>
    </row>
    <row r="74" ht="15.75" customHeight="1">
      <c r="A74" s="52"/>
      <c r="B74" s="48"/>
      <c r="C74" s="10"/>
      <c r="D74" s="48"/>
      <c r="E74" s="10"/>
      <c r="F74" s="48"/>
      <c r="G74" s="10"/>
      <c r="H74" s="48"/>
      <c r="I74" s="10"/>
      <c r="J74" s="48"/>
      <c r="K74" s="10"/>
      <c r="L74" s="49"/>
      <c r="M74" s="55"/>
      <c r="N74" s="52"/>
      <c r="O74" s="48"/>
      <c r="P74" s="10"/>
    </row>
    <row r="75" ht="15.75" customHeight="1">
      <c r="A75" s="52"/>
      <c r="B75" s="48"/>
      <c r="C75" s="10"/>
      <c r="D75" s="48"/>
      <c r="E75" s="10"/>
      <c r="F75" s="48"/>
      <c r="G75" s="10"/>
      <c r="H75" s="48"/>
      <c r="I75" s="10"/>
      <c r="J75" s="54"/>
      <c r="K75" s="10"/>
      <c r="L75" s="49"/>
      <c r="M75" s="55"/>
      <c r="N75" s="52"/>
      <c r="O75" s="48"/>
      <c r="P75" s="10"/>
    </row>
    <row r="76" ht="15.75" customHeight="1">
      <c r="A76" s="52"/>
      <c r="B76" s="48"/>
      <c r="C76" s="10"/>
      <c r="D76" s="48"/>
      <c r="E76" s="10"/>
      <c r="F76" s="48"/>
      <c r="G76" s="10"/>
      <c r="H76" s="48"/>
      <c r="I76" s="10"/>
      <c r="J76" s="54"/>
      <c r="K76" s="10"/>
      <c r="L76" s="49"/>
      <c r="M76" s="55"/>
      <c r="N76" s="52"/>
      <c r="O76" s="48"/>
      <c r="P76" s="10"/>
    </row>
    <row r="77" ht="15.75" customHeight="1">
      <c r="A77" s="52"/>
      <c r="B77" s="48"/>
      <c r="C77" s="10"/>
      <c r="D77" s="48"/>
      <c r="E77" s="10"/>
      <c r="F77" s="48"/>
      <c r="G77" s="10"/>
      <c r="H77" s="48"/>
      <c r="I77" s="10"/>
      <c r="J77" s="48"/>
      <c r="K77" s="10"/>
      <c r="L77" s="49"/>
      <c r="M77" s="55"/>
      <c r="N77" s="52"/>
      <c r="O77" s="48"/>
      <c r="P77" s="10"/>
    </row>
    <row r="78" ht="15.75" customHeight="1">
      <c r="A78" s="52"/>
      <c r="B78" s="48"/>
      <c r="C78" s="10"/>
      <c r="D78" s="48"/>
      <c r="E78" s="10"/>
      <c r="F78" s="48"/>
      <c r="G78" s="10"/>
      <c r="H78" s="48"/>
      <c r="I78" s="10"/>
      <c r="J78" s="48"/>
      <c r="K78" s="10"/>
      <c r="L78" s="49"/>
      <c r="M78" s="55"/>
      <c r="N78" s="52"/>
      <c r="O78" s="48"/>
      <c r="P78" s="10"/>
    </row>
    <row r="79" ht="15.75" customHeight="1">
      <c r="A79" s="52"/>
      <c r="B79" s="48"/>
      <c r="C79" s="10"/>
      <c r="D79" s="48"/>
      <c r="E79" s="10"/>
      <c r="F79" s="48"/>
      <c r="G79" s="10"/>
      <c r="H79" s="48"/>
      <c r="I79" s="10"/>
      <c r="J79" s="54"/>
      <c r="K79" s="10"/>
      <c r="L79" s="49"/>
      <c r="M79" s="55"/>
      <c r="N79" s="52"/>
      <c r="O79" s="48"/>
      <c r="P79" s="10"/>
    </row>
    <row r="80" ht="15.75" customHeight="1">
      <c r="A80" s="52"/>
      <c r="B80" s="48"/>
      <c r="C80" s="10"/>
      <c r="D80" s="48"/>
      <c r="E80" s="10"/>
      <c r="F80" s="48"/>
      <c r="G80" s="10"/>
      <c r="H80" s="48"/>
      <c r="I80" s="10"/>
      <c r="J80" s="48"/>
      <c r="K80" s="10"/>
      <c r="L80" s="49"/>
      <c r="M80" s="55"/>
      <c r="N80" s="52"/>
      <c r="O80" s="48"/>
      <c r="P80" s="10"/>
    </row>
    <row r="81" ht="15.75" customHeight="1">
      <c r="A81" s="52"/>
      <c r="B81" s="48"/>
      <c r="C81" s="10"/>
      <c r="D81" s="48"/>
      <c r="E81" s="10"/>
      <c r="F81" s="48"/>
      <c r="G81" s="10"/>
      <c r="H81" s="48"/>
      <c r="I81" s="10"/>
      <c r="J81" s="54"/>
      <c r="K81" s="10"/>
      <c r="L81" s="49"/>
      <c r="M81" s="55"/>
      <c r="N81" s="52"/>
      <c r="O81" s="48"/>
      <c r="P81" s="10"/>
    </row>
    <row r="82" ht="15.75" customHeight="1">
      <c r="A82" s="52"/>
      <c r="B82" s="48"/>
      <c r="C82" s="10"/>
      <c r="D82" s="48"/>
      <c r="E82" s="10"/>
      <c r="F82" s="48"/>
      <c r="G82" s="10"/>
      <c r="H82" s="48"/>
      <c r="I82" s="10"/>
      <c r="J82" s="48"/>
      <c r="K82" s="10"/>
      <c r="L82" s="49"/>
      <c r="M82" s="55"/>
      <c r="N82" s="52"/>
      <c r="O82" s="48"/>
      <c r="P82" s="10"/>
    </row>
    <row r="83" ht="15.75" customHeight="1">
      <c r="A83" s="52"/>
      <c r="B83" s="48"/>
      <c r="C83" s="10"/>
      <c r="D83" s="48"/>
      <c r="E83" s="10"/>
      <c r="F83" s="48"/>
      <c r="G83" s="10"/>
      <c r="H83" s="48"/>
      <c r="I83" s="10"/>
      <c r="J83" s="48"/>
      <c r="K83" s="10"/>
      <c r="L83" s="49"/>
      <c r="M83" s="55"/>
      <c r="N83" s="52"/>
      <c r="O83" s="48"/>
      <c r="P83" s="10"/>
    </row>
    <row r="84" ht="15.75" customHeight="1">
      <c r="A84" s="52"/>
      <c r="B84" s="48"/>
      <c r="C84" s="10"/>
      <c r="D84" s="48"/>
      <c r="E84" s="10"/>
      <c r="F84" s="48"/>
      <c r="G84" s="10"/>
      <c r="H84" s="48"/>
      <c r="I84" s="10"/>
      <c r="J84" s="54"/>
      <c r="K84" s="10"/>
      <c r="L84" s="49"/>
      <c r="M84" s="55"/>
      <c r="N84" s="52"/>
      <c r="O84" s="48"/>
      <c r="P84" s="10"/>
    </row>
    <row r="85" ht="15.75" customHeight="1">
      <c r="A85" s="52"/>
      <c r="B85" s="48"/>
      <c r="C85" s="10"/>
      <c r="D85" s="53"/>
      <c r="E85" s="27"/>
      <c r="F85" s="53"/>
      <c r="G85" s="27"/>
      <c r="H85" s="53"/>
      <c r="I85" s="27"/>
      <c r="J85" s="53"/>
      <c r="K85" s="27"/>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A196" s="52"/>
      <c r="B196" s="48"/>
      <c r="C196" s="10"/>
      <c r="D196" s="48"/>
      <c r="E196" s="10"/>
      <c r="F196" s="48"/>
      <c r="G196" s="10"/>
      <c r="H196" s="48"/>
      <c r="I196" s="10"/>
      <c r="J196" s="48"/>
      <c r="K196" s="10"/>
      <c r="L196" s="52"/>
      <c r="M196" s="52"/>
      <c r="N196" s="52"/>
      <c r="O196" s="48"/>
      <c r="P196" s="10"/>
    </row>
    <row r="197" ht="15.75" customHeight="1">
      <c r="A197" s="52"/>
      <c r="B197" s="48"/>
      <c r="C197" s="10"/>
      <c r="D197" s="48"/>
      <c r="E197" s="10"/>
      <c r="F197" s="48"/>
      <c r="G197" s="10"/>
      <c r="H197" s="48"/>
      <c r="I197" s="10"/>
      <c r="J197" s="48"/>
      <c r="K197" s="10"/>
      <c r="L197" s="52"/>
      <c r="M197" s="52"/>
      <c r="N197" s="52"/>
      <c r="O197" s="48"/>
      <c r="P197" s="10"/>
    </row>
    <row r="198" ht="15.75" customHeight="1">
      <c r="A198" s="52"/>
      <c r="B198" s="48"/>
      <c r="C198" s="10"/>
      <c r="D198" s="48"/>
      <c r="E198" s="10"/>
      <c r="F198" s="48"/>
      <c r="G198" s="10"/>
      <c r="H198" s="48"/>
      <c r="I198" s="10"/>
      <c r="J198" s="48"/>
      <c r="K198" s="10"/>
      <c r="L198" s="52"/>
      <c r="M198" s="52"/>
      <c r="N198" s="52"/>
      <c r="O198" s="48"/>
      <c r="P198" s="10"/>
    </row>
    <row r="199" ht="15.75" customHeight="1">
      <c r="A199" s="52"/>
      <c r="B199" s="48"/>
      <c r="C199" s="10"/>
      <c r="D199" s="48"/>
      <c r="E199" s="10"/>
      <c r="F199" s="48"/>
      <c r="G199" s="10"/>
      <c r="H199" s="48"/>
      <c r="I199" s="10"/>
      <c r="J199" s="48"/>
      <c r="K199" s="10"/>
      <c r="L199" s="52"/>
      <c r="M199" s="52"/>
      <c r="N199" s="52"/>
      <c r="O199" s="48"/>
      <c r="P199" s="10"/>
    </row>
    <row r="200" ht="15.75" customHeight="1">
      <c r="A200" s="52"/>
      <c r="B200" s="48"/>
      <c r="C200" s="10"/>
      <c r="D200" s="48"/>
      <c r="E200" s="10"/>
      <c r="F200" s="48"/>
      <c r="G200" s="10"/>
      <c r="H200" s="48"/>
      <c r="I200" s="10"/>
      <c r="J200" s="48"/>
      <c r="K200" s="10"/>
      <c r="L200" s="52"/>
      <c r="M200" s="52"/>
      <c r="N200" s="52"/>
      <c r="O200" s="48"/>
      <c r="P200" s="10"/>
    </row>
    <row r="201" ht="15.75" customHeight="1">
      <c r="A201" s="52"/>
      <c r="B201" s="48"/>
      <c r="C201" s="10"/>
      <c r="D201" s="48"/>
      <c r="E201" s="10"/>
      <c r="F201" s="48"/>
      <c r="G201" s="10"/>
      <c r="H201" s="48"/>
      <c r="I201" s="10"/>
      <c r="J201" s="48"/>
      <c r="K201" s="10"/>
      <c r="L201" s="52"/>
      <c r="M201" s="52"/>
      <c r="N201" s="52"/>
      <c r="O201" s="48"/>
      <c r="P201" s="10"/>
    </row>
    <row r="202" ht="15.75" customHeight="1">
      <c r="A202" s="52"/>
      <c r="B202" s="48"/>
      <c r="C202" s="10"/>
      <c r="D202" s="48"/>
      <c r="E202" s="10"/>
      <c r="F202" s="48"/>
      <c r="G202" s="10"/>
      <c r="H202" s="48"/>
      <c r="I202" s="10"/>
      <c r="J202" s="48"/>
      <c r="K202" s="10"/>
      <c r="L202" s="52"/>
      <c r="M202" s="52"/>
      <c r="N202" s="52"/>
      <c r="O202" s="48"/>
      <c r="P202" s="10"/>
    </row>
    <row r="203" ht="15.75" customHeight="1">
      <c r="A203" s="52"/>
      <c r="B203" s="48"/>
      <c r="C203" s="10"/>
      <c r="D203" s="48"/>
      <c r="E203" s="10"/>
      <c r="F203" s="48"/>
      <c r="G203" s="10"/>
      <c r="H203" s="48"/>
      <c r="I203" s="10"/>
      <c r="J203" s="48"/>
      <c r="K203" s="10"/>
      <c r="L203" s="52"/>
      <c r="M203" s="52"/>
      <c r="N203" s="52"/>
      <c r="O203" s="48"/>
      <c r="P203" s="10"/>
    </row>
    <row r="204" ht="15.75" customHeight="1">
      <c r="A204" s="52"/>
      <c r="B204" s="48"/>
      <c r="C204" s="10"/>
      <c r="D204" s="48"/>
      <c r="E204" s="10"/>
      <c r="F204" s="48"/>
      <c r="G204" s="10"/>
      <c r="H204" s="48"/>
      <c r="I204" s="10"/>
      <c r="J204" s="48"/>
      <c r="K204" s="10"/>
      <c r="L204" s="52"/>
      <c r="M204" s="52"/>
      <c r="N204" s="52"/>
      <c r="O204" s="48"/>
      <c r="P204" s="10"/>
    </row>
    <row r="205" ht="15.75" customHeight="1">
      <c r="A205" s="52"/>
      <c r="B205" s="48"/>
      <c r="C205" s="10"/>
      <c r="D205" s="48"/>
      <c r="E205" s="10"/>
      <c r="F205" s="48"/>
      <c r="G205" s="10"/>
      <c r="H205" s="48"/>
      <c r="I205" s="10"/>
      <c r="J205" s="48"/>
      <c r="K205" s="10"/>
      <c r="L205" s="52"/>
      <c r="M205" s="52"/>
      <c r="N205" s="52"/>
      <c r="O205" s="48"/>
      <c r="P205" s="10"/>
    </row>
    <row r="206" ht="15.75" customHeight="1">
      <c r="A206" s="52"/>
      <c r="B206" s="48"/>
      <c r="C206" s="10"/>
      <c r="D206" s="48"/>
      <c r="E206" s="10"/>
      <c r="F206" s="48"/>
      <c r="G206" s="10"/>
      <c r="H206" s="48"/>
      <c r="I206" s="10"/>
      <c r="J206" s="48"/>
      <c r="K206" s="10"/>
      <c r="L206" s="52"/>
      <c r="M206" s="52"/>
      <c r="N206" s="52"/>
      <c r="O206" s="48"/>
      <c r="P206" s="10"/>
    </row>
    <row r="207" ht="15.75" customHeight="1">
      <c r="A207" s="52"/>
      <c r="B207" s="48"/>
      <c r="C207" s="10"/>
      <c r="D207" s="48"/>
      <c r="E207" s="10"/>
      <c r="F207" s="48"/>
      <c r="G207" s="10"/>
      <c r="H207" s="48"/>
      <c r="I207" s="10"/>
      <c r="J207" s="48"/>
      <c r="K207" s="10"/>
      <c r="L207" s="52"/>
      <c r="M207" s="52"/>
      <c r="N207" s="52"/>
      <c r="O207" s="48"/>
      <c r="P207" s="10"/>
    </row>
    <row r="208" ht="15.75" customHeight="1">
      <c r="A208" s="52"/>
      <c r="B208" s="48"/>
      <c r="C208" s="10"/>
      <c r="D208" s="48"/>
      <c r="E208" s="10"/>
      <c r="F208" s="48"/>
      <c r="G208" s="10"/>
      <c r="H208" s="48"/>
      <c r="I208" s="10"/>
      <c r="J208" s="48"/>
      <c r="K208" s="10"/>
      <c r="L208" s="52"/>
      <c r="M208" s="52"/>
      <c r="N208" s="52"/>
      <c r="O208" s="48"/>
      <c r="P208" s="10"/>
    </row>
    <row r="209" ht="15.75" customHeight="1">
      <c r="A209" s="52"/>
      <c r="B209" s="48"/>
      <c r="C209" s="10"/>
      <c r="D209" s="48"/>
      <c r="E209" s="10"/>
      <c r="F209" s="48"/>
      <c r="G209" s="10"/>
      <c r="H209" s="48"/>
      <c r="I209" s="10"/>
      <c r="J209" s="48"/>
      <c r="K209" s="10"/>
      <c r="L209" s="52"/>
      <c r="M209" s="52"/>
      <c r="N209" s="52"/>
      <c r="O209" s="48"/>
      <c r="P209" s="10"/>
    </row>
    <row r="210" ht="15.75" customHeight="1">
      <c r="A210" s="52"/>
      <c r="B210" s="48"/>
      <c r="C210" s="10"/>
      <c r="D210" s="48"/>
      <c r="E210" s="10"/>
      <c r="F210" s="48"/>
      <c r="G210" s="10"/>
      <c r="H210" s="48"/>
      <c r="I210" s="10"/>
      <c r="J210" s="48"/>
      <c r="K210" s="10"/>
      <c r="L210" s="52"/>
      <c r="M210" s="52"/>
      <c r="N210" s="52"/>
      <c r="O210" s="48"/>
      <c r="P210" s="10"/>
    </row>
    <row r="211" ht="15.75" customHeight="1">
      <c r="A211" s="52"/>
      <c r="B211" s="48"/>
      <c r="C211" s="10"/>
      <c r="D211" s="48"/>
      <c r="E211" s="10"/>
      <c r="F211" s="48"/>
      <c r="G211" s="10"/>
      <c r="H211" s="48"/>
      <c r="I211" s="10"/>
      <c r="J211" s="48"/>
      <c r="K211" s="10"/>
      <c r="L211" s="52"/>
      <c r="M211" s="52"/>
      <c r="N211" s="52"/>
      <c r="O211" s="48"/>
      <c r="P211" s="10"/>
    </row>
    <row r="212" ht="15.75" customHeight="1">
      <c r="A212" s="52"/>
      <c r="B212" s="48"/>
      <c r="C212" s="10"/>
      <c r="D212" s="48"/>
      <c r="E212" s="10"/>
      <c r="F212" s="48"/>
      <c r="G212" s="10"/>
      <c r="H212" s="48"/>
      <c r="I212" s="10"/>
      <c r="J212" s="48"/>
      <c r="K212" s="10"/>
      <c r="L212" s="52"/>
      <c r="M212" s="52"/>
      <c r="N212" s="52"/>
      <c r="O212" s="48"/>
      <c r="P212" s="10"/>
    </row>
    <row r="213" ht="15.75" customHeight="1">
      <c r="A213" s="52"/>
      <c r="B213" s="48"/>
      <c r="C213" s="10"/>
      <c r="D213" s="48"/>
      <c r="E213" s="10"/>
      <c r="F213" s="48"/>
      <c r="G213" s="10"/>
      <c r="H213" s="48"/>
      <c r="I213" s="10"/>
      <c r="J213" s="48"/>
      <c r="K213" s="10"/>
      <c r="L213" s="52"/>
      <c r="M213" s="52"/>
      <c r="N213" s="52"/>
      <c r="O213" s="48"/>
      <c r="P213" s="10"/>
    </row>
    <row r="214" ht="15.75" customHeight="1">
      <c r="A214" s="52"/>
      <c r="B214" s="48"/>
      <c r="C214" s="10"/>
      <c r="D214" s="48"/>
      <c r="E214" s="10"/>
      <c r="F214" s="48"/>
      <c r="G214" s="10"/>
      <c r="H214" s="48"/>
      <c r="I214" s="10"/>
      <c r="J214" s="48"/>
      <c r="K214" s="10"/>
      <c r="L214" s="52"/>
      <c r="M214" s="52"/>
      <c r="N214" s="52"/>
      <c r="O214" s="48"/>
      <c r="P214" s="10"/>
    </row>
    <row r="215" ht="15.75" customHeight="1">
      <c r="A215" s="52"/>
      <c r="B215" s="48"/>
      <c r="C215" s="10"/>
      <c r="D215" s="48"/>
      <c r="E215" s="10"/>
      <c r="F215" s="48"/>
      <c r="G215" s="10"/>
      <c r="H215" s="48"/>
      <c r="I215" s="10"/>
      <c r="J215" s="48"/>
      <c r="K215" s="10"/>
      <c r="L215" s="52"/>
      <c r="M215" s="52"/>
      <c r="N215" s="52"/>
      <c r="O215" s="48"/>
      <c r="P215" s="10"/>
    </row>
    <row r="216" ht="15.75" customHeight="1">
      <c r="A216" s="52"/>
      <c r="B216" s="48"/>
      <c r="C216" s="10"/>
      <c r="D216" s="48"/>
      <c r="E216" s="10"/>
      <c r="F216" s="48"/>
      <c r="G216" s="10"/>
      <c r="H216" s="48"/>
      <c r="I216" s="10"/>
      <c r="J216" s="48"/>
      <c r="K216" s="10"/>
      <c r="L216" s="52"/>
      <c r="M216" s="52"/>
      <c r="N216" s="52"/>
      <c r="O216" s="48"/>
      <c r="P216" s="10"/>
    </row>
    <row r="217" ht="15.75" customHeight="1">
      <c r="A217" s="52"/>
      <c r="B217" s="48"/>
      <c r="C217" s="10"/>
      <c r="D217" s="48"/>
      <c r="E217" s="10"/>
      <c r="F217" s="48"/>
      <c r="G217" s="10"/>
      <c r="H217" s="48"/>
      <c r="I217" s="10"/>
      <c r="J217" s="48"/>
      <c r="K217" s="10"/>
      <c r="L217" s="52"/>
      <c r="M217" s="52"/>
      <c r="N217" s="52"/>
      <c r="O217" s="48"/>
      <c r="P217" s="10"/>
    </row>
    <row r="218" ht="15.75" customHeight="1">
      <c r="A218" s="52"/>
      <c r="B218" s="48"/>
      <c r="C218" s="10"/>
      <c r="D218" s="48"/>
      <c r="E218" s="10"/>
      <c r="F218" s="48"/>
      <c r="G218" s="10"/>
      <c r="H218" s="48"/>
      <c r="I218" s="10"/>
      <c r="J218" s="48"/>
      <c r="K218" s="10"/>
      <c r="L218" s="52"/>
      <c r="M218" s="52"/>
      <c r="N218" s="52"/>
      <c r="O218" s="48"/>
      <c r="P218" s="10"/>
    </row>
    <row r="219" ht="15.75" customHeight="1">
      <c r="A219" s="52"/>
      <c r="B219" s="48"/>
      <c r="C219" s="10"/>
      <c r="D219" s="48"/>
      <c r="E219" s="10"/>
      <c r="F219" s="48"/>
      <c r="G219" s="10"/>
      <c r="H219" s="48"/>
      <c r="I219" s="10"/>
      <c r="J219" s="48"/>
      <c r="K219" s="10"/>
      <c r="L219" s="52"/>
      <c r="M219" s="52"/>
      <c r="N219" s="52"/>
      <c r="O219" s="48"/>
      <c r="P219" s="10"/>
    </row>
    <row r="220" ht="15.75" customHeight="1">
      <c r="A220" s="52"/>
      <c r="B220" s="48"/>
      <c r="C220" s="10"/>
      <c r="D220" s="48"/>
      <c r="E220" s="10"/>
      <c r="F220" s="48"/>
      <c r="G220" s="10"/>
      <c r="H220" s="48"/>
      <c r="I220" s="10"/>
      <c r="J220" s="48"/>
      <c r="K220" s="10"/>
      <c r="L220" s="52"/>
      <c r="M220" s="52"/>
      <c r="N220" s="52"/>
      <c r="O220" s="48"/>
      <c r="P220" s="10"/>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c r="L950" s="61"/>
    </row>
    <row r="951" ht="15.75" customHeight="1">
      <c r="L951" s="61"/>
    </row>
    <row r="952" ht="15.75" customHeight="1">
      <c r="L952" s="61"/>
    </row>
    <row r="953" ht="15.75" customHeight="1">
      <c r="L953" s="61"/>
    </row>
    <row r="954" ht="15.75" customHeight="1">
      <c r="L954" s="61"/>
    </row>
    <row r="955" ht="15.75" customHeight="1">
      <c r="L955" s="61"/>
    </row>
    <row r="956" ht="15.75" customHeight="1">
      <c r="L956" s="61"/>
    </row>
    <row r="957" ht="15.75" customHeight="1">
      <c r="L957" s="61"/>
    </row>
    <row r="958" ht="15.75" customHeight="1">
      <c r="L958" s="61"/>
    </row>
    <row r="959" ht="15.75" customHeight="1">
      <c r="L959" s="61"/>
    </row>
    <row r="960" ht="15.75" customHeight="1">
      <c r="L960" s="61"/>
    </row>
    <row r="961" ht="15.75" customHeight="1">
      <c r="L961" s="61"/>
    </row>
    <row r="962" ht="15.75" customHeight="1">
      <c r="L962" s="61"/>
    </row>
    <row r="963" ht="15.75" customHeight="1">
      <c r="L963" s="61"/>
    </row>
    <row r="964" ht="15.75" customHeight="1">
      <c r="L964" s="61"/>
    </row>
    <row r="965" ht="15.75" customHeight="1">
      <c r="L965" s="61"/>
    </row>
    <row r="966" ht="15.75" customHeight="1">
      <c r="L966" s="61"/>
    </row>
    <row r="967" ht="15.75" customHeight="1">
      <c r="L967" s="61"/>
    </row>
    <row r="968" ht="15.75" customHeight="1">
      <c r="L968" s="61"/>
    </row>
    <row r="969" ht="15.75" customHeight="1">
      <c r="L969" s="61"/>
    </row>
    <row r="970" ht="15.75" customHeight="1">
      <c r="L970" s="61"/>
    </row>
    <row r="971" ht="15.75" customHeight="1">
      <c r="L971" s="61"/>
    </row>
    <row r="972" ht="15.75" customHeight="1">
      <c r="L972" s="61"/>
    </row>
    <row r="973" ht="15.75" customHeight="1">
      <c r="L973" s="61"/>
    </row>
    <row r="974" ht="15.75" customHeight="1">
      <c r="L974" s="61"/>
    </row>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75">
    <mergeCell ref="H178:I178"/>
    <mergeCell ref="J178:K178"/>
    <mergeCell ref="B176:C176"/>
    <mergeCell ref="B177:C177"/>
    <mergeCell ref="D177:E177"/>
    <mergeCell ref="F177:G177"/>
    <mergeCell ref="H177:I177"/>
    <mergeCell ref="J177:K177"/>
    <mergeCell ref="B178:C178"/>
    <mergeCell ref="F168:G168"/>
    <mergeCell ref="H168:I168"/>
    <mergeCell ref="B167:C167"/>
    <mergeCell ref="D167:E167"/>
    <mergeCell ref="F167:G167"/>
    <mergeCell ref="H167:I167"/>
    <mergeCell ref="J167:K167"/>
    <mergeCell ref="D168:E168"/>
    <mergeCell ref="J168:K168"/>
    <mergeCell ref="H170:I170"/>
    <mergeCell ref="J170:K170"/>
    <mergeCell ref="H171:I171"/>
    <mergeCell ref="J171:K171"/>
    <mergeCell ref="H172:I172"/>
    <mergeCell ref="J172:K172"/>
    <mergeCell ref="B168:C168"/>
    <mergeCell ref="B169:C169"/>
    <mergeCell ref="D169:E169"/>
    <mergeCell ref="F169:G169"/>
    <mergeCell ref="H169:I169"/>
    <mergeCell ref="J169:K169"/>
    <mergeCell ref="B170:C170"/>
    <mergeCell ref="D170:E170"/>
    <mergeCell ref="F170:G170"/>
    <mergeCell ref="B171:C171"/>
    <mergeCell ref="D171:E171"/>
    <mergeCell ref="F171:G171"/>
    <mergeCell ref="D172:E172"/>
    <mergeCell ref="F172:G172"/>
    <mergeCell ref="B172:C172"/>
    <mergeCell ref="B173:C173"/>
    <mergeCell ref="D173:E173"/>
    <mergeCell ref="F173:G173"/>
    <mergeCell ref="H173:I173"/>
    <mergeCell ref="J173:K173"/>
    <mergeCell ref="B174:C174"/>
    <mergeCell ref="D178:E178"/>
    <mergeCell ref="F178:G178"/>
    <mergeCell ref="B179:C179"/>
    <mergeCell ref="D179:E179"/>
    <mergeCell ref="F179:G179"/>
    <mergeCell ref="H179:I179"/>
    <mergeCell ref="J179:K179"/>
    <mergeCell ref="H152:I152"/>
    <mergeCell ref="J152:K152"/>
    <mergeCell ref="B150:C150"/>
    <mergeCell ref="B151:C151"/>
    <mergeCell ref="D151:E151"/>
    <mergeCell ref="F151:G151"/>
    <mergeCell ref="H151:I151"/>
    <mergeCell ref="J151:K151"/>
    <mergeCell ref="B152:C152"/>
    <mergeCell ref="F142:G142"/>
    <mergeCell ref="H142:I142"/>
    <mergeCell ref="B141:C141"/>
    <mergeCell ref="D141:E141"/>
    <mergeCell ref="F141:G141"/>
    <mergeCell ref="H141:I141"/>
    <mergeCell ref="J141:K141"/>
    <mergeCell ref="D142:E142"/>
    <mergeCell ref="J142:K142"/>
    <mergeCell ref="H144:I144"/>
    <mergeCell ref="J144:K144"/>
    <mergeCell ref="H145:I145"/>
    <mergeCell ref="J145:K145"/>
    <mergeCell ref="H146:I146"/>
    <mergeCell ref="J146:K146"/>
    <mergeCell ref="B142:C142"/>
    <mergeCell ref="B143:C143"/>
    <mergeCell ref="D143:E143"/>
    <mergeCell ref="F143:G143"/>
    <mergeCell ref="H143:I143"/>
    <mergeCell ref="J143:K143"/>
    <mergeCell ref="B144:C144"/>
    <mergeCell ref="D144:E144"/>
    <mergeCell ref="F144:G144"/>
    <mergeCell ref="B145:C145"/>
    <mergeCell ref="D145:E145"/>
    <mergeCell ref="F145:G145"/>
    <mergeCell ref="D146:E146"/>
    <mergeCell ref="F146:G146"/>
    <mergeCell ref="B146:C146"/>
    <mergeCell ref="B147:C147"/>
    <mergeCell ref="D147:E147"/>
    <mergeCell ref="F147:G147"/>
    <mergeCell ref="H147:I147"/>
    <mergeCell ref="J147:K147"/>
    <mergeCell ref="B148:C148"/>
    <mergeCell ref="D152:E152"/>
    <mergeCell ref="F152:G152"/>
    <mergeCell ref="B153:C153"/>
    <mergeCell ref="D153:E153"/>
    <mergeCell ref="F153:G153"/>
    <mergeCell ref="H153:I153"/>
    <mergeCell ref="J153:K153"/>
    <mergeCell ref="H161:I161"/>
    <mergeCell ref="J161:K161"/>
    <mergeCell ref="H162:I162"/>
    <mergeCell ref="J162:K162"/>
    <mergeCell ref="H163:I163"/>
    <mergeCell ref="J163:K163"/>
    <mergeCell ref="D161:E161"/>
    <mergeCell ref="F161:G161"/>
    <mergeCell ref="B162:C162"/>
    <mergeCell ref="D162:E162"/>
    <mergeCell ref="F162:G162"/>
    <mergeCell ref="D163:E163"/>
    <mergeCell ref="F163:G163"/>
    <mergeCell ref="H165:I165"/>
    <mergeCell ref="J165:K165"/>
    <mergeCell ref="B163:C163"/>
    <mergeCell ref="B164:C164"/>
    <mergeCell ref="D164:E164"/>
    <mergeCell ref="F164:G164"/>
    <mergeCell ref="H164:I164"/>
    <mergeCell ref="J164:K164"/>
    <mergeCell ref="B165:C165"/>
    <mergeCell ref="F155:G155"/>
    <mergeCell ref="H155:I155"/>
    <mergeCell ref="B154:C154"/>
    <mergeCell ref="D154:E154"/>
    <mergeCell ref="F154:G154"/>
    <mergeCell ref="H154:I154"/>
    <mergeCell ref="J154:K154"/>
    <mergeCell ref="D155:E155"/>
    <mergeCell ref="J155:K155"/>
    <mergeCell ref="H157:I157"/>
    <mergeCell ref="J157:K157"/>
    <mergeCell ref="H158:I158"/>
    <mergeCell ref="J158:K158"/>
    <mergeCell ref="H159:I159"/>
    <mergeCell ref="J159:K159"/>
    <mergeCell ref="B155:C155"/>
    <mergeCell ref="B156:C156"/>
    <mergeCell ref="D156:E156"/>
    <mergeCell ref="F156:G156"/>
    <mergeCell ref="H156:I156"/>
    <mergeCell ref="J156:K156"/>
    <mergeCell ref="B157:C157"/>
    <mergeCell ref="D157:E157"/>
    <mergeCell ref="F157:G157"/>
    <mergeCell ref="B158:C158"/>
    <mergeCell ref="D158:E158"/>
    <mergeCell ref="F158:G158"/>
    <mergeCell ref="D159:E159"/>
    <mergeCell ref="F159:G159"/>
    <mergeCell ref="B159:C159"/>
    <mergeCell ref="B160:C160"/>
    <mergeCell ref="D160:E160"/>
    <mergeCell ref="F160:G160"/>
    <mergeCell ref="H160:I160"/>
    <mergeCell ref="J160:K160"/>
    <mergeCell ref="B161:C161"/>
    <mergeCell ref="D165:E165"/>
    <mergeCell ref="F165:G165"/>
    <mergeCell ref="B166:C166"/>
    <mergeCell ref="D166:E166"/>
    <mergeCell ref="F166:G166"/>
    <mergeCell ref="H166:I166"/>
    <mergeCell ref="J166:K166"/>
    <mergeCell ref="H174:I174"/>
    <mergeCell ref="J174:K174"/>
    <mergeCell ref="H175:I175"/>
    <mergeCell ref="J175:K175"/>
    <mergeCell ref="H176:I176"/>
    <mergeCell ref="J176:K176"/>
    <mergeCell ref="D174:E174"/>
    <mergeCell ref="F174:G174"/>
    <mergeCell ref="B175:C175"/>
    <mergeCell ref="D175:E175"/>
    <mergeCell ref="F175:G175"/>
    <mergeCell ref="D176:E176"/>
    <mergeCell ref="F176:G176"/>
    <mergeCell ref="H187:I187"/>
    <mergeCell ref="J187:K187"/>
    <mergeCell ref="H188:I188"/>
    <mergeCell ref="J188:K188"/>
    <mergeCell ref="H189:I189"/>
    <mergeCell ref="J189:K189"/>
    <mergeCell ref="D187:E187"/>
    <mergeCell ref="F187:G187"/>
    <mergeCell ref="B188:C188"/>
    <mergeCell ref="D188:E188"/>
    <mergeCell ref="F188:G188"/>
    <mergeCell ref="D189:E189"/>
    <mergeCell ref="F189:G189"/>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H35:I35"/>
    <mergeCell ref="J35:K35"/>
    <mergeCell ref="H36:I36"/>
    <mergeCell ref="J36:K36"/>
    <mergeCell ref="O36:P36"/>
    <mergeCell ref="B34:C34"/>
    <mergeCell ref="D34:E34"/>
    <mergeCell ref="F34:G34"/>
    <mergeCell ref="H34:I34"/>
    <mergeCell ref="J34:K34"/>
    <mergeCell ref="O34:P34"/>
    <mergeCell ref="B35:C35"/>
    <mergeCell ref="O35:P35"/>
    <mergeCell ref="F37:G37"/>
    <mergeCell ref="H37:I37"/>
    <mergeCell ref="J37:K37"/>
    <mergeCell ref="O37:P37"/>
    <mergeCell ref="O40:P40"/>
    <mergeCell ref="O41:P41"/>
    <mergeCell ref="O42:P42"/>
    <mergeCell ref="O43:P43"/>
    <mergeCell ref="O44:P44"/>
    <mergeCell ref="O45:P45"/>
    <mergeCell ref="O46:P46"/>
    <mergeCell ref="B38:C38"/>
    <mergeCell ref="D38:E38"/>
    <mergeCell ref="F38:G38"/>
    <mergeCell ref="H38:I38"/>
    <mergeCell ref="J38:K38"/>
    <mergeCell ref="O38:P38"/>
    <mergeCell ref="O39:P39"/>
    <mergeCell ref="D35:E35"/>
    <mergeCell ref="F35:G35"/>
    <mergeCell ref="B36:C36"/>
    <mergeCell ref="D36:E36"/>
    <mergeCell ref="F36:G36"/>
    <mergeCell ref="B37:C37"/>
    <mergeCell ref="D37:E37"/>
    <mergeCell ref="F40:G40"/>
    <mergeCell ref="H40:I40"/>
    <mergeCell ref="B39:C39"/>
    <mergeCell ref="D39:E39"/>
    <mergeCell ref="F39:G39"/>
    <mergeCell ref="H39:I39"/>
    <mergeCell ref="J39:K39"/>
    <mergeCell ref="D40:E40"/>
    <mergeCell ref="J40:K40"/>
    <mergeCell ref="H42:I42"/>
    <mergeCell ref="J42:K42"/>
    <mergeCell ref="H43:I43"/>
    <mergeCell ref="J43:K43"/>
    <mergeCell ref="H44:I44"/>
    <mergeCell ref="J44:K44"/>
    <mergeCell ref="B40:C40"/>
    <mergeCell ref="B41:C41"/>
    <mergeCell ref="D41:E41"/>
    <mergeCell ref="F41:G41"/>
    <mergeCell ref="H41:I41"/>
    <mergeCell ref="J41:K41"/>
    <mergeCell ref="B42:C42"/>
    <mergeCell ref="D44:E44"/>
    <mergeCell ref="D45:E45"/>
    <mergeCell ref="F45:G45"/>
    <mergeCell ref="H45:I45"/>
    <mergeCell ref="J45:K45"/>
    <mergeCell ref="D42:E42"/>
    <mergeCell ref="F42:G42"/>
    <mergeCell ref="B43:C43"/>
    <mergeCell ref="D43:E43"/>
    <mergeCell ref="F43:G43"/>
    <mergeCell ref="B44:C44"/>
    <mergeCell ref="F44:G44"/>
    <mergeCell ref="F47:G47"/>
    <mergeCell ref="H47:I47"/>
    <mergeCell ref="O47:P47"/>
    <mergeCell ref="B46:C46"/>
    <mergeCell ref="D46:E46"/>
    <mergeCell ref="F46:G46"/>
    <mergeCell ref="H46:I46"/>
    <mergeCell ref="J46:K46"/>
    <mergeCell ref="D47:E47"/>
    <mergeCell ref="J47:K47"/>
    <mergeCell ref="H49:I49"/>
    <mergeCell ref="J49:K49"/>
    <mergeCell ref="H50:I50"/>
    <mergeCell ref="J50:K50"/>
    <mergeCell ref="O50:P50"/>
    <mergeCell ref="B47:C47"/>
    <mergeCell ref="B48:C48"/>
    <mergeCell ref="D48:E48"/>
    <mergeCell ref="H48:I48"/>
    <mergeCell ref="J48:K48"/>
    <mergeCell ref="O48:P48"/>
    <mergeCell ref="B49:C49"/>
    <mergeCell ref="O49:P49"/>
    <mergeCell ref="F51:G51"/>
    <mergeCell ref="H51:I51"/>
    <mergeCell ref="J51:K51"/>
    <mergeCell ref="O51:P51"/>
    <mergeCell ref="B52:C52"/>
    <mergeCell ref="D52:E52"/>
    <mergeCell ref="F52:G52"/>
    <mergeCell ref="H52:I52"/>
    <mergeCell ref="J52:K52"/>
    <mergeCell ref="O52:P52"/>
    <mergeCell ref="F48:G48"/>
    <mergeCell ref="F49:G49"/>
    <mergeCell ref="B50:C50"/>
    <mergeCell ref="D50:E50"/>
    <mergeCell ref="F50:G50"/>
    <mergeCell ref="B51:C51"/>
    <mergeCell ref="D51:E51"/>
    <mergeCell ref="H83:I83"/>
    <mergeCell ref="J83:K83"/>
    <mergeCell ref="H84:I84"/>
    <mergeCell ref="J84:K84"/>
    <mergeCell ref="H85:I85"/>
    <mergeCell ref="J85:K85"/>
    <mergeCell ref="D83:E83"/>
    <mergeCell ref="F83:G83"/>
    <mergeCell ref="B84:C84"/>
    <mergeCell ref="D84:E84"/>
    <mergeCell ref="F84:G84"/>
    <mergeCell ref="D85:E85"/>
    <mergeCell ref="F85:G85"/>
    <mergeCell ref="H87:I87"/>
    <mergeCell ref="J87:K87"/>
    <mergeCell ref="B85:C85"/>
    <mergeCell ref="B86:C86"/>
    <mergeCell ref="D86:E86"/>
    <mergeCell ref="F86:G86"/>
    <mergeCell ref="H86:I86"/>
    <mergeCell ref="J86:K86"/>
    <mergeCell ref="B87:C87"/>
    <mergeCell ref="F77:G77"/>
    <mergeCell ref="H77:I77"/>
    <mergeCell ref="B76:C76"/>
    <mergeCell ref="D76:E76"/>
    <mergeCell ref="F76:G76"/>
    <mergeCell ref="H76:I76"/>
    <mergeCell ref="J76:K76"/>
    <mergeCell ref="D77:E77"/>
    <mergeCell ref="J77:K77"/>
    <mergeCell ref="H79:I79"/>
    <mergeCell ref="J79:K79"/>
    <mergeCell ref="H80:I80"/>
    <mergeCell ref="J80:K80"/>
    <mergeCell ref="H81:I81"/>
    <mergeCell ref="J81:K81"/>
    <mergeCell ref="B77:C77"/>
    <mergeCell ref="B78:C78"/>
    <mergeCell ref="D78:E78"/>
    <mergeCell ref="F78:G78"/>
    <mergeCell ref="H78:I78"/>
    <mergeCell ref="J78:K78"/>
    <mergeCell ref="B79:C79"/>
    <mergeCell ref="D79:E79"/>
    <mergeCell ref="F79:G79"/>
    <mergeCell ref="B80:C80"/>
    <mergeCell ref="D80:E80"/>
    <mergeCell ref="F80:G80"/>
    <mergeCell ref="D81:E81"/>
    <mergeCell ref="F81:G81"/>
    <mergeCell ref="B81:C81"/>
    <mergeCell ref="B82:C82"/>
    <mergeCell ref="D82:E82"/>
    <mergeCell ref="F82:G82"/>
    <mergeCell ref="H82:I82"/>
    <mergeCell ref="J82:K82"/>
    <mergeCell ref="B83:C83"/>
    <mergeCell ref="D87:E87"/>
    <mergeCell ref="F87:G87"/>
    <mergeCell ref="B88:C88"/>
    <mergeCell ref="D88:E88"/>
    <mergeCell ref="F88:G88"/>
    <mergeCell ref="H88:I88"/>
    <mergeCell ref="J88:K88"/>
    <mergeCell ref="H96:I96"/>
    <mergeCell ref="J96:K96"/>
    <mergeCell ref="H97:I97"/>
    <mergeCell ref="J97:K97"/>
    <mergeCell ref="H98:I98"/>
    <mergeCell ref="J98:K98"/>
    <mergeCell ref="D96:E96"/>
    <mergeCell ref="F96:G96"/>
    <mergeCell ref="B97:C97"/>
    <mergeCell ref="D97:E97"/>
    <mergeCell ref="F97:G97"/>
    <mergeCell ref="D98:E98"/>
    <mergeCell ref="F98:G98"/>
    <mergeCell ref="H100:I100"/>
    <mergeCell ref="J100:K100"/>
    <mergeCell ref="B98:C98"/>
    <mergeCell ref="B99:C99"/>
    <mergeCell ref="D99:E99"/>
    <mergeCell ref="F99:G99"/>
    <mergeCell ref="H99:I99"/>
    <mergeCell ref="J99:K99"/>
    <mergeCell ref="B100:C100"/>
    <mergeCell ref="F90:G90"/>
    <mergeCell ref="H90:I90"/>
    <mergeCell ref="B89:C89"/>
    <mergeCell ref="D89:E89"/>
    <mergeCell ref="F89:G89"/>
    <mergeCell ref="H89:I89"/>
    <mergeCell ref="J89:K89"/>
    <mergeCell ref="D90:E90"/>
    <mergeCell ref="J90:K90"/>
    <mergeCell ref="H92:I92"/>
    <mergeCell ref="J92:K92"/>
    <mergeCell ref="H93:I93"/>
    <mergeCell ref="J93:K93"/>
    <mergeCell ref="H94:I94"/>
    <mergeCell ref="J94:K94"/>
    <mergeCell ref="B90:C90"/>
    <mergeCell ref="B91:C91"/>
    <mergeCell ref="D91:E91"/>
    <mergeCell ref="F91:G91"/>
    <mergeCell ref="H91:I91"/>
    <mergeCell ref="J91:K91"/>
    <mergeCell ref="B92:C92"/>
    <mergeCell ref="D92:E92"/>
    <mergeCell ref="F92:G92"/>
    <mergeCell ref="B93:C93"/>
    <mergeCell ref="D93:E93"/>
    <mergeCell ref="F93:G93"/>
    <mergeCell ref="D94:E94"/>
    <mergeCell ref="F94:G94"/>
    <mergeCell ref="B94:C94"/>
    <mergeCell ref="B95:C95"/>
    <mergeCell ref="D95:E95"/>
    <mergeCell ref="F95:G95"/>
    <mergeCell ref="H95:I95"/>
    <mergeCell ref="J95:K95"/>
    <mergeCell ref="B96:C96"/>
    <mergeCell ref="D100:E100"/>
    <mergeCell ref="F100:G100"/>
    <mergeCell ref="B101:C101"/>
    <mergeCell ref="D101:E101"/>
    <mergeCell ref="F101:G101"/>
    <mergeCell ref="H101:I101"/>
    <mergeCell ref="J101:K101"/>
    <mergeCell ref="H109:I109"/>
    <mergeCell ref="J109:K109"/>
    <mergeCell ref="H110:I110"/>
    <mergeCell ref="J110:K110"/>
    <mergeCell ref="H111:I111"/>
    <mergeCell ref="J111:K111"/>
    <mergeCell ref="D109:E109"/>
    <mergeCell ref="F109:G109"/>
    <mergeCell ref="B110:C110"/>
    <mergeCell ref="D110:E110"/>
    <mergeCell ref="F110:G110"/>
    <mergeCell ref="D111:E111"/>
    <mergeCell ref="F111:G111"/>
    <mergeCell ref="H139:I139"/>
    <mergeCell ref="J139:K139"/>
    <mergeCell ref="B137:C137"/>
    <mergeCell ref="B138:C138"/>
    <mergeCell ref="D138:E138"/>
    <mergeCell ref="F138:G138"/>
    <mergeCell ref="H138:I138"/>
    <mergeCell ref="J138:K138"/>
    <mergeCell ref="B139:C139"/>
    <mergeCell ref="F129:G129"/>
    <mergeCell ref="H129:I129"/>
    <mergeCell ref="B128:C128"/>
    <mergeCell ref="D128:E128"/>
    <mergeCell ref="F128:G128"/>
    <mergeCell ref="H128:I128"/>
    <mergeCell ref="J128:K128"/>
    <mergeCell ref="D129:E129"/>
    <mergeCell ref="J129:K129"/>
    <mergeCell ref="H131:I131"/>
    <mergeCell ref="J131:K131"/>
    <mergeCell ref="H132:I132"/>
    <mergeCell ref="J132:K132"/>
    <mergeCell ref="H133:I133"/>
    <mergeCell ref="J133:K133"/>
    <mergeCell ref="B129:C129"/>
    <mergeCell ref="B130:C130"/>
    <mergeCell ref="D130:E130"/>
    <mergeCell ref="F130:G130"/>
    <mergeCell ref="H130:I130"/>
    <mergeCell ref="J130:K130"/>
    <mergeCell ref="B131:C131"/>
    <mergeCell ref="D131:E131"/>
    <mergeCell ref="F131:G131"/>
    <mergeCell ref="B132:C132"/>
    <mergeCell ref="D132:E132"/>
    <mergeCell ref="F132:G132"/>
    <mergeCell ref="D133:E133"/>
    <mergeCell ref="F133:G133"/>
    <mergeCell ref="B133:C133"/>
    <mergeCell ref="B134:C134"/>
    <mergeCell ref="D134:E134"/>
    <mergeCell ref="F134:G134"/>
    <mergeCell ref="H134:I134"/>
    <mergeCell ref="J134:K134"/>
    <mergeCell ref="B135:C135"/>
    <mergeCell ref="D139:E139"/>
    <mergeCell ref="F139:G139"/>
    <mergeCell ref="B140:C140"/>
    <mergeCell ref="D140:E140"/>
    <mergeCell ref="F140:G140"/>
    <mergeCell ref="H140:I140"/>
    <mergeCell ref="J140:K140"/>
    <mergeCell ref="H113:I113"/>
    <mergeCell ref="J113:K113"/>
    <mergeCell ref="B111:C111"/>
    <mergeCell ref="B112:C112"/>
    <mergeCell ref="D112:E112"/>
    <mergeCell ref="F112:G112"/>
    <mergeCell ref="H112:I112"/>
    <mergeCell ref="J112:K112"/>
    <mergeCell ref="B113:C113"/>
    <mergeCell ref="F103:G103"/>
    <mergeCell ref="H103:I103"/>
    <mergeCell ref="B102:C102"/>
    <mergeCell ref="D102:E102"/>
    <mergeCell ref="F102:G102"/>
    <mergeCell ref="H102:I102"/>
    <mergeCell ref="J102:K102"/>
    <mergeCell ref="D103:E103"/>
    <mergeCell ref="J103:K103"/>
    <mergeCell ref="H105:I105"/>
    <mergeCell ref="J105:K105"/>
    <mergeCell ref="H106:I106"/>
    <mergeCell ref="J106:K106"/>
    <mergeCell ref="H107:I107"/>
    <mergeCell ref="J107:K107"/>
    <mergeCell ref="B103:C103"/>
    <mergeCell ref="B104:C104"/>
    <mergeCell ref="D104:E104"/>
    <mergeCell ref="F104:G104"/>
    <mergeCell ref="H104:I104"/>
    <mergeCell ref="J104:K104"/>
    <mergeCell ref="B105:C105"/>
    <mergeCell ref="D105:E105"/>
    <mergeCell ref="F105:G105"/>
    <mergeCell ref="B106:C106"/>
    <mergeCell ref="D106:E106"/>
    <mergeCell ref="F106:G106"/>
    <mergeCell ref="D107:E107"/>
    <mergeCell ref="F107:G107"/>
    <mergeCell ref="B107:C107"/>
    <mergeCell ref="B108:C108"/>
    <mergeCell ref="D108:E108"/>
    <mergeCell ref="F108:G108"/>
    <mergeCell ref="H108:I108"/>
    <mergeCell ref="J108:K108"/>
    <mergeCell ref="B109:C109"/>
    <mergeCell ref="D113:E113"/>
    <mergeCell ref="F113:G113"/>
    <mergeCell ref="B114:C114"/>
    <mergeCell ref="D114:E114"/>
    <mergeCell ref="F114:G114"/>
    <mergeCell ref="H114:I114"/>
    <mergeCell ref="J114:K114"/>
    <mergeCell ref="H122:I122"/>
    <mergeCell ref="J122:K122"/>
    <mergeCell ref="H123:I123"/>
    <mergeCell ref="J123:K123"/>
    <mergeCell ref="H124:I124"/>
    <mergeCell ref="J124:K124"/>
    <mergeCell ref="D122:E122"/>
    <mergeCell ref="F122:G122"/>
    <mergeCell ref="B123:C123"/>
    <mergeCell ref="D123:E123"/>
    <mergeCell ref="F123:G123"/>
    <mergeCell ref="D124:E124"/>
    <mergeCell ref="F124:G124"/>
    <mergeCell ref="H126:I126"/>
    <mergeCell ref="J126:K126"/>
    <mergeCell ref="B124:C124"/>
    <mergeCell ref="B125:C125"/>
    <mergeCell ref="D125:E125"/>
    <mergeCell ref="F125:G125"/>
    <mergeCell ref="H125:I125"/>
    <mergeCell ref="J125:K125"/>
    <mergeCell ref="B126:C126"/>
    <mergeCell ref="F116:G116"/>
    <mergeCell ref="H116:I116"/>
    <mergeCell ref="B115:C115"/>
    <mergeCell ref="D115:E115"/>
    <mergeCell ref="F115:G115"/>
    <mergeCell ref="H115:I115"/>
    <mergeCell ref="J115:K115"/>
    <mergeCell ref="D116:E116"/>
    <mergeCell ref="J116:K116"/>
    <mergeCell ref="H118:I118"/>
    <mergeCell ref="J118:K118"/>
    <mergeCell ref="H119:I119"/>
    <mergeCell ref="J119:K119"/>
    <mergeCell ref="H120:I120"/>
    <mergeCell ref="J120:K120"/>
    <mergeCell ref="B116:C116"/>
    <mergeCell ref="B117:C117"/>
    <mergeCell ref="D117:E117"/>
    <mergeCell ref="F117:G117"/>
    <mergeCell ref="H117:I117"/>
    <mergeCell ref="J117:K117"/>
    <mergeCell ref="B118:C118"/>
    <mergeCell ref="D118:E118"/>
    <mergeCell ref="F118:G118"/>
    <mergeCell ref="B119:C119"/>
    <mergeCell ref="D119:E119"/>
    <mergeCell ref="F119:G119"/>
    <mergeCell ref="D120:E120"/>
    <mergeCell ref="F120:G120"/>
    <mergeCell ref="B120:C120"/>
    <mergeCell ref="B121:C121"/>
    <mergeCell ref="D121:E121"/>
    <mergeCell ref="F121:G121"/>
    <mergeCell ref="H121:I121"/>
    <mergeCell ref="J121:K121"/>
    <mergeCell ref="B122:C122"/>
    <mergeCell ref="D126:E126"/>
    <mergeCell ref="F126:G126"/>
    <mergeCell ref="B127:C127"/>
    <mergeCell ref="D127:E127"/>
    <mergeCell ref="F127:G127"/>
    <mergeCell ref="H127:I127"/>
    <mergeCell ref="J127:K127"/>
    <mergeCell ref="H135:I135"/>
    <mergeCell ref="J135:K135"/>
    <mergeCell ref="H136:I136"/>
    <mergeCell ref="J136:K136"/>
    <mergeCell ref="H137:I137"/>
    <mergeCell ref="J137:K137"/>
    <mergeCell ref="D135:E135"/>
    <mergeCell ref="F135:G135"/>
    <mergeCell ref="B136:C136"/>
    <mergeCell ref="D136:E136"/>
    <mergeCell ref="F136:G136"/>
    <mergeCell ref="D137:E137"/>
    <mergeCell ref="F137:G137"/>
    <mergeCell ref="H148:I148"/>
    <mergeCell ref="J148:K148"/>
    <mergeCell ref="H149:I149"/>
    <mergeCell ref="J149:K149"/>
    <mergeCell ref="H150:I150"/>
    <mergeCell ref="J150:K150"/>
    <mergeCell ref="D148:E148"/>
    <mergeCell ref="F148:G148"/>
    <mergeCell ref="B149:C149"/>
    <mergeCell ref="D149:E149"/>
    <mergeCell ref="F149:G149"/>
    <mergeCell ref="D150:E150"/>
    <mergeCell ref="F150:G150"/>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217:P217"/>
    <mergeCell ref="O218:P218"/>
    <mergeCell ref="O219:P219"/>
    <mergeCell ref="O220:P220"/>
    <mergeCell ref="O210:P210"/>
    <mergeCell ref="O211:P211"/>
    <mergeCell ref="O212:P212"/>
    <mergeCell ref="O213:P213"/>
    <mergeCell ref="O214:P214"/>
    <mergeCell ref="O215:P215"/>
    <mergeCell ref="O216:P216"/>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H68:I68"/>
    <mergeCell ref="H69:I69"/>
    <mergeCell ref="H65:I65"/>
    <mergeCell ref="J65:K65"/>
    <mergeCell ref="H66:I66"/>
    <mergeCell ref="J66:K66"/>
    <mergeCell ref="H67:I67"/>
    <mergeCell ref="J67:K67"/>
    <mergeCell ref="J68:K68"/>
    <mergeCell ref="J69:K69"/>
    <mergeCell ref="D65:E65"/>
    <mergeCell ref="F65:G65"/>
    <mergeCell ref="B66:C66"/>
    <mergeCell ref="D66:E66"/>
    <mergeCell ref="F66:G66"/>
    <mergeCell ref="D67:E67"/>
    <mergeCell ref="F67:G67"/>
    <mergeCell ref="B67:C67"/>
    <mergeCell ref="B68:C68"/>
    <mergeCell ref="D68:E68"/>
    <mergeCell ref="B69:C69"/>
    <mergeCell ref="D69:E69"/>
    <mergeCell ref="F69:G69"/>
    <mergeCell ref="B70:C70"/>
    <mergeCell ref="H54:I54"/>
    <mergeCell ref="J54:K54"/>
    <mergeCell ref="H55:I55"/>
    <mergeCell ref="J55:K55"/>
    <mergeCell ref="O55:P55"/>
    <mergeCell ref="B53:C53"/>
    <mergeCell ref="D53:E53"/>
    <mergeCell ref="F53:G53"/>
    <mergeCell ref="H53:I53"/>
    <mergeCell ref="J53:K53"/>
    <mergeCell ref="O53:P53"/>
    <mergeCell ref="B54:C54"/>
    <mergeCell ref="O54:P54"/>
    <mergeCell ref="F56:G56"/>
    <mergeCell ref="H56:I56"/>
    <mergeCell ref="J56:K56"/>
    <mergeCell ref="O56:P56"/>
    <mergeCell ref="B57:C57"/>
    <mergeCell ref="D57:E57"/>
    <mergeCell ref="F57:G57"/>
    <mergeCell ref="H57:I57"/>
    <mergeCell ref="J57:K57"/>
    <mergeCell ref="O57:P57"/>
    <mergeCell ref="D54:E54"/>
    <mergeCell ref="F54:G54"/>
    <mergeCell ref="B55:C55"/>
    <mergeCell ref="D55:E55"/>
    <mergeCell ref="F55:G55"/>
    <mergeCell ref="B56:C56"/>
    <mergeCell ref="D56:E56"/>
    <mergeCell ref="B58:C58"/>
    <mergeCell ref="D58:E58"/>
    <mergeCell ref="F58:G58"/>
    <mergeCell ref="H58:I58"/>
    <mergeCell ref="J58:K58"/>
    <mergeCell ref="O58:P58"/>
    <mergeCell ref="B59:C59"/>
    <mergeCell ref="O59:P59"/>
    <mergeCell ref="H59:I59"/>
    <mergeCell ref="J59:K59"/>
    <mergeCell ref="H60:I60"/>
    <mergeCell ref="J60:K60"/>
    <mergeCell ref="O60:P60"/>
    <mergeCell ref="O61:P61"/>
    <mergeCell ref="O62:P62"/>
    <mergeCell ref="F72:G72"/>
    <mergeCell ref="H72:I72"/>
    <mergeCell ref="B71:C71"/>
    <mergeCell ref="D71:E71"/>
    <mergeCell ref="F71:G71"/>
    <mergeCell ref="H71:I71"/>
    <mergeCell ref="J71:K71"/>
    <mergeCell ref="D72:E72"/>
    <mergeCell ref="J72:K72"/>
    <mergeCell ref="H74:I74"/>
    <mergeCell ref="J74:K74"/>
    <mergeCell ref="B72:C72"/>
    <mergeCell ref="B73:C73"/>
    <mergeCell ref="D73:E73"/>
    <mergeCell ref="F73:G73"/>
    <mergeCell ref="H73:I73"/>
    <mergeCell ref="J73:K73"/>
    <mergeCell ref="B74:C74"/>
    <mergeCell ref="H61:I61"/>
    <mergeCell ref="J61:K61"/>
    <mergeCell ref="D59:E59"/>
    <mergeCell ref="F59:G59"/>
    <mergeCell ref="B60:C60"/>
    <mergeCell ref="D60:E60"/>
    <mergeCell ref="F60:G60"/>
    <mergeCell ref="B61:C61"/>
    <mergeCell ref="D61:E61"/>
    <mergeCell ref="F63:G63"/>
    <mergeCell ref="H63:I63"/>
    <mergeCell ref="B62:C62"/>
    <mergeCell ref="D62:E62"/>
    <mergeCell ref="F62:G62"/>
    <mergeCell ref="H62:I62"/>
    <mergeCell ref="J62:K62"/>
    <mergeCell ref="D63:E63"/>
    <mergeCell ref="J63:K63"/>
    <mergeCell ref="B63:C63"/>
    <mergeCell ref="B64:C64"/>
    <mergeCell ref="D64:E64"/>
    <mergeCell ref="F64:G64"/>
    <mergeCell ref="H64:I64"/>
    <mergeCell ref="J64:K64"/>
    <mergeCell ref="B65:C65"/>
    <mergeCell ref="D70:E70"/>
    <mergeCell ref="F70:G70"/>
    <mergeCell ref="H70:I70"/>
    <mergeCell ref="J70:K70"/>
    <mergeCell ref="D74:E74"/>
    <mergeCell ref="F74:G74"/>
    <mergeCell ref="B75:C75"/>
    <mergeCell ref="D75:E75"/>
    <mergeCell ref="F75:G75"/>
    <mergeCell ref="H75:I75"/>
    <mergeCell ref="J75:K75"/>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H217:I217"/>
    <mergeCell ref="J217:K217"/>
    <mergeCell ref="B215:C215"/>
    <mergeCell ref="B216:C216"/>
    <mergeCell ref="D216:E216"/>
    <mergeCell ref="F216:G216"/>
    <mergeCell ref="H216:I216"/>
    <mergeCell ref="J216:K216"/>
    <mergeCell ref="B217:C217"/>
    <mergeCell ref="F207:G207"/>
    <mergeCell ref="H207:I207"/>
    <mergeCell ref="B206:C206"/>
    <mergeCell ref="D206:E206"/>
    <mergeCell ref="F206:G206"/>
    <mergeCell ref="H206:I206"/>
    <mergeCell ref="J206:K206"/>
    <mergeCell ref="D207:E207"/>
    <mergeCell ref="J207:K207"/>
    <mergeCell ref="H209:I209"/>
    <mergeCell ref="J209:K209"/>
    <mergeCell ref="H210:I210"/>
    <mergeCell ref="J210:K210"/>
    <mergeCell ref="H211:I211"/>
    <mergeCell ref="J211:K211"/>
    <mergeCell ref="B207:C207"/>
    <mergeCell ref="B208:C208"/>
    <mergeCell ref="D208:E208"/>
    <mergeCell ref="F208:G208"/>
    <mergeCell ref="H208:I208"/>
    <mergeCell ref="J208:K208"/>
    <mergeCell ref="B209:C209"/>
    <mergeCell ref="D209:E209"/>
    <mergeCell ref="F209:G209"/>
    <mergeCell ref="B210:C210"/>
    <mergeCell ref="D210:E210"/>
    <mergeCell ref="F210:G210"/>
    <mergeCell ref="D211:E211"/>
    <mergeCell ref="F211:G211"/>
    <mergeCell ref="B211:C211"/>
    <mergeCell ref="B212:C212"/>
    <mergeCell ref="D212:E212"/>
    <mergeCell ref="F212:G212"/>
    <mergeCell ref="H212:I212"/>
    <mergeCell ref="J212:K212"/>
    <mergeCell ref="B213:C213"/>
    <mergeCell ref="D217:E217"/>
    <mergeCell ref="F217:G217"/>
    <mergeCell ref="B218:C218"/>
    <mergeCell ref="D218:E218"/>
    <mergeCell ref="F218:G218"/>
    <mergeCell ref="H218:I218"/>
    <mergeCell ref="J218:K218"/>
    <mergeCell ref="H191:I191"/>
    <mergeCell ref="J191:K191"/>
    <mergeCell ref="B189:C189"/>
    <mergeCell ref="B190:C190"/>
    <mergeCell ref="D190:E190"/>
    <mergeCell ref="F190:G190"/>
    <mergeCell ref="H190:I190"/>
    <mergeCell ref="J190:K190"/>
    <mergeCell ref="B191:C191"/>
    <mergeCell ref="F181:G181"/>
    <mergeCell ref="H181:I181"/>
    <mergeCell ref="B180:C180"/>
    <mergeCell ref="D180:E180"/>
    <mergeCell ref="F180:G180"/>
    <mergeCell ref="H180:I180"/>
    <mergeCell ref="J180:K180"/>
    <mergeCell ref="D181:E181"/>
    <mergeCell ref="J181:K181"/>
    <mergeCell ref="H183:I183"/>
    <mergeCell ref="J183:K183"/>
    <mergeCell ref="H184:I184"/>
    <mergeCell ref="J184:K184"/>
    <mergeCell ref="H185:I185"/>
    <mergeCell ref="J185:K185"/>
    <mergeCell ref="B181:C181"/>
    <mergeCell ref="B182:C182"/>
    <mergeCell ref="D182:E182"/>
    <mergeCell ref="F182:G182"/>
    <mergeCell ref="H182:I182"/>
    <mergeCell ref="J182:K182"/>
    <mergeCell ref="B183:C183"/>
    <mergeCell ref="D183:E183"/>
    <mergeCell ref="F183:G183"/>
    <mergeCell ref="B184:C184"/>
    <mergeCell ref="D184:E184"/>
    <mergeCell ref="F184:G184"/>
    <mergeCell ref="D185:E185"/>
    <mergeCell ref="F185:G185"/>
    <mergeCell ref="B185:C185"/>
    <mergeCell ref="B186:C186"/>
    <mergeCell ref="D186:E186"/>
    <mergeCell ref="F186:G186"/>
    <mergeCell ref="H186:I186"/>
    <mergeCell ref="J186:K186"/>
    <mergeCell ref="B187:C187"/>
    <mergeCell ref="D191:E191"/>
    <mergeCell ref="F191:G191"/>
    <mergeCell ref="B192:C192"/>
    <mergeCell ref="D192:E192"/>
    <mergeCell ref="F192:G192"/>
    <mergeCell ref="H192:I192"/>
    <mergeCell ref="J192:K192"/>
    <mergeCell ref="H200:I200"/>
    <mergeCell ref="J200:K200"/>
    <mergeCell ref="H201:I201"/>
    <mergeCell ref="J201:K201"/>
    <mergeCell ref="H202:I202"/>
    <mergeCell ref="J202:K202"/>
    <mergeCell ref="D200:E200"/>
    <mergeCell ref="F200:G200"/>
    <mergeCell ref="B201:C201"/>
    <mergeCell ref="D201:E201"/>
    <mergeCell ref="F201:G201"/>
    <mergeCell ref="D202:E202"/>
    <mergeCell ref="F202:G202"/>
    <mergeCell ref="H204:I204"/>
    <mergeCell ref="J204:K204"/>
    <mergeCell ref="B202:C202"/>
    <mergeCell ref="B203:C203"/>
    <mergeCell ref="D203:E203"/>
    <mergeCell ref="F203:G203"/>
    <mergeCell ref="H203:I203"/>
    <mergeCell ref="J203:K203"/>
    <mergeCell ref="B204:C204"/>
    <mergeCell ref="F194:G194"/>
    <mergeCell ref="H194:I194"/>
    <mergeCell ref="B193:C193"/>
    <mergeCell ref="D193:E193"/>
    <mergeCell ref="F193:G193"/>
    <mergeCell ref="H193:I193"/>
    <mergeCell ref="J193:K193"/>
    <mergeCell ref="D194:E194"/>
    <mergeCell ref="J194:K194"/>
    <mergeCell ref="H196:I196"/>
    <mergeCell ref="J196:K196"/>
    <mergeCell ref="H197:I197"/>
    <mergeCell ref="J197:K197"/>
    <mergeCell ref="H198:I198"/>
    <mergeCell ref="J198:K198"/>
    <mergeCell ref="B194:C194"/>
    <mergeCell ref="B195:C195"/>
    <mergeCell ref="D195:E195"/>
    <mergeCell ref="F195:G195"/>
    <mergeCell ref="H195:I195"/>
    <mergeCell ref="J195:K195"/>
    <mergeCell ref="B196:C196"/>
    <mergeCell ref="D196:E196"/>
    <mergeCell ref="F196:G196"/>
    <mergeCell ref="B197:C197"/>
    <mergeCell ref="D197:E197"/>
    <mergeCell ref="F197:G197"/>
    <mergeCell ref="D198:E198"/>
    <mergeCell ref="F198:G198"/>
    <mergeCell ref="B198:C198"/>
    <mergeCell ref="B199:C199"/>
    <mergeCell ref="D199:E199"/>
    <mergeCell ref="F199:G199"/>
    <mergeCell ref="H199:I199"/>
    <mergeCell ref="J199:K199"/>
    <mergeCell ref="B200:C200"/>
    <mergeCell ref="D204:E204"/>
    <mergeCell ref="F204:G204"/>
    <mergeCell ref="B205:C205"/>
    <mergeCell ref="D205:E205"/>
    <mergeCell ref="F205:G205"/>
    <mergeCell ref="H205:I205"/>
    <mergeCell ref="J205:K205"/>
    <mergeCell ref="H213:I213"/>
    <mergeCell ref="J213:K213"/>
    <mergeCell ref="H214:I214"/>
    <mergeCell ref="J214:K214"/>
    <mergeCell ref="H215:I215"/>
    <mergeCell ref="J215:K215"/>
    <mergeCell ref="D213:E213"/>
    <mergeCell ref="F213:G213"/>
    <mergeCell ref="B214:C214"/>
    <mergeCell ref="D214:E214"/>
    <mergeCell ref="F214:G214"/>
    <mergeCell ref="D215:E215"/>
    <mergeCell ref="F215:G215"/>
    <mergeCell ref="F220:G220"/>
    <mergeCell ref="H220:I220"/>
    <mergeCell ref="B219:C219"/>
    <mergeCell ref="D219:E219"/>
    <mergeCell ref="F219:G219"/>
    <mergeCell ref="H219:I219"/>
    <mergeCell ref="J219:K219"/>
    <mergeCell ref="B220:C220"/>
    <mergeCell ref="D220:E220"/>
    <mergeCell ref="J220:K220"/>
  </mergeCells>
  <conditionalFormatting sqref="A10:O1000">
    <cfRule type="expression" dxfId="0" priority="1">
      <formula>LEN($D10)&gt;0</formula>
    </cfRule>
  </conditionalFormatting>
  <dataValidations>
    <dataValidation type="list" allowBlank="1" sqref="L10:L974">
      <formula1>$C$5:$F$5</formula1>
    </dataValidation>
  </dataValidation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32" t="s">
        <v>16</v>
      </c>
      <c r="D2" s="4"/>
      <c r="E2" s="4"/>
      <c r="F2" s="5"/>
    </row>
    <row r="3" ht="15.75" customHeight="1">
      <c r="A3" s="30" t="s">
        <v>36</v>
      </c>
      <c r="B3" s="31"/>
      <c r="C3" s="32" t="s">
        <v>306</v>
      </c>
      <c r="D3" s="4"/>
      <c r="E3" s="4"/>
      <c r="F3" s="5"/>
    </row>
    <row r="4" ht="15.75" customHeight="1">
      <c r="A4" s="30" t="s">
        <v>38</v>
      </c>
      <c r="B4" s="31"/>
      <c r="C4" s="29">
        <f>sum(C6:F6)</f>
        <v>17</v>
      </c>
      <c r="D4" s="4"/>
      <c r="E4" s="4"/>
      <c r="F4" s="5"/>
    </row>
    <row r="5" ht="15.75" customHeight="1">
      <c r="A5" s="33" t="s">
        <v>39</v>
      </c>
      <c r="B5" s="34"/>
      <c r="C5" s="35" t="s">
        <v>29</v>
      </c>
      <c r="D5" s="35" t="s">
        <v>30</v>
      </c>
      <c r="E5" s="35" t="s">
        <v>31</v>
      </c>
      <c r="F5" s="35" t="s">
        <v>32</v>
      </c>
    </row>
    <row r="6" ht="15.75" customHeight="1">
      <c r="A6" s="36"/>
      <c r="B6" s="37"/>
      <c r="C6" s="38">
        <f t="shared" ref="C6:F6" si="1">COUNTIF($L$10:$L967,C5)</f>
        <v>17</v>
      </c>
      <c r="D6" s="38">
        <f t="shared" si="1"/>
        <v>0</v>
      </c>
      <c r="E6" s="38">
        <f t="shared" si="1"/>
        <v>0</v>
      </c>
      <c r="F6" s="38">
        <f t="shared" si="1"/>
        <v>0</v>
      </c>
    </row>
    <row r="7" ht="15.75" customHeight="1"/>
    <row r="8" ht="15.75" customHeight="1"/>
    <row r="9" ht="15.75" customHeight="1">
      <c r="A9" s="39" t="s">
        <v>40</v>
      </c>
      <c r="B9" s="44" t="s">
        <v>41</v>
      </c>
      <c r="C9" s="10"/>
      <c r="D9" s="40" t="s">
        <v>42</v>
      </c>
      <c r="E9" s="41"/>
      <c r="F9" s="40" t="s">
        <v>43</v>
      </c>
      <c r="G9" s="41"/>
      <c r="H9" s="40" t="s">
        <v>44</v>
      </c>
      <c r="I9" s="41"/>
      <c r="J9" s="40" t="s">
        <v>45</v>
      </c>
      <c r="K9" s="41"/>
      <c r="L9" s="39" t="s">
        <v>46</v>
      </c>
      <c r="M9" s="39" t="s">
        <v>47</v>
      </c>
      <c r="N9" s="39" t="s">
        <v>48</v>
      </c>
      <c r="O9" s="44" t="s">
        <v>27</v>
      </c>
      <c r="P9" s="10"/>
    </row>
    <row r="10" ht="15.75" customHeight="1">
      <c r="A10" s="51" t="str">
        <f t="shared" ref="A10:A26" si="2">IF(OR(B10&lt;&gt;"",F10&lt;&gt;""),"["&amp;TEXT($C$2,"##")&amp;"-"&amp;TEXT(ROW()-9,"##")&amp;"]","")</f>
        <v>[TemplateManagement-1]</v>
      </c>
      <c r="B10" s="82" t="s">
        <v>307</v>
      </c>
      <c r="C10" s="10"/>
      <c r="D10" s="82" t="s">
        <v>308</v>
      </c>
      <c r="E10" s="10"/>
      <c r="F10" s="82" t="s">
        <v>309</v>
      </c>
      <c r="G10" s="10"/>
      <c r="H10" s="48" t="s">
        <v>52</v>
      </c>
      <c r="I10" s="10"/>
      <c r="J10" s="73" t="s">
        <v>53</v>
      </c>
      <c r="K10" s="10"/>
      <c r="L10" s="51" t="s">
        <v>29</v>
      </c>
      <c r="M10" s="50">
        <v>44795.0</v>
      </c>
      <c r="N10" s="51" t="s">
        <v>54</v>
      </c>
      <c r="O10" s="48"/>
      <c r="P10" s="10"/>
      <c r="Q10" s="70"/>
      <c r="R10" s="70"/>
      <c r="S10" s="70"/>
      <c r="T10" s="70"/>
      <c r="U10" s="70"/>
      <c r="V10" s="70"/>
      <c r="W10" s="70"/>
      <c r="X10" s="70"/>
      <c r="Y10" s="70"/>
      <c r="Z10" s="70"/>
    </row>
    <row r="11" ht="15.75" customHeight="1">
      <c r="A11" s="51" t="str">
        <f t="shared" si="2"/>
        <v>[TemplateManagement-2]</v>
      </c>
      <c r="B11" s="82" t="s">
        <v>310</v>
      </c>
      <c r="C11" s="10"/>
      <c r="D11" s="82" t="s">
        <v>308</v>
      </c>
      <c r="E11" s="10"/>
      <c r="F11" s="82" t="s">
        <v>264</v>
      </c>
      <c r="G11" s="10"/>
      <c r="H11" s="48" t="s">
        <v>52</v>
      </c>
      <c r="I11" s="10"/>
      <c r="J11" s="73" t="s">
        <v>53</v>
      </c>
      <c r="K11" s="10"/>
      <c r="L11" s="51" t="s">
        <v>29</v>
      </c>
      <c r="M11" s="50">
        <v>44795.0</v>
      </c>
      <c r="N11" s="51" t="s">
        <v>54</v>
      </c>
      <c r="O11" s="48"/>
      <c r="P11" s="10"/>
      <c r="Q11" s="70"/>
      <c r="R11" s="70"/>
      <c r="S11" s="70"/>
      <c r="T11" s="70"/>
      <c r="U11" s="70"/>
      <c r="V11" s="70"/>
      <c r="W11" s="70"/>
      <c r="X11" s="70"/>
      <c r="Y11" s="70"/>
      <c r="Z11" s="70"/>
    </row>
    <row r="12" ht="15.75" customHeight="1">
      <c r="A12" s="51" t="str">
        <f t="shared" si="2"/>
        <v>[TemplateManagement-3]</v>
      </c>
      <c r="B12" s="82" t="s">
        <v>311</v>
      </c>
      <c r="C12" s="10"/>
      <c r="D12" s="82" t="s">
        <v>312</v>
      </c>
      <c r="E12" s="10"/>
      <c r="F12" s="82" t="s">
        <v>313</v>
      </c>
      <c r="G12" s="10"/>
      <c r="H12" s="48" t="s">
        <v>52</v>
      </c>
      <c r="I12" s="10"/>
      <c r="J12" s="73" t="s">
        <v>53</v>
      </c>
      <c r="K12" s="10"/>
      <c r="L12" s="51" t="s">
        <v>29</v>
      </c>
      <c r="M12" s="50">
        <v>44795.0</v>
      </c>
      <c r="N12" s="51" t="s">
        <v>54</v>
      </c>
      <c r="O12" s="48"/>
      <c r="P12" s="10"/>
      <c r="Q12" s="70"/>
      <c r="R12" s="70"/>
      <c r="S12" s="70"/>
      <c r="T12" s="70"/>
      <c r="U12" s="70"/>
      <c r="V12" s="70"/>
      <c r="W12" s="70"/>
      <c r="X12" s="70"/>
      <c r="Y12" s="70"/>
      <c r="Z12" s="70"/>
    </row>
    <row r="13" ht="15.75" customHeight="1">
      <c r="A13" s="51" t="str">
        <f t="shared" si="2"/>
        <v>[TemplateManagement-4]</v>
      </c>
      <c r="B13" s="82" t="s">
        <v>314</v>
      </c>
      <c r="C13" s="10"/>
      <c r="D13" s="82" t="s">
        <v>315</v>
      </c>
      <c r="E13" s="10"/>
      <c r="F13" s="82" t="s">
        <v>199</v>
      </c>
      <c r="G13" s="10"/>
      <c r="H13" s="48" t="s">
        <v>52</v>
      </c>
      <c r="I13" s="10"/>
      <c r="J13" s="73" t="s">
        <v>53</v>
      </c>
      <c r="K13" s="10"/>
      <c r="L13" s="51" t="s">
        <v>29</v>
      </c>
      <c r="M13" s="50">
        <v>44795.0</v>
      </c>
      <c r="N13" s="51" t="s">
        <v>54</v>
      </c>
      <c r="O13" s="48"/>
      <c r="P13" s="10"/>
      <c r="Q13" s="70"/>
      <c r="R13" s="70"/>
      <c r="S13" s="70"/>
      <c r="T13" s="70"/>
      <c r="U13" s="70"/>
      <c r="V13" s="70"/>
      <c r="W13" s="70"/>
      <c r="X13" s="70"/>
      <c r="Y13" s="70"/>
      <c r="Z13" s="70"/>
    </row>
    <row r="14" ht="15.75" customHeight="1">
      <c r="A14" s="51" t="str">
        <f t="shared" si="2"/>
        <v>[TemplateManagement-5]</v>
      </c>
      <c r="B14" s="82" t="s">
        <v>316</v>
      </c>
      <c r="C14" s="10"/>
      <c r="D14" s="82" t="s">
        <v>317</v>
      </c>
      <c r="E14" s="10"/>
      <c r="F14" s="82" t="s">
        <v>318</v>
      </c>
      <c r="G14" s="10"/>
      <c r="H14" s="48" t="s">
        <v>52</v>
      </c>
      <c r="I14" s="10"/>
      <c r="J14" s="73" t="s">
        <v>53</v>
      </c>
      <c r="K14" s="10"/>
      <c r="L14" s="51" t="s">
        <v>29</v>
      </c>
      <c r="M14" s="50">
        <v>44795.0</v>
      </c>
      <c r="N14" s="51" t="s">
        <v>54</v>
      </c>
      <c r="O14" s="48"/>
      <c r="P14" s="10"/>
      <c r="Q14" s="70"/>
      <c r="R14" s="70"/>
      <c r="S14" s="70"/>
      <c r="T14" s="70"/>
      <c r="U14" s="70"/>
      <c r="V14" s="70"/>
      <c r="W14" s="70"/>
      <c r="X14" s="70"/>
      <c r="Y14" s="70"/>
      <c r="Z14" s="70"/>
    </row>
    <row r="15" ht="15.75" customHeight="1">
      <c r="A15" s="51" t="str">
        <f t="shared" si="2"/>
        <v>[TemplateManagement-6]</v>
      </c>
      <c r="B15" s="82" t="s">
        <v>319</v>
      </c>
      <c r="C15" s="10"/>
      <c r="D15" s="82" t="s">
        <v>320</v>
      </c>
      <c r="E15" s="10"/>
      <c r="F15" s="82" t="s">
        <v>114</v>
      </c>
      <c r="G15" s="10"/>
      <c r="H15" s="48" t="s">
        <v>52</v>
      </c>
      <c r="I15" s="10"/>
      <c r="J15" s="73" t="s">
        <v>53</v>
      </c>
      <c r="K15" s="10"/>
      <c r="L15" s="51" t="s">
        <v>29</v>
      </c>
      <c r="M15" s="50">
        <v>44795.0</v>
      </c>
      <c r="N15" s="51" t="s">
        <v>54</v>
      </c>
      <c r="O15" s="48"/>
      <c r="P15" s="10"/>
      <c r="Q15" s="70"/>
      <c r="R15" s="70"/>
      <c r="S15" s="70"/>
      <c r="T15" s="70"/>
      <c r="U15" s="70"/>
      <c r="V15" s="70"/>
      <c r="W15" s="70"/>
      <c r="X15" s="70"/>
      <c r="Y15" s="70"/>
      <c r="Z15" s="70"/>
    </row>
    <row r="16" ht="15.75" customHeight="1">
      <c r="A16" s="51" t="str">
        <f t="shared" si="2"/>
        <v>[TemplateManagement-7]</v>
      </c>
      <c r="B16" s="82" t="s">
        <v>321</v>
      </c>
      <c r="C16" s="10"/>
      <c r="D16" s="82" t="s">
        <v>322</v>
      </c>
      <c r="E16" s="10"/>
      <c r="F16" s="82" t="s">
        <v>323</v>
      </c>
      <c r="G16" s="10"/>
      <c r="H16" s="48" t="s">
        <v>52</v>
      </c>
      <c r="I16" s="10"/>
      <c r="J16" s="73" t="s">
        <v>53</v>
      </c>
      <c r="K16" s="10"/>
      <c r="L16" s="51" t="s">
        <v>29</v>
      </c>
      <c r="M16" s="50">
        <v>44795.0</v>
      </c>
      <c r="N16" s="51" t="s">
        <v>54</v>
      </c>
      <c r="O16" s="48"/>
      <c r="P16" s="10"/>
      <c r="Q16" s="70"/>
      <c r="R16" s="70"/>
      <c r="S16" s="70"/>
      <c r="T16" s="70"/>
      <c r="U16" s="70"/>
      <c r="V16" s="70"/>
      <c r="W16" s="70"/>
      <c r="X16" s="70"/>
      <c r="Y16" s="70"/>
      <c r="Z16" s="70"/>
    </row>
    <row r="17" ht="15.75" customHeight="1">
      <c r="A17" s="51" t="str">
        <f t="shared" si="2"/>
        <v>[TemplateManagement-8]</v>
      </c>
      <c r="B17" s="82" t="s">
        <v>324</v>
      </c>
      <c r="C17" s="10"/>
      <c r="D17" s="82" t="s">
        <v>325</v>
      </c>
      <c r="E17" s="10"/>
      <c r="F17" s="82" t="s">
        <v>326</v>
      </c>
      <c r="G17" s="10"/>
      <c r="H17" s="48" t="s">
        <v>52</v>
      </c>
      <c r="I17" s="10"/>
      <c r="J17" s="73" t="s">
        <v>53</v>
      </c>
      <c r="K17" s="10"/>
      <c r="L17" s="51" t="s">
        <v>29</v>
      </c>
      <c r="M17" s="50">
        <v>44795.0</v>
      </c>
      <c r="N17" s="51" t="s">
        <v>54</v>
      </c>
      <c r="O17" s="48"/>
      <c r="P17" s="10"/>
      <c r="Q17" s="70"/>
      <c r="R17" s="70"/>
      <c r="S17" s="70"/>
      <c r="T17" s="70"/>
      <c r="U17" s="70"/>
      <c r="V17" s="70"/>
      <c r="W17" s="70"/>
      <c r="X17" s="70"/>
      <c r="Y17" s="70"/>
      <c r="Z17" s="70"/>
    </row>
    <row r="18" ht="15.75" customHeight="1">
      <c r="A18" s="51" t="str">
        <f t="shared" si="2"/>
        <v>[TemplateManagement-9]</v>
      </c>
      <c r="B18" s="82" t="s">
        <v>327</v>
      </c>
      <c r="C18" s="10"/>
      <c r="D18" s="82" t="s">
        <v>328</v>
      </c>
      <c r="E18" s="10"/>
      <c r="F18" s="82" t="s">
        <v>114</v>
      </c>
      <c r="G18" s="10"/>
      <c r="H18" s="48" t="s">
        <v>52</v>
      </c>
      <c r="I18" s="10"/>
      <c r="J18" s="73" t="s">
        <v>53</v>
      </c>
      <c r="K18" s="10"/>
      <c r="L18" s="51" t="s">
        <v>29</v>
      </c>
      <c r="M18" s="50">
        <v>44795.0</v>
      </c>
      <c r="N18" s="51" t="s">
        <v>54</v>
      </c>
      <c r="O18" s="48"/>
      <c r="P18" s="10"/>
      <c r="Q18" s="70"/>
      <c r="R18" s="70"/>
      <c r="S18" s="70"/>
      <c r="T18" s="70"/>
      <c r="U18" s="70"/>
      <c r="V18" s="70"/>
      <c r="W18" s="70"/>
      <c r="X18" s="70"/>
      <c r="Y18" s="70"/>
      <c r="Z18" s="70"/>
    </row>
    <row r="19" ht="15.75" customHeight="1">
      <c r="A19" s="51" t="str">
        <f t="shared" si="2"/>
        <v>[TemplateManagement-10]</v>
      </c>
      <c r="B19" s="82" t="s">
        <v>329</v>
      </c>
      <c r="C19" s="10"/>
      <c r="D19" s="82" t="s">
        <v>330</v>
      </c>
      <c r="E19" s="10"/>
      <c r="F19" s="82" t="s">
        <v>326</v>
      </c>
      <c r="G19" s="10"/>
      <c r="H19" s="48" t="s">
        <v>52</v>
      </c>
      <c r="I19" s="10"/>
      <c r="J19" s="73" t="s">
        <v>53</v>
      </c>
      <c r="K19" s="10"/>
      <c r="L19" s="51" t="s">
        <v>29</v>
      </c>
      <c r="M19" s="50">
        <v>44795.0</v>
      </c>
      <c r="N19" s="51" t="s">
        <v>54</v>
      </c>
      <c r="O19" s="48"/>
      <c r="P19" s="10"/>
      <c r="Q19" s="70"/>
      <c r="R19" s="70"/>
      <c r="S19" s="70"/>
      <c r="T19" s="70"/>
      <c r="U19" s="70"/>
      <c r="V19" s="70"/>
      <c r="W19" s="70"/>
      <c r="X19" s="70"/>
      <c r="Y19" s="70"/>
      <c r="Z19" s="70"/>
    </row>
    <row r="20" ht="15.75" customHeight="1">
      <c r="A20" s="51" t="str">
        <f t="shared" si="2"/>
        <v>[TemplateManagement-11]</v>
      </c>
      <c r="B20" s="82" t="s">
        <v>331</v>
      </c>
      <c r="C20" s="10"/>
      <c r="D20" s="82" t="s">
        <v>332</v>
      </c>
      <c r="E20" s="10"/>
      <c r="F20" s="82" t="s">
        <v>323</v>
      </c>
      <c r="G20" s="10"/>
      <c r="H20" s="48" t="s">
        <v>52</v>
      </c>
      <c r="I20" s="10"/>
      <c r="J20" s="73" t="s">
        <v>53</v>
      </c>
      <c r="K20" s="10"/>
      <c r="L20" s="51" t="s">
        <v>29</v>
      </c>
      <c r="M20" s="50">
        <v>44795.0</v>
      </c>
      <c r="N20" s="51" t="s">
        <v>54</v>
      </c>
      <c r="O20" s="48"/>
      <c r="P20" s="10"/>
      <c r="Q20" s="70"/>
      <c r="R20" s="70"/>
      <c r="S20" s="70"/>
      <c r="T20" s="70"/>
      <c r="U20" s="70"/>
      <c r="V20" s="70"/>
      <c r="W20" s="70"/>
      <c r="X20" s="70"/>
      <c r="Y20" s="70"/>
      <c r="Z20" s="70"/>
    </row>
    <row r="21" ht="15.75" customHeight="1">
      <c r="A21" s="51" t="str">
        <f t="shared" si="2"/>
        <v>[TemplateManagement-12]</v>
      </c>
      <c r="B21" s="82" t="s">
        <v>333</v>
      </c>
      <c r="C21" s="10"/>
      <c r="D21" s="82" t="s">
        <v>334</v>
      </c>
      <c r="E21" s="10"/>
      <c r="F21" s="82" t="s">
        <v>335</v>
      </c>
      <c r="G21" s="10"/>
      <c r="H21" s="48" t="s">
        <v>52</v>
      </c>
      <c r="I21" s="10"/>
      <c r="J21" s="73" t="s">
        <v>53</v>
      </c>
      <c r="K21" s="10"/>
      <c r="L21" s="51" t="s">
        <v>29</v>
      </c>
      <c r="M21" s="50">
        <v>44795.0</v>
      </c>
      <c r="N21" s="51" t="s">
        <v>54</v>
      </c>
      <c r="O21" s="48"/>
      <c r="P21" s="10"/>
      <c r="Q21" s="70"/>
      <c r="R21" s="70"/>
      <c r="S21" s="70"/>
      <c r="T21" s="70"/>
      <c r="U21" s="70"/>
      <c r="V21" s="70"/>
      <c r="W21" s="70"/>
      <c r="X21" s="70"/>
      <c r="Y21" s="70"/>
      <c r="Z21" s="70"/>
    </row>
    <row r="22" ht="15.75" customHeight="1">
      <c r="A22" s="51" t="str">
        <f t="shared" si="2"/>
        <v>[TemplateManagement-13]</v>
      </c>
      <c r="B22" s="82" t="s">
        <v>336</v>
      </c>
      <c r="C22" s="10"/>
      <c r="D22" s="82" t="s">
        <v>337</v>
      </c>
      <c r="E22" s="10"/>
      <c r="F22" s="82" t="s">
        <v>335</v>
      </c>
      <c r="G22" s="10"/>
      <c r="H22" s="48" t="s">
        <v>52</v>
      </c>
      <c r="I22" s="10"/>
      <c r="J22" s="73" t="s">
        <v>53</v>
      </c>
      <c r="K22" s="10"/>
      <c r="L22" s="51" t="s">
        <v>29</v>
      </c>
      <c r="M22" s="50">
        <v>44795.0</v>
      </c>
      <c r="N22" s="51" t="s">
        <v>54</v>
      </c>
      <c r="O22" s="48"/>
      <c r="P22" s="10"/>
      <c r="Q22" s="70"/>
      <c r="R22" s="70"/>
      <c r="S22" s="70"/>
      <c r="T22" s="70"/>
      <c r="U22" s="70"/>
      <c r="V22" s="70"/>
      <c r="W22" s="70"/>
      <c r="X22" s="70"/>
      <c r="Y22" s="70"/>
      <c r="Z22" s="70"/>
    </row>
    <row r="23" ht="15.75" customHeight="1">
      <c r="A23" s="51" t="str">
        <f t="shared" si="2"/>
        <v>[TemplateManagement-14]</v>
      </c>
      <c r="B23" s="82" t="s">
        <v>338</v>
      </c>
      <c r="C23" s="10"/>
      <c r="D23" s="82" t="s">
        <v>339</v>
      </c>
      <c r="E23" s="10"/>
      <c r="F23" s="82" t="s">
        <v>335</v>
      </c>
      <c r="G23" s="10"/>
      <c r="H23" s="48" t="s">
        <v>52</v>
      </c>
      <c r="I23" s="10"/>
      <c r="J23" s="73" t="s">
        <v>53</v>
      </c>
      <c r="K23" s="10"/>
      <c r="L23" s="51" t="s">
        <v>29</v>
      </c>
      <c r="M23" s="50">
        <v>44795.0</v>
      </c>
      <c r="N23" s="51" t="s">
        <v>54</v>
      </c>
      <c r="O23" s="48"/>
      <c r="P23" s="10"/>
      <c r="Q23" s="70"/>
      <c r="R23" s="70"/>
      <c r="S23" s="70"/>
      <c r="T23" s="70"/>
      <c r="U23" s="70"/>
      <c r="V23" s="70"/>
      <c r="W23" s="70"/>
      <c r="X23" s="70"/>
      <c r="Y23" s="70"/>
      <c r="Z23" s="70"/>
    </row>
    <row r="24" ht="15.75" customHeight="1">
      <c r="A24" s="51" t="str">
        <f t="shared" si="2"/>
        <v>[TemplateManagement-15]</v>
      </c>
      <c r="B24" s="82" t="s">
        <v>340</v>
      </c>
      <c r="C24" s="10"/>
      <c r="D24" s="82" t="s">
        <v>341</v>
      </c>
      <c r="E24" s="10"/>
      <c r="F24" s="82" t="s">
        <v>342</v>
      </c>
      <c r="G24" s="10"/>
      <c r="H24" s="48" t="s">
        <v>52</v>
      </c>
      <c r="I24" s="10"/>
      <c r="J24" s="73" t="s">
        <v>53</v>
      </c>
      <c r="K24" s="10"/>
      <c r="L24" s="51" t="s">
        <v>29</v>
      </c>
      <c r="M24" s="50">
        <v>44795.0</v>
      </c>
      <c r="N24" s="51" t="s">
        <v>54</v>
      </c>
      <c r="O24" s="48"/>
      <c r="P24" s="10"/>
      <c r="Q24" s="70"/>
      <c r="R24" s="70"/>
      <c r="S24" s="70"/>
      <c r="T24" s="70"/>
      <c r="U24" s="70"/>
      <c r="V24" s="70"/>
      <c r="W24" s="70"/>
      <c r="X24" s="70"/>
      <c r="Y24" s="70"/>
      <c r="Z24" s="70"/>
    </row>
    <row r="25" ht="15.75" customHeight="1">
      <c r="A25" s="51" t="str">
        <f t="shared" si="2"/>
        <v>[TemplateManagement-16]</v>
      </c>
      <c r="B25" s="82" t="s">
        <v>343</v>
      </c>
      <c r="C25" s="10"/>
      <c r="D25" s="82" t="s">
        <v>344</v>
      </c>
      <c r="E25" s="10"/>
      <c r="F25" s="82" t="s">
        <v>345</v>
      </c>
      <c r="G25" s="10"/>
      <c r="H25" s="48" t="s">
        <v>52</v>
      </c>
      <c r="I25" s="10"/>
      <c r="J25" s="73" t="s">
        <v>53</v>
      </c>
      <c r="K25" s="10"/>
      <c r="L25" s="51" t="s">
        <v>29</v>
      </c>
      <c r="M25" s="50">
        <v>44795.0</v>
      </c>
      <c r="N25" s="51" t="s">
        <v>54</v>
      </c>
      <c r="O25" s="48"/>
      <c r="P25" s="10"/>
      <c r="Q25" s="70"/>
      <c r="R25" s="70"/>
      <c r="S25" s="70"/>
      <c r="T25" s="70"/>
      <c r="U25" s="70"/>
      <c r="V25" s="70"/>
      <c r="W25" s="70"/>
      <c r="X25" s="70"/>
      <c r="Y25" s="70"/>
      <c r="Z25" s="70"/>
    </row>
    <row r="26" ht="15.75" customHeight="1">
      <c r="A26" s="51" t="str">
        <f t="shared" si="2"/>
        <v>[TemplateManagement-17]</v>
      </c>
      <c r="B26" s="82" t="s">
        <v>338</v>
      </c>
      <c r="C26" s="10"/>
      <c r="D26" s="82" t="s">
        <v>346</v>
      </c>
      <c r="E26" s="10"/>
      <c r="F26" s="82" t="s">
        <v>345</v>
      </c>
      <c r="G26" s="10"/>
      <c r="H26" s="48" t="s">
        <v>52</v>
      </c>
      <c r="I26" s="10"/>
      <c r="J26" s="73" t="s">
        <v>53</v>
      </c>
      <c r="K26" s="10"/>
      <c r="L26" s="51" t="s">
        <v>29</v>
      </c>
      <c r="M26" s="50">
        <v>44795.0</v>
      </c>
      <c r="N26" s="51" t="s">
        <v>54</v>
      </c>
      <c r="O26" s="48"/>
      <c r="P26" s="10"/>
      <c r="Q26" s="70"/>
      <c r="R26" s="70"/>
      <c r="S26" s="70"/>
      <c r="T26" s="70"/>
      <c r="U26" s="70"/>
      <c r="V26" s="70"/>
      <c r="W26" s="70"/>
      <c r="X26" s="70"/>
      <c r="Y26" s="70"/>
      <c r="Z26" s="70"/>
    </row>
    <row r="27" ht="15.75" customHeight="1">
      <c r="A27" s="52"/>
      <c r="B27" s="48"/>
      <c r="C27" s="10"/>
      <c r="D27" s="48"/>
      <c r="E27" s="10"/>
      <c r="F27" s="48"/>
      <c r="G27" s="10"/>
      <c r="H27" s="48"/>
      <c r="I27" s="10"/>
      <c r="J27" s="48"/>
      <c r="K27" s="10"/>
      <c r="L27" s="49"/>
      <c r="M27" s="55"/>
      <c r="N27" s="52"/>
      <c r="O27" s="48"/>
      <c r="P27" s="10"/>
    </row>
    <row r="28" ht="15.75" customHeight="1">
      <c r="A28" s="52"/>
      <c r="B28" s="48"/>
      <c r="C28" s="10"/>
      <c r="D28" s="48"/>
      <c r="E28" s="10"/>
      <c r="F28" s="48"/>
      <c r="G28" s="10"/>
      <c r="H28" s="48"/>
      <c r="I28" s="10"/>
      <c r="J28" s="48"/>
      <c r="K28" s="10"/>
      <c r="L28" s="49"/>
      <c r="M28" s="55"/>
      <c r="N28" s="52"/>
      <c r="O28" s="48"/>
      <c r="P28" s="10"/>
    </row>
    <row r="29" ht="15.75" customHeight="1">
      <c r="A29" s="52"/>
      <c r="B29" s="48"/>
      <c r="C29" s="10"/>
      <c r="D29" s="48"/>
      <c r="E29" s="10"/>
      <c r="F29" s="48"/>
      <c r="G29" s="10"/>
      <c r="H29" s="48"/>
      <c r="I29" s="10"/>
      <c r="J29" s="48"/>
      <c r="K29" s="10"/>
      <c r="L29" s="49"/>
      <c r="M29" s="55"/>
      <c r="N29" s="52"/>
      <c r="O29" s="48"/>
      <c r="P29" s="10"/>
    </row>
    <row r="30" ht="15.75" customHeight="1">
      <c r="A30" s="52"/>
      <c r="B30" s="48"/>
      <c r="C30" s="10"/>
      <c r="D30" s="48"/>
      <c r="E30" s="10"/>
      <c r="F30" s="48"/>
      <c r="G30" s="10"/>
      <c r="H30" s="48"/>
      <c r="I30" s="10"/>
      <c r="J30" s="54"/>
      <c r="K30" s="10"/>
      <c r="L30" s="49"/>
      <c r="M30" s="55"/>
      <c r="N30" s="52"/>
      <c r="O30" s="48"/>
      <c r="P30" s="10"/>
    </row>
    <row r="31" ht="15.75" customHeight="1">
      <c r="A31" s="52"/>
      <c r="B31" s="48"/>
      <c r="C31" s="10"/>
      <c r="D31" s="48"/>
      <c r="E31" s="10"/>
      <c r="F31" s="48"/>
      <c r="G31" s="10"/>
      <c r="H31" s="48"/>
      <c r="I31" s="10"/>
      <c r="J31" s="48"/>
      <c r="K31" s="10"/>
      <c r="L31" s="49"/>
      <c r="M31" s="55"/>
      <c r="N31" s="52"/>
      <c r="O31" s="48"/>
      <c r="P31" s="10"/>
    </row>
    <row r="32" ht="15.75" customHeight="1">
      <c r="A32" s="52"/>
      <c r="B32" s="48"/>
      <c r="C32" s="10"/>
      <c r="D32" s="48"/>
      <c r="E32" s="10"/>
      <c r="F32" s="48"/>
      <c r="G32" s="10"/>
      <c r="H32" s="48"/>
      <c r="I32" s="10"/>
      <c r="J32" s="48"/>
      <c r="K32" s="10"/>
      <c r="L32" s="49"/>
      <c r="M32" s="55"/>
      <c r="N32" s="52"/>
      <c r="O32" s="48"/>
      <c r="P32" s="10"/>
    </row>
    <row r="33" ht="15.75" customHeight="1">
      <c r="A33" s="52"/>
      <c r="B33" s="48"/>
      <c r="C33" s="10"/>
      <c r="D33" s="48"/>
      <c r="E33" s="10"/>
      <c r="F33" s="48"/>
      <c r="G33" s="10"/>
      <c r="H33" s="48"/>
      <c r="I33" s="10"/>
      <c r="J33" s="54"/>
      <c r="K33" s="10"/>
      <c r="L33" s="49"/>
      <c r="M33" s="55"/>
      <c r="N33" s="52"/>
      <c r="O33" s="48"/>
      <c r="P33" s="10"/>
    </row>
    <row r="34" ht="15.75" customHeight="1">
      <c r="A34" s="52"/>
      <c r="B34" s="48"/>
      <c r="C34" s="10"/>
      <c r="D34" s="48"/>
      <c r="E34" s="10"/>
      <c r="F34" s="48"/>
      <c r="G34" s="10"/>
      <c r="H34" s="48"/>
      <c r="I34" s="10"/>
      <c r="J34" s="54"/>
      <c r="K34" s="10"/>
      <c r="L34" s="49"/>
      <c r="M34" s="55"/>
      <c r="N34" s="52"/>
      <c r="O34" s="48"/>
      <c r="P34" s="10"/>
    </row>
    <row r="35" ht="15.75" customHeight="1">
      <c r="A35" s="52"/>
      <c r="B35" s="48"/>
      <c r="C35" s="10"/>
      <c r="D35" s="48"/>
      <c r="E35" s="10"/>
      <c r="F35" s="48"/>
      <c r="G35" s="10"/>
      <c r="H35" s="48"/>
      <c r="I35" s="10"/>
      <c r="J35" s="48"/>
      <c r="K35" s="10"/>
      <c r="L35" s="49"/>
      <c r="M35" s="55"/>
      <c r="N35" s="52"/>
      <c r="O35" s="48"/>
      <c r="P35" s="10"/>
    </row>
    <row r="36" ht="15.75" customHeight="1">
      <c r="A36" s="52"/>
      <c r="B36" s="48"/>
      <c r="C36" s="10"/>
      <c r="D36" s="48"/>
      <c r="E36" s="10"/>
      <c r="F36" s="48"/>
      <c r="G36" s="10"/>
      <c r="H36" s="48"/>
      <c r="I36" s="10"/>
      <c r="J36" s="48"/>
      <c r="K36" s="10"/>
      <c r="L36" s="49"/>
      <c r="M36" s="55"/>
      <c r="N36" s="52"/>
      <c r="O36" s="48"/>
      <c r="P36" s="10"/>
    </row>
    <row r="37" ht="15.75" customHeight="1">
      <c r="A37" s="52"/>
      <c r="B37" s="48"/>
      <c r="C37" s="10"/>
      <c r="D37" s="48"/>
      <c r="E37" s="10"/>
      <c r="F37" s="48"/>
      <c r="G37" s="10"/>
      <c r="H37" s="48"/>
      <c r="I37" s="10"/>
      <c r="J37" s="48"/>
      <c r="K37" s="10"/>
      <c r="L37" s="49"/>
      <c r="M37" s="55"/>
      <c r="N37" s="52"/>
      <c r="O37" s="48"/>
      <c r="P37" s="10"/>
    </row>
    <row r="38" ht="15.75" customHeight="1">
      <c r="A38" s="52"/>
      <c r="B38" s="56"/>
      <c r="C38" s="57"/>
      <c r="D38" s="48"/>
      <c r="E38" s="10"/>
      <c r="F38" s="48"/>
      <c r="G38" s="10"/>
      <c r="H38" s="48"/>
      <c r="I38" s="10"/>
      <c r="J38" s="54"/>
      <c r="K38" s="10"/>
      <c r="L38" s="49"/>
      <c r="M38" s="55"/>
      <c r="N38" s="52"/>
      <c r="O38" s="48"/>
      <c r="P38" s="10"/>
    </row>
    <row r="39" ht="15.75" customHeight="1">
      <c r="A39" s="52"/>
      <c r="B39" s="48"/>
      <c r="C39" s="10"/>
      <c r="D39" s="48"/>
      <c r="E39" s="10"/>
      <c r="F39" s="48"/>
      <c r="G39" s="10"/>
      <c r="H39" s="48"/>
      <c r="I39" s="10"/>
      <c r="J39" s="48"/>
      <c r="K39" s="10"/>
      <c r="L39" s="49"/>
      <c r="M39" s="55"/>
      <c r="N39" s="52"/>
      <c r="O39" s="48"/>
      <c r="P39" s="10"/>
    </row>
    <row r="40" ht="15.75" customHeight="1">
      <c r="A40" s="52"/>
      <c r="B40" s="48"/>
      <c r="C40" s="10"/>
      <c r="D40" s="48"/>
      <c r="E40" s="10"/>
      <c r="F40" s="48"/>
      <c r="G40" s="10"/>
      <c r="H40" s="48"/>
      <c r="I40" s="10"/>
      <c r="J40" s="48"/>
      <c r="K40" s="10"/>
      <c r="L40" s="49"/>
      <c r="M40" s="55"/>
      <c r="N40" s="52"/>
      <c r="O40" s="48"/>
      <c r="P40" s="10"/>
    </row>
    <row r="41" ht="15.75" customHeight="1">
      <c r="A41" s="52"/>
      <c r="B41" s="48"/>
      <c r="C41" s="10"/>
      <c r="D41" s="48"/>
      <c r="E41" s="10"/>
      <c r="F41" s="48"/>
      <c r="G41" s="10"/>
      <c r="H41" s="48"/>
      <c r="I41" s="10"/>
      <c r="J41" s="54"/>
      <c r="K41" s="10"/>
      <c r="L41" s="49"/>
      <c r="M41" s="55"/>
      <c r="N41" s="52"/>
      <c r="O41" s="48"/>
      <c r="P41" s="10"/>
    </row>
    <row r="42" ht="15.75" customHeight="1">
      <c r="A42" s="52"/>
      <c r="B42" s="48"/>
      <c r="C42" s="10"/>
      <c r="D42" s="58"/>
      <c r="E42" s="52"/>
      <c r="F42" s="48"/>
      <c r="G42" s="10"/>
      <c r="H42" s="48"/>
      <c r="I42" s="10"/>
      <c r="J42" s="48"/>
      <c r="K42" s="10"/>
      <c r="L42" s="49"/>
      <c r="M42" s="55"/>
      <c r="N42" s="52"/>
      <c r="O42" s="48"/>
      <c r="P42" s="10"/>
    </row>
    <row r="43" ht="15.75" customHeight="1">
      <c r="A43" s="52"/>
      <c r="B43" s="48"/>
      <c r="C43" s="10"/>
      <c r="D43" s="48"/>
      <c r="E43" s="10"/>
      <c r="F43" s="48"/>
      <c r="G43" s="10"/>
      <c r="H43" s="48"/>
      <c r="I43" s="10"/>
      <c r="J43" s="48"/>
      <c r="K43" s="10"/>
      <c r="L43" s="49"/>
      <c r="M43" s="55"/>
      <c r="N43" s="52"/>
      <c r="O43" s="48"/>
      <c r="P43" s="10"/>
    </row>
    <row r="44" ht="15.75" customHeight="1">
      <c r="A44" s="52"/>
      <c r="B44" s="48"/>
      <c r="C44" s="10"/>
      <c r="D44" s="48"/>
      <c r="E44" s="10"/>
      <c r="F44" s="48"/>
      <c r="G44" s="10"/>
      <c r="H44" s="48"/>
      <c r="I44" s="10"/>
      <c r="J44" s="48"/>
      <c r="K44" s="10"/>
      <c r="L44" s="49"/>
      <c r="M44" s="55"/>
      <c r="N44" s="52"/>
      <c r="O44" s="48"/>
      <c r="P44" s="10"/>
    </row>
    <row r="45" ht="15.75" customHeight="1">
      <c r="A45" s="52"/>
      <c r="B45" s="48"/>
      <c r="C45" s="10"/>
      <c r="D45" s="48"/>
      <c r="E45" s="10"/>
      <c r="F45" s="48"/>
      <c r="G45" s="10"/>
      <c r="H45" s="48"/>
      <c r="I45" s="10"/>
      <c r="J45" s="54"/>
      <c r="K45" s="10"/>
      <c r="L45" s="49"/>
      <c r="M45" s="55"/>
      <c r="N45" s="52"/>
      <c r="O45" s="48"/>
      <c r="P45" s="10"/>
    </row>
    <row r="46" ht="15.75" customHeight="1">
      <c r="A46" s="52"/>
      <c r="B46" s="48"/>
      <c r="C46" s="10"/>
      <c r="D46" s="48"/>
      <c r="E46" s="10"/>
      <c r="F46" s="48"/>
      <c r="G46" s="10"/>
      <c r="H46" s="48"/>
      <c r="I46" s="10"/>
      <c r="J46" s="48"/>
      <c r="K46" s="10"/>
      <c r="L46" s="49"/>
      <c r="M46" s="55"/>
      <c r="N46" s="52"/>
      <c r="O46" s="48"/>
      <c r="P46" s="10"/>
    </row>
    <row r="47" ht="15.75" customHeight="1">
      <c r="A47" s="52"/>
      <c r="B47" s="48"/>
      <c r="C47" s="10"/>
      <c r="D47" s="48"/>
      <c r="E47" s="10"/>
      <c r="F47" s="48"/>
      <c r="G47" s="10"/>
      <c r="H47" s="48"/>
      <c r="I47" s="10"/>
      <c r="J47" s="48"/>
      <c r="K47" s="10"/>
      <c r="L47" s="49"/>
      <c r="M47" s="55"/>
      <c r="N47" s="52"/>
      <c r="O47" s="48"/>
      <c r="P47" s="10"/>
    </row>
    <row r="48" ht="15.75" customHeight="1">
      <c r="A48" s="52"/>
      <c r="B48" s="48"/>
      <c r="C48" s="10"/>
      <c r="D48" s="48"/>
      <c r="E48" s="10"/>
      <c r="F48" s="48"/>
      <c r="G48" s="10"/>
      <c r="H48" s="48"/>
      <c r="I48" s="10"/>
      <c r="J48" s="48"/>
      <c r="K48" s="10"/>
      <c r="L48" s="49"/>
      <c r="M48" s="55"/>
      <c r="N48" s="52"/>
      <c r="O48" s="48"/>
      <c r="P48" s="10"/>
    </row>
    <row r="49" ht="15.75" customHeight="1">
      <c r="A49" s="52"/>
      <c r="B49" s="48"/>
      <c r="C49" s="10"/>
      <c r="D49" s="48"/>
      <c r="E49" s="10"/>
      <c r="F49" s="48"/>
      <c r="G49" s="10"/>
      <c r="H49" s="48"/>
      <c r="I49" s="10"/>
      <c r="J49" s="54"/>
      <c r="K49" s="10"/>
      <c r="L49" s="49"/>
      <c r="M49" s="55"/>
      <c r="N49" s="52"/>
      <c r="O49" s="48"/>
      <c r="P49" s="10"/>
    </row>
    <row r="50" ht="15.75" customHeight="1">
      <c r="A50" s="52"/>
      <c r="B50" s="48"/>
      <c r="C50" s="10"/>
      <c r="D50" s="48"/>
      <c r="E50" s="10"/>
      <c r="F50" s="48"/>
      <c r="G50" s="10"/>
      <c r="H50" s="48"/>
      <c r="I50" s="10"/>
      <c r="J50" s="48"/>
      <c r="K50" s="10"/>
      <c r="L50" s="49"/>
      <c r="M50" s="55"/>
      <c r="N50" s="52"/>
      <c r="O50" s="48"/>
      <c r="P50" s="10"/>
    </row>
    <row r="51" ht="15.75" customHeight="1">
      <c r="A51" s="52"/>
      <c r="B51" s="48"/>
      <c r="C51" s="10"/>
      <c r="D51" s="48"/>
      <c r="E51" s="10"/>
      <c r="F51" s="48"/>
      <c r="G51" s="10"/>
      <c r="H51" s="48"/>
      <c r="I51" s="10"/>
      <c r="J51" s="48"/>
      <c r="K51" s="10"/>
      <c r="L51" s="49"/>
      <c r="M51" s="55"/>
      <c r="N51" s="52"/>
      <c r="O51" s="48"/>
      <c r="P51" s="10"/>
    </row>
    <row r="52" ht="15.75" customHeight="1">
      <c r="A52" s="52"/>
      <c r="B52" s="48"/>
      <c r="C52" s="10"/>
      <c r="D52" s="48"/>
      <c r="E52" s="10"/>
      <c r="F52" s="48"/>
      <c r="G52" s="10"/>
      <c r="H52" s="48"/>
      <c r="I52" s="10"/>
      <c r="J52" s="48"/>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59"/>
      <c r="G54" s="52"/>
      <c r="H54" s="48"/>
      <c r="I54" s="10"/>
      <c r="J54" s="48"/>
      <c r="K54" s="10"/>
      <c r="L54" s="49"/>
      <c r="M54" s="55"/>
      <c r="N54" s="52"/>
      <c r="O54" s="48"/>
      <c r="P54" s="10"/>
    </row>
    <row r="55" ht="15.75" customHeight="1">
      <c r="A55" s="52"/>
      <c r="B55" s="48"/>
      <c r="C55" s="10"/>
      <c r="D55" s="48"/>
      <c r="E55" s="10"/>
      <c r="F55" s="48"/>
      <c r="G55" s="10"/>
      <c r="H55" s="48"/>
      <c r="I55" s="10"/>
      <c r="J55" s="54"/>
      <c r="K55" s="10"/>
      <c r="L55" s="49"/>
      <c r="M55" s="55"/>
      <c r="N55" s="52"/>
      <c r="O55" s="48"/>
      <c r="P55" s="10"/>
    </row>
    <row r="56" ht="15.75" customHeight="1">
      <c r="A56" s="52"/>
      <c r="B56" s="48"/>
      <c r="C56" s="10"/>
      <c r="D56" s="48"/>
      <c r="E56" s="10"/>
      <c r="F56" s="48"/>
      <c r="G56" s="10"/>
      <c r="H56" s="48"/>
      <c r="I56" s="10"/>
      <c r="J56" s="48"/>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48"/>
      <c r="G58" s="10"/>
      <c r="H58" s="48"/>
      <c r="I58" s="10"/>
      <c r="J58" s="54"/>
      <c r="K58" s="10"/>
      <c r="L58" s="49"/>
      <c r="M58" s="55"/>
      <c r="N58" s="52"/>
      <c r="O58" s="48"/>
      <c r="P58" s="10"/>
    </row>
    <row r="59" ht="15.75" customHeight="1">
      <c r="A59" s="52"/>
      <c r="B59" s="48"/>
      <c r="C59" s="10"/>
      <c r="D59" s="48"/>
      <c r="E59" s="10"/>
      <c r="F59" s="48"/>
      <c r="G59" s="10"/>
      <c r="H59" s="48"/>
      <c r="I59" s="10"/>
      <c r="J59" s="48"/>
      <c r="K59" s="10"/>
      <c r="L59" s="49"/>
      <c r="M59" s="55"/>
      <c r="N59" s="52"/>
      <c r="O59" s="48"/>
      <c r="P59" s="10"/>
    </row>
    <row r="60" ht="15.75" customHeight="1">
      <c r="A60" s="52"/>
      <c r="B60" s="48"/>
      <c r="C60" s="10"/>
      <c r="D60" s="48"/>
      <c r="E60" s="10"/>
      <c r="F60" s="48"/>
      <c r="G60" s="10"/>
      <c r="H60" s="48"/>
      <c r="I60" s="10"/>
      <c r="J60" s="48"/>
      <c r="K60" s="10"/>
      <c r="L60" s="49"/>
      <c r="M60" s="55"/>
      <c r="N60" s="52"/>
      <c r="O60" s="48"/>
      <c r="P60" s="10"/>
    </row>
    <row r="61" ht="15.75" customHeight="1">
      <c r="A61" s="52"/>
      <c r="B61" s="48"/>
      <c r="C61" s="10"/>
      <c r="D61" s="48"/>
      <c r="E61" s="10"/>
      <c r="F61" s="60"/>
      <c r="G61" s="52"/>
      <c r="H61" s="48"/>
      <c r="I61" s="10"/>
      <c r="J61" s="48"/>
      <c r="K61" s="10"/>
      <c r="L61" s="49"/>
      <c r="M61" s="55"/>
      <c r="N61" s="52"/>
      <c r="O61" s="48"/>
      <c r="P61" s="10"/>
    </row>
    <row r="62" ht="15.75" customHeight="1">
      <c r="A62" s="52"/>
      <c r="B62" s="48"/>
      <c r="C62" s="10"/>
      <c r="D62" s="48"/>
      <c r="E62" s="10"/>
      <c r="F62" s="48"/>
      <c r="G62" s="10"/>
      <c r="H62" s="48"/>
      <c r="I62" s="10"/>
      <c r="J62" s="48"/>
      <c r="K62" s="10"/>
      <c r="L62" s="49"/>
      <c r="M62" s="55"/>
      <c r="N62" s="52"/>
      <c r="O62" s="48"/>
      <c r="P62" s="10"/>
    </row>
    <row r="63" ht="15.75" customHeight="1">
      <c r="A63" s="52"/>
      <c r="B63" s="48"/>
      <c r="C63" s="10"/>
      <c r="D63" s="48"/>
      <c r="E63" s="10"/>
      <c r="F63" s="48"/>
      <c r="G63" s="10"/>
      <c r="H63" s="48"/>
      <c r="I63" s="10"/>
      <c r="J63" s="54"/>
      <c r="K63" s="10"/>
      <c r="L63" s="49"/>
      <c r="M63" s="55"/>
      <c r="N63" s="52"/>
      <c r="O63" s="48"/>
      <c r="P63" s="10"/>
    </row>
    <row r="64" ht="15.75" customHeight="1">
      <c r="A64" s="52"/>
      <c r="B64" s="48"/>
      <c r="C64" s="10"/>
      <c r="D64" s="48"/>
      <c r="E64" s="10"/>
      <c r="F64" s="48"/>
      <c r="G64" s="10"/>
      <c r="H64" s="48"/>
      <c r="I64" s="10"/>
      <c r="J64" s="48"/>
      <c r="K64" s="10"/>
      <c r="L64" s="49"/>
      <c r="M64" s="55"/>
      <c r="N64" s="52"/>
      <c r="O64" s="48"/>
      <c r="P64" s="10"/>
    </row>
    <row r="65" ht="15.75" customHeight="1">
      <c r="A65" s="52"/>
      <c r="B65" s="48"/>
      <c r="C65" s="10"/>
      <c r="D65" s="48"/>
      <c r="E65" s="10"/>
      <c r="F65" s="48"/>
      <c r="G65" s="10"/>
      <c r="H65" s="48"/>
      <c r="I65" s="10"/>
      <c r="J65" s="48"/>
      <c r="K65" s="10"/>
      <c r="L65" s="49"/>
      <c r="M65" s="55"/>
      <c r="N65" s="52"/>
      <c r="O65" s="48"/>
      <c r="P65" s="10"/>
    </row>
    <row r="66" ht="15.75" customHeight="1">
      <c r="A66" s="52"/>
      <c r="B66" s="48"/>
      <c r="C66" s="10"/>
      <c r="D66" s="48"/>
      <c r="E66" s="10"/>
      <c r="F66" s="48"/>
      <c r="G66" s="10"/>
      <c r="H66" s="48"/>
      <c r="I66" s="10"/>
      <c r="J66" s="48"/>
      <c r="K66" s="10"/>
      <c r="L66" s="49"/>
      <c r="M66" s="55"/>
      <c r="N66" s="52"/>
      <c r="O66" s="48"/>
      <c r="P66" s="10"/>
    </row>
    <row r="67" ht="15.75" customHeight="1">
      <c r="A67" s="52"/>
      <c r="B67" s="48"/>
      <c r="C67" s="10"/>
      <c r="D67" s="48"/>
      <c r="E67" s="10"/>
      <c r="F67" s="48"/>
      <c r="G67" s="10"/>
      <c r="H67" s="48"/>
      <c r="I67" s="10"/>
      <c r="J67" s="48"/>
      <c r="K67" s="10"/>
      <c r="L67" s="49"/>
      <c r="M67" s="55"/>
      <c r="N67" s="52"/>
      <c r="O67" s="48"/>
      <c r="P67" s="10"/>
    </row>
    <row r="68" ht="15.75" customHeight="1">
      <c r="A68" s="52"/>
      <c r="B68" s="48"/>
      <c r="C68" s="10"/>
      <c r="D68" s="48"/>
      <c r="E68" s="10"/>
      <c r="F68" s="48"/>
      <c r="G68" s="10"/>
      <c r="H68" s="48"/>
      <c r="I68" s="10"/>
      <c r="J68" s="54"/>
      <c r="K68" s="10"/>
      <c r="L68" s="49"/>
      <c r="M68" s="55"/>
      <c r="N68" s="52"/>
      <c r="O68" s="48"/>
      <c r="P68" s="10"/>
    </row>
    <row r="69" ht="15.75" customHeight="1">
      <c r="A69" s="52"/>
      <c r="B69" s="48"/>
      <c r="C69" s="10"/>
      <c r="D69" s="48"/>
      <c r="E69" s="10"/>
      <c r="F69" s="48"/>
      <c r="G69" s="10"/>
      <c r="H69" s="48"/>
      <c r="I69" s="10"/>
      <c r="J69" s="54"/>
      <c r="K69" s="10"/>
      <c r="L69" s="49"/>
      <c r="M69" s="55"/>
      <c r="N69" s="52"/>
      <c r="O69" s="48"/>
      <c r="P69" s="10"/>
    </row>
    <row r="70" ht="15.75" customHeight="1">
      <c r="A70" s="52"/>
      <c r="B70" s="48"/>
      <c r="C70" s="10"/>
      <c r="D70" s="48"/>
      <c r="E70" s="10"/>
      <c r="F70" s="48"/>
      <c r="G70" s="10"/>
      <c r="H70" s="48"/>
      <c r="I70" s="10"/>
      <c r="J70" s="48"/>
      <c r="K70" s="10"/>
      <c r="L70" s="49"/>
      <c r="M70" s="55"/>
      <c r="N70" s="52"/>
      <c r="O70" s="48"/>
      <c r="P70" s="10"/>
    </row>
    <row r="71" ht="15.75" customHeight="1">
      <c r="A71" s="52"/>
      <c r="B71" s="48"/>
      <c r="C71" s="10"/>
      <c r="D71" s="48"/>
      <c r="E71" s="10"/>
      <c r="F71" s="48"/>
      <c r="G71" s="10"/>
      <c r="H71" s="48"/>
      <c r="I71" s="10"/>
      <c r="J71" s="48"/>
      <c r="K71" s="10"/>
      <c r="L71" s="49"/>
      <c r="M71" s="55"/>
      <c r="N71" s="52"/>
      <c r="O71" s="48"/>
      <c r="P71" s="10"/>
    </row>
    <row r="72" ht="15.75" customHeight="1">
      <c r="A72" s="52"/>
      <c r="B72" s="48"/>
      <c r="C72" s="10"/>
      <c r="D72" s="48"/>
      <c r="E72" s="10"/>
      <c r="F72" s="48"/>
      <c r="G72" s="10"/>
      <c r="H72" s="48"/>
      <c r="I72" s="10"/>
      <c r="J72" s="54"/>
      <c r="K72" s="10"/>
      <c r="L72" s="49"/>
      <c r="M72" s="55"/>
      <c r="N72" s="52"/>
      <c r="O72" s="48"/>
      <c r="P72" s="10"/>
    </row>
    <row r="73" ht="15.75" customHeight="1">
      <c r="A73" s="52"/>
      <c r="B73" s="48"/>
      <c r="C73" s="10"/>
      <c r="D73" s="48"/>
      <c r="E73" s="10"/>
      <c r="F73" s="48"/>
      <c r="G73" s="10"/>
      <c r="H73" s="48"/>
      <c r="I73" s="10"/>
      <c r="J73" s="48"/>
      <c r="K73" s="10"/>
      <c r="L73" s="49"/>
      <c r="M73" s="55"/>
      <c r="N73" s="52"/>
      <c r="O73" s="48"/>
      <c r="P73" s="10"/>
    </row>
    <row r="74" ht="15.75" customHeight="1">
      <c r="A74" s="52"/>
      <c r="B74" s="48"/>
      <c r="C74" s="10"/>
      <c r="D74" s="48"/>
      <c r="E74" s="10"/>
      <c r="F74" s="48"/>
      <c r="G74" s="10"/>
      <c r="H74" s="48"/>
      <c r="I74" s="10"/>
      <c r="J74" s="54"/>
      <c r="K74" s="10"/>
      <c r="L74" s="49"/>
      <c r="M74" s="55"/>
      <c r="N74" s="52"/>
      <c r="O74" s="48"/>
      <c r="P74" s="10"/>
    </row>
    <row r="75" ht="15.75" customHeight="1">
      <c r="A75" s="52"/>
      <c r="B75" s="48"/>
      <c r="C75" s="10"/>
      <c r="D75" s="48"/>
      <c r="E75" s="10"/>
      <c r="F75" s="48"/>
      <c r="G75" s="10"/>
      <c r="H75" s="48"/>
      <c r="I75" s="10"/>
      <c r="J75" s="48"/>
      <c r="K75" s="10"/>
      <c r="L75" s="49"/>
      <c r="M75" s="55"/>
      <c r="N75" s="52"/>
      <c r="O75" s="48"/>
      <c r="P75" s="10"/>
    </row>
    <row r="76" ht="15.75" customHeight="1">
      <c r="A76" s="52"/>
      <c r="B76" s="48"/>
      <c r="C76" s="10"/>
      <c r="D76" s="48"/>
      <c r="E76" s="10"/>
      <c r="F76" s="48"/>
      <c r="G76" s="10"/>
      <c r="H76" s="48"/>
      <c r="I76" s="10"/>
      <c r="J76" s="48"/>
      <c r="K76" s="10"/>
      <c r="L76" s="49"/>
      <c r="M76" s="55"/>
      <c r="N76" s="52"/>
      <c r="O76" s="48"/>
      <c r="P76" s="10"/>
    </row>
    <row r="77" ht="15.75" customHeight="1">
      <c r="A77" s="52"/>
      <c r="B77" s="48"/>
      <c r="C77" s="10"/>
      <c r="D77" s="48"/>
      <c r="E77" s="10"/>
      <c r="F77" s="48"/>
      <c r="G77" s="10"/>
      <c r="H77" s="48"/>
      <c r="I77" s="10"/>
      <c r="J77" s="54"/>
      <c r="K77" s="10"/>
      <c r="L77" s="49"/>
      <c r="M77" s="55"/>
      <c r="N77" s="52"/>
      <c r="O77" s="48"/>
      <c r="P77" s="10"/>
    </row>
    <row r="78" ht="15.75" customHeight="1">
      <c r="A78" s="52"/>
      <c r="B78" s="48"/>
      <c r="C78" s="10"/>
      <c r="D78" s="53"/>
      <c r="E78" s="27"/>
      <c r="F78" s="53"/>
      <c r="G78" s="27"/>
      <c r="H78" s="53"/>
      <c r="I78" s="27"/>
      <c r="J78" s="53"/>
      <c r="K78" s="27"/>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A196" s="52"/>
      <c r="B196" s="48"/>
      <c r="C196" s="10"/>
      <c r="D196" s="48"/>
      <c r="E196" s="10"/>
      <c r="F196" s="48"/>
      <c r="G196" s="10"/>
      <c r="H196" s="48"/>
      <c r="I196" s="10"/>
      <c r="J196" s="48"/>
      <c r="K196" s="10"/>
      <c r="L196" s="52"/>
      <c r="M196" s="52"/>
      <c r="N196" s="52"/>
      <c r="O196" s="48"/>
      <c r="P196" s="10"/>
    </row>
    <row r="197" ht="15.75" customHeight="1">
      <c r="A197" s="52"/>
      <c r="B197" s="48"/>
      <c r="C197" s="10"/>
      <c r="D197" s="48"/>
      <c r="E197" s="10"/>
      <c r="F197" s="48"/>
      <c r="G197" s="10"/>
      <c r="H197" s="48"/>
      <c r="I197" s="10"/>
      <c r="J197" s="48"/>
      <c r="K197" s="10"/>
      <c r="L197" s="52"/>
      <c r="M197" s="52"/>
      <c r="N197" s="52"/>
      <c r="O197" s="48"/>
      <c r="P197" s="10"/>
    </row>
    <row r="198" ht="15.75" customHeight="1">
      <c r="A198" s="52"/>
      <c r="B198" s="48"/>
      <c r="C198" s="10"/>
      <c r="D198" s="48"/>
      <c r="E198" s="10"/>
      <c r="F198" s="48"/>
      <c r="G198" s="10"/>
      <c r="H198" s="48"/>
      <c r="I198" s="10"/>
      <c r="J198" s="48"/>
      <c r="K198" s="10"/>
      <c r="L198" s="52"/>
      <c r="M198" s="52"/>
      <c r="N198" s="52"/>
      <c r="O198" s="48"/>
      <c r="P198" s="10"/>
    </row>
    <row r="199" ht="15.75" customHeight="1">
      <c r="A199" s="52"/>
      <c r="B199" s="48"/>
      <c r="C199" s="10"/>
      <c r="D199" s="48"/>
      <c r="E199" s="10"/>
      <c r="F199" s="48"/>
      <c r="G199" s="10"/>
      <c r="H199" s="48"/>
      <c r="I199" s="10"/>
      <c r="J199" s="48"/>
      <c r="K199" s="10"/>
      <c r="L199" s="52"/>
      <c r="M199" s="52"/>
      <c r="N199" s="52"/>
      <c r="O199" s="48"/>
      <c r="P199" s="10"/>
    </row>
    <row r="200" ht="15.75" customHeight="1">
      <c r="A200" s="52"/>
      <c r="B200" s="48"/>
      <c r="C200" s="10"/>
      <c r="D200" s="48"/>
      <c r="E200" s="10"/>
      <c r="F200" s="48"/>
      <c r="G200" s="10"/>
      <c r="H200" s="48"/>
      <c r="I200" s="10"/>
      <c r="J200" s="48"/>
      <c r="K200" s="10"/>
      <c r="L200" s="52"/>
      <c r="M200" s="52"/>
      <c r="N200" s="52"/>
      <c r="O200" s="48"/>
      <c r="P200" s="10"/>
    </row>
    <row r="201" ht="15.75" customHeight="1">
      <c r="A201" s="52"/>
      <c r="B201" s="48"/>
      <c r="C201" s="10"/>
      <c r="D201" s="48"/>
      <c r="E201" s="10"/>
      <c r="F201" s="48"/>
      <c r="G201" s="10"/>
      <c r="H201" s="48"/>
      <c r="I201" s="10"/>
      <c r="J201" s="48"/>
      <c r="K201" s="10"/>
      <c r="L201" s="52"/>
      <c r="M201" s="52"/>
      <c r="N201" s="52"/>
      <c r="O201" s="48"/>
      <c r="P201" s="10"/>
    </row>
    <row r="202" ht="15.75" customHeight="1">
      <c r="A202" s="52"/>
      <c r="B202" s="48"/>
      <c r="C202" s="10"/>
      <c r="D202" s="48"/>
      <c r="E202" s="10"/>
      <c r="F202" s="48"/>
      <c r="G202" s="10"/>
      <c r="H202" s="48"/>
      <c r="I202" s="10"/>
      <c r="J202" s="48"/>
      <c r="K202" s="10"/>
      <c r="L202" s="52"/>
      <c r="M202" s="52"/>
      <c r="N202" s="52"/>
      <c r="O202" s="48"/>
      <c r="P202" s="10"/>
    </row>
    <row r="203" ht="15.75" customHeight="1">
      <c r="A203" s="52"/>
      <c r="B203" s="48"/>
      <c r="C203" s="10"/>
      <c r="D203" s="48"/>
      <c r="E203" s="10"/>
      <c r="F203" s="48"/>
      <c r="G203" s="10"/>
      <c r="H203" s="48"/>
      <c r="I203" s="10"/>
      <c r="J203" s="48"/>
      <c r="K203" s="10"/>
      <c r="L203" s="52"/>
      <c r="M203" s="52"/>
      <c r="N203" s="52"/>
      <c r="O203" s="48"/>
      <c r="P203" s="10"/>
    </row>
    <row r="204" ht="15.75" customHeight="1">
      <c r="A204" s="52"/>
      <c r="B204" s="48"/>
      <c r="C204" s="10"/>
      <c r="D204" s="48"/>
      <c r="E204" s="10"/>
      <c r="F204" s="48"/>
      <c r="G204" s="10"/>
      <c r="H204" s="48"/>
      <c r="I204" s="10"/>
      <c r="J204" s="48"/>
      <c r="K204" s="10"/>
      <c r="L204" s="52"/>
      <c r="M204" s="52"/>
      <c r="N204" s="52"/>
      <c r="O204" s="48"/>
      <c r="P204" s="10"/>
    </row>
    <row r="205" ht="15.75" customHeight="1">
      <c r="A205" s="52"/>
      <c r="B205" s="48"/>
      <c r="C205" s="10"/>
      <c r="D205" s="48"/>
      <c r="E205" s="10"/>
      <c r="F205" s="48"/>
      <c r="G205" s="10"/>
      <c r="H205" s="48"/>
      <c r="I205" s="10"/>
      <c r="J205" s="48"/>
      <c r="K205" s="10"/>
      <c r="L205" s="52"/>
      <c r="M205" s="52"/>
      <c r="N205" s="52"/>
      <c r="O205" s="48"/>
      <c r="P205" s="10"/>
    </row>
    <row r="206" ht="15.75" customHeight="1">
      <c r="A206" s="52"/>
      <c r="B206" s="48"/>
      <c r="C206" s="10"/>
      <c r="D206" s="48"/>
      <c r="E206" s="10"/>
      <c r="F206" s="48"/>
      <c r="G206" s="10"/>
      <c r="H206" s="48"/>
      <c r="I206" s="10"/>
      <c r="J206" s="48"/>
      <c r="K206" s="10"/>
      <c r="L206" s="52"/>
      <c r="M206" s="52"/>
      <c r="N206" s="52"/>
      <c r="O206" s="48"/>
      <c r="P206" s="10"/>
    </row>
    <row r="207" ht="15.75" customHeight="1">
      <c r="A207" s="52"/>
      <c r="B207" s="48"/>
      <c r="C207" s="10"/>
      <c r="D207" s="48"/>
      <c r="E207" s="10"/>
      <c r="F207" s="48"/>
      <c r="G207" s="10"/>
      <c r="H207" s="48"/>
      <c r="I207" s="10"/>
      <c r="J207" s="48"/>
      <c r="K207" s="10"/>
      <c r="L207" s="52"/>
      <c r="M207" s="52"/>
      <c r="N207" s="52"/>
      <c r="O207" s="48"/>
      <c r="P207" s="10"/>
    </row>
    <row r="208" ht="15.75" customHeight="1">
      <c r="A208" s="52"/>
      <c r="B208" s="48"/>
      <c r="C208" s="10"/>
      <c r="D208" s="48"/>
      <c r="E208" s="10"/>
      <c r="F208" s="48"/>
      <c r="G208" s="10"/>
      <c r="H208" s="48"/>
      <c r="I208" s="10"/>
      <c r="J208" s="48"/>
      <c r="K208" s="10"/>
      <c r="L208" s="52"/>
      <c r="M208" s="52"/>
      <c r="N208" s="52"/>
      <c r="O208" s="48"/>
      <c r="P208" s="10"/>
    </row>
    <row r="209" ht="15.75" customHeight="1">
      <c r="A209" s="52"/>
      <c r="B209" s="48"/>
      <c r="C209" s="10"/>
      <c r="D209" s="48"/>
      <c r="E209" s="10"/>
      <c r="F209" s="48"/>
      <c r="G209" s="10"/>
      <c r="H209" s="48"/>
      <c r="I209" s="10"/>
      <c r="J209" s="48"/>
      <c r="K209" s="10"/>
      <c r="L209" s="52"/>
      <c r="M209" s="52"/>
      <c r="N209" s="52"/>
      <c r="O209" s="48"/>
      <c r="P209" s="10"/>
    </row>
    <row r="210" ht="15.75" customHeight="1">
      <c r="A210" s="52"/>
      <c r="B210" s="48"/>
      <c r="C210" s="10"/>
      <c r="D210" s="48"/>
      <c r="E210" s="10"/>
      <c r="F210" s="48"/>
      <c r="G210" s="10"/>
      <c r="H210" s="48"/>
      <c r="I210" s="10"/>
      <c r="J210" s="48"/>
      <c r="K210" s="10"/>
      <c r="L210" s="52"/>
      <c r="M210" s="52"/>
      <c r="N210" s="52"/>
      <c r="O210" s="48"/>
      <c r="P210" s="10"/>
    </row>
    <row r="211" ht="15.75" customHeight="1">
      <c r="A211" s="52"/>
      <c r="B211" s="48"/>
      <c r="C211" s="10"/>
      <c r="D211" s="48"/>
      <c r="E211" s="10"/>
      <c r="F211" s="48"/>
      <c r="G211" s="10"/>
      <c r="H211" s="48"/>
      <c r="I211" s="10"/>
      <c r="J211" s="48"/>
      <c r="K211" s="10"/>
      <c r="L211" s="52"/>
      <c r="M211" s="52"/>
      <c r="N211" s="52"/>
      <c r="O211" s="48"/>
      <c r="P211" s="10"/>
    </row>
    <row r="212" ht="15.75" customHeight="1">
      <c r="A212" s="52"/>
      <c r="B212" s="48"/>
      <c r="C212" s="10"/>
      <c r="D212" s="48"/>
      <c r="E212" s="10"/>
      <c r="F212" s="48"/>
      <c r="G212" s="10"/>
      <c r="H212" s="48"/>
      <c r="I212" s="10"/>
      <c r="J212" s="48"/>
      <c r="K212" s="10"/>
      <c r="L212" s="52"/>
      <c r="M212" s="52"/>
      <c r="N212" s="52"/>
      <c r="O212" s="48"/>
      <c r="P212" s="10"/>
    </row>
    <row r="213" ht="15.75" customHeight="1">
      <c r="A213" s="52"/>
      <c r="B213" s="48"/>
      <c r="C213" s="10"/>
      <c r="D213" s="48"/>
      <c r="E213" s="10"/>
      <c r="F213" s="48"/>
      <c r="G213" s="10"/>
      <c r="H213" s="48"/>
      <c r="I213" s="10"/>
      <c r="J213" s="48"/>
      <c r="K213" s="10"/>
      <c r="L213" s="52"/>
      <c r="M213" s="52"/>
      <c r="N213" s="52"/>
      <c r="O213" s="48"/>
      <c r="P213" s="10"/>
    </row>
    <row r="214" ht="15.75" customHeight="1">
      <c r="L214" s="61"/>
    </row>
    <row r="215" ht="15.75" customHeight="1">
      <c r="L215" s="61"/>
    </row>
    <row r="216" ht="15.75" customHeight="1">
      <c r="L216" s="61"/>
    </row>
    <row r="217" ht="15.75" customHeight="1">
      <c r="L217" s="61"/>
    </row>
    <row r="218" ht="15.75" customHeight="1">
      <c r="L218" s="61"/>
    </row>
    <row r="219" ht="15.75" customHeight="1">
      <c r="L219" s="61"/>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c r="L950" s="61"/>
    </row>
    <row r="951" ht="15.75" customHeight="1">
      <c r="L951" s="61"/>
    </row>
    <row r="952" ht="15.75" customHeight="1">
      <c r="L952" s="61"/>
    </row>
    <row r="953" ht="15.75" customHeight="1">
      <c r="L953" s="61"/>
    </row>
    <row r="954" ht="15.75" customHeight="1">
      <c r="L954" s="61"/>
    </row>
    <row r="955" ht="15.75" customHeight="1">
      <c r="L955" s="61"/>
    </row>
    <row r="956" ht="15.75" customHeight="1">
      <c r="L956" s="61"/>
    </row>
    <row r="957" ht="15.75" customHeight="1">
      <c r="L957" s="61"/>
    </row>
    <row r="958" ht="15.75" customHeight="1">
      <c r="L958" s="61"/>
    </row>
    <row r="959" ht="15.75" customHeight="1">
      <c r="L959" s="61"/>
    </row>
    <row r="960" ht="15.75" customHeight="1">
      <c r="L960" s="61"/>
    </row>
    <row r="961" ht="15.75" customHeight="1">
      <c r="L961" s="61"/>
    </row>
    <row r="962" ht="15.75" customHeight="1">
      <c r="L962" s="61"/>
    </row>
    <row r="963" ht="15.75" customHeight="1">
      <c r="L963" s="61"/>
    </row>
    <row r="964" ht="15.75" customHeight="1">
      <c r="L964" s="61"/>
    </row>
    <row r="965" ht="15.75" customHeight="1">
      <c r="L965" s="61"/>
    </row>
    <row r="966" ht="15.75" customHeight="1">
      <c r="L966" s="61"/>
    </row>
    <row r="967" ht="15.75" customHeight="1">
      <c r="L967" s="61"/>
    </row>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233">
    <mergeCell ref="F32:G32"/>
    <mergeCell ref="H32:I32"/>
    <mergeCell ref="O32:P32"/>
    <mergeCell ref="B31:C31"/>
    <mergeCell ref="D31:E31"/>
    <mergeCell ref="F31:G31"/>
    <mergeCell ref="H31:I31"/>
    <mergeCell ref="J31:K31"/>
    <mergeCell ref="D32:E32"/>
    <mergeCell ref="J32:K32"/>
    <mergeCell ref="B32:C32"/>
    <mergeCell ref="B33:C33"/>
    <mergeCell ref="D33:E33"/>
    <mergeCell ref="F33:G33"/>
    <mergeCell ref="H33:I33"/>
    <mergeCell ref="J33:K33"/>
    <mergeCell ref="O33:P33"/>
    <mergeCell ref="H35:I35"/>
    <mergeCell ref="J35:K35"/>
    <mergeCell ref="H36:I36"/>
    <mergeCell ref="J36:K36"/>
    <mergeCell ref="O36:P36"/>
    <mergeCell ref="B34:C34"/>
    <mergeCell ref="D34:E34"/>
    <mergeCell ref="F34:G34"/>
    <mergeCell ref="H34:I34"/>
    <mergeCell ref="J34:K34"/>
    <mergeCell ref="O34:P34"/>
    <mergeCell ref="B35:C35"/>
    <mergeCell ref="O35:P35"/>
    <mergeCell ref="F37:G37"/>
    <mergeCell ref="H37:I37"/>
    <mergeCell ref="J37:K37"/>
    <mergeCell ref="O37:P37"/>
    <mergeCell ref="O41:P41"/>
    <mergeCell ref="O42:P42"/>
    <mergeCell ref="O43:P43"/>
    <mergeCell ref="O44:P44"/>
    <mergeCell ref="O45:P45"/>
    <mergeCell ref="O46:P46"/>
    <mergeCell ref="O47:P47"/>
    <mergeCell ref="D38:E38"/>
    <mergeCell ref="F38:G38"/>
    <mergeCell ref="H38:I38"/>
    <mergeCell ref="J38:K38"/>
    <mergeCell ref="O38:P38"/>
    <mergeCell ref="O39:P39"/>
    <mergeCell ref="O40:P40"/>
    <mergeCell ref="D35:E35"/>
    <mergeCell ref="F35:G35"/>
    <mergeCell ref="B36:C36"/>
    <mergeCell ref="D36:E36"/>
    <mergeCell ref="F36:G36"/>
    <mergeCell ref="B37:C37"/>
    <mergeCell ref="D37:E37"/>
    <mergeCell ref="F40:G40"/>
    <mergeCell ref="H40:I40"/>
    <mergeCell ref="B39:C39"/>
    <mergeCell ref="D39:E39"/>
    <mergeCell ref="F39:G39"/>
    <mergeCell ref="H39:I39"/>
    <mergeCell ref="J39:K39"/>
    <mergeCell ref="D40:E40"/>
    <mergeCell ref="J40:K40"/>
    <mergeCell ref="F42:G42"/>
    <mergeCell ref="H42:I42"/>
    <mergeCell ref="B40:C40"/>
    <mergeCell ref="B41:C41"/>
    <mergeCell ref="D41:E41"/>
    <mergeCell ref="F41:G41"/>
    <mergeCell ref="H41:I41"/>
    <mergeCell ref="J41:K41"/>
    <mergeCell ref="J42:K42"/>
    <mergeCell ref="B42:C42"/>
    <mergeCell ref="B43:C43"/>
    <mergeCell ref="D43:E43"/>
    <mergeCell ref="F43:G43"/>
    <mergeCell ref="H43:I43"/>
    <mergeCell ref="J43:K43"/>
    <mergeCell ref="B44:C44"/>
    <mergeCell ref="D48:E48"/>
    <mergeCell ref="F48:G48"/>
    <mergeCell ref="B49:C49"/>
    <mergeCell ref="D49:E49"/>
    <mergeCell ref="F49:G49"/>
    <mergeCell ref="H49:I49"/>
    <mergeCell ref="J49:K49"/>
    <mergeCell ref="A2:B2"/>
    <mergeCell ref="C2:F2"/>
    <mergeCell ref="A3:B3"/>
    <mergeCell ref="C3:F3"/>
    <mergeCell ref="A4:B4"/>
    <mergeCell ref="C4:F4"/>
    <mergeCell ref="A5:B6"/>
    <mergeCell ref="H10:I10"/>
    <mergeCell ref="J10:K10"/>
    <mergeCell ref="H11:I11"/>
    <mergeCell ref="J11:K11"/>
    <mergeCell ref="O11:P11"/>
    <mergeCell ref="B9:C9"/>
    <mergeCell ref="D9:E9"/>
    <mergeCell ref="F9:G9"/>
    <mergeCell ref="H9:I9"/>
    <mergeCell ref="J9:K9"/>
    <mergeCell ref="O9:P9"/>
    <mergeCell ref="B10:C10"/>
    <mergeCell ref="O10:P10"/>
    <mergeCell ref="F12:G12"/>
    <mergeCell ref="H12:I12"/>
    <mergeCell ref="J12:K12"/>
    <mergeCell ref="O12:P12"/>
    <mergeCell ref="B13:C13"/>
    <mergeCell ref="D13:E13"/>
    <mergeCell ref="F13:G13"/>
    <mergeCell ref="H13:I13"/>
    <mergeCell ref="J13:K13"/>
    <mergeCell ref="O13:P13"/>
    <mergeCell ref="D10:E10"/>
    <mergeCell ref="F10:G10"/>
    <mergeCell ref="B11:C11"/>
    <mergeCell ref="D11:E11"/>
    <mergeCell ref="F11:G11"/>
    <mergeCell ref="B12:C12"/>
    <mergeCell ref="D12:E12"/>
    <mergeCell ref="D15:E15"/>
    <mergeCell ref="F15:G15"/>
    <mergeCell ref="H15:I15"/>
    <mergeCell ref="J15:K15"/>
    <mergeCell ref="B14:C14"/>
    <mergeCell ref="D14:E14"/>
    <mergeCell ref="F14:G14"/>
    <mergeCell ref="H14:I14"/>
    <mergeCell ref="J14:K14"/>
    <mergeCell ref="O14:P14"/>
    <mergeCell ref="O15:P15"/>
    <mergeCell ref="B15:C15"/>
    <mergeCell ref="B16:C16"/>
    <mergeCell ref="D16:E16"/>
    <mergeCell ref="F16:G16"/>
    <mergeCell ref="H16:I16"/>
    <mergeCell ref="J16:K16"/>
    <mergeCell ref="O16:P16"/>
    <mergeCell ref="H18:I18"/>
    <mergeCell ref="J18:K18"/>
    <mergeCell ref="H19:I19"/>
    <mergeCell ref="J19:K19"/>
    <mergeCell ref="O19:P19"/>
    <mergeCell ref="B17:C17"/>
    <mergeCell ref="D17:E17"/>
    <mergeCell ref="F17:G17"/>
    <mergeCell ref="H17:I17"/>
    <mergeCell ref="J17:K17"/>
    <mergeCell ref="O17:P17"/>
    <mergeCell ref="B18:C18"/>
    <mergeCell ref="O18:P18"/>
    <mergeCell ref="F20:G20"/>
    <mergeCell ref="H20:I20"/>
    <mergeCell ref="J20:K20"/>
    <mergeCell ref="O20:P20"/>
    <mergeCell ref="O23:P23"/>
    <mergeCell ref="O24:P24"/>
    <mergeCell ref="O25:P25"/>
    <mergeCell ref="O26:P26"/>
    <mergeCell ref="O27:P27"/>
    <mergeCell ref="O28:P28"/>
    <mergeCell ref="B21:C21"/>
    <mergeCell ref="D21:E21"/>
    <mergeCell ref="F21:G21"/>
    <mergeCell ref="H21:I21"/>
    <mergeCell ref="J21:K21"/>
    <mergeCell ref="O21:P21"/>
    <mergeCell ref="O22:P22"/>
    <mergeCell ref="H29:I29"/>
    <mergeCell ref="J29:K29"/>
    <mergeCell ref="O29:P29"/>
    <mergeCell ref="O30:P30"/>
    <mergeCell ref="O31:P31"/>
    <mergeCell ref="B27:C27"/>
    <mergeCell ref="B28:C28"/>
    <mergeCell ref="D28:E28"/>
    <mergeCell ref="F28:G28"/>
    <mergeCell ref="H28:I28"/>
    <mergeCell ref="J28:K28"/>
    <mergeCell ref="B29:C29"/>
    <mergeCell ref="D18:E18"/>
    <mergeCell ref="F18:G18"/>
    <mergeCell ref="B19:C19"/>
    <mergeCell ref="D19:E19"/>
    <mergeCell ref="F19:G19"/>
    <mergeCell ref="B20:C20"/>
    <mergeCell ref="D20:E20"/>
    <mergeCell ref="F23:G23"/>
    <mergeCell ref="H23:I23"/>
    <mergeCell ref="B22:C22"/>
    <mergeCell ref="D22:E22"/>
    <mergeCell ref="F22:G22"/>
    <mergeCell ref="H22:I22"/>
    <mergeCell ref="J22:K22"/>
    <mergeCell ref="D23:E23"/>
    <mergeCell ref="J23:K23"/>
    <mergeCell ref="H25:I25"/>
    <mergeCell ref="J25:K25"/>
    <mergeCell ref="H26:I26"/>
    <mergeCell ref="J26:K26"/>
    <mergeCell ref="H27:I27"/>
    <mergeCell ref="J27:K27"/>
    <mergeCell ref="B23:C23"/>
    <mergeCell ref="B24:C24"/>
    <mergeCell ref="D24:E24"/>
    <mergeCell ref="F24:G24"/>
    <mergeCell ref="H24:I24"/>
    <mergeCell ref="J24:K24"/>
    <mergeCell ref="B25:C25"/>
    <mergeCell ref="D25:E25"/>
    <mergeCell ref="F25:G25"/>
    <mergeCell ref="B26:C26"/>
    <mergeCell ref="D26:E26"/>
    <mergeCell ref="F26:G26"/>
    <mergeCell ref="D27:E27"/>
    <mergeCell ref="F27:G27"/>
    <mergeCell ref="D29:E29"/>
    <mergeCell ref="F29:G29"/>
    <mergeCell ref="B30:C30"/>
    <mergeCell ref="D30:E30"/>
    <mergeCell ref="F30:G30"/>
    <mergeCell ref="H30:I30"/>
    <mergeCell ref="J30:K30"/>
    <mergeCell ref="H44:I44"/>
    <mergeCell ref="J44:K44"/>
    <mergeCell ref="H45:I45"/>
    <mergeCell ref="J45:K45"/>
    <mergeCell ref="H46:I46"/>
    <mergeCell ref="J46:K46"/>
    <mergeCell ref="D44:E44"/>
    <mergeCell ref="F44:G44"/>
    <mergeCell ref="B45:C45"/>
    <mergeCell ref="D45:E45"/>
    <mergeCell ref="F45:G45"/>
    <mergeCell ref="D46:E46"/>
    <mergeCell ref="F46:G46"/>
    <mergeCell ref="H48:I48"/>
    <mergeCell ref="J48:K48"/>
    <mergeCell ref="O48:P48"/>
    <mergeCell ref="O49:P49"/>
    <mergeCell ref="O50:P50"/>
    <mergeCell ref="B46:C46"/>
    <mergeCell ref="B47:C47"/>
    <mergeCell ref="D47:E47"/>
    <mergeCell ref="F47:G47"/>
    <mergeCell ref="H47:I47"/>
    <mergeCell ref="J47:K47"/>
    <mergeCell ref="B48:C48"/>
    <mergeCell ref="F56:G56"/>
    <mergeCell ref="H56:I56"/>
    <mergeCell ref="B55:C55"/>
    <mergeCell ref="D55:E55"/>
    <mergeCell ref="F55:G55"/>
    <mergeCell ref="H55:I55"/>
    <mergeCell ref="J55:K55"/>
    <mergeCell ref="D56:E56"/>
    <mergeCell ref="J56:K56"/>
    <mergeCell ref="F51:G51"/>
    <mergeCell ref="H51:I51"/>
    <mergeCell ref="O51:P51"/>
    <mergeCell ref="B50:C50"/>
    <mergeCell ref="D50:E50"/>
    <mergeCell ref="F50:G50"/>
    <mergeCell ref="H50:I50"/>
    <mergeCell ref="J50:K50"/>
    <mergeCell ref="D51:E51"/>
    <mergeCell ref="J51:K51"/>
    <mergeCell ref="B51:C51"/>
    <mergeCell ref="B52:C52"/>
    <mergeCell ref="D52:E52"/>
    <mergeCell ref="F52:G52"/>
    <mergeCell ref="H52:I52"/>
    <mergeCell ref="J52:K52"/>
    <mergeCell ref="O52:P52"/>
    <mergeCell ref="H53:I53"/>
    <mergeCell ref="H54:I54"/>
    <mergeCell ref="B53:C53"/>
    <mergeCell ref="D53:E53"/>
    <mergeCell ref="F53:G53"/>
    <mergeCell ref="J53:K53"/>
    <mergeCell ref="B54:C54"/>
    <mergeCell ref="D54:E54"/>
    <mergeCell ref="J54:K54"/>
    <mergeCell ref="D58:E58"/>
    <mergeCell ref="F58:G58"/>
    <mergeCell ref="O60:P60"/>
    <mergeCell ref="O61:P61"/>
    <mergeCell ref="O62:P62"/>
    <mergeCell ref="O63:P63"/>
    <mergeCell ref="O64:P64"/>
    <mergeCell ref="O65:P65"/>
    <mergeCell ref="O66:P66"/>
    <mergeCell ref="O67:P67"/>
    <mergeCell ref="O53:P53"/>
    <mergeCell ref="O54:P54"/>
    <mergeCell ref="O55:P55"/>
    <mergeCell ref="O56:P56"/>
    <mergeCell ref="O57:P57"/>
    <mergeCell ref="O58:P58"/>
    <mergeCell ref="O59:P59"/>
    <mergeCell ref="H64:I64"/>
    <mergeCell ref="J64:K64"/>
    <mergeCell ref="H65:I65"/>
    <mergeCell ref="J65:K65"/>
    <mergeCell ref="H66:I66"/>
    <mergeCell ref="J66:K66"/>
    <mergeCell ref="D64:E64"/>
    <mergeCell ref="F64:G64"/>
    <mergeCell ref="B65:C65"/>
    <mergeCell ref="D65:E65"/>
    <mergeCell ref="F65:G65"/>
    <mergeCell ref="D66:E66"/>
    <mergeCell ref="F66:G66"/>
    <mergeCell ref="H68:I68"/>
    <mergeCell ref="J68:K68"/>
    <mergeCell ref="O68:P68"/>
    <mergeCell ref="O69:P69"/>
    <mergeCell ref="O70:P70"/>
    <mergeCell ref="B66:C66"/>
    <mergeCell ref="B67:C67"/>
    <mergeCell ref="D67:E67"/>
    <mergeCell ref="F67:G67"/>
    <mergeCell ref="H67:I67"/>
    <mergeCell ref="J67:K67"/>
    <mergeCell ref="B68:C68"/>
    <mergeCell ref="H58:I58"/>
    <mergeCell ref="J58:K58"/>
    <mergeCell ref="B56:C56"/>
    <mergeCell ref="B57:C57"/>
    <mergeCell ref="D57:E57"/>
    <mergeCell ref="F57:G57"/>
    <mergeCell ref="H57:I57"/>
    <mergeCell ref="J57:K57"/>
    <mergeCell ref="B58:C58"/>
    <mergeCell ref="F60:G60"/>
    <mergeCell ref="H60:I60"/>
    <mergeCell ref="H61:I61"/>
    <mergeCell ref="J61:K61"/>
    <mergeCell ref="B59:C59"/>
    <mergeCell ref="D59:E59"/>
    <mergeCell ref="F59:G59"/>
    <mergeCell ref="H59:I59"/>
    <mergeCell ref="J59:K59"/>
    <mergeCell ref="D60:E60"/>
    <mergeCell ref="J60:K60"/>
    <mergeCell ref="B60:C60"/>
    <mergeCell ref="B61:C61"/>
    <mergeCell ref="D61:E61"/>
    <mergeCell ref="D62:E62"/>
    <mergeCell ref="F62:G62"/>
    <mergeCell ref="H62:I62"/>
    <mergeCell ref="J62:K62"/>
    <mergeCell ref="B62:C62"/>
    <mergeCell ref="B63:C63"/>
    <mergeCell ref="D63:E63"/>
    <mergeCell ref="F63:G63"/>
    <mergeCell ref="H63:I63"/>
    <mergeCell ref="J63:K63"/>
    <mergeCell ref="B64:C64"/>
    <mergeCell ref="D68:E68"/>
    <mergeCell ref="F68:G68"/>
    <mergeCell ref="B69:C69"/>
    <mergeCell ref="D69:E69"/>
    <mergeCell ref="F69:G69"/>
    <mergeCell ref="H69:I69"/>
    <mergeCell ref="J69:K69"/>
    <mergeCell ref="F71:G71"/>
    <mergeCell ref="H71:I71"/>
    <mergeCell ref="O71:P71"/>
    <mergeCell ref="B70:C70"/>
    <mergeCell ref="D70:E70"/>
    <mergeCell ref="F70:G70"/>
    <mergeCell ref="H70:I70"/>
    <mergeCell ref="J70:K70"/>
    <mergeCell ref="D71:E71"/>
    <mergeCell ref="J71:K71"/>
    <mergeCell ref="B71:C71"/>
    <mergeCell ref="B72:C72"/>
    <mergeCell ref="D72:E72"/>
    <mergeCell ref="F72:G72"/>
    <mergeCell ref="H72:I72"/>
    <mergeCell ref="J72:K72"/>
    <mergeCell ref="O72:P72"/>
    <mergeCell ref="H74:I74"/>
    <mergeCell ref="J74:K74"/>
    <mergeCell ref="H75:I75"/>
    <mergeCell ref="J75:K75"/>
    <mergeCell ref="O75:P75"/>
    <mergeCell ref="B73:C73"/>
    <mergeCell ref="D73:E73"/>
    <mergeCell ref="F73:G73"/>
    <mergeCell ref="H73:I73"/>
    <mergeCell ref="J73:K73"/>
    <mergeCell ref="O73:P73"/>
    <mergeCell ref="B74:C74"/>
    <mergeCell ref="O74:P74"/>
    <mergeCell ref="F76:G76"/>
    <mergeCell ref="H76:I76"/>
    <mergeCell ref="J76:K76"/>
    <mergeCell ref="O76:P76"/>
    <mergeCell ref="O79:P79"/>
    <mergeCell ref="O80:P80"/>
    <mergeCell ref="O81:P81"/>
    <mergeCell ref="O82:P82"/>
    <mergeCell ref="O83:P83"/>
    <mergeCell ref="O84:P84"/>
    <mergeCell ref="B77:C77"/>
    <mergeCell ref="D77:E77"/>
    <mergeCell ref="F77:G77"/>
    <mergeCell ref="H77:I77"/>
    <mergeCell ref="J77:K77"/>
    <mergeCell ref="O77:P77"/>
    <mergeCell ref="O78:P78"/>
    <mergeCell ref="H85:I85"/>
    <mergeCell ref="J85:K85"/>
    <mergeCell ref="O85:P85"/>
    <mergeCell ref="O86:P86"/>
    <mergeCell ref="O87:P87"/>
    <mergeCell ref="B83:C83"/>
    <mergeCell ref="B84:C84"/>
    <mergeCell ref="D84:E84"/>
    <mergeCell ref="F84:G84"/>
    <mergeCell ref="H84:I84"/>
    <mergeCell ref="J84:K84"/>
    <mergeCell ref="B85:C85"/>
    <mergeCell ref="D74:E74"/>
    <mergeCell ref="F74:G74"/>
    <mergeCell ref="B75:C75"/>
    <mergeCell ref="D75:E75"/>
    <mergeCell ref="F75:G75"/>
    <mergeCell ref="B76:C76"/>
    <mergeCell ref="D76:E76"/>
    <mergeCell ref="F79:G79"/>
    <mergeCell ref="H79:I79"/>
    <mergeCell ref="B78:C78"/>
    <mergeCell ref="D78:E78"/>
    <mergeCell ref="F78:G78"/>
    <mergeCell ref="H78:I78"/>
    <mergeCell ref="J78:K78"/>
    <mergeCell ref="D79:E79"/>
    <mergeCell ref="J79:K79"/>
    <mergeCell ref="H81:I81"/>
    <mergeCell ref="J81:K81"/>
    <mergeCell ref="H82:I82"/>
    <mergeCell ref="J82:K82"/>
    <mergeCell ref="H83:I83"/>
    <mergeCell ref="J83:K83"/>
    <mergeCell ref="B79:C79"/>
    <mergeCell ref="B80:C80"/>
    <mergeCell ref="D80:E80"/>
    <mergeCell ref="F80:G80"/>
    <mergeCell ref="H80:I80"/>
    <mergeCell ref="J80:K80"/>
    <mergeCell ref="B81:C81"/>
    <mergeCell ref="D81:E81"/>
    <mergeCell ref="F81:G81"/>
    <mergeCell ref="B82:C82"/>
    <mergeCell ref="D82:E82"/>
    <mergeCell ref="F82:G82"/>
    <mergeCell ref="D83:E83"/>
    <mergeCell ref="F83:G83"/>
    <mergeCell ref="D85:E85"/>
    <mergeCell ref="F85:G85"/>
    <mergeCell ref="B86:C86"/>
    <mergeCell ref="D86:E86"/>
    <mergeCell ref="F86:G86"/>
    <mergeCell ref="H86:I86"/>
    <mergeCell ref="J86:K86"/>
    <mergeCell ref="F122:G122"/>
    <mergeCell ref="H122:I122"/>
    <mergeCell ref="O122:P122"/>
    <mergeCell ref="B121:C121"/>
    <mergeCell ref="D121:E121"/>
    <mergeCell ref="F121:G121"/>
    <mergeCell ref="H121:I121"/>
    <mergeCell ref="J121:K121"/>
    <mergeCell ref="D122:E122"/>
    <mergeCell ref="J122:K122"/>
    <mergeCell ref="B122:C122"/>
    <mergeCell ref="B123:C123"/>
    <mergeCell ref="D123:E123"/>
    <mergeCell ref="F123:G123"/>
    <mergeCell ref="H123:I123"/>
    <mergeCell ref="J123:K123"/>
    <mergeCell ref="O123:P123"/>
    <mergeCell ref="H125:I125"/>
    <mergeCell ref="J125:K125"/>
    <mergeCell ref="H126:I126"/>
    <mergeCell ref="J126:K126"/>
    <mergeCell ref="O126:P126"/>
    <mergeCell ref="B124:C124"/>
    <mergeCell ref="D124:E124"/>
    <mergeCell ref="F124:G124"/>
    <mergeCell ref="H124:I124"/>
    <mergeCell ref="J124:K124"/>
    <mergeCell ref="O124:P124"/>
    <mergeCell ref="B125:C125"/>
    <mergeCell ref="O125:P125"/>
    <mergeCell ref="F127:G127"/>
    <mergeCell ref="H127:I127"/>
    <mergeCell ref="J127:K127"/>
    <mergeCell ref="O127:P127"/>
    <mergeCell ref="O130:P130"/>
    <mergeCell ref="O131:P131"/>
    <mergeCell ref="O132:P132"/>
    <mergeCell ref="O133:P133"/>
    <mergeCell ref="O134:P134"/>
    <mergeCell ref="O135:P135"/>
    <mergeCell ref="O136:P136"/>
    <mergeCell ref="B128:C128"/>
    <mergeCell ref="D128:E128"/>
    <mergeCell ref="F128:G128"/>
    <mergeCell ref="H128:I128"/>
    <mergeCell ref="J128:K128"/>
    <mergeCell ref="O128:P128"/>
    <mergeCell ref="O129:P129"/>
    <mergeCell ref="D125:E125"/>
    <mergeCell ref="F125:G125"/>
    <mergeCell ref="B126:C126"/>
    <mergeCell ref="D126:E126"/>
    <mergeCell ref="F126:G126"/>
    <mergeCell ref="B127:C127"/>
    <mergeCell ref="D127:E127"/>
    <mergeCell ref="F130:G130"/>
    <mergeCell ref="H130:I130"/>
    <mergeCell ref="B129:C129"/>
    <mergeCell ref="D129:E129"/>
    <mergeCell ref="F129:G129"/>
    <mergeCell ref="H129:I129"/>
    <mergeCell ref="J129:K129"/>
    <mergeCell ref="D130:E130"/>
    <mergeCell ref="J130:K130"/>
    <mergeCell ref="H132:I132"/>
    <mergeCell ref="J132:K132"/>
    <mergeCell ref="H133:I133"/>
    <mergeCell ref="J133:K133"/>
    <mergeCell ref="H134:I134"/>
    <mergeCell ref="J134:K134"/>
    <mergeCell ref="B130:C130"/>
    <mergeCell ref="B131:C131"/>
    <mergeCell ref="D131:E131"/>
    <mergeCell ref="F131:G131"/>
    <mergeCell ref="H131:I131"/>
    <mergeCell ref="J131:K131"/>
    <mergeCell ref="B132:C132"/>
    <mergeCell ref="D132:E132"/>
    <mergeCell ref="F132:G132"/>
    <mergeCell ref="B133:C133"/>
    <mergeCell ref="D133:E133"/>
    <mergeCell ref="F133:G133"/>
    <mergeCell ref="D134:E134"/>
    <mergeCell ref="F134:G134"/>
    <mergeCell ref="D136:E136"/>
    <mergeCell ref="F136:G136"/>
    <mergeCell ref="F88:G88"/>
    <mergeCell ref="H88:I88"/>
    <mergeCell ref="O88:P88"/>
    <mergeCell ref="B87:C87"/>
    <mergeCell ref="D87:E87"/>
    <mergeCell ref="F87:G87"/>
    <mergeCell ref="H87:I87"/>
    <mergeCell ref="J87:K87"/>
    <mergeCell ref="D88:E88"/>
    <mergeCell ref="J88:K88"/>
    <mergeCell ref="B88:C88"/>
    <mergeCell ref="B89:C89"/>
    <mergeCell ref="D89:E89"/>
    <mergeCell ref="F89:G89"/>
    <mergeCell ref="H89:I89"/>
    <mergeCell ref="J89:K89"/>
    <mergeCell ref="O89:P89"/>
    <mergeCell ref="H91:I91"/>
    <mergeCell ref="J91:K91"/>
    <mergeCell ref="H92:I92"/>
    <mergeCell ref="J92:K92"/>
    <mergeCell ref="O92:P92"/>
    <mergeCell ref="B90:C90"/>
    <mergeCell ref="D90:E90"/>
    <mergeCell ref="F90:G90"/>
    <mergeCell ref="H90:I90"/>
    <mergeCell ref="J90:K90"/>
    <mergeCell ref="O90:P90"/>
    <mergeCell ref="B91:C91"/>
    <mergeCell ref="O91:P91"/>
    <mergeCell ref="F93:G93"/>
    <mergeCell ref="H93:I93"/>
    <mergeCell ref="J93:K93"/>
    <mergeCell ref="O93:P93"/>
    <mergeCell ref="O96:P96"/>
    <mergeCell ref="O97:P97"/>
    <mergeCell ref="O98:P98"/>
    <mergeCell ref="O99:P99"/>
    <mergeCell ref="O100:P100"/>
    <mergeCell ref="O101:P101"/>
    <mergeCell ref="B94:C94"/>
    <mergeCell ref="D94:E94"/>
    <mergeCell ref="F94:G94"/>
    <mergeCell ref="H94:I94"/>
    <mergeCell ref="J94:K94"/>
    <mergeCell ref="O94:P94"/>
    <mergeCell ref="O95:P95"/>
    <mergeCell ref="H102:I102"/>
    <mergeCell ref="J102:K102"/>
    <mergeCell ref="O102:P102"/>
    <mergeCell ref="O103:P103"/>
    <mergeCell ref="O104:P104"/>
    <mergeCell ref="B100:C100"/>
    <mergeCell ref="B101:C101"/>
    <mergeCell ref="D101:E101"/>
    <mergeCell ref="F101:G101"/>
    <mergeCell ref="H101:I101"/>
    <mergeCell ref="J101:K101"/>
    <mergeCell ref="B102:C102"/>
    <mergeCell ref="D91:E91"/>
    <mergeCell ref="F91:G91"/>
    <mergeCell ref="B92:C92"/>
    <mergeCell ref="D92:E92"/>
    <mergeCell ref="F92:G92"/>
    <mergeCell ref="B93:C93"/>
    <mergeCell ref="D93:E93"/>
    <mergeCell ref="F96:G96"/>
    <mergeCell ref="H96:I96"/>
    <mergeCell ref="B95:C95"/>
    <mergeCell ref="D95:E95"/>
    <mergeCell ref="F95:G95"/>
    <mergeCell ref="H95:I95"/>
    <mergeCell ref="J95:K95"/>
    <mergeCell ref="D96:E96"/>
    <mergeCell ref="J96:K96"/>
    <mergeCell ref="H98:I98"/>
    <mergeCell ref="J98:K98"/>
    <mergeCell ref="H99:I99"/>
    <mergeCell ref="J99:K99"/>
    <mergeCell ref="H100:I100"/>
    <mergeCell ref="J100:K100"/>
    <mergeCell ref="B96:C96"/>
    <mergeCell ref="B97:C97"/>
    <mergeCell ref="D97:E97"/>
    <mergeCell ref="F97:G97"/>
    <mergeCell ref="H97:I97"/>
    <mergeCell ref="J97:K97"/>
    <mergeCell ref="B98:C98"/>
    <mergeCell ref="D98:E98"/>
    <mergeCell ref="F98:G98"/>
    <mergeCell ref="B99:C99"/>
    <mergeCell ref="D99:E99"/>
    <mergeCell ref="F99:G99"/>
    <mergeCell ref="D100:E100"/>
    <mergeCell ref="F100:G100"/>
    <mergeCell ref="D102:E102"/>
    <mergeCell ref="F102:G102"/>
    <mergeCell ref="B103:C103"/>
    <mergeCell ref="D103:E103"/>
    <mergeCell ref="F103:G103"/>
    <mergeCell ref="H103:I103"/>
    <mergeCell ref="J103:K103"/>
    <mergeCell ref="F105:G105"/>
    <mergeCell ref="H105:I105"/>
    <mergeCell ref="O105:P105"/>
    <mergeCell ref="B104:C104"/>
    <mergeCell ref="D104:E104"/>
    <mergeCell ref="F104:G104"/>
    <mergeCell ref="H104:I104"/>
    <mergeCell ref="J104:K104"/>
    <mergeCell ref="D105:E105"/>
    <mergeCell ref="J105:K105"/>
    <mergeCell ref="B105:C105"/>
    <mergeCell ref="B106:C106"/>
    <mergeCell ref="D106:E106"/>
    <mergeCell ref="F106:G106"/>
    <mergeCell ref="H106:I106"/>
    <mergeCell ref="J106:K106"/>
    <mergeCell ref="O106:P106"/>
    <mergeCell ref="H108:I108"/>
    <mergeCell ref="J108:K108"/>
    <mergeCell ref="H109:I109"/>
    <mergeCell ref="J109:K109"/>
    <mergeCell ref="O109:P109"/>
    <mergeCell ref="B107:C107"/>
    <mergeCell ref="D107:E107"/>
    <mergeCell ref="F107:G107"/>
    <mergeCell ref="H107:I107"/>
    <mergeCell ref="J107:K107"/>
    <mergeCell ref="O107:P107"/>
    <mergeCell ref="B108:C108"/>
    <mergeCell ref="O108:P108"/>
    <mergeCell ref="F110:G110"/>
    <mergeCell ref="H110:I110"/>
    <mergeCell ref="J110:K110"/>
    <mergeCell ref="O110:P110"/>
    <mergeCell ref="O113:P113"/>
    <mergeCell ref="O114:P114"/>
    <mergeCell ref="O115:P115"/>
    <mergeCell ref="O116:P116"/>
    <mergeCell ref="O117:P117"/>
    <mergeCell ref="O118:P118"/>
    <mergeCell ref="B111:C111"/>
    <mergeCell ref="D111:E111"/>
    <mergeCell ref="F111:G111"/>
    <mergeCell ref="H111:I111"/>
    <mergeCell ref="J111:K111"/>
    <mergeCell ref="O111:P111"/>
    <mergeCell ref="O112:P112"/>
    <mergeCell ref="H119:I119"/>
    <mergeCell ref="J119:K119"/>
    <mergeCell ref="O119:P119"/>
    <mergeCell ref="O120:P120"/>
    <mergeCell ref="O121:P121"/>
    <mergeCell ref="B117:C117"/>
    <mergeCell ref="B118:C118"/>
    <mergeCell ref="D118:E118"/>
    <mergeCell ref="F118:G118"/>
    <mergeCell ref="H118:I118"/>
    <mergeCell ref="J118:K118"/>
    <mergeCell ref="B119:C119"/>
    <mergeCell ref="D108:E108"/>
    <mergeCell ref="F108:G108"/>
    <mergeCell ref="B109:C109"/>
    <mergeCell ref="D109:E109"/>
    <mergeCell ref="F109:G109"/>
    <mergeCell ref="B110:C110"/>
    <mergeCell ref="D110:E110"/>
    <mergeCell ref="F113:G113"/>
    <mergeCell ref="H113:I113"/>
    <mergeCell ref="B112:C112"/>
    <mergeCell ref="D112:E112"/>
    <mergeCell ref="F112:G112"/>
    <mergeCell ref="H112:I112"/>
    <mergeCell ref="J112:K112"/>
    <mergeCell ref="D113:E113"/>
    <mergeCell ref="J113:K113"/>
    <mergeCell ref="H115:I115"/>
    <mergeCell ref="J115:K115"/>
    <mergeCell ref="H116:I116"/>
    <mergeCell ref="J116:K116"/>
    <mergeCell ref="H117:I117"/>
    <mergeCell ref="J117:K117"/>
    <mergeCell ref="B113:C113"/>
    <mergeCell ref="B114:C114"/>
    <mergeCell ref="D114:E114"/>
    <mergeCell ref="F114:G114"/>
    <mergeCell ref="H114:I114"/>
    <mergeCell ref="J114:K114"/>
    <mergeCell ref="B115:C115"/>
    <mergeCell ref="D115:E115"/>
    <mergeCell ref="F115:G115"/>
    <mergeCell ref="B116:C116"/>
    <mergeCell ref="D116:E116"/>
    <mergeCell ref="F116:G116"/>
    <mergeCell ref="D117:E117"/>
    <mergeCell ref="F117:G117"/>
    <mergeCell ref="D119:E119"/>
    <mergeCell ref="F119:G119"/>
    <mergeCell ref="B120:C120"/>
    <mergeCell ref="D120:E120"/>
    <mergeCell ref="F120:G120"/>
    <mergeCell ref="H120:I120"/>
    <mergeCell ref="J120:K120"/>
    <mergeCell ref="H136:I136"/>
    <mergeCell ref="J136:K136"/>
    <mergeCell ref="B134:C134"/>
    <mergeCell ref="B135:C135"/>
    <mergeCell ref="D135:E135"/>
    <mergeCell ref="F135:G135"/>
    <mergeCell ref="H135:I135"/>
    <mergeCell ref="J135:K135"/>
    <mergeCell ref="B136:C136"/>
    <mergeCell ref="H138:I138"/>
    <mergeCell ref="J138:K138"/>
    <mergeCell ref="H139:I139"/>
    <mergeCell ref="J139:K139"/>
    <mergeCell ref="O139:P139"/>
    <mergeCell ref="B137:C137"/>
    <mergeCell ref="D137:E137"/>
    <mergeCell ref="F137:G137"/>
    <mergeCell ref="H137:I137"/>
    <mergeCell ref="J137:K137"/>
    <mergeCell ref="O137:P137"/>
    <mergeCell ref="B138:C138"/>
    <mergeCell ref="O138:P138"/>
    <mergeCell ref="F140:G140"/>
    <mergeCell ref="H140:I140"/>
    <mergeCell ref="J140:K140"/>
    <mergeCell ref="O140:P140"/>
    <mergeCell ref="B141:C141"/>
    <mergeCell ref="D141:E141"/>
    <mergeCell ref="F141:G141"/>
    <mergeCell ref="H141:I141"/>
    <mergeCell ref="J141:K141"/>
    <mergeCell ref="O141:P141"/>
    <mergeCell ref="D138:E138"/>
    <mergeCell ref="F138:G138"/>
    <mergeCell ref="B139:C139"/>
    <mergeCell ref="D139:E139"/>
    <mergeCell ref="F139:G139"/>
    <mergeCell ref="B140:C140"/>
    <mergeCell ref="D140:E140"/>
    <mergeCell ref="F175:G175"/>
    <mergeCell ref="H175:I175"/>
    <mergeCell ref="O175:P175"/>
    <mergeCell ref="B174:C174"/>
    <mergeCell ref="D174:E174"/>
    <mergeCell ref="F174:G174"/>
    <mergeCell ref="H174:I174"/>
    <mergeCell ref="J174:K174"/>
    <mergeCell ref="D175:E175"/>
    <mergeCell ref="J175:K175"/>
    <mergeCell ref="B175:C175"/>
    <mergeCell ref="B176:C176"/>
    <mergeCell ref="D176:E176"/>
    <mergeCell ref="F176:G176"/>
    <mergeCell ref="H176:I176"/>
    <mergeCell ref="J176:K176"/>
    <mergeCell ref="O176:P176"/>
    <mergeCell ref="H178:I178"/>
    <mergeCell ref="J178:K178"/>
    <mergeCell ref="H179:I179"/>
    <mergeCell ref="J179:K179"/>
    <mergeCell ref="O179:P179"/>
    <mergeCell ref="B177:C177"/>
    <mergeCell ref="D177:E177"/>
    <mergeCell ref="F177:G177"/>
    <mergeCell ref="H177:I177"/>
    <mergeCell ref="J177:K177"/>
    <mergeCell ref="O177:P177"/>
    <mergeCell ref="B178:C178"/>
    <mergeCell ref="O178:P178"/>
    <mergeCell ref="F180:G180"/>
    <mergeCell ref="H180:I180"/>
    <mergeCell ref="J180:K180"/>
    <mergeCell ref="O180:P180"/>
    <mergeCell ref="O183:P183"/>
    <mergeCell ref="O184:P184"/>
    <mergeCell ref="O185:P185"/>
    <mergeCell ref="O186:P186"/>
    <mergeCell ref="O187:P187"/>
    <mergeCell ref="O188:P188"/>
    <mergeCell ref="B181:C181"/>
    <mergeCell ref="D181:E181"/>
    <mergeCell ref="F181:G181"/>
    <mergeCell ref="H181:I181"/>
    <mergeCell ref="J181:K181"/>
    <mergeCell ref="O181:P181"/>
    <mergeCell ref="O182:P182"/>
    <mergeCell ref="D178:E178"/>
    <mergeCell ref="F178:G178"/>
    <mergeCell ref="B179:C179"/>
    <mergeCell ref="D179:E179"/>
    <mergeCell ref="F179:G179"/>
    <mergeCell ref="B180:C180"/>
    <mergeCell ref="D180:E180"/>
    <mergeCell ref="F183:G183"/>
    <mergeCell ref="H183:I183"/>
    <mergeCell ref="B182:C182"/>
    <mergeCell ref="D182:E182"/>
    <mergeCell ref="F182:G182"/>
    <mergeCell ref="H182:I182"/>
    <mergeCell ref="J182:K182"/>
    <mergeCell ref="D183:E183"/>
    <mergeCell ref="J183:K183"/>
    <mergeCell ref="H185:I185"/>
    <mergeCell ref="J185:K185"/>
    <mergeCell ref="H186:I186"/>
    <mergeCell ref="J186:K186"/>
    <mergeCell ref="H187:I187"/>
    <mergeCell ref="J187:K187"/>
    <mergeCell ref="B183:C183"/>
    <mergeCell ref="B184:C184"/>
    <mergeCell ref="D184:E184"/>
    <mergeCell ref="F184:G184"/>
    <mergeCell ref="H184:I184"/>
    <mergeCell ref="J184:K184"/>
    <mergeCell ref="B185:C185"/>
    <mergeCell ref="D185:E185"/>
    <mergeCell ref="F185:G185"/>
    <mergeCell ref="B186:C186"/>
    <mergeCell ref="D186:E186"/>
    <mergeCell ref="F186:G186"/>
    <mergeCell ref="D187:E187"/>
    <mergeCell ref="F187:G187"/>
    <mergeCell ref="D189:E189"/>
    <mergeCell ref="F189:G189"/>
    <mergeCell ref="B190:C190"/>
    <mergeCell ref="D190:E190"/>
    <mergeCell ref="F190:G190"/>
    <mergeCell ref="H190:I190"/>
    <mergeCell ref="J190:K190"/>
    <mergeCell ref="F192:G192"/>
    <mergeCell ref="H192:I192"/>
    <mergeCell ref="O192:P192"/>
    <mergeCell ref="B191:C191"/>
    <mergeCell ref="D191:E191"/>
    <mergeCell ref="F191:G191"/>
    <mergeCell ref="H191:I191"/>
    <mergeCell ref="J191:K191"/>
    <mergeCell ref="D192:E192"/>
    <mergeCell ref="J192:K192"/>
    <mergeCell ref="B192:C192"/>
    <mergeCell ref="B193:C193"/>
    <mergeCell ref="D193:E193"/>
    <mergeCell ref="F193:G193"/>
    <mergeCell ref="H193:I193"/>
    <mergeCell ref="J193:K193"/>
    <mergeCell ref="O193:P193"/>
    <mergeCell ref="H195:I195"/>
    <mergeCell ref="J195:K195"/>
    <mergeCell ref="H196:I196"/>
    <mergeCell ref="J196:K196"/>
    <mergeCell ref="O196:P196"/>
    <mergeCell ref="B194:C194"/>
    <mergeCell ref="D194:E194"/>
    <mergeCell ref="F194:G194"/>
    <mergeCell ref="H194:I194"/>
    <mergeCell ref="J194:K194"/>
    <mergeCell ref="O194:P194"/>
    <mergeCell ref="B195:C195"/>
    <mergeCell ref="O195:P195"/>
    <mergeCell ref="F197:G197"/>
    <mergeCell ref="H197:I197"/>
    <mergeCell ref="J197:K197"/>
    <mergeCell ref="O197:P197"/>
    <mergeCell ref="O200:P200"/>
    <mergeCell ref="O201:P201"/>
    <mergeCell ref="O202:P202"/>
    <mergeCell ref="O203:P203"/>
    <mergeCell ref="O204:P204"/>
    <mergeCell ref="O205:P205"/>
    <mergeCell ref="O206:P206"/>
    <mergeCell ref="B198:C198"/>
    <mergeCell ref="D198:E198"/>
    <mergeCell ref="F198:G198"/>
    <mergeCell ref="H198:I198"/>
    <mergeCell ref="J198:K198"/>
    <mergeCell ref="O198:P198"/>
    <mergeCell ref="O199:P199"/>
    <mergeCell ref="D195:E195"/>
    <mergeCell ref="F195:G195"/>
    <mergeCell ref="B196:C196"/>
    <mergeCell ref="D196:E196"/>
    <mergeCell ref="F196:G196"/>
    <mergeCell ref="B197:C197"/>
    <mergeCell ref="D197:E197"/>
    <mergeCell ref="F200:G200"/>
    <mergeCell ref="H200:I200"/>
    <mergeCell ref="B199:C199"/>
    <mergeCell ref="D199:E199"/>
    <mergeCell ref="F199:G199"/>
    <mergeCell ref="H199:I199"/>
    <mergeCell ref="J199:K199"/>
    <mergeCell ref="D200:E200"/>
    <mergeCell ref="J200:K200"/>
    <mergeCell ref="H202:I202"/>
    <mergeCell ref="J202:K202"/>
    <mergeCell ref="H203:I203"/>
    <mergeCell ref="J203:K203"/>
    <mergeCell ref="H204:I204"/>
    <mergeCell ref="J204:K204"/>
    <mergeCell ref="B200:C200"/>
    <mergeCell ref="B201:C201"/>
    <mergeCell ref="D201:E201"/>
    <mergeCell ref="F201:G201"/>
    <mergeCell ref="H201:I201"/>
    <mergeCell ref="J201:K201"/>
    <mergeCell ref="B202:C202"/>
    <mergeCell ref="D202:E202"/>
    <mergeCell ref="F202:G202"/>
    <mergeCell ref="B203:C203"/>
    <mergeCell ref="D203:E203"/>
    <mergeCell ref="F203:G203"/>
    <mergeCell ref="D204:E204"/>
    <mergeCell ref="F204:G204"/>
    <mergeCell ref="D206:E206"/>
    <mergeCell ref="F206:G206"/>
    <mergeCell ref="H143:I143"/>
    <mergeCell ref="J143:K143"/>
    <mergeCell ref="H144:I144"/>
    <mergeCell ref="J144:K144"/>
    <mergeCell ref="O144:P144"/>
    <mergeCell ref="B142:C142"/>
    <mergeCell ref="D142:E142"/>
    <mergeCell ref="F142:G142"/>
    <mergeCell ref="H142:I142"/>
    <mergeCell ref="J142:K142"/>
    <mergeCell ref="O142:P142"/>
    <mergeCell ref="B143:C143"/>
    <mergeCell ref="O143:P143"/>
    <mergeCell ref="F145:G145"/>
    <mergeCell ref="H145:I145"/>
    <mergeCell ref="J145:K145"/>
    <mergeCell ref="O145:P145"/>
    <mergeCell ref="B146:C146"/>
    <mergeCell ref="D146:E146"/>
    <mergeCell ref="F146:G146"/>
    <mergeCell ref="H146:I146"/>
    <mergeCell ref="J146:K146"/>
    <mergeCell ref="O146:P146"/>
    <mergeCell ref="D143:E143"/>
    <mergeCell ref="F143:G143"/>
    <mergeCell ref="B144:C144"/>
    <mergeCell ref="D144:E144"/>
    <mergeCell ref="F144:G144"/>
    <mergeCell ref="B145:C145"/>
    <mergeCell ref="D145:E145"/>
    <mergeCell ref="B147:C147"/>
    <mergeCell ref="D147:E147"/>
    <mergeCell ref="F147:G147"/>
    <mergeCell ref="H147:I147"/>
    <mergeCell ref="J147:K147"/>
    <mergeCell ref="O147:P147"/>
    <mergeCell ref="B148:C148"/>
    <mergeCell ref="O148:P148"/>
    <mergeCell ref="O152:P152"/>
    <mergeCell ref="O153:P153"/>
    <mergeCell ref="O154:P154"/>
    <mergeCell ref="O155:P155"/>
    <mergeCell ref="O156:P156"/>
    <mergeCell ref="O157:P157"/>
    <mergeCell ref="H148:I148"/>
    <mergeCell ref="J148:K148"/>
    <mergeCell ref="H149:I149"/>
    <mergeCell ref="J149:K149"/>
    <mergeCell ref="O149:P149"/>
    <mergeCell ref="O150:P150"/>
    <mergeCell ref="O151:P151"/>
    <mergeCell ref="F150:G150"/>
    <mergeCell ref="H150:I150"/>
    <mergeCell ref="J150:K150"/>
    <mergeCell ref="D148:E148"/>
    <mergeCell ref="F148:G148"/>
    <mergeCell ref="B149:C149"/>
    <mergeCell ref="D149:E149"/>
    <mergeCell ref="F149:G149"/>
    <mergeCell ref="B150:C150"/>
    <mergeCell ref="D150:E150"/>
    <mergeCell ref="F152:G152"/>
    <mergeCell ref="H152:I152"/>
    <mergeCell ref="B151:C151"/>
    <mergeCell ref="D151:E151"/>
    <mergeCell ref="F151:G151"/>
    <mergeCell ref="H151:I151"/>
    <mergeCell ref="J151:K151"/>
    <mergeCell ref="D152:E152"/>
    <mergeCell ref="J152:K152"/>
    <mergeCell ref="H154:I154"/>
    <mergeCell ref="J154:K154"/>
    <mergeCell ref="H155:I155"/>
    <mergeCell ref="J155:K155"/>
    <mergeCell ref="H156:I156"/>
    <mergeCell ref="J156:K156"/>
    <mergeCell ref="B152:C152"/>
    <mergeCell ref="B153:C153"/>
    <mergeCell ref="D153:E153"/>
    <mergeCell ref="F153:G153"/>
    <mergeCell ref="H153:I153"/>
    <mergeCell ref="J153:K153"/>
    <mergeCell ref="B154:C154"/>
    <mergeCell ref="D154:E154"/>
    <mergeCell ref="F154:G154"/>
    <mergeCell ref="B155:C155"/>
    <mergeCell ref="D155:E155"/>
    <mergeCell ref="F155:G155"/>
    <mergeCell ref="D156:E156"/>
    <mergeCell ref="F156:G156"/>
    <mergeCell ref="H158:I158"/>
    <mergeCell ref="J158:K158"/>
    <mergeCell ref="O158:P158"/>
    <mergeCell ref="O159:P159"/>
    <mergeCell ref="B156:C156"/>
    <mergeCell ref="B157:C157"/>
    <mergeCell ref="D157:E157"/>
    <mergeCell ref="F157:G157"/>
    <mergeCell ref="H157:I157"/>
    <mergeCell ref="J157:K157"/>
    <mergeCell ref="B158:C158"/>
    <mergeCell ref="D158:E158"/>
    <mergeCell ref="F158:G158"/>
    <mergeCell ref="B159:C159"/>
    <mergeCell ref="D159:E159"/>
    <mergeCell ref="F159:G159"/>
    <mergeCell ref="H159:I159"/>
    <mergeCell ref="J159:K159"/>
    <mergeCell ref="H161:I161"/>
    <mergeCell ref="J161:K161"/>
    <mergeCell ref="H162:I162"/>
    <mergeCell ref="J162:K162"/>
    <mergeCell ref="O162:P162"/>
    <mergeCell ref="B160:C160"/>
    <mergeCell ref="D160:E160"/>
    <mergeCell ref="F160:G160"/>
    <mergeCell ref="H160:I160"/>
    <mergeCell ref="J160:K160"/>
    <mergeCell ref="O160:P160"/>
    <mergeCell ref="B161:C161"/>
    <mergeCell ref="O161:P161"/>
    <mergeCell ref="F163:G163"/>
    <mergeCell ref="H163:I163"/>
    <mergeCell ref="J163:K163"/>
    <mergeCell ref="O163:P163"/>
    <mergeCell ref="O166:P166"/>
    <mergeCell ref="O167:P167"/>
    <mergeCell ref="O168:P168"/>
    <mergeCell ref="O169:P169"/>
    <mergeCell ref="O170:P170"/>
    <mergeCell ref="O171:P171"/>
    <mergeCell ref="B164:C164"/>
    <mergeCell ref="D164:E164"/>
    <mergeCell ref="F164:G164"/>
    <mergeCell ref="H164:I164"/>
    <mergeCell ref="J164:K164"/>
    <mergeCell ref="O164:P164"/>
    <mergeCell ref="O165:P165"/>
    <mergeCell ref="H172:I172"/>
    <mergeCell ref="J172:K172"/>
    <mergeCell ref="O172:P172"/>
    <mergeCell ref="O173:P173"/>
    <mergeCell ref="O174:P174"/>
    <mergeCell ref="B170:C170"/>
    <mergeCell ref="B171:C171"/>
    <mergeCell ref="D171:E171"/>
    <mergeCell ref="F171:G171"/>
    <mergeCell ref="H171:I171"/>
    <mergeCell ref="J171:K171"/>
    <mergeCell ref="B172:C172"/>
    <mergeCell ref="D161:E161"/>
    <mergeCell ref="F161:G161"/>
    <mergeCell ref="B162:C162"/>
    <mergeCell ref="D162:E162"/>
    <mergeCell ref="F162:G162"/>
    <mergeCell ref="B163:C163"/>
    <mergeCell ref="D163:E163"/>
    <mergeCell ref="F166:G166"/>
    <mergeCell ref="H166:I166"/>
    <mergeCell ref="B165:C165"/>
    <mergeCell ref="D165:E165"/>
    <mergeCell ref="F165:G165"/>
    <mergeCell ref="H165:I165"/>
    <mergeCell ref="J165:K165"/>
    <mergeCell ref="D166:E166"/>
    <mergeCell ref="J166:K166"/>
    <mergeCell ref="H168:I168"/>
    <mergeCell ref="J168:K168"/>
    <mergeCell ref="H169:I169"/>
    <mergeCell ref="J169:K169"/>
    <mergeCell ref="H170:I170"/>
    <mergeCell ref="J170:K170"/>
    <mergeCell ref="B166:C166"/>
    <mergeCell ref="B167:C167"/>
    <mergeCell ref="D167:E167"/>
    <mergeCell ref="F167:G167"/>
    <mergeCell ref="H167:I167"/>
    <mergeCell ref="J167:K167"/>
    <mergeCell ref="B168:C168"/>
    <mergeCell ref="D168:E168"/>
    <mergeCell ref="F168:G168"/>
    <mergeCell ref="B169:C169"/>
    <mergeCell ref="D169:E169"/>
    <mergeCell ref="F169:G169"/>
    <mergeCell ref="D170:E170"/>
    <mergeCell ref="F170:G170"/>
    <mergeCell ref="D172:E172"/>
    <mergeCell ref="F172:G172"/>
    <mergeCell ref="B173:C173"/>
    <mergeCell ref="D173:E173"/>
    <mergeCell ref="F173:G173"/>
    <mergeCell ref="H173:I173"/>
    <mergeCell ref="J173:K173"/>
    <mergeCell ref="H189:I189"/>
    <mergeCell ref="J189:K189"/>
    <mergeCell ref="O189:P189"/>
    <mergeCell ref="O190:P190"/>
    <mergeCell ref="O191:P191"/>
    <mergeCell ref="B187:C187"/>
    <mergeCell ref="B188:C188"/>
    <mergeCell ref="D188:E188"/>
    <mergeCell ref="F188:G188"/>
    <mergeCell ref="H188:I188"/>
    <mergeCell ref="J188:K188"/>
    <mergeCell ref="B189:C189"/>
    <mergeCell ref="D213:E213"/>
    <mergeCell ref="F213:G213"/>
    <mergeCell ref="H213:I213"/>
    <mergeCell ref="J213:K213"/>
    <mergeCell ref="B212:C212"/>
    <mergeCell ref="D212:E212"/>
    <mergeCell ref="F212:G212"/>
    <mergeCell ref="H212:I212"/>
    <mergeCell ref="J212:K212"/>
    <mergeCell ref="O212:P212"/>
    <mergeCell ref="B213:C213"/>
    <mergeCell ref="O213:P213"/>
    <mergeCell ref="H206:I206"/>
    <mergeCell ref="J206:K206"/>
    <mergeCell ref="B204:C204"/>
    <mergeCell ref="B205:C205"/>
    <mergeCell ref="D205:E205"/>
    <mergeCell ref="F205:G205"/>
    <mergeCell ref="H205:I205"/>
    <mergeCell ref="J205:K205"/>
    <mergeCell ref="B206:C206"/>
    <mergeCell ref="H208:I208"/>
    <mergeCell ref="J208:K208"/>
    <mergeCell ref="H209:I209"/>
    <mergeCell ref="J209:K209"/>
    <mergeCell ref="O209:P209"/>
    <mergeCell ref="B207:C207"/>
    <mergeCell ref="D207:E207"/>
    <mergeCell ref="F207:G207"/>
    <mergeCell ref="H207:I207"/>
    <mergeCell ref="J207:K207"/>
    <mergeCell ref="O207:P207"/>
    <mergeCell ref="B208:C208"/>
    <mergeCell ref="O208:P208"/>
    <mergeCell ref="F210:G210"/>
    <mergeCell ref="H210:I210"/>
    <mergeCell ref="J210:K210"/>
    <mergeCell ref="O210:P210"/>
    <mergeCell ref="B211:C211"/>
    <mergeCell ref="D211:E211"/>
    <mergeCell ref="F211:G211"/>
    <mergeCell ref="H211:I211"/>
    <mergeCell ref="J211:K211"/>
    <mergeCell ref="O211:P211"/>
    <mergeCell ref="D208:E208"/>
    <mergeCell ref="F208:G208"/>
    <mergeCell ref="B209:C209"/>
    <mergeCell ref="D209:E209"/>
    <mergeCell ref="F209:G209"/>
    <mergeCell ref="B210:C210"/>
    <mergeCell ref="D210:E210"/>
  </mergeCells>
  <conditionalFormatting sqref="A10:O993">
    <cfRule type="expression" dxfId="0" priority="1">
      <formula>LEN($D10)&gt;0</formula>
    </cfRule>
  </conditionalFormatting>
  <dataValidations>
    <dataValidation type="list" allowBlank="1" sqref="L10:L967">
      <formula1>$C$5:$F$5</formula1>
    </dataValidation>
  </dataValidation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83" t="s">
        <v>17</v>
      </c>
      <c r="D2" s="84"/>
      <c r="E2" s="84"/>
      <c r="F2" s="85"/>
    </row>
    <row r="3" ht="15.75" customHeight="1">
      <c r="A3" s="30" t="s">
        <v>36</v>
      </c>
      <c r="B3" s="31"/>
      <c r="C3" s="32" t="s">
        <v>347</v>
      </c>
      <c r="D3" s="4"/>
      <c r="E3" s="4"/>
      <c r="F3" s="5"/>
    </row>
    <row r="4" ht="15.75" customHeight="1">
      <c r="A4" s="30" t="s">
        <v>38</v>
      </c>
      <c r="B4" s="31"/>
      <c r="C4" s="29">
        <f>sum(C6:F6)</f>
        <v>41</v>
      </c>
      <c r="D4" s="4"/>
      <c r="E4" s="4"/>
      <c r="F4" s="5"/>
    </row>
    <row r="5" ht="15.75" customHeight="1">
      <c r="A5" s="33" t="s">
        <v>39</v>
      </c>
      <c r="B5" s="34"/>
      <c r="C5" s="35" t="s">
        <v>29</v>
      </c>
      <c r="D5" s="35" t="s">
        <v>30</v>
      </c>
      <c r="E5" s="35" t="s">
        <v>31</v>
      </c>
      <c r="F5" s="35" t="s">
        <v>32</v>
      </c>
    </row>
    <row r="6" ht="15.75" customHeight="1">
      <c r="A6" s="36"/>
      <c r="B6" s="37"/>
      <c r="C6" s="38">
        <f t="shared" ref="C6:F6" si="1">COUNTIF($L$10:$L964,C5)</f>
        <v>41</v>
      </c>
      <c r="D6" s="38">
        <f t="shared" si="1"/>
        <v>0</v>
      </c>
      <c r="E6" s="38">
        <f t="shared" si="1"/>
        <v>0</v>
      </c>
      <c r="F6" s="38">
        <f t="shared" si="1"/>
        <v>0</v>
      </c>
    </row>
    <row r="7" ht="15.75" customHeight="1"/>
    <row r="8" ht="15.75" customHeight="1"/>
    <row r="9" ht="15.75" customHeight="1">
      <c r="A9" s="77" t="s">
        <v>40</v>
      </c>
      <c r="B9" s="40" t="s">
        <v>41</v>
      </c>
      <c r="C9" s="41"/>
      <c r="D9" s="40" t="s">
        <v>42</v>
      </c>
      <c r="E9" s="41"/>
      <c r="F9" s="40" t="s">
        <v>43</v>
      </c>
      <c r="G9" s="41"/>
      <c r="H9" s="40" t="s">
        <v>44</v>
      </c>
      <c r="I9" s="41"/>
      <c r="J9" s="40" t="s">
        <v>45</v>
      </c>
      <c r="K9" s="41"/>
      <c r="L9" s="77" t="s">
        <v>46</v>
      </c>
      <c r="M9" s="77" t="s">
        <v>47</v>
      </c>
      <c r="N9" s="77" t="s">
        <v>48</v>
      </c>
      <c r="O9" s="40" t="s">
        <v>27</v>
      </c>
      <c r="P9" s="41"/>
    </row>
    <row r="10" ht="15.75" customHeight="1">
      <c r="A10" s="51" t="str">
        <f t="shared" ref="A10:A50" si="2">IF(OR(B10&lt;&gt;"",F10&lt;&gt;""),"["&amp;TEXT($C$2,"##")&amp;"-"&amp;TEXT(ROW()-9,"##")&amp;"]","")</f>
        <v>[POIManagement-1]</v>
      </c>
      <c r="B10" s="82" t="s">
        <v>348</v>
      </c>
      <c r="C10" s="10"/>
      <c r="D10" s="82" t="s">
        <v>349</v>
      </c>
      <c r="E10" s="10"/>
      <c r="F10" s="82" t="s">
        <v>350</v>
      </c>
      <c r="G10" s="10"/>
      <c r="H10" s="48" t="s">
        <v>52</v>
      </c>
      <c r="I10" s="10"/>
      <c r="J10" s="73" t="s">
        <v>53</v>
      </c>
      <c r="K10" s="10"/>
      <c r="L10" s="51" t="s">
        <v>29</v>
      </c>
      <c r="M10" s="50">
        <v>44795.0</v>
      </c>
      <c r="N10" s="51" t="s">
        <v>262</v>
      </c>
      <c r="O10" s="48"/>
      <c r="P10" s="10"/>
      <c r="Q10" s="70"/>
      <c r="R10" s="70"/>
      <c r="S10" s="70"/>
      <c r="T10" s="70"/>
      <c r="U10" s="70"/>
      <c r="V10" s="70"/>
      <c r="W10" s="70"/>
      <c r="X10" s="70"/>
      <c r="Y10" s="70"/>
      <c r="Z10" s="70"/>
    </row>
    <row r="11" ht="15.75" customHeight="1">
      <c r="A11" s="51" t="str">
        <f t="shared" si="2"/>
        <v>[POIManagement-2]</v>
      </c>
      <c r="B11" s="82" t="s">
        <v>351</v>
      </c>
      <c r="C11" s="10"/>
      <c r="D11" s="82" t="s">
        <v>349</v>
      </c>
      <c r="E11" s="10"/>
      <c r="F11" s="82" t="s">
        <v>352</v>
      </c>
      <c r="G11" s="10"/>
      <c r="H11" s="48" t="s">
        <v>52</v>
      </c>
      <c r="I11" s="10"/>
      <c r="J11" s="73" t="s">
        <v>53</v>
      </c>
      <c r="K11" s="10"/>
      <c r="L11" s="51" t="s">
        <v>29</v>
      </c>
      <c r="M11" s="50">
        <v>44795.0</v>
      </c>
      <c r="N11" s="51" t="s">
        <v>262</v>
      </c>
      <c r="O11" s="48"/>
      <c r="P11" s="10"/>
      <c r="Q11" s="70"/>
      <c r="R11" s="70"/>
      <c r="S11" s="70"/>
      <c r="T11" s="70"/>
      <c r="U11" s="70"/>
      <c r="V11" s="70"/>
      <c r="W11" s="70"/>
      <c r="X11" s="70"/>
      <c r="Y11" s="70"/>
      <c r="Z11" s="70"/>
    </row>
    <row r="12" ht="15.75" customHeight="1">
      <c r="A12" s="51" t="str">
        <f t="shared" si="2"/>
        <v>[POIManagement-3]</v>
      </c>
      <c r="B12" s="82" t="s">
        <v>353</v>
      </c>
      <c r="C12" s="10"/>
      <c r="D12" s="82" t="s">
        <v>354</v>
      </c>
      <c r="E12" s="10"/>
      <c r="F12" s="82" t="s">
        <v>355</v>
      </c>
      <c r="G12" s="10"/>
      <c r="H12" s="48" t="s">
        <v>52</v>
      </c>
      <c r="I12" s="10"/>
      <c r="J12" s="73" t="s">
        <v>53</v>
      </c>
      <c r="K12" s="10"/>
      <c r="L12" s="51" t="s">
        <v>29</v>
      </c>
      <c r="M12" s="50">
        <v>44795.0</v>
      </c>
      <c r="N12" s="51" t="s">
        <v>262</v>
      </c>
      <c r="O12" s="48"/>
      <c r="P12" s="10"/>
      <c r="Q12" s="70"/>
      <c r="R12" s="70"/>
      <c r="S12" s="70"/>
      <c r="T12" s="70"/>
      <c r="U12" s="70"/>
      <c r="V12" s="70"/>
      <c r="W12" s="70"/>
      <c r="X12" s="70"/>
      <c r="Y12" s="70"/>
      <c r="Z12" s="70"/>
    </row>
    <row r="13" ht="15.75" customHeight="1">
      <c r="A13" s="51" t="str">
        <f t="shared" si="2"/>
        <v>[POIManagement-4]</v>
      </c>
      <c r="B13" s="82" t="s">
        <v>356</v>
      </c>
      <c r="C13" s="10"/>
      <c r="D13" s="82" t="s">
        <v>357</v>
      </c>
      <c r="E13" s="10"/>
      <c r="F13" s="82" t="s">
        <v>352</v>
      </c>
      <c r="G13" s="10"/>
      <c r="H13" s="48" t="s">
        <v>52</v>
      </c>
      <c r="I13" s="10"/>
      <c r="J13" s="73" t="s">
        <v>53</v>
      </c>
      <c r="K13" s="10"/>
      <c r="L13" s="51" t="s">
        <v>29</v>
      </c>
      <c r="M13" s="50">
        <v>44795.0</v>
      </c>
      <c r="N13" s="51" t="s">
        <v>262</v>
      </c>
      <c r="O13" s="48"/>
      <c r="P13" s="10"/>
      <c r="Q13" s="70"/>
      <c r="R13" s="70"/>
      <c r="S13" s="70"/>
      <c r="T13" s="70"/>
      <c r="U13" s="70"/>
      <c r="V13" s="70"/>
      <c r="W13" s="70"/>
      <c r="X13" s="70"/>
      <c r="Y13" s="70"/>
      <c r="Z13" s="70"/>
    </row>
    <row r="14" ht="15.75" customHeight="1">
      <c r="A14" s="51" t="str">
        <f t="shared" si="2"/>
        <v>[POIManagement-5]</v>
      </c>
      <c r="B14" s="82" t="s">
        <v>358</v>
      </c>
      <c r="C14" s="10"/>
      <c r="D14" s="82" t="s">
        <v>359</v>
      </c>
      <c r="E14" s="10"/>
      <c r="F14" s="82" t="s">
        <v>360</v>
      </c>
      <c r="G14" s="10"/>
      <c r="H14" s="48" t="s">
        <v>52</v>
      </c>
      <c r="I14" s="10"/>
      <c r="J14" s="73" t="s">
        <v>53</v>
      </c>
      <c r="K14" s="10"/>
      <c r="L14" s="51" t="s">
        <v>29</v>
      </c>
      <c r="M14" s="50">
        <v>44795.0</v>
      </c>
      <c r="N14" s="51" t="s">
        <v>262</v>
      </c>
      <c r="O14" s="48"/>
      <c r="P14" s="10"/>
      <c r="Q14" s="70"/>
      <c r="R14" s="70"/>
      <c r="S14" s="70"/>
      <c r="T14" s="70"/>
      <c r="U14" s="70"/>
      <c r="V14" s="70"/>
      <c r="W14" s="70"/>
      <c r="X14" s="70"/>
      <c r="Y14" s="70"/>
      <c r="Z14" s="70"/>
    </row>
    <row r="15" ht="15.75" customHeight="1">
      <c r="A15" s="51" t="str">
        <f t="shared" si="2"/>
        <v>[POIManagement-6]</v>
      </c>
      <c r="B15" s="82" t="s">
        <v>361</v>
      </c>
      <c r="C15" s="10"/>
      <c r="D15" s="82" t="s">
        <v>362</v>
      </c>
      <c r="E15" s="10"/>
      <c r="F15" s="82" t="s">
        <v>114</v>
      </c>
      <c r="G15" s="10"/>
      <c r="H15" s="48" t="s">
        <v>52</v>
      </c>
      <c r="I15" s="10"/>
      <c r="J15" s="73" t="s">
        <v>53</v>
      </c>
      <c r="K15" s="10"/>
      <c r="L15" s="51" t="s">
        <v>29</v>
      </c>
      <c r="M15" s="50">
        <v>44795.0</v>
      </c>
      <c r="N15" s="51" t="s">
        <v>262</v>
      </c>
      <c r="O15" s="48"/>
      <c r="P15" s="10"/>
      <c r="Q15" s="70"/>
      <c r="R15" s="70"/>
      <c r="S15" s="70"/>
      <c r="T15" s="70"/>
      <c r="U15" s="70"/>
      <c r="V15" s="70"/>
      <c r="W15" s="70"/>
      <c r="X15" s="70"/>
      <c r="Y15" s="70"/>
      <c r="Z15" s="70"/>
    </row>
    <row r="16" ht="15.75" customHeight="1">
      <c r="A16" s="51" t="str">
        <f t="shared" si="2"/>
        <v>[POIManagement-7]</v>
      </c>
      <c r="B16" s="82" t="s">
        <v>363</v>
      </c>
      <c r="C16" s="10"/>
      <c r="D16" s="82" t="s">
        <v>364</v>
      </c>
      <c r="E16" s="10"/>
      <c r="F16" s="82" t="s">
        <v>365</v>
      </c>
      <c r="G16" s="10"/>
      <c r="H16" s="48" t="s">
        <v>52</v>
      </c>
      <c r="I16" s="10"/>
      <c r="J16" s="73" t="s">
        <v>53</v>
      </c>
      <c r="K16" s="10"/>
      <c r="L16" s="51" t="s">
        <v>29</v>
      </c>
      <c r="M16" s="50">
        <v>44795.0</v>
      </c>
      <c r="N16" s="51" t="s">
        <v>262</v>
      </c>
      <c r="O16" s="48"/>
      <c r="P16" s="10"/>
      <c r="Q16" s="70"/>
      <c r="R16" s="70"/>
      <c r="S16" s="70"/>
      <c r="T16" s="70"/>
      <c r="U16" s="70"/>
      <c r="V16" s="70"/>
      <c r="W16" s="70"/>
      <c r="X16" s="70"/>
      <c r="Y16" s="70"/>
      <c r="Z16" s="70"/>
    </row>
    <row r="17" ht="15.75" customHeight="1">
      <c r="A17" s="51" t="str">
        <f t="shared" si="2"/>
        <v>[POIManagement-8]</v>
      </c>
      <c r="B17" s="82" t="s">
        <v>366</v>
      </c>
      <c r="C17" s="10"/>
      <c r="D17" s="82" t="s">
        <v>367</v>
      </c>
      <c r="E17" s="10"/>
      <c r="F17" s="82" t="s">
        <v>280</v>
      </c>
      <c r="G17" s="10"/>
      <c r="H17" s="48" t="s">
        <v>52</v>
      </c>
      <c r="I17" s="10"/>
      <c r="J17" s="73" t="s">
        <v>53</v>
      </c>
      <c r="K17" s="10"/>
      <c r="L17" s="51" t="s">
        <v>29</v>
      </c>
      <c r="M17" s="50">
        <v>44795.0</v>
      </c>
      <c r="N17" s="51" t="s">
        <v>262</v>
      </c>
      <c r="O17" s="48"/>
      <c r="P17" s="10"/>
      <c r="Q17" s="70"/>
      <c r="R17" s="70"/>
      <c r="S17" s="70"/>
      <c r="T17" s="70"/>
      <c r="U17" s="70"/>
      <c r="V17" s="70"/>
      <c r="W17" s="70"/>
      <c r="X17" s="70"/>
      <c r="Y17" s="70"/>
      <c r="Z17" s="70"/>
    </row>
    <row r="18" ht="15.75" customHeight="1">
      <c r="A18" s="51" t="str">
        <f t="shared" si="2"/>
        <v>[POIManagement-9]</v>
      </c>
      <c r="B18" s="82" t="s">
        <v>368</v>
      </c>
      <c r="C18" s="10"/>
      <c r="D18" s="82" t="s">
        <v>369</v>
      </c>
      <c r="E18" s="10"/>
      <c r="F18" s="82" t="s">
        <v>370</v>
      </c>
      <c r="G18" s="10"/>
      <c r="H18" s="48" t="s">
        <v>52</v>
      </c>
      <c r="I18" s="10"/>
      <c r="J18" s="73" t="s">
        <v>53</v>
      </c>
      <c r="K18" s="10"/>
      <c r="L18" s="51" t="s">
        <v>29</v>
      </c>
      <c r="M18" s="50">
        <v>44795.0</v>
      </c>
      <c r="N18" s="51" t="s">
        <v>262</v>
      </c>
      <c r="O18" s="48"/>
      <c r="P18" s="10"/>
      <c r="Q18" s="70"/>
      <c r="R18" s="70"/>
      <c r="S18" s="70"/>
      <c r="T18" s="70"/>
      <c r="U18" s="70"/>
      <c r="V18" s="70"/>
      <c r="W18" s="70"/>
      <c r="X18" s="70"/>
      <c r="Y18" s="70"/>
      <c r="Z18" s="70"/>
    </row>
    <row r="19" ht="15.75" customHeight="1">
      <c r="A19" s="51" t="str">
        <f t="shared" si="2"/>
        <v>[POIManagement-10]</v>
      </c>
      <c r="B19" s="82" t="s">
        <v>371</v>
      </c>
      <c r="C19" s="10"/>
      <c r="D19" s="82" t="s">
        <v>372</v>
      </c>
      <c r="E19" s="10"/>
      <c r="F19" s="82" t="s">
        <v>275</v>
      </c>
      <c r="G19" s="10"/>
      <c r="H19" s="48" t="s">
        <v>52</v>
      </c>
      <c r="I19" s="10"/>
      <c r="J19" s="73" t="s">
        <v>53</v>
      </c>
      <c r="K19" s="10"/>
      <c r="L19" s="51" t="s">
        <v>29</v>
      </c>
      <c r="M19" s="50">
        <v>44795.0</v>
      </c>
      <c r="N19" s="51" t="s">
        <v>262</v>
      </c>
      <c r="O19" s="48"/>
      <c r="P19" s="10"/>
      <c r="Q19" s="70"/>
      <c r="R19" s="70"/>
      <c r="S19" s="70"/>
      <c r="T19" s="70"/>
      <c r="U19" s="70"/>
      <c r="V19" s="70"/>
      <c r="W19" s="70"/>
      <c r="X19" s="70"/>
      <c r="Y19" s="70"/>
      <c r="Z19" s="70"/>
    </row>
    <row r="20" ht="15.75" customHeight="1">
      <c r="A20" s="51" t="str">
        <f t="shared" si="2"/>
        <v>[POIManagement-11]</v>
      </c>
      <c r="B20" s="82" t="s">
        <v>373</v>
      </c>
      <c r="C20" s="10"/>
      <c r="D20" s="82" t="s">
        <v>374</v>
      </c>
      <c r="E20" s="10"/>
      <c r="F20" s="82" t="s">
        <v>283</v>
      </c>
      <c r="G20" s="10"/>
      <c r="H20" s="48" t="s">
        <v>52</v>
      </c>
      <c r="I20" s="10"/>
      <c r="J20" s="73" t="s">
        <v>53</v>
      </c>
      <c r="K20" s="10"/>
      <c r="L20" s="51" t="s">
        <v>29</v>
      </c>
      <c r="M20" s="50">
        <v>44795.0</v>
      </c>
      <c r="N20" s="51" t="s">
        <v>262</v>
      </c>
      <c r="O20" s="48"/>
      <c r="P20" s="10"/>
      <c r="Q20" s="70"/>
      <c r="R20" s="70"/>
      <c r="S20" s="70"/>
      <c r="T20" s="70"/>
      <c r="U20" s="70"/>
      <c r="V20" s="70"/>
      <c r="W20" s="70"/>
      <c r="X20" s="70"/>
      <c r="Y20" s="70"/>
      <c r="Z20" s="70"/>
    </row>
    <row r="21" ht="15.75" customHeight="1">
      <c r="A21" s="51" t="str">
        <f t="shared" si="2"/>
        <v>[POIManagement-12]</v>
      </c>
      <c r="B21" s="82" t="s">
        <v>375</v>
      </c>
      <c r="C21" s="10"/>
      <c r="D21" s="82" t="s">
        <v>376</v>
      </c>
      <c r="E21" s="10"/>
      <c r="F21" s="82" t="s">
        <v>377</v>
      </c>
      <c r="G21" s="10"/>
      <c r="H21" s="48" t="s">
        <v>52</v>
      </c>
      <c r="I21" s="10"/>
      <c r="J21" s="73" t="s">
        <v>53</v>
      </c>
      <c r="K21" s="10"/>
      <c r="L21" s="51" t="s">
        <v>29</v>
      </c>
      <c r="M21" s="50">
        <v>44795.0</v>
      </c>
      <c r="N21" s="51" t="s">
        <v>262</v>
      </c>
      <c r="O21" s="48"/>
      <c r="P21" s="10"/>
      <c r="Q21" s="70"/>
      <c r="R21" s="70"/>
      <c r="S21" s="70"/>
      <c r="T21" s="70"/>
      <c r="U21" s="70"/>
      <c r="V21" s="70"/>
      <c r="W21" s="70"/>
      <c r="X21" s="70"/>
      <c r="Y21" s="70"/>
      <c r="Z21" s="70"/>
    </row>
    <row r="22" ht="15.75" customHeight="1">
      <c r="A22" s="51" t="str">
        <f t="shared" si="2"/>
        <v>[POIManagement-13]</v>
      </c>
      <c r="B22" s="82" t="s">
        <v>378</v>
      </c>
      <c r="C22" s="10"/>
      <c r="D22" s="82" t="s">
        <v>379</v>
      </c>
      <c r="E22" s="10"/>
      <c r="F22" s="82" t="s">
        <v>380</v>
      </c>
      <c r="G22" s="10"/>
      <c r="H22" s="48" t="s">
        <v>52</v>
      </c>
      <c r="I22" s="10"/>
      <c r="J22" s="73" t="s">
        <v>53</v>
      </c>
      <c r="K22" s="10"/>
      <c r="L22" s="51" t="s">
        <v>29</v>
      </c>
      <c r="M22" s="50">
        <v>44795.0</v>
      </c>
      <c r="N22" s="51" t="s">
        <v>262</v>
      </c>
      <c r="O22" s="48"/>
      <c r="P22" s="10"/>
      <c r="Q22" s="70"/>
      <c r="R22" s="70"/>
      <c r="S22" s="70"/>
      <c r="T22" s="70"/>
      <c r="U22" s="70"/>
      <c r="V22" s="70"/>
      <c r="W22" s="70"/>
      <c r="X22" s="70"/>
      <c r="Y22" s="70"/>
      <c r="Z22" s="70"/>
    </row>
    <row r="23" ht="15.75" customHeight="1">
      <c r="A23" s="51" t="str">
        <f t="shared" si="2"/>
        <v>[POIManagement-14]</v>
      </c>
      <c r="B23" s="82" t="s">
        <v>381</v>
      </c>
      <c r="C23" s="10"/>
      <c r="D23" s="82" t="s">
        <v>382</v>
      </c>
      <c r="E23" s="10"/>
      <c r="F23" s="82" t="s">
        <v>383</v>
      </c>
      <c r="G23" s="10"/>
      <c r="H23" s="48" t="s">
        <v>52</v>
      </c>
      <c r="I23" s="10"/>
      <c r="J23" s="73" t="s">
        <v>53</v>
      </c>
      <c r="K23" s="10"/>
      <c r="L23" s="51" t="s">
        <v>29</v>
      </c>
      <c r="M23" s="50">
        <v>44795.0</v>
      </c>
      <c r="N23" s="51" t="s">
        <v>262</v>
      </c>
      <c r="O23" s="48"/>
      <c r="P23" s="10"/>
      <c r="Q23" s="70"/>
      <c r="R23" s="70"/>
      <c r="S23" s="70"/>
      <c r="T23" s="70"/>
      <c r="U23" s="70"/>
      <c r="V23" s="70"/>
      <c r="W23" s="70"/>
      <c r="X23" s="70"/>
      <c r="Y23" s="70"/>
      <c r="Z23" s="70"/>
    </row>
    <row r="24" ht="15.75" customHeight="1">
      <c r="A24" s="51" t="str">
        <f t="shared" si="2"/>
        <v>[POIManagement-15]</v>
      </c>
      <c r="B24" s="82" t="s">
        <v>384</v>
      </c>
      <c r="C24" s="10"/>
      <c r="D24" s="82" t="s">
        <v>385</v>
      </c>
      <c r="E24" s="10"/>
      <c r="F24" s="82" t="s">
        <v>386</v>
      </c>
      <c r="G24" s="10"/>
      <c r="H24" s="48" t="s">
        <v>52</v>
      </c>
      <c r="I24" s="10"/>
      <c r="J24" s="73" t="s">
        <v>53</v>
      </c>
      <c r="K24" s="10"/>
      <c r="L24" s="51" t="s">
        <v>29</v>
      </c>
      <c r="M24" s="50">
        <v>44795.0</v>
      </c>
      <c r="N24" s="51" t="s">
        <v>262</v>
      </c>
      <c r="O24" s="48"/>
      <c r="P24" s="10"/>
      <c r="Q24" s="70"/>
      <c r="R24" s="70"/>
      <c r="S24" s="70"/>
      <c r="T24" s="70"/>
      <c r="U24" s="70"/>
      <c r="V24" s="70"/>
      <c r="W24" s="70"/>
      <c r="X24" s="70"/>
      <c r="Y24" s="70"/>
      <c r="Z24" s="70"/>
    </row>
    <row r="25" ht="15.75" customHeight="1">
      <c r="A25" s="51" t="str">
        <f t="shared" si="2"/>
        <v>[POIManagement-16]</v>
      </c>
      <c r="B25" s="82" t="s">
        <v>387</v>
      </c>
      <c r="C25" s="10"/>
      <c r="D25" s="82" t="s">
        <v>388</v>
      </c>
      <c r="E25" s="10"/>
      <c r="F25" s="82" t="s">
        <v>386</v>
      </c>
      <c r="G25" s="10"/>
      <c r="H25" s="48" t="s">
        <v>52</v>
      </c>
      <c r="I25" s="10"/>
      <c r="J25" s="73" t="s">
        <v>53</v>
      </c>
      <c r="K25" s="10"/>
      <c r="L25" s="51" t="s">
        <v>29</v>
      </c>
      <c r="M25" s="50">
        <v>44795.0</v>
      </c>
      <c r="N25" s="51" t="s">
        <v>262</v>
      </c>
      <c r="O25" s="48"/>
      <c r="P25" s="10"/>
      <c r="Q25" s="70"/>
      <c r="R25" s="70"/>
      <c r="S25" s="70"/>
      <c r="T25" s="70"/>
      <c r="U25" s="70"/>
      <c r="V25" s="70"/>
      <c r="W25" s="70"/>
      <c r="X25" s="70"/>
      <c r="Y25" s="70"/>
      <c r="Z25" s="70"/>
    </row>
    <row r="26" ht="15.75" customHeight="1">
      <c r="A26" s="51" t="str">
        <f t="shared" si="2"/>
        <v>[POIManagement-17]</v>
      </c>
      <c r="B26" s="82" t="s">
        <v>389</v>
      </c>
      <c r="C26" s="10"/>
      <c r="D26" s="82" t="s">
        <v>390</v>
      </c>
      <c r="E26" s="10"/>
      <c r="F26" s="82" t="s">
        <v>391</v>
      </c>
      <c r="G26" s="10"/>
      <c r="H26" s="48" t="s">
        <v>52</v>
      </c>
      <c r="I26" s="10"/>
      <c r="J26" s="73" t="s">
        <v>53</v>
      </c>
      <c r="K26" s="10"/>
      <c r="L26" s="51" t="s">
        <v>29</v>
      </c>
      <c r="M26" s="50">
        <v>44795.0</v>
      </c>
      <c r="N26" s="51" t="s">
        <v>262</v>
      </c>
      <c r="O26" s="48"/>
      <c r="P26" s="10"/>
      <c r="Q26" s="70"/>
      <c r="R26" s="70"/>
      <c r="S26" s="70"/>
      <c r="T26" s="70"/>
      <c r="U26" s="70"/>
      <c r="V26" s="70"/>
      <c r="W26" s="70"/>
      <c r="X26" s="70"/>
      <c r="Y26" s="70"/>
      <c r="Z26" s="70"/>
    </row>
    <row r="27" ht="15.75" customHeight="1">
      <c r="A27" s="51" t="str">
        <f t="shared" si="2"/>
        <v>[POIManagement-18]</v>
      </c>
      <c r="B27" s="82" t="s">
        <v>392</v>
      </c>
      <c r="C27" s="10"/>
      <c r="D27" s="82" t="s">
        <v>393</v>
      </c>
      <c r="E27" s="10"/>
      <c r="F27" s="82" t="s">
        <v>394</v>
      </c>
      <c r="G27" s="10"/>
      <c r="H27" s="48" t="s">
        <v>52</v>
      </c>
      <c r="I27" s="10"/>
      <c r="J27" s="73" t="s">
        <v>53</v>
      </c>
      <c r="K27" s="10"/>
      <c r="L27" s="51" t="s">
        <v>29</v>
      </c>
      <c r="M27" s="50">
        <v>44795.0</v>
      </c>
      <c r="N27" s="51" t="s">
        <v>262</v>
      </c>
      <c r="O27" s="48"/>
      <c r="P27" s="10"/>
      <c r="Q27" s="70"/>
      <c r="R27" s="70"/>
      <c r="S27" s="70"/>
      <c r="T27" s="70"/>
      <c r="U27" s="70"/>
      <c r="V27" s="70"/>
      <c r="W27" s="70"/>
      <c r="X27" s="70"/>
      <c r="Y27" s="70"/>
      <c r="Z27" s="70"/>
    </row>
    <row r="28" ht="15.75" customHeight="1">
      <c r="A28" s="51" t="str">
        <f t="shared" si="2"/>
        <v>[POIManagement-19]</v>
      </c>
      <c r="B28" s="82" t="s">
        <v>395</v>
      </c>
      <c r="C28" s="10"/>
      <c r="D28" s="82" t="s">
        <v>396</v>
      </c>
      <c r="E28" s="10"/>
      <c r="F28" s="82" t="s">
        <v>397</v>
      </c>
      <c r="G28" s="10"/>
      <c r="H28" s="48" t="s">
        <v>52</v>
      </c>
      <c r="I28" s="10"/>
      <c r="J28" s="73" t="s">
        <v>53</v>
      </c>
      <c r="K28" s="10"/>
      <c r="L28" s="51" t="s">
        <v>29</v>
      </c>
      <c r="M28" s="50">
        <v>44795.0</v>
      </c>
      <c r="N28" s="51" t="s">
        <v>262</v>
      </c>
      <c r="O28" s="48"/>
      <c r="P28" s="10"/>
      <c r="Q28" s="70"/>
      <c r="R28" s="70"/>
      <c r="S28" s="70"/>
      <c r="T28" s="70"/>
      <c r="U28" s="70"/>
      <c r="V28" s="70"/>
      <c r="W28" s="70"/>
      <c r="X28" s="70"/>
      <c r="Y28" s="70"/>
      <c r="Z28" s="70"/>
    </row>
    <row r="29" ht="15.75" customHeight="1">
      <c r="A29" s="51" t="str">
        <f t="shared" si="2"/>
        <v>[POIManagement-20]</v>
      </c>
      <c r="B29" s="82" t="s">
        <v>398</v>
      </c>
      <c r="C29" s="10"/>
      <c r="D29" s="82" t="s">
        <v>399</v>
      </c>
      <c r="E29" s="10"/>
      <c r="F29" s="82" t="s">
        <v>360</v>
      </c>
      <c r="G29" s="10"/>
      <c r="H29" s="48" t="s">
        <v>52</v>
      </c>
      <c r="I29" s="10"/>
      <c r="J29" s="73" t="s">
        <v>53</v>
      </c>
      <c r="K29" s="10"/>
      <c r="L29" s="51" t="s">
        <v>29</v>
      </c>
      <c r="M29" s="50">
        <v>44795.0</v>
      </c>
      <c r="N29" s="51" t="s">
        <v>262</v>
      </c>
      <c r="O29" s="48"/>
      <c r="P29" s="10"/>
      <c r="Q29" s="70"/>
      <c r="R29" s="70"/>
      <c r="S29" s="70"/>
      <c r="T29" s="70"/>
      <c r="U29" s="70"/>
      <c r="V29" s="70"/>
      <c r="W29" s="70"/>
      <c r="X29" s="70"/>
      <c r="Y29" s="70"/>
      <c r="Z29" s="70"/>
    </row>
    <row r="30" ht="15.75" customHeight="1">
      <c r="A30" s="51" t="str">
        <f t="shared" si="2"/>
        <v>[POIManagement-21]</v>
      </c>
      <c r="B30" s="82" t="s">
        <v>400</v>
      </c>
      <c r="C30" s="10"/>
      <c r="D30" s="82" t="s">
        <v>401</v>
      </c>
      <c r="E30" s="10"/>
      <c r="F30" s="82" t="s">
        <v>402</v>
      </c>
      <c r="G30" s="10"/>
      <c r="H30" s="48" t="s">
        <v>52</v>
      </c>
      <c r="I30" s="10"/>
      <c r="J30" s="73" t="s">
        <v>53</v>
      </c>
      <c r="K30" s="10"/>
      <c r="L30" s="51" t="s">
        <v>29</v>
      </c>
      <c r="M30" s="50">
        <v>44795.0</v>
      </c>
      <c r="N30" s="51" t="s">
        <v>262</v>
      </c>
      <c r="O30" s="48"/>
      <c r="P30" s="10"/>
      <c r="Q30" s="70"/>
      <c r="R30" s="70"/>
      <c r="S30" s="70"/>
      <c r="T30" s="70"/>
      <c r="U30" s="70"/>
      <c r="V30" s="70"/>
      <c r="W30" s="70"/>
      <c r="X30" s="70"/>
      <c r="Y30" s="70"/>
      <c r="Z30" s="70"/>
    </row>
    <row r="31" ht="15.75" customHeight="1">
      <c r="A31" s="51" t="str">
        <f t="shared" si="2"/>
        <v>[POIManagement-22]</v>
      </c>
      <c r="B31" s="82" t="s">
        <v>403</v>
      </c>
      <c r="C31" s="10"/>
      <c r="D31" s="82" t="s">
        <v>404</v>
      </c>
      <c r="E31" s="10"/>
      <c r="F31" s="82" t="s">
        <v>199</v>
      </c>
      <c r="G31" s="10"/>
      <c r="H31" s="48" t="s">
        <v>52</v>
      </c>
      <c r="I31" s="10"/>
      <c r="J31" s="73" t="s">
        <v>53</v>
      </c>
      <c r="K31" s="10"/>
      <c r="L31" s="51" t="s">
        <v>29</v>
      </c>
      <c r="M31" s="50">
        <v>44795.0</v>
      </c>
      <c r="N31" s="51" t="s">
        <v>262</v>
      </c>
      <c r="O31" s="48"/>
      <c r="P31" s="10"/>
      <c r="Q31" s="70"/>
      <c r="R31" s="70"/>
      <c r="S31" s="70"/>
      <c r="T31" s="70"/>
      <c r="U31" s="70"/>
      <c r="V31" s="70"/>
      <c r="W31" s="70"/>
      <c r="X31" s="70"/>
      <c r="Y31" s="70"/>
      <c r="Z31" s="70"/>
    </row>
    <row r="32" ht="15.75" customHeight="1">
      <c r="A32" s="51" t="str">
        <f t="shared" si="2"/>
        <v>[POIManagement-23]</v>
      </c>
      <c r="B32" s="82" t="s">
        <v>405</v>
      </c>
      <c r="C32" s="10"/>
      <c r="D32" s="82" t="s">
        <v>406</v>
      </c>
      <c r="E32" s="10"/>
      <c r="F32" s="82" t="s">
        <v>407</v>
      </c>
      <c r="G32" s="10"/>
      <c r="H32" s="48" t="s">
        <v>52</v>
      </c>
      <c r="I32" s="10"/>
      <c r="J32" s="73" t="s">
        <v>53</v>
      </c>
      <c r="K32" s="10"/>
      <c r="L32" s="51" t="s">
        <v>29</v>
      </c>
      <c r="M32" s="50">
        <v>44795.0</v>
      </c>
      <c r="N32" s="51" t="s">
        <v>262</v>
      </c>
      <c r="O32" s="48"/>
      <c r="P32" s="10"/>
      <c r="Q32" s="70"/>
      <c r="R32" s="70"/>
      <c r="S32" s="70"/>
      <c r="T32" s="70"/>
      <c r="U32" s="70"/>
      <c r="V32" s="70"/>
      <c r="W32" s="70"/>
      <c r="X32" s="70"/>
      <c r="Y32" s="70"/>
      <c r="Z32" s="70"/>
    </row>
    <row r="33" ht="15.75" customHeight="1">
      <c r="A33" s="51" t="str">
        <f t="shared" si="2"/>
        <v>[POIManagement-24]</v>
      </c>
      <c r="B33" s="82" t="s">
        <v>408</v>
      </c>
      <c r="C33" s="10"/>
      <c r="D33" s="82" t="s">
        <v>409</v>
      </c>
      <c r="E33" s="10"/>
      <c r="F33" s="82" t="s">
        <v>410</v>
      </c>
      <c r="G33" s="10"/>
      <c r="H33" s="48" t="s">
        <v>52</v>
      </c>
      <c r="I33" s="10"/>
      <c r="J33" s="73" t="s">
        <v>53</v>
      </c>
      <c r="K33" s="10"/>
      <c r="L33" s="51" t="s">
        <v>29</v>
      </c>
      <c r="M33" s="50">
        <v>44795.0</v>
      </c>
      <c r="N33" s="51" t="s">
        <v>262</v>
      </c>
      <c r="O33" s="48"/>
      <c r="P33" s="10"/>
      <c r="Q33" s="70"/>
      <c r="R33" s="70"/>
      <c r="S33" s="70"/>
      <c r="T33" s="70"/>
      <c r="U33" s="70"/>
      <c r="V33" s="70"/>
      <c r="W33" s="70"/>
      <c r="X33" s="70"/>
      <c r="Y33" s="70"/>
      <c r="Z33" s="70"/>
    </row>
    <row r="34" ht="15.75" customHeight="1">
      <c r="A34" s="51" t="str">
        <f t="shared" si="2"/>
        <v>[POIManagement-25]</v>
      </c>
      <c r="B34" s="82" t="s">
        <v>411</v>
      </c>
      <c r="C34" s="10"/>
      <c r="D34" s="82" t="s">
        <v>412</v>
      </c>
      <c r="E34" s="10"/>
      <c r="F34" s="82" t="s">
        <v>410</v>
      </c>
      <c r="G34" s="10"/>
      <c r="H34" s="48" t="s">
        <v>52</v>
      </c>
      <c r="I34" s="10"/>
      <c r="J34" s="73" t="s">
        <v>53</v>
      </c>
      <c r="K34" s="10"/>
      <c r="L34" s="51" t="s">
        <v>29</v>
      </c>
      <c r="M34" s="50">
        <v>44795.0</v>
      </c>
      <c r="N34" s="51" t="s">
        <v>262</v>
      </c>
      <c r="O34" s="48"/>
      <c r="P34" s="10"/>
      <c r="Q34" s="70"/>
      <c r="R34" s="70"/>
      <c r="S34" s="70"/>
      <c r="T34" s="70"/>
      <c r="U34" s="70"/>
      <c r="V34" s="70"/>
      <c r="W34" s="70"/>
      <c r="X34" s="70"/>
      <c r="Y34" s="70"/>
      <c r="Z34" s="70"/>
    </row>
    <row r="35" ht="15.75" customHeight="1">
      <c r="A35" s="51" t="str">
        <f t="shared" si="2"/>
        <v>[POIManagement-26]</v>
      </c>
      <c r="B35" s="82" t="s">
        <v>413</v>
      </c>
      <c r="C35" s="10"/>
      <c r="D35" s="82" t="s">
        <v>414</v>
      </c>
      <c r="E35" s="10"/>
      <c r="F35" s="82" t="s">
        <v>410</v>
      </c>
      <c r="G35" s="10"/>
      <c r="H35" s="48" t="s">
        <v>52</v>
      </c>
      <c r="I35" s="10"/>
      <c r="J35" s="73" t="s">
        <v>53</v>
      </c>
      <c r="K35" s="10"/>
      <c r="L35" s="51" t="s">
        <v>29</v>
      </c>
      <c r="M35" s="50">
        <v>44795.0</v>
      </c>
      <c r="N35" s="51" t="s">
        <v>262</v>
      </c>
      <c r="O35" s="48"/>
      <c r="P35" s="10"/>
      <c r="Q35" s="70"/>
      <c r="R35" s="70"/>
      <c r="S35" s="70"/>
      <c r="T35" s="70"/>
      <c r="U35" s="70"/>
      <c r="V35" s="70"/>
      <c r="W35" s="70"/>
      <c r="X35" s="70"/>
      <c r="Y35" s="70"/>
      <c r="Z35" s="70"/>
    </row>
    <row r="36" ht="15.75" customHeight="1">
      <c r="A36" s="51" t="str">
        <f t="shared" si="2"/>
        <v>[POIManagement-27]</v>
      </c>
      <c r="B36" s="82" t="s">
        <v>415</v>
      </c>
      <c r="C36" s="10"/>
      <c r="D36" s="82" t="s">
        <v>416</v>
      </c>
      <c r="E36" s="10"/>
      <c r="F36" s="82" t="s">
        <v>410</v>
      </c>
      <c r="G36" s="10"/>
      <c r="H36" s="48" t="s">
        <v>52</v>
      </c>
      <c r="I36" s="10"/>
      <c r="J36" s="73" t="s">
        <v>53</v>
      </c>
      <c r="K36" s="10"/>
      <c r="L36" s="51" t="s">
        <v>29</v>
      </c>
      <c r="M36" s="50">
        <v>44795.0</v>
      </c>
      <c r="N36" s="51" t="s">
        <v>262</v>
      </c>
      <c r="O36" s="48"/>
      <c r="P36" s="10"/>
      <c r="Q36" s="70"/>
      <c r="R36" s="70"/>
      <c r="S36" s="70"/>
      <c r="T36" s="70"/>
      <c r="U36" s="70"/>
      <c r="V36" s="70"/>
      <c r="W36" s="70"/>
      <c r="X36" s="70"/>
      <c r="Y36" s="70"/>
      <c r="Z36" s="70"/>
    </row>
    <row r="37" ht="15.75" customHeight="1">
      <c r="A37" s="51" t="str">
        <f t="shared" si="2"/>
        <v>[POIManagement-28]</v>
      </c>
      <c r="B37" s="82" t="s">
        <v>417</v>
      </c>
      <c r="C37" s="10"/>
      <c r="D37" s="82" t="s">
        <v>418</v>
      </c>
      <c r="E37" s="10"/>
      <c r="F37" s="82" t="s">
        <v>410</v>
      </c>
      <c r="G37" s="10"/>
      <c r="H37" s="48" t="s">
        <v>52</v>
      </c>
      <c r="I37" s="10"/>
      <c r="J37" s="73" t="s">
        <v>53</v>
      </c>
      <c r="K37" s="10"/>
      <c r="L37" s="51" t="s">
        <v>29</v>
      </c>
      <c r="M37" s="50">
        <v>44795.0</v>
      </c>
      <c r="N37" s="51" t="s">
        <v>262</v>
      </c>
      <c r="O37" s="48"/>
      <c r="P37" s="10"/>
      <c r="Q37" s="70"/>
      <c r="R37" s="70"/>
      <c r="S37" s="70"/>
      <c r="T37" s="70"/>
      <c r="U37" s="70"/>
      <c r="V37" s="70"/>
      <c r="W37" s="70"/>
      <c r="X37" s="70"/>
      <c r="Y37" s="70"/>
      <c r="Z37" s="70"/>
    </row>
    <row r="38" ht="15.75" customHeight="1">
      <c r="A38" s="51" t="str">
        <f t="shared" si="2"/>
        <v>[POIManagement-29]</v>
      </c>
      <c r="B38" s="82" t="s">
        <v>419</v>
      </c>
      <c r="C38" s="10"/>
      <c r="D38" s="82" t="s">
        <v>420</v>
      </c>
      <c r="E38" s="10"/>
      <c r="F38" s="82" t="s">
        <v>410</v>
      </c>
      <c r="G38" s="10"/>
      <c r="H38" s="48" t="s">
        <v>52</v>
      </c>
      <c r="I38" s="10"/>
      <c r="J38" s="73" t="s">
        <v>53</v>
      </c>
      <c r="K38" s="10"/>
      <c r="L38" s="51" t="s">
        <v>29</v>
      </c>
      <c r="M38" s="50">
        <v>44795.0</v>
      </c>
      <c r="N38" s="51" t="s">
        <v>262</v>
      </c>
      <c r="O38" s="48"/>
      <c r="P38" s="10"/>
      <c r="Q38" s="70"/>
      <c r="R38" s="70"/>
      <c r="S38" s="70"/>
      <c r="T38" s="70"/>
      <c r="U38" s="70"/>
      <c r="V38" s="70"/>
      <c r="W38" s="70"/>
      <c r="X38" s="70"/>
      <c r="Y38" s="70"/>
      <c r="Z38" s="70"/>
    </row>
    <row r="39" ht="15.75" customHeight="1">
      <c r="A39" s="51" t="str">
        <f t="shared" si="2"/>
        <v>[POIManagement-30]</v>
      </c>
      <c r="B39" s="82" t="s">
        <v>421</v>
      </c>
      <c r="C39" s="10"/>
      <c r="D39" s="82" t="s">
        <v>422</v>
      </c>
      <c r="E39" s="10"/>
      <c r="F39" s="82" t="s">
        <v>410</v>
      </c>
      <c r="G39" s="10"/>
      <c r="H39" s="48" t="s">
        <v>52</v>
      </c>
      <c r="I39" s="10"/>
      <c r="J39" s="73" t="s">
        <v>53</v>
      </c>
      <c r="K39" s="10"/>
      <c r="L39" s="51" t="s">
        <v>29</v>
      </c>
      <c r="M39" s="50">
        <v>44795.0</v>
      </c>
      <c r="N39" s="51" t="s">
        <v>262</v>
      </c>
      <c r="O39" s="48"/>
      <c r="P39" s="10"/>
      <c r="Q39" s="70"/>
      <c r="R39" s="70"/>
      <c r="S39" s="70"/>
      <c r="T39" s="70"/>
      <c r="U39" s="70"/>
      <c r="V39" s="70"/>
      <c r="W39" s="70"/>
      <c r="X39" s="70"/>
      <c r="Y39" s="70"/>
      <c r="Z39" s="70"/>
    </row>
    <row r="40" ht="15.75" customHeight="1">
      <c r="A40" s="51" t="str">
        <f t="shared" si="2"/>
        <v>[POIManagement-31]</v>
      </c>
      <c r="B40" s="82" t="s">
        <v>423</v>
      </c>
      <c r="C40" s="10"/>
      <c r="D40" s="82" t="s">
        <v>424</v>
      </c>
      <c r="E40" s="10"/>
      <c r="F40" s="82" t="s">
        <v>410</v>
      </c>
      <c r="G40" s="10"/>
      <c r="H40" s="48" t="s">
        <v>52</v>
      </c>
      <c r="I40" s="10"/>
      <c r="J40" s="73" t="s">
        <v>53</v>
      </c>
      <c r="K40" s="10"/>
      <c r="L40" s="51" t="s">
        <v>29</v>
      </c>
      <c r="M40" s="50">
        <v>44795.0</v>
      </c>
      <c r="N40" s="51" t="s">
        <v>262</v>
      </c>
      <c r="O40" s="48"/>
      <c r="P40" s="10"/>
      <c r="Q40" s="70"/>
      <c r="R40" s="70"/>
      <c r="S40" s="70"/>
      <c r="T40" s="70"/>
      <c r="U40" s="70"/>
      <c r="V40" s="70"/>
      <c r="W40" s="70"/>
      <c r="X40" s="70"/>
      <c r="Y40" s="70"/>
      <c r="Z40" s="70"/>
    </row>
    <row r="41" ht="15.75" customHeight="1">
      <c r="A41" s="51" t="str">
        <f t="shared" si="2"/>
        <v>[POIManagement-32]</v>
      </c>
      <c r="B41" s="82" t="s">
        <v>425</v>
      </c>
      <c r="C41" s="10"/>
      <c r="D41" s="82" t="s">
        <v>426</v>
      </c>
      <c r="E41" s="10"/>
      <c r="F41" s="82" t="s">
        <v>410</v>
      </c>
      <c r="G41" s="10"/>
      <c r="H41" s="48" t="s">
        <v>52</v>
      </c>
      <c r="I41" s="10"/>
      <c r="J41" s="73" t="s">
        <v>53</v>
      </c>
      <c r="K41" s="10"/>
      <c r="L41" s="51" t="s">
        <v>29</v>
      </c>
      <c r="M41" s="50">
        <v>44795.0</v>
      </c>
      <c r="N41" s="51" t="s">
        <v>262</v>
      </c>
      <c r="O41" s="48"/>
      <c r="P41" s="10"/>
      <c r="Q41" s="70"/>
      <c r="R41" s="70"/>
      <c r="S41" s="70"/>
      <c r="T41" s="70"/>
      <c r="U41" s="70"/>
      <c r="V41" s="70"/>
      <c r="W41" s="70"/>
      <c r="X41" s="70"/>
      <c r="Y41" s="70"/>
      <c r="Z41" s="70"/>
    </row>
    <row r="42" ht="15.75" customHeight="1">
      <c r="A42" s="51" t="str">
        <f t="shared" si="2"/>
        <v>[POIManagement-33]</v>
      </c>
      <c r="B42" s="82" t="s">
        <v>427</v>
      </c>
      <c r="C42" s="10"/>
      <c r="D42" s="82" t="s">
        <v>428</v>
      </c>
      <c r="E42" s="10"/>
      <c r="F42" s="82" t="s">
        <v>410</v>
      </c>
      <c r="G42" s="10"/>
      <c r="H42" s="48" t="s">
        <v>52</v>
      </c>
      <c r="I42" s="10"/>
      <c r="J42" s="73" t="s">
        <v>53</v>
      </c>
      <c r="K42" s="10"/>
      <c r="L42" s="51" t="s">
        <v>29</v>
      </c>
      <c r="M42" s="50">
        <v>44795.0</v>
      </c>
      <c r="N42" s="51" t="s">
        <v>262</v>
      </c>
      <c r="O42" s="48"/>
      <c r="P42" s="10"/>
      <c r="Q42" s="70"/>
      <c r="R42" s="70"/>
      <c r="S42" s="70"/>
      <c r="T42" s="70"/>
      <c r="U42" s="70"/>
      <c r="V42" s="70"/>
      <c r="W42" s="70"/>
      <c r="X42" s="70"/>
      <c r="Y42" s="70"/>
      <c r="Z42" s="70"/>
    </row>
    <row r="43" ht="15.75" customHeight="1">
      <c r="A43" s="51" t="str">
        <f t="shared" si="2"/>
        <v>[POIManagement-34]</v>
      </c>
      <c r="B43" s="82" t="s">
        <v>429</v>
      </c>
      <c r="C43" s="10"/>
      <c r="D43" s="82" t="s">
        <v>430</v>
      </c>
      <c r="E43" s="10"/>
      <c r="F43" s="82" t="s">
        <v>114</v>
      </c>
      <c r="G43" s="10"/>
      <c r="H43" s="48" t="s">
        <v>52</v>
      </c>
      <c r="I43" s="10"/>
      <c r="J43" s="73" t="s">
        <v>53</v>
      </c>
      <c r="K43" s="10"/>
      <c r="L43" s="51" t="s">
        <v>29</v>
      </c>
      <c r="M43" s="50">
        <v>44795.0</v>
      </c>
      <c r="N43" s="51" t="s">
        <v>262</v>
      </c>
      <c r="O43" s="48"/>
      <c r="P43" s="10"/>
      <c r="Q43" s="70"/>
      <c r="R43" s="70"/>
      <c r="S43" s="70"/>
      <c r="T43" s="70"/>
      <c r="U43" s="70"/>
      <c r="V43" s="70"/>
      <c r="W43" s="70"/>
      <c r="X43" s="70"/>
      <c r="Y43" s="70"/>
      <c r="Z43" s="70"/>
    </row>
    <row r="44" ht="15.75" customHeight="1">
      <c r="A44" s="51" t="str">
        <f t="shared" si="2"/>
        <v>[POIManagement-35]</v>
      </c>
      <c r="B44" s="82" t="s">
        <v>431</v>
      </c>
      <c r="C44" s="10"/>
      <c r="D44" s="82" t="s">
        <v>432</v>
      </c>
      <c r="E44" s="10"/>
      <c r="F44" s="82" t="s">
        <v>323</v>
      </c>
      <c r="G44" s="10"/>
      <c r="H44" s="48" t="s">
        <v>52</v>
      </c>
      <c r="I44" s="10"/>
      <c r="J44" s="73" t="s">
        <v>53</v>
      </c>
      <c r="K44" s="10"/>
      <c r="L44" s="51" t="s">
        <v>29</v>
      </c>
      <c r="M44" s="50">
        <v>44795.0</v>
      </c>
      <c r="N44" s="51" t="s">
        <v>262</v>
      </c>
      <c r="O44" s="48"/>
      <c r="P44" s="10"/>
      <c r="Q44" s="70"/>
      <c r="R44" s="70"/>
      <c r="S44" s="70"/>
      <c r="T44" s="70"/>
      <c r="U44" s="70"/>
      <c r="V44" s="70"/>
      <c r="W44" s="70"/>
      <c r="X44" s="70"/>
      <c r="Y44" s="70"/>
      <c r="Z44" s="70"/>
    </row>
    <row r="45" ht="15.75" customHeight="1">
      <c r="A45" s="51" t="str">
        <f t="shared" si="2"/>
        <v>[POIManagement-36]</v>
      </c>
      <c r="B45" s="82" t="s">
        <v>433</v>
      </c>
      <c r="C45" s="10"/>
      <c r="D45" s="82" t="s">
        <v>434</v>
      </c>
      <c r="E45" s="10"/>
      <c r="F45" s="82" t="s">
        <v>377</v>
      </c>
      <c r="G45" s="10"/>
      <c r="H45" s="48" t="s">
        <v>52</v>
      </c>
      <c r="I45" s="10"/>
      <c r="J45" s="73" t="s">
        <v>53</v>
      </c>
      <c r="K45" s="10"/>
      <c r="L45" s="51" t="s">
        <v>29</v>
      </c>
      <c r="M45" s="50">
        <v>44795.0</v>
      </c>
      <c r="N45" s="51" t="s">
        <v>262</v>
      </c>
      <c r="O45" s="48"/>
      <c r="P45" s="10"/>
      <c r="Q45" s="70"/>
      <c r="R45" s="70"/>
      <c r="S45" s="70"/>
      <c r="T45" s="70"/>
      <c r="U45" s="70"/>
      <c r="V45" s="70"/>
      <c r="W45" s="70"/>
      <c r="X45" s="70"/>
      <c r="Y45" s="70"/>
      <c r="Z45" s="70"/>
    </row>
    <row r="46" ht="15.75" customHeight="1">
      <c r="A46" s="51" t="str">
        <f t="shared" si="2"/>
        <v>[POIManagement-37]</v>
      </c>
      <c r="B46" s="82" t="s">
        <v>435</v>
      </c>
      <c r="C46" s="10"/>
      <c r="D46" s="82" t="s">
        <v>436</v>
      </c>
      <c r="E46" s="10"/>
      <c r="F46" s="82" t="s">
        <v>437</v>
      </c>
      <c r="G46" s="10"/>
      <c r="H46" s="48" t="s">
        <v>52</v>
      </c>
      <c r="I46" s="10"/>
      <c r="J46" s="73" t="s">
        <v>53</v>
      </c>
      <c r="K46" s="10"/>
      <c r="L46" s="51" t="s">
        <v>29</v>
      </c>
      <c r="M46" s="50">
        <v>44795.0</v>
      </c>
      <c r="N46" s="51" t="s">
        <v>262</v>
      </c>
      <c r="O46" s="48"/>
      <c r="P46" s="10"/>
      <c r="Q46" s="70"/>
      <c r="R46" s="70"/>
      <c r="S46" s="70"/>
      <c r="T46" s="70"/>
      <c r="U46" s="70"/>
      <c r="V46" s="70"/>
      <c r="W46" s="70"/>
      <c r="X46" s="70"/>
      <c r="Y46" s="70"/>
      <c r="Z46" s="70"/>
    </row>
    <row r="47" ht="15.75" customHeight="1">
      <c r="A47" s="51" t="str">
        <f t="shared" si="2"/>
        <v>[POIManagement-38]</v>
      </c>
      <c r="B47" s="82" t="s">
        <v>438</v>
      </c>
      <c r="C47" s="10"/>
      <c r="D47" s="82" t="s">
        <v>439</v>
      </c>
      <c r="E47" s="10"/>
      <c r="F47" s="82" t="s">
        <v>410</v>
      </c>
      <c r="G47" s="10"/>
      <c r="H47" s="48" t="s">
        <v>52</v>
      </c>
      <c r="I47" s="10"/>
      <c r="J47" s="73" t="s">
        <v>53</v>
      </c>
      <c r="K47" s="10"/>
      <c r="L47" s="51" t="s">
        <v>29</v>
      </c>
      <c r="M47" s="50">
        <v>44795.0</v>
      </c>
      <c r="N47" s="51" t="s">
        <v>262</v>
      </c>
      <c r="O47" s="48"/>
      <c r="P47" s="10"/>
      <c r="Q47" s="70"/>
      <c r="R47" s="70"/>
      <c r="S47" s="70"/>
      <c r="T47" s="70"/>
      <c r="U47" s="70"/>
      <c r="V47" s="70"/>
      <c r="W47" s="70"/>
      <c r="X47" s="70"/>
      <c r="Y47" s="70"/>
      <c r="Z47" s="70"/>
    </row>
    <row r="48" ht="15.75" customHeight="1">
      <c r="A48" s="51" t="str">
        <f t="shared" si="2"/>
        <v>[POIManagement-39]</v>
      </c>
      <c r="B48" s="82" t="s">
        <v>440</v>
      </c>
      <c r="C48" s="10"/>
      <c r="D48" s="82" t="s">
        <v>441</v>
      </c>
      <c r="E48" s="10"/>
      <c r="F48" s="82" t="s">
        <v>257</v>
      </c>
      <c r="G48" s="10"/>
      <c r="H48" s="48" t="s">
        <v>52</v>
      </c>
      <c r="I48" s="10"/>
      <c r="J48" s="73" t="s">
        <v>53</v>
      </c>
      <c r="K48" s="10"/>
      <c r="L48" s="51" t="s">
        <v>29</v>
      </c>
      <c r="M48" s="50">
        <v>44795.0</v>
      </c>
      <c r="N48" s="51" t="s">
        <v>262</v>
      </c>
      <c r="O48" s="48" t="s">
        <v>442</v>
      </c>
      <c r="P48" s="10"/>
      <c r="Q48" s="70"/>
      <c r="R48" s="70"/>
      <c r="S48" s="70"/>
      <c r="T48" s="70"/>
      <c r="U48" s="70"/>
      <c r="V48" s="70"/>
      <c r="W48" s="70"/>
      <c r="X48" s="70"/>
      <c r="Y48" s="70"/>
      <c r="Z48" s="70"/>
    </row>
    <row r="49" ht="15.75" customHeight="1">
      <c r="A49" s="51" t="str">
        <f t="shared" si="2"/>
        <v>[POIManagement-40]</v>
      </c>
      <c r="B49" s="82" t="s">
        <v>443</v>
      </c>
      <c r="C49" s="10"/>
      <c r="D49" s="82" t="s">
        <v>444</v>
      </c>
      <c r="E49" s="10"/>
      <c r="F49" s="82" t="s">
        <v>410</v>
      </c>
      <c r="G49" s="10"/>
      <c r="H49" s="48" t="s">
        <v>52</v>
      </c>
      <c r="I49" s="10"/>
      <c r="J49" s="73" t="s">
        <v>53</v>
      </c>
      <c r="K49" s="10"/>
      <c r="L49" s="51" t="s">
        <v>29</v>
      </c>
      <c r="M49" s="50">
        <v>44795.0</v>
      </c>
      <c r="N49" s="51" t="s">
        <v>262</v>
      </c>
      <c r="O49" s="48"/>
      <c r="P49" s="10"/>
      <c r="Q49" s="70"/>
      <c r="R49" s="70"/>
      <c r="S49" s="70"/>
      <c r="T49" s="70"/>
      <c r="U49" s="70"/>
      <c r="V49" s="70"/>
      <c r="W49" s="70"/>
      <c r="X49" s="70"/>
      <c r="Y49" s="70"/>
      <c r="Z49" s="70"/>
    </row>
    <row r="50" ht="15.75" customHeight="1">
      <c r="A50" s="51" t="str">
        <f t="shared" si="2"/>
        <v>[POIManagement-41]</v>
      </c>
      <c r="B50" s="82" t="s">
        <v>445</v>
      </c>
      <c r="C50" s="10"/>
      <c r="D50" s="82" t="s">
        <v>446</v>
      </c>
      <c r="E50" s="10"/>
      <c r="F50" s="82" t="s">
        <v>410</v>
      </c>
      <c r="G50" s="10"/>
      <c r="H50" s="48" t="s">
        <v>52</v>
      </c>
      <c r="I50" s="10"/>
      <c r="J50" s="73" t="s">
        <v>53</v>
      </c>
      <c r="K50" s="10"/>
      <c r="L50" s="51" t="s">
        <v>29</v>
      </c>
      <c r="M50" s="50">
        <v>44795.0</v>
      </c>
      <c r="N50" s="51" t="s">
        <v>262</v>
      </c>
      <c r="O50" s="48"/>
      <c r="P50" s="10"/>
      <c r="Q50" s="70"/>
      <c r="R50" s="70"/>
      <c r="S50" s="70"/>
      <c r="T50" s="70"/>
      <c r="U50" s="70"/>
      <c r="V50" s="70"/>
      <c r="W50" s="70"/>
      <c r="X50" s="70"/>
      <c r="Y50" s="70"/>
      <c r="Z50" s="70"/>
    </row>
    <row r="51" ht="15.75" customHeight="1">
      <c r="A51" s="52"/>
      <c r="B51" s="48"/>
      <c r="C51" s="10"/>
      <c r="D51" s="48"/>
      <c r="E51" s="10"/>
      <c r="F51" s="48"/>
      <c r="G51" s="10"/>
      <c r="H51" s="48"/>
      <c r="I51" s="10"/>
      <c r="J51" s="48"/>
      <c r="K51" s="10"/>
      <c r="L51" s="49"/>
      <c r="M51" s="55"/>
      <c r="N51" s="52"/>
      <c r="O51" s="48"/>
      <c r="P51" s="10"/>
    </row>
    <row r="52" ht="15.75" customHeight="1">
      <c r="A52" s="52"/>
      <c r="B52" s="48"/>
      <c r="C52" s="10"/>
      <c r="D52" s="48"/>
      <c r="E52" s="10"/>
      <c r="F52" s="48"/>
      <c r="G52" s="10"/>
      <c r="H52" s="48"/>
      <c r="I52" s="10"/>
      <c r="J52" s="48"/>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48"/>
      <c r="G54" s="10"/>
      <c r="H54" s="48"/>
      <c r="I54" s="10"/>
      <c r="J54" s="48"/>
      <c r="K54" s="10"/>
      <c r="L54" s="49"/>
      <c r="M54" s="55"/>
      <c r="N54" s="52"/>
      <c r="O54" s="48"/>
      <c r="P54" s="10"/>
    </row>
    <row r="55" ht="15.75" customHeight="1">
      <c r="A55" s="52"/>
      <c r="B55" s="48"/>
      <c r="C55" s="10"/>
      <c r="D55" s="48"/>
      <c r="E55" s="10"/>
      <c r="F55" s="48"/>
      <c r="G55" s="10"/>
      <c r="H55" s="48"/>
      <c r="I55" s="10"/>
      <c r="J55" s="54"/>
      <c r="K55" s="10"/>
      <c r="L55" s="49"/>
      <c r="M55" s="55"/>
      <c r="N55" s="52"/>
      <c r="O55" s="48"/>
      <c r="P55" s="10"/>
    </row>
    <row r="56" ht="15.75" customHeight="1">
      <c r="A56" s="52"/>
      <c r="B56" s="48"/>
      <c r="C56" s="10"/>
      <c r="D56" s="48"/>
      <c r="E56" s="10"/>
      <c r="F56" s="48"/>
      <c r="G56" s="10"/>
      <c r="H56" s="48"/>
      <c r="I56" s="10"/>
      <c r="J56" s="48"/>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60"/>
      <c r="G58" s="52"/>
      <c r="H58" s="48"/>
      <c r="I58" s="10"/>
      <c r="J58" s="48"/>
      <c r="K58" s="10"/>
      <c r="L58" s="49"/>
      <c r="M58" s="55"/>
      <c r="N58" s="52"/>
      <c r="O58" s="48"/>
      <c r="P58" s="10"/>
    </row>
    <row r="59" ht="15.75" customHeight="1">
      <c r="A59" s="52"/>
      <c r="B59" s="48"/>
      <c r="C59" s="10"/>
      <c r="D59" s="48"/>
      <c r="E59" s="10"/>
      <c r="F59" s="48"/>
      <c r="G59" s="10"/>
      <c r="H59" s="48"/>
      <c r="I59" s="10"/>
      <c r="J59" s="48"/>
      <c r="K59" s="10"/>
      <c r="L59" s="49"/>
      <c r="M59" s="55"/>
      <c r="N59" s="52"/>
      <c r="O59" s="48"/>
      <c r="P59" s="10"/>
    </row>
    <row r="60" ht="15.75" customHeight="1">
      <c r="A60" s="52"/>
      <c r="B60" s="48"/>
      <c r="C60" s="10"/>
      <c r="D60" s="48"/>
      <c r="E60" s="10"/>
      <c r="F60" s="48"/>
      <c r="G60" s="10"/>
      <c r="H60" s="48"/>
      <c r="I60" s="10"/>
      <c r="J60" s="54"/>
      <c r="K60" s="10"/>
      <c r="L60" s="49"/>
      <c r="M60" s="55"/>
      <c r="N60" s="52"/>
      <c r="O60" s="48"/>
      <c r="P60" s="10"/>
    </row>
    <row r="61" ht="15.75" customHeight="1">
      <c r="A61" s="52"/>
      <c r="B61" s="48"/>
      <c r="C61" s="10"/>
      <c r="D61" s="48"/>
      <c r="E61" s="10"/>
      <c r="F61" s="48"/>
      <c r="G61" s="10"/>
      <c r="H61" s="48"/>
      <c r="I61" s="10"/>
      <c r="J61" s="48"/>
      <c r="K61" s="10"/>
      <c r="L61" s="49"/>
      <c r="M61" s="55"/>
      <c r="N61" s="52"/>
      <c r="O61" s="48"/>
      <c r="P61" s="10"/>
    </row>
    <row r="62" ht="15.75" customHeight="1">
      <c r="A62" s="52"/>
      <c r="B62" s="48"/>
      <c r="C62" s="10"/>
      <c r="D62" s="48"/>
      <c r="E62" s="10"/>
      <c r="F62" s="48"/>
      <c r="G62" s="10"/>
      <c r="H62" s="48"/>
      <c r="I62" s="10"/>
      <c r="J62" s="48"/>
      <c r="K62" s="10"/>
      <c r="L62" s="49"/>
      <c r="M62" s="55"/>
      <c r="N62" s="52"/>
      <c r="O62" s="48"/>
      <c r="P62" s="10"/>
    </row>
    <row r="63" ht="15.75" customHeight="1">
      <c r="A63" s="52"/>
      <c r="B63" s="48"/>
      <c r="C63" s="10"/>
      <c r="D63" s="48"/>
      <c r="E63" s="10"/>
      <c r="F63" s="48"/>
      <c r="G63" s="10"/>
      <c r="H63" s="48"/>
      <c r="I63" s="10"/>
      <c r="J63" s="48"/>
      <c r="K63" s="10"/>
      <c r="L63" s="49"/>
      <c r="M63" s="55"/>
      <c r="N63" s="52"/>
      <c r="O63" s="48"/>
      <c r="P63" s="10"/>
    </row>
    <row r="64" ht="15.75" customHeight="1">
      <c r="A64" s="52"/>
      <c r="B64" s="48"/>
      <c r="C64" s="10"/>
      <c r="D64" s="48"/>
      <c r="E64" s="10"/>
      <c r="F64" s="48"/>
      <c r="G64" s="10"/>
      <c r="H64" s="48"/>
      <c r="I64" s="10"/>
      <c r="J64" s="48"/>
      <c r="K64" s="10"/>
      <c r="L64" s="49"/>
      <c r="M64" s="55"/>
      <c r="N64" s="52"/>
      <c r="O64" s="48"/>
      <c r="P64" s="10"/>
    </row>
    <row r="65" ht="15.75" customHeight="1">
      <c r="A65" s="52"/>
      <c r="B65" s="48"/>
      <c r="C65" s="10"/>
      <c r="D65" s="48"/>
      <c r="E65" s="10"/>
      <c r="F65" s="48"/>
      <c r="G65" s="10"/>
      <c r="H65" s="48"/>
      <c r="I65" s="10"/>
      <c r="J65" s="54"/>
      <c r="K65" s="10"/>
      <c r="L65" s="49"/>
      <c r="M65" s="55"/>
      <c r="N65" s="52"/>
      <c r="O65" s="48"/>
      <c r="P65" s="10"/>
    </row>
    <row r="66" ht="15.75" customHeight="1">
      <c r="A66" s="52"/>
      <c r="B66" s="48"/>
      <c r="C66" s="10"/>
      <c r="D66" s="48"/>
      <c r="E66" s="10"/>
      <c r="F66" s="48"/>
      <c r="G66" s="10"/>
      <c r="H66" s="48"/>
      <c r="I66" s="10"/>
      <c r="J66" s="54"/>
      <c r="K66" s="10"/>
      <c r="L66" s="49"/>
      <c r="M66" s="55"/>
      <c r="N66" s="52"/>
      <c r="O66" s="48"/>
      <c r="P66" s="10"/>
    </row>
    <row r="67" ht="15.75" customHeight="1">
      <c r="A67" s="52"/>
      <c r="B67" s="48"/>
      <c r="C67" s="10"/>
      <c r="D67" s="48"/>
      <c r="E67" s="10"/>
      <c r="F67" s="48"/>
      <c r="G67" s="10"/>
      <c r="H67" s="48"/>
      <c r="I67" s="10"/>
      <c r="J67" s="48"/>
      <c r="K67" s="10"/>
      <c r="L67" s="49"/>
      <c r="M67" s="55"/>
      <c r="N67" s="52"/>
      <c r="O67" s="48"/>
      <c r="P67" s="10"/>
    </row>
    <row r="68" ht="15.75" customHeight="1">
      <c r="A68" s="52"/>
      <c r="B68" s="48"/>
      <c r="C68" s="10"/>
      <c r="D68" s="48"/>
      <c r="E68" s="10"/>
      <c r="F68" s="48"/>
      <c r="G68" s="10"/>
      <c r="H68" s="48"/>
      <c r="I68" s="10"/>
      <c r="J68" s="48"/>
      <c r="K68" s="10"/>
      <c r="L68" s="49"/>
      <c r="M68" s="55"/>
      <c r="N68" s="52"/>
      <c r="O68" s="48"/>
      <c r="P68" s="10"/>
    </row>
    <row r="69" ht="15.75" customHeight="1">
      <c r="A69" s="52"/>
      <c r="B69" s="48"/>
      <c r="C69" s="10"/>
      <c r="D69" s="48"/>
      <c r="E69" s="10"/>
      <c r="F69" s="48"/>
      <c r="G69" s="10"/>
      <c r="H69" s="48"/>
      <c r="I69" s="10"/>
      <c r="J69" s="54"/>
      <c r="K69" s="10"/>
      <c r="L69" s="49"/>
      <c r="M69" s="55"/>
      <c r="N69" s="52"/>
      <c r="O69" s="48"/>
      <c r="P69" s="10"/>
    </row>
    <row r="70" ht="15.75" customHeight="1">
      <c r="A70" s="52"/>
      <c r="B70" s="48"/>
      <c r="C70" s="10"/>
      <c r="D70" s="48"/>
      <c r="E70" s="10"/>
      <c r="F70" s="48"/>
      <c r="G70" s="10"/>
      <c r="H70" s="48"/>
      <c r="I70" s="10"/>
      <c r="J70" s="48"/>
      <c r="K70" s="10"/>
      <c r="L70" s="49"/>
      <c r="M70" s="55"/>
      <c r="N70" s="52"/>
      <c r="O70" s="48"/>
      <c r="P70" s="10"/>
    </row>
    <row r="71" ht="15.75" customHeight="1">
      <c r="A71" s="52"/>
      <c r="B71" s="48"/>
      <c r="C71" s="10"/>
      <c r="D71" s="48"/>
      <c r="E71" s="10"/>
      <c r="F71" s="48"/>
      <c r="G71" s="10"/>
      <c r="H71" s="48"/>
      <c r="I71" s="10"/>
      <c r="J71" s="54"/>
      <c r="K71" s="10"/>
      <c r="L71" s="49"/>
      <c r="M71" s="55"/>
      <c r="N71" s="52"/>
      <c r="O71" s="48"/>
      <c r="P71" s="10"/>
    </row>
    <row r="72" ht="15.75" customHeight="1">
      <c r="A72" s="52"/>
      <c r="B72" s="48"/>
      <c r="C72" s="10"/>
      <c r="D72" s="48"/>
      <c r="E72" s="10"/>
      <c r="F72" s="48"/>
      <c r="G72" s="10"/>
      <c r="H72" s="48"/>
      <c r="I72" s="10"/>
      <c r="J72" s="48"/>
      <c r="K72" s="10"/>
      <c r="L72" s="49"/>
      <c r="M72" s="55"/>
      <c r="N72" s="52"/>
      <c r="O72" s="48"/>
      <c r="P72" s="10"/>
    </row>
    <row r="73" ht="15.75" customHeight="1">
      <c r="A73" s="52"/>
      <c r="B73" s="48"/>
      <c r="C73" s="10"/>
      <c r="D73" s="48"/>
      <c r="E73" s="10"/>
      <c r="F73" s="48"/>
      <c r="G73" s="10"/>
      <c r="H73" s="48"/>
      <c r="I73" s="10"/>
      <c r="J73" s="48"/>
      <c r="K73" s="10"/>
      <c r="L73" s="49"/>
      <c r="M73" s="55"/>
      <c r="N73" s="52"/>
      <c r="O73" s="48"/>
      <c r="P73" s="10"/>
    </row>
    <row r="74" ht="15.75" customHeight="1">
      <c r="A74" s="52"/>
      <c r="B74" s="48"/>
      <c r="C74" s="10"/>
      <c r="D74" s="48"/>
      <c r="E74" s="10"/>
      <c r="F74" s="48"/>
      <c r="G74" s="10"/>
      <c r="H74" s="48"/>
      <c r="I74" s="10"/>
      <c r="J74" s="54"/>
      <c r="K74" s="10"/>
      <c r="L74" s="49"/>
      <c r="M74" s="55"/>
      <c r="N74" s="52"/>
      <c r="O74" s="48"/>
      <c r="P74" s="10"/>
    </row>
    <row r="75" ht="15.75" customHeight="1">
      <c r="A75" s="52"/>
      <c r="B75" s="48"/>
      <c r="C75" s="10"/>
      <c r="D75" s="53"/>
      <c r="E75" s="27"/>
      <c r="F75" s="53"/>
      <c r="G75" s="27"/>
      <c r="H75" s="53"/>
      <c r="I75" s="27"/>
      <c r="J75" s="53"/>
      <c r="K75" s="27"/>
      <c r="L75" s="52"/>
      <c r="M75" s="52"/>
      <c r="N75" s="52"/>
      <c r="O75" s="48"/>
      <c r="P75" s="10"/>
    </row>
    <row r="76" ht="15.75" customHeight="1">
      <c r="A76" s="52"/>
      <c r="B76" s="48"/>
      <c r="C76" s="10"/>
      <c r="D76" s="48"/>
      <c r="E76" s="10"/>
      <c r="F76" s="48"/>
      <c r="G76" s="10"/>
      <c r="H76" s="48"/>
      <c r="I76" s="10"/>
      <c r="J76" s="48"/>
      <c r="K76" s="10"/>
      <c r="L76" s="52"/>
      <c r="M76" s="52"/>
      <c r="N76" s="52"/>
      <c r="O76" s="48"/>
      <c r="P76" s="10"/>
    </row>
    <row r="77" ht="15.75" customHeight="1">
      <c r="A77" s="52"/>
      <c r="B77" s="48"/>
      <c r="C77" s="10"/>
      <c r="D77" s="48"/>
      <c r="E77" s="10"/>
      <c r="F77" s="48"/>
      <c r="G77" s="10"/>
      <c r="H77" s="48"/>
      <c r="I77" s="10"/>
      <c r="J77" s="48"/>
      <c r="K77" s="10"/>
      <c r="L77" s="52"/>
      <c r="M77" s="52"/>
      <c r="N77" s="52"/>
      <c r="O77" s="48"/>
      <c r="P77" s="10"/>
    </row>
    <row r="78" ht="15.75" customHeight="1">
      <c r="A78" s="52"/>
      <c r="B78" s="48"/>
      <c r="C78" s="10"/>
      <c r="D78" s="48"/>
      <c r="E78" s="10"/>
      <c r="F78" s="48"/>
      <c r="G78" s="10"/>
      <c r="H78" s="48"/>
      <c r="I78" s="10"/>
      <c r="J78" s="48"/>
      <c r="K78" s="10"/>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A196" s="52"/>
      <c r="B196" s="48"/>
      <c r="C196" s="10"/>
      <c r="D196" s="48"/>
      <c r="E196" s="10"/>
      <c r="F196" s="48"/>
      <c r="G196" s="10"/>
      <c r="H196" s="48"/>
      <c r="I196" s="10"/>
      <c r="J196" s="48"/>
      <c r="K196" s="10"/>
      <c r="L196" s="52"/>
      <c r="M196" s="52"/>
      <c r="N196" s="52"/>
      <c r="O196" s="48"/>
      <c r="P196" s="10"/>
    </row>
    <row r="197" ht="15.75" customHeight="1">
      <c r="A197" s="52"/>
      <c r="B197" s="48"/>
      <c r="C197" s="10"/>
      <c r="D197" s="48"/>
      <c r="E197" s="10"/>
      <c r="F197" s="48"/>
      <c r="G197" s="10"/>
      <c r="H197" s="48"/>
      <c r="I197" s="10"/>
      <c r="J197" s="48"/>
      <c r="K197" s="10"/>
      <c r="L197" s="52"/>
      <c r="M197" s="52"/>
      <c r="N197" s="52"/>
      <c r="O197" s="48"/>
      <c r="P197" s="10"/>
    </row>
    <row r="198" ht="15.75" customHeight="1">
      <c r="A198" s="52"/>
      <c r="B198" s="48"/>
      <c r="C198" s="10"/>
      <c r="D198" s="48"/>
      <c r="E198" s="10"/>
      <c r="F198" s="48"/>
      <c r="G198" s="10"/>
      <c r="H198" s="48"/>
      <c r="I198" s="10"/>
      <c r="J198" s="48"/>
      <c r="K198" s="10"/>
      <c r="L198" s="52"/>
      <c r="M198" s="52"/>
      <c r="N198" s="52"/>
      <c r="O198" s="48"/>
      <c r="P198" s="10"/>
    </row>
    <row r="199" ht="15.75" customHeight="1">
      <c r="A199" s="52"/>
      <c r="B199" s="48"/>
      <c r="C199" s="10"/>
      <c r="D199" s="48"/>
      <c r="E199" s="10"/>
      <c r="F199" s="48"/>
      <c r="G199" s="10"/>
      <c r="H199" s="48"/>
      <c r="I199" s="10"/>
      <c r="J199" s="48"/>
      <c r="K199" s="10"/>
      <c r="L199" s="52"/>
      <c r="M199" s="52"/>
      <c r="N199" s="52"/>
      <c r="O199" s="48"/>
      <c r="P199" s="10"/>
    </row>
    <row r="200" ht="15.75" customHeight="1">
      <c r="A200" s="52"/>
      <c r="B200" s="48"/>
      <c r="C200" s="10"/>
      <c r="D200" s="48"/>
      <c r="E200" s="10"/>
      <c r="F200" s="48"/>
      <c r="G200" s="10"/>
      <c r="H200" s="48"/>
      <c r="I200" s="10"/>
      <c r="J200" s="48"/>
      <c r="K200" s="10"/>
      <c r="L200" s="52"/>
      <c r="M200" s="52"/>
      <c r="N200" s="52"/>
      <c r="O200" s="48"/>
      <c r="P200" s="10"/>
    </row>
    <row r="201" ht="15.75" customHeight="1">
      <c r="A201" s="52"/>
      <c r="B201" s="48"/>
      <c r="C201" s="10"/>
      <c r="D201" s="48"/>
      <c r="E201" s="10"/>
      <c r="F201" s="48"/>
      <c r="G201" s="10"/>
      <c r="H201" s="48"/>
      <c r="I201" s="10"/>
      <c r="J201" s="48"/>
      <c r="K201" s="10"/>
      <c r="L201" s="52"/>
      <c r="M201" s="52"/>
      <c r="N201" s="52"/>
      <c r="O201" s="48"/>
      <c r="P201" s="10"/>
    </row>
    <row r="202" ht="15.75" customHeight="1">
      <c r="A202" s="52"/>
      <c r="B202" s="48"/>
      <c r="C202" s="10"/>
      <c r="D202" s="48"/>
      <c r="E202" s="10"/>
      <c r="F202" s="48"/>
      <c r="G202" s="10"/>
      <c r="H202" s="48"/>
      <c r="I202" s="10"/>
      <c r="J202" s="48"/>
      <c r="K202" s="10"/>
      <c r="L202" s="52"/>
      <c r="M202" s="52"/>
      <c r="N202" s="52"/>
      <c r="O202" s="48"/>
      <c r="P202" s="10"/>
    </row>
    <row r="203" ht="15.75" customHeight="1">
      <c r="A203" s="52"/>
      <c r="B203" s="48"/>
      <c r="C203" s="10"/>
      <c r="D203" s="48"/>
      <c r="E203" s="10"/>
      <c r="F203" s="48"/>
      <c r="G203" s="10"/>
      <c r="H203" s="48"/>
      <c r="I203" s="10"/>
      <c r="J203" s="48"/>
      <c r="K203" s="10"/>
      <c r="L203" s="52"/>
      <c r="M203" s="52"/>
      <c r="N203" s="52"/>
      <c r="O203" s="48"/>
      <c r="P203" s="10"/>
    </row>
    <row r="204" ht="15.75" customHeight="1">
      <c r="A204" s="52"/>
      <c r="B204" s="48"/>
      <c r="C204" s="10"/>
      <c r="D204" s="48"/>
      <c r="E204" s="10"/>
      <c r="F204" s="48"/>
      <c r="G204" s="10"/>
      <c r="H204" s="48"/>
      <c r="I204" s="10"/>
      <c r="J204" s="48"/>
      <c r="K204" s="10"/>
      <c r="L204" s="52"/>
      <c r="M204" s="52"/>
      <c r="N204" s="52"/>
      <c r="O204" s="48"/>
      <c r="P204" s="10"/>
    </row>
    <row r="205" ht="15.75" customHeight="1">
      <c r="A205" s="52"/>
      <c r="B205" s="48"/>
      <c r="C205" s="10"/>
      <c r="D205" s="48"/>
      <c r="E205" s="10"/>
      <c r="F205" s="48"/>
      <c r="G205" s="10"/>
      <c r="H205" s="48"/>
      <c r="I205" s="10"/>
      <c r="J205" s="48"/>
      <c r="K205" s="10"/>
      <c r="L205" s="52"/>
      <c r="M205" s="52"/>
      <c r="N205" s="52"/>
      <c r="O205" s="48"/>
      <c r="P205" s="10"/>
    </row>
    <row r="206" ht="15.75" customHeight="1">
      <c r="A206" s="52"/>
      <c r="B206" s="48"/>
      <c r="C206" s="10"/>
      <c r="D206" s="48"/>
      <c r="E206" s="10"/>
      <c r="F206" s="48"/>
      <c r="G206" s="10"/>
      <c r="H206" s="48"/>
      <c r="I206" s="10"/>
      <c r="J206" s="48"/>
      <c r="K206" s="10"/>
      <c r="L206" s="52"/>
      <c r="M206" s="52"/>
      <c r="N206" s="52"/>
      <c r="O206" s="48"/>
      <c r="P206" s="10"/>
    </row>
    <row r="207" ht="15.75" customHeight="1">
      <c r="A207" s="52"/>
      <c r="B207" s="48"/>
      <c r="C207" s="10"/>
      <c r="D207" s="48"/>
      <c r="E207" s="10"/>
      <c r="F207" s="48"/>
      <c r="G207" s="10"/>
      <c r="H207" s="48"/>
      <c r="I207" s="10"/>
      <c r="J207" s="48"/>
      <c r="K207" s="10"/>
      <c r="L207" s="52"/>
      <c r="M207" s="52"/>
      <c r="N207" s="52"/>
      <c r="O207" s="48"/>
      <c r="P207" s="10"/>
    </row>
    <row r="208" ht="15.75" customHeight="1">
      <c r="A208" s="52"/>
      <c r="B208" s="48"/>
      <c r="C208" s="10"/>
      <c r="D208" s="48"/>
      <c r="E208" s="10"/>
      <c r="F208" s="48"/>
      <c r="G208" s="10"/>
      <c r="H208" s="48"/>
      <c r="I208" s="10"/>
      <c r="J208" s="48"/>
      <c r="K208" s="10"/>
      <c r="L208" s="52"/>
      <c r="M208" s="52"/>
      <c r="N208" s="52"/>
      <c r="O208" s="48"/>
      <c r="P208" s="10"/>
    </row>
    <row r="209" ht="15.75" customHeight="1">
      <c r="A209" s="52"/>
      <c r="B209" s="48"/>
      <c r="C209" s="10"/>
      <c r="D209" s="48"/>
      <c r="E209" s="10"/>
      <c r="F209" s="48"/>
      <c r="G209" s="10"/>
      <c r="H209" s="48"/>
      <c r="I209" s="10"/>
      <c r="J209" s="48"/>
      <c r="K209" s="10"/>
      <c r="L209" s="52"/>
      <c r="M209" s="52"/>
      <c r="N209" s="52"/>
      <c r="O209" s="48"/>
      <c r="P209" s="10"/>
    </row>
    <row r="210" ht="15.75" customHeight="1">
      <c r="A210" s="52"/>
      <c r="B210" s="48"/>
      <c r="C210" s="10"/>
      <c r="D210" s="48"/>
      <c r="E210" s="10"/>
      <c r="F210" s="48"/>
      <c r="G210" s="10"/>
      <c r="H210" s="48"/>
      <c r="I210" s="10"/>
      <c r="J210" s="48"/>
      <c r="K210" s="10"/>
      <c r="L210" s="52"/>
      <c r="M210" s="52"/>
      <c r="N210" s="52"/>
      <c r="O210" s="48"/>
      <c r="P210" s="10"/>
    </row>
    <row r="211" ht="15.75" customHeight="1">
      <c r="L211" s="61"/>
    </row>
    <row r="212" ht="15.75" customHeight="1">
      <c r="L212" s="61"/>
    </row>
    <row r="213" ht="15.75" customHeight="1">
      <c r="L213" s="61"/>
    </row>
    <row r="214" ht="15.75" customHeight="1">
      <c r="L214" s="61"/>
    </row>
    <row r="215" ht="15.75" customHeight="1">
      <c r="L215" s="61"/>
    </row>
    <row r="216" ht="15.75" customHeight="1">
      <c r="L216" s="61"/>
    </row>
    <row r="217" ht="15.75" customHeight="1">
      <c r="L217" s="61"/>
    </row>
    <row r="218" ht="15.75" customHeight="1">
      <c r="L218" s="61"/>
    </row>
    <row r="219" ht="15.75" customHeight="1">
      <c r="L219" s="61"/>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c r="L950" s="61"/>
    </row>
    <row r="951" ht="15.75" customHeight="1">
      <c r="L951" s="61"/>
    </row>
    <row r="952" ht="15.75" customHeight="1">
      <c r="L952" s="61"/>
    </row>
    <row r="953" ht="15.75" customHeight="1">
      <c r="L953" s="61"/>
    </row>
    <row r="954" ht="15.75" customHeight="1">
      <c r="L954" s="61"/>
    </row>
    <row r="955" ht="15.75" customHeight="1">
      <c r="L955" s="61"/>
    </row>
    <row r="956" ht="15.75" customHeight="1">
      <c r="L956" s="61"/>
    </row>
    <row r="957" ht="15.75" customHeight="1">
      <c r="L957" s="61"/>
    </row>
    <row r="958" ht="15.75" customHeight="1">
      <c r="L958" s="61"/>
    </row>
    <row r="959" ht="15.75" customHeight="1">
      <c r="L959" s="61"/>
    </row>
    <row r="960" ht="15.75" customHeight="1">
      <c r="L960" s="61"/>
    </row>
    <row r="961" ht="15.75" customHeight="1">
      <c r="L961" s="61"/>
    </row>
    <row r="962" ht="15.75" customHeight="1">
      <c r="L962" s="61"/>
    </row>
    <row r="963" ht="15.75" customHeight="1">
      <c r="L963" s="61"/>
    </row>
    <row r="964" ht="15.75" customHeight="1">
      <c r="L964" s="61"/>
    </row>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217">
    <mergeCell ref="D9:E9"/>
    <mergeCell ref="F9:G9"/>
    <mergeCell ref="H9:I9"/>
    <mergeCell ref="J9:K9"/>
    <mergeCell ref="O9:P9"/>
    <mergeCell ref="B10:C10"/>
    <mergeCell ref="D10:E10"/>
    <mergeCell ref="F10:G10"/>
    <mergeCell ref="H10:I10"/>
    <mergeCell ref="J10:K10"/>
    <mergeCell ref="O10:P10"/>
    <mergeCell ref="A2:B2"/>
    <mergeCell ref="A3:B3"/>
    <mergeCell ref="C3:F3"/>
    <mergeCell ref="A4:B4"/>
    <mergeCell ref="C4:F4"/>
    <mergeCell ref="A5:B6"/>
    <mergeCell ref="B9:C9"/>
    <mergeCell ref="H12:I12"/>
    <mergeCell ref="J12:K12"/>
    <mergeCell ref="H13:I13"/>
    <mergeCell ref="J13:K13"/>
    <mergeCell ref="O13:P13"/>
    <mergeCell ref="B11:C11"/>
    <mergeCell ref="D11:E11"/>
    <mergeCell ref="F11:G11"/>
    <mergeCell ref="H11:I11"/>
    <mergeCell ref="J11:K11"/>
    <mergeCell ref="O11:P11"/>
    <mergeCell ref="B12:C12"/>
    <mergeCell ref="O12:P12"/>
    <mergeCell ref="F14:G14"/>
    <mergeCell ref="H14:I14"/>
    <mergeCell ref="J14:K14"/>
    <mergeCell ref="O14:P14"/>
    <mergeCell ref="O17:P17"/>
    <mergeCell ref="O18:P18"/>
    <mergeCell ref="O19:P19"/>
    <mergeCell ref="O20:P20"/>
    <mergeCell ref="O21:P21"/>
    <mergeCell ref="O22:P22"/>
    <mergeCell ref="B15:C15"/>
    <mergeCell ref="D15:E15"/>
    <mergeCell ref="F15:G15"/>
    <mergeCell ref="H15:I15"/>
    <mergeCell ref="J15:K15"/>
    <mergeCell ref="O15:P15"/>
    <mergeCell ref="O16:P16"/>
    <mergeCell ref="H23:I23"/>
    <mergeCell ref="J23:K23"/>
    <mergeCell ref="O23:P23"/>
    <mergeCell ref="O24:P24"/>
    <mergeCell ref="O25:P25"/>
    <mergeCell ref="B21:C21"/>
    <mergeCell ref="B22:C22"/>
    <mergeCell ref="D22:E22"/>
    <mergeCell ref="F22:G22"/>
    <mergeCell ref="H22:I22"/>
    <mergeCell ref="J22:K22"/>
    <mergeCell ref="B23:C23"/>
    <mergeCell ref="D12:E12"/>
    <mergeCell ref="F12:G12"/>
    <mergeCell ref="B13:C13"/>
    <mergeCell ref="D13:E13"/>
    <mergeCell ref="F13:G13"/>
    <mergeCell ref="B14:C14"/>
    <mergeCell ref="D14:E14"/>
    <mergeCell ref="F17:G17"/>
    <mergeCell ref="H17:I17"/>
    <mergeCell ref="B16:C16"/>
    <mergeCell ref="D16:E16"/>
    <mergeCell ref="F16:G16"/>
    <mergeCell ref="H16:I16"/>
    <mergeCell ref="J16:K16"/>
    <mergeCell ref="D17:E17"/>
    <mergeCell ref="J17:K17"/>
    <mergeCell ref="H19:I19"/>
    <mergeCell ref="J19:K19"/>
    <mergeCell ref="H20:I20"/>
    <mergeCell ref="J20:K20"/>
    <mergeCell ref="H21:I21"/>
    <mergeCell ref="J21:K21"/>
    <mergeCell ref="B17:C17"/>
    <mergeCell ref="B18:C18"/>
    <mergeCell ref="D18:E18"/>
    <mergeCell ref="F18:G18"/>
    <mergeCell ref="H18:I18"/>
    <mergeCell ref="J18:K18"/>
    <mergeCell ref="B19:C19"/>
    <mergeCell ref="D19:E19"/>
    <mergeCell ref="F19:G19"/>
    <mergeCell ref="B20:C20"/>
    <mergeCell ref="D20:E20"/>
    <mergeCell ref="F20:G20"/>
    <mergeCell ref="D21:E21"/>
    <mergeCell ref="F21:G21"/>
    <mergeCell ref="D23:E23"/>
    <mergeCell ref="F23:G23"/>
    <mergeCell ref="B24:C24"/>
    <mergeCell ref="D24:E24"/>
    <mergeCell ref="F24:G24"/>
    <mergeCell ref="H24:I24"/>
    <mergeCell ref="J24:K24"/>
    <mergeCell ref="F26:G26"/>
    <mergeCell ref="H26:I26"/>
    <mergeCell ref="O26:P26"/>
    <mergeCell ref="B25:C25"/>
    <mergeCell ref="D25:E25"/>
    <mergeCell ref="F25:G25"/>
    <mergeCell ref="H25:I25"/>
    <mergeCell ref="J25:K25"/>
    <mergeCell ref="D26:E26"/>
    <mergeCell ref="J26:K26"/>
    <mergeCell ref="B26:C26"/>
    <mergeCell ref="B27:C27"/>
    <mergeCell ref="D27:E27"/>
    <mergeCell ref="F27:G27"/>
    <mergeCell ref="H27:I27"/>
    <mergeCell ref="J27:K27"/>
    <mergeCell ref="O27:P27"/>
    <mergeCell ref="H29:I29"/>
    <mergeCell ref="J29:K29"/>
    <mergeCell ref="H30:I30"/>
    <mergeCell ref="J30:K30"/>
    <mergeCell ref="O30:P30"/>
    <mergeCell ref="B28:C28"/>
    <mergeCell ref="D28:E28"/>
    <mergeCell ref="F28:G28"/>
    <mergeCell ref="H28:I28"/>
    <mergeCell ref="J28:K28"/>
    <mergeCell ref="O28:P28"/>
    <mergeCell ref="B29:C29"/>
    <mergeCell ref="O29:P29"/>
    <mergeCell ref="F31:G31"/>
    <mergeCell ref="H31:I31"/>
    <mergeCell ref="J31:K31"/>
    <mergeCell ref="O31:P31"/>
    <mergeCell ref="O34:P34"/>
    <mergeCell ref="O35:P35"/>
    <mergeCell ref="O36:P36"/>
    <mergeCell ref="O37:P37"/>
    <mergeCell ref="O38:P38"/>
    <mergeCell ref="O39:P39"/>
    <mergeCell ref="B32:C32"/>
    <mergeCell ref="D32:E32"/>
    <mergeCell ref="F32:G32"/>
    <mergeCell ref="H32:I32"/>
    <mergeCell ref="J32:K32"/>
    <mergeCell ref="O32:P32"/>
    <mergeCell ref="O33:P33"/>
    <mergeCell ref="H40:I40"/>
    <mergeCell ref="J40:K40"/>
    <mergeCell ref="O40:P40"/>
    <mergeCell ref="O41:P41"/>
    <mergeCell ref="O42:P42"/>
    <mergeCell ref="B38:C38"/>
    <mergeCell ref="B39:C39"/>
    <mergeCell ref="D39:E39"/>
    <mergeCell ref="F39:G39"/>
    <mergeCell ref="H39:I39"/>
    <mergeCell ref="J39:K39"/>
    <mergeCell ref="B40:C40"/>
    <mergeCell ref="D29:E29"/>
    <mergeCell ref="F29:G29"/>
    <mergeCell ref="B30:C30"/>
    <mergeCell ref="D30:E30"/>
    <mergeCell ref="F30:G30"/>
    <mergeCell ref="B31:C31"/>
    <mergeCell ref="D31:E31"/>
    <mergeCell ref="F34:G34"/>
    <mergeCell ref="H34:I34"/>
    <mergeCell ref="B33:C33"/>
    <mergeCell ref="D33:E33"/>
    <mergeCell ref="F33:G33"/>
    <mergeCell ref="H33:I33"/>
    <mergeCell ref="J33:K33"/>
    <mergeCell ref="D34:E34"/>
    <mergeCell ref="J34:K34"/>
    <mergeCell ref="H36:I36"/>
    <mergeCell ref="J36:K36"/>
    <mergeCell ref="H37:I37"/>
    <mergeCell ref="J37:K37"/>
    <mergeCell ref="H38:I38"/>
    <mergeCell ref="J38:K38"/>
    <mergeCell ref="B34:C34"/>
    <mergeCell ref="B35:C35"/>
    <mergeCell ref="D35:E35"/>
    <mergeCell ref="F35:G35"/>
    <mergeCell ref="H35:I35"/>
    <mergeCell ref="J35:K35"/>
    <mergeCell ref="B36:C36"/>
    <mergeCell ref="D36:E36"/>
    <mergeCell ref="F36:G36"/>
    <mergeCell ref="B37:C37"/>
    <mergeCell ref="D37:E37"/>
    <mergeCell ref="F37:G37"/>
    <mergeCell ref="D38:E38"/>
    <mergeCell ref="F38:G38"/>
    <mergeCell ref="D40:E40"/>
    <mergeCell ref="F40:G40"/>
    <mergeCell ref="B41:C41"/>
    <mergeCell ref="D41:E41"/>
    <mergeCell ref="F41:G41"/>
    <mergeCell ref="H41:I41"/>
    <mergeCell ref="J41:K41"/>
    <mergeCell ref="H57:I57"/>
    <mergeCell ref="J57:K57"/>
    <mergeCell ref="B55:C55"/>
    <mergeCell ref="B56:C56"/>
    <mergeCell ref="D56:E56"/>
    <mergeCell ref="F56:G56"/>
    <mergeCell ref="H56:I56"/>
    <mergeCell ref="J56:K56"/>
    <mergeCell ref="B57:C57"/>
    <mergeCell ref="F79:G79"/>
    <mergeCell ref="H79:I79"/>
    <mergeCell ref="O79:P79"/>
    <mergeCell ref="B78:C78"/>
    <mergeCell ref="D78:E78"/>
    <mergeCell ref="F78:G78"/>
    <mergeCell ref="H78:I78"/>
    <mergeCell ref="J78:K78"/>
    <mergeCell ref="D79:E79"/>
    <mergeCell ref="J79:K79"/>
    <mergeCell ref="B79:C79"/>
    <mergeCell ref="B80:C80"/>
    <mergeCell ref="D80:E80"/>
    <mergeCell ref="F80:G80"/>
    <mergeCell ref="H80:I80"/>
    <mergeCell ref="J80:K80"/>
    <mergeCell ref="O80:P80"/>
    <mergeCell ref="H82:I82"/>
    <mergeCell ref="J82:K82"/>
    <mergeCell ref="H83:I83"/>
    <mergeCell ref="J83:K83"/>
    <mergeCell ref="O83:P83"/>
    <mergeCell ref="B81:C81"/>
    <mergeCell ref="D81:E81"/>
    <mergeCell ref="F81:G81"/>
    <mergeCell ref="H81:I81"/>
    <mergeCell ref="J81:K81"/>
    <mergeCell ref="O81:P81"/>
    <mergeCell ref="B82:C82"/>
    <mergeCell ref="O82:P82"/>
    <mergeCell ref="F84:G84"/>
    <mergeCell ref="H84:I84"/>
    <mergeCell ref="J84:K84"/>
    <mergeCell ref="O84:P84"/>
    <mergeCell ref="O87:P87"/>
    <mergeCell ref="O88:P88"/>
    <mergeCell ref="O89:P89"/>
    <mergeCell ref="O90:P90"/>
    <mergeCell ref="O91:P91"/>
    <mergeCell ref="O92:P92"/>
    <mergeCell ref="O93:P93"/>
    <mergeCell ref="B85:C85"/>
    <mergeCell ref="D85:E85"/>
    <mergeCell ref="F85:G85"/>
    <mergeCell ref="H85:I85"/>
    <mergeCell ref="J85:K85"/>
    <mergeCell ref="O85:P85"/>
    <mergeCell ref="O86:P86"/>
    <mergeCell ref="D82:E82"/>
    <mergeCell ref="F82:G82"/>
    <mergeCell ref="B83:C83"/>
    <mergeCell ref="D83:E83"/>
    <mergeCell ref="F83:G83"/>
    <mergeCell ref="B84:C84"/>
    <mergeCell ref="D84:E84"/>
    <mergeCell ref="F87:G87"/>
    <mergeCell ref="H87:I87"/>
    <mergeCell ref="B86:C86"/>
    <mergeCell ref="D86:E86"/>
    <mergeCell ref="F86:G86"/>
    <mergeCell ref="H86:I86"/>
    <mergeCell ref="J86:K86"/>
    <mergeCell ref="D87:E87"/>
    <mergeCell ref="J87:K87"/>
    <mergeCell ref="H89:I89"/>
    <mergeCell ref="J89:K89"/>
    <mergeCell ref="H90:I90"/>
    <mergeCell ref="J90:K90"/>
    <mergeCell ref="H91:I91"/>
    <mergeCell ref="J91:K91"/>
    <mergeCell ref="B87:C87"/>
    <mergeCell ref="B88:C88"/>
    <mergeCell ref="D88:E88"/>
    <mergeCell ref="F88:G88"/>
    <mergeCell ref="H88:I88"/>
    <mergeCell ref="J88:K88"/>
    <mergeCell ref="B89:C89"/>
    <mergeCell ref="D89:E89"/>
    <mergeCell ref="F89:G89"/>
    <mergeCell ref="B90:C90"/>
    <mergeCell ref="D90:E90"/>
    <mergeCell ref="F90:G90"/>
    <mergeCell ref="D91:E91"/>
    <mergeCell ref="F91:G91"/>
    <mergeCell ref="D93:E93"/>
    <mergeCell ref="F93:G93"/>
    <mergeCell ref="F43:G43"/>
    <mergeCell ref="H43:I43"/>
    <mergeCell ref="O43:P43"/>
    <mergeCell ref="B42:C42"/>
    <mergeCell ref="D42:E42"/>
    <mergeCell ref="F42:G42"/>
    <mergeCell ref="H42:I42"/>
    <mergeCell ref="J42:K42"/>
    <mergeCell ref="D43:E43"/>
    <mergeCell ref="J43:K43"/>
    <mergeCell ref="B43:C43"/>
    <mergeCell ref="B44:C44"/>
    <mergeCell ref="D44:E44"/>
    <mergeCell ref="F44:G44"/>
    <mergeCell ref="H44:I44"/>
    <mergeCell ref="J44:K44"/>
    <mergeCell ref="O44:P44"/>
    <mergeCell ref="H46:I46"/>
    <mergeCell ref="J46:K46"/>
    <mergeCell ref="H47:I47"/>
    <mergeCell ref="J47:K47"/>
    <mergeCell ref="O47:P47"/>
    <mergeCell ref="B45:C45"/>
    <mergeCell ref="D45:E45"/>
    <mergeCell ref="F45:G45"/>
    <mergeCell ref="H45:I45"/>
    <mergeCell ref="J45:K45"/>
    <mergeCell ref="O45:P45"/>
    <mergeCell ref="B46:C46"/>
    <mergeCell ref="O46:P46"/>
    <mergeCell ref="F48:G48"/>
    <mergeCell ref="H48:I48"/>
    <mergeCell ref="J48:K48"/>
    <mergeCell ref="O48:P48"/>
    <mergeCell ref="O51:P51"/>
    <mergeCell ref="O52:P52"/>
    <mergeCell ref="O53:P53"/>
    <mergeCell ref="O54:P54"/>
    <mergeCell ref="O55:P55"/>
    <mergeCell ref="O56:P56"/>
    <mergeCell ref="O57:P57"/>
    <mergeCell ref="O58:P58"/>
    <mergeCell ref="B49:C49"/>
    <mergeCell ref="D49:E49"/>
    <mergeCell ref="F49:G49"/>
    <mergeCell ref="H49:I49"/>
    <mergeCell ref="J49:K49"/>
    <mergeCell ref="O49:P49"/>
    <mergeCell ref="O50:P50"/>
    <mergeCell ref="H59:I59"/>
    <mergeCell ref="J59:K59"/>
    <mergeCell ref="O59:P59"/>
    <mergeCell ref="O60:P60"/>
    <mergeCell ref="O61:P61"/>
    <mergeCell ref="D57:E57"/>
    <mergeCell ref="F57:G57"/>
    <mergeCell ref="B58:C58"/>
    <mergeCell ref="D58:E58"/>
    <mergeCell ref="H58:I58"/>
    <mergeCell ref="J58:K58"/>
    <mergeCell ref="B59:C59"/>
    <mergeCell ref="D46:E46"/>
    <mergeCell ref="F46:G46"/>
    <mergeCell ref="B47:C47"/>
    <mergeCell ref="D47:E47"/>
    <mergeCell ref="F47:G47"/>
    <mergeCell ref="B48:C48"/>
    <mergeCell ref="D48:E48"/>
    <mergeCell ref="F51:G51"/>
    <mergeCell ref="H51:I51"/>
    <mergeCell ref="B50:C50"/>
    <mergeCell ref="D50:E50"/>
    <mergeCell ref="F50:G50"/>
    <mergeCell ref="H50:I50"/>
    <mergeCell ref="J50:K50"/>
    <mergeCell ref="D51:E51"/>
    <mergeCell ref="J51:K51"/>
    <mergeCell ref="H53:I53"/>
    <mergeCell ref="J53:K53"/>
    <mergeCell ref="H54:I54"/>
    <mergeCell ref="J54:K54"/>
    <mergeCell ref="H55:I55"/>
    <mergeCell ref="J55:K55"/>
    <mergeCell ref="B51:C51"/>
    <mergeCell ref="B52:C52"/>
    <mergeCell ref="D52:E52"/>
    <mergeCell ref="F52:G52"/>
    <mergeCell ref="H52:I52"/>
    <mergeCell ref="J52:K52"/>
    <mergeCell ref="B53:C53"/>
    <mergeCell ref="D53:E53"/>
    <mergeCell ref="F53:G53"/>
    <mergeCell ref="B54:C54"/>
    <mergeCell ref="D54:E54"/>
    <mergeCell ref="F54:G54"/>
    <mergeCell ref="D55:E55"/>
    <mergeCell ref="F55:G55"/>
    <mergeCell ref="D59:E59"/>
    <mergeCell ref="F59:G59"/>
    <mergeCell ref="B60:C60"/>
    <mergeCell ref="D60:E60"/>
    <mergeCell ref="F60:G60"/>
    <mergeCell ref="H60:I60"/>
    <mergeCell ref="J60:K60"/>
    <mergeCell ref="F62:G62"/>
    <mergeCell ref="H62:I62"/>
    <mergeCell ref="O62:P62"/>
    <mergeCell ref="B61:C61"/>
    <mergeCell ref="D61:E61"/>
    <mergeCell ref="F61:G61"/>
    <mergeCell ref="H61:I61"/>
    <mergeCell ref="J61:K61"/>
    <mergeCell ref="D62:E62"/>
    <mergeCell ref="J62:K62"/>
    <mergeCell ref="B62:C62"/>
    <mergeCell ref="B63:C63"/>
    <mergeCell ref="D63:E63"/>
    <mergeCell ref="F63:G63"/>
    <mergeCell ref="H63:I63"/>
    <mergeCell ref="J63:K63"/>
    <mergeCell ref="O63:P63"/>
    <mergeCell ref="H65:I65"/>
    <mergeCell ref="J65:K65"/>
    <mergeCell ref="H66:I66"/>
    <mergeCell ref="J66:K66"/>
    <mergeCell ref="O66:P66"/>
    <mergeCell ref="B64:C64"/>
    <mergeCell ref="D64:E64"/>
    <mergeCell ref="F64:G64"/>
    <mergeCell ref="H64:I64"/>
    <mergeCell ref="J64:K64"/>
    <mergeCell ref="O64:P64"/>
    <mergeCell ref="B65:C65"/>
    <mergeCell ref="O65:P65"/>
    <mergeCell ref="F67:G67"/>
    <mergeCell ref="H67:I67"/>
    <mergeCell ref="J67:K67"/>
    <mergeCell ref="O67:P67"/>
    <mergeCell ref="O70:P70"/>
    <mergeCell ref="O71:P71"/>
    <mergeCell ref="O72:P72"/>
    <mergeCell ref="O73:P73"/>
    <mergeCell ref="O74:P74"/>
    <mergeCell ref="O75:P75"/>
    <mergeCell ref="B68:C68"/>
    <mergeCell ref="D68:E68"/>
    <mergeCell ref="F68:G68"/>
    <mergeCell ref="H68:I68"/>
    <mergeCell ref="J68:K68"/>
    <mergeCell ref="O68:P68"/>
    <mergeCell ref="O69:P69"/>
    <mergeCell ref="H76:I76"/>
    <mergeCell ref="J76:K76"/>
    <mergeCell ref="O76:P76"/>
    <mergeCell ref="O77:P77"/>
    <mergeCell ref="O78:P78"/>
    <mergeCell ref="B74:C74"/>
    <mergeCell ref="B75:C75"/>
    <mergeCell ref="D75:E75"/>
    <mergeCell ref="F75:G75"/>
    <mergeCell ref="H75:I75"/>
    <mergeCell ref="J75:K75"/>
    <mergeCell ref="B76:C76"/>
    <mergeCell ref="D65:E65"/>
    <mergeCell ref="F65:G65"/>
    <mergeCell ref="B66:C66"/>
    <mergeCell ref="D66:E66"/>
    <mergeCell ref="F66:G66"/>
    <mergeCell ref="B67:C67"/>
    <mergeCell ref="D67:E67"/>
    <mergeCell ref="F70:G70"/>
    <mergeCell ref="H70:I70"/>
    <mergeCell ref="B69:C69"/>
    <mergeCell ref="D69:E69"/>
    <mergeCell ref="F69:G69"/>
    <mergeCell ref="H69:I69"/>
    <mergeCell ref="J69:K69"/>
    <mergeCell ref="D70:E70"/>
    <mergeCell ref="J70:K70"/>
    <mergeCell ref="H72:I72"/>
    <mergeCell ref="J72:K72"/>
    <mergeCell ref="H73:I73"/>
    <mergeCell ref="J73:K73"/>
    <mergeCell ref="H74:I74"/>
    <mergeCell ref="J74:K74"/>
    <mergeCell ref="B70:C70"/>
    <mergeCell ref="B71:C71"/>
    <mergeCell ref="D71:E71"/>
    <mergeCell ref="F71:G71"/>
    <mergeCell ref="H71:I71"/>
    <mergeCell ref="J71:K71"/>
    <mergeCell ref="B72:C72"/>
    <mergeCell ref="D72:E72"/>
    <mergeCell ref="F72:G72"/>
    <mergeCell ref="B73:C73"/>
    <mergeCell ref="D73:E73"/>
    <mergeCell ref="F73:G73"/>
    <mergeCell ref="D74:E74"/>
    <mergeCell ref="F74:G74"/>
    <mergeCell ref="D76:E76"/>
    <mergeCell ref="F76:G76"/>
    <mergeCell ref="B77:C77"/>
    <mergeCell ref="D77:E77"/>
    <mergeCell ref="F77:G77"/>
    <mergeCell ref="H77:I77"/>
    <mergeCell ref="J77:K77"/>
    <mergeCell ref="H93:I93"/>
    <mergeCell ref="J93:K93"/>
    <mergeCell ref="B91:C91"/>
    <mergeCell ref="B92:C92"/>
    <mergeCell ref="D92:E92"/>
    <mergeCell ref="F92:G92"/>
    <mergeCell ref="H92:I92"/>
    <mergeCell ref="J92:K92"/>
    <mergeCell ref="B93:C93"/>
    <mergeCell ref="H95:I95"/>
    <mergeCell ref="J95:K95"/>
    <mergeCell ref="H96:I96"/>
    <mergeCell ref="J96:K96"/>
    <mergeCell ref="O96:P96"/>
    <mergeCell ref="B94:C94"/>
    <mergeCell ref="D94:E94"/>
    <mergeCell ref="F94:G94"/>
    <mergeCell ref="H94:I94"/>
    <mergeCell ref="J94:K94"/>
    <mergeCell ref="O94:P94"/>
    <mergeCell ref="B95:C95"/>
    <mergeCell ref="O95:P95"/>
    <mergeCell ref="F97:G97"/>
    <mergeCell ref="H97:I97"/>
    <mergeCell ref="J97:K97"/>
    <mergeCell ref="O97:P97"/>
    <mergeCell ref="B98:C98"/>
    <mergeCell ref="D98:E98"/>
    <mergeCell ref="F98:G98"/>
    <mergeCell ref="H98:I98"/>
    <mergeCell ref="J98:K98"/>
    <mergeCell ref="O98:P98"/>
    <mergeCell ref="D95:E95"/>
    <mergeCell ref="F95:G95"/>
    <mergeCell ref="B96:C96"/>
    <mergeCell ref="D96:E96"/>
    <mergeCell ref="F96:G96"/>
    <mergeCell ref="B97:C97"/>
    <mergeCell ref="D97:E97"/>
    <mergeCell ref="F132:G132"/>
    <mergeCell ref="H132:I132"/>
    <mergeCell ref="O132:P132"/>
    <mergeCell ref="B131:C131"/>
    <mergeCell ref="D131:E131"/>
    <mergeCell ref="F131:G131"/>
    <mergeCell ref="H131:I131"/>
    <mergeCell ref="J131:K131"/>
    <mergeCell ref="D132:E132"/>
    <mergeCell ref="J132:K132"/>
    <mergeCell ref="B132:C132"/>
    <mergeCell ref="B133:C133"/>
    <mergeCell ref="D133:E133"/>
    <mergeCell ref="F133:G133"/>
    <mergeCell ref="H133:I133"/>
    <mergeCell ref="J133:K133"/>
    <mergeCell ref="O133:P133"/>
    <mergeCell ref="H135:I135"/>
    <mergeCell ref="J135:K135"/>
    <mergeCell ref="H136:I136"/>
    <mergeCell ref="J136:K136"/>
    <mergeCell ref="O136:P136"/>
    <mergeCell ref="B134:C134"/>
    <mergeCell ref="D134:E134"/>
    <mergeCell ref="F134:G134"/>
    <mergeCell ref="H134:I134"/>
    <mergeCell ref="J134:K134"/>
    <mergeCell ref="O134:P134"/>
    <mergeCell ref="B135:C135"/>
    <mergeCell ref="O135:P135"/>
    <mergeCell ref="F137:G137"/>
    <mergeCell ref="H137:I137"/>
    <mergeCell ref="J137:K137"/>
    <mergeCell ref="O137:P137"/>
    <mergeCell ref="O140:P140"/>
    <mergeCell ref="O141:P141"/>
    <mergeCell ref="O142:P142"/>
    <mergeCell ref="O143:P143"/>
    <mergeCell ref="O144:P144"/>
    <mergeCell ref="O145:P145"/>
    <mergeCell ref="B138:C138"/>
    <mergeCell ref="D138:E138"/>
    <mergeCell ref="F138:G138"/>
    <mergeCell ref="H138:I138"/>
    <mergeCell ref="J138:K138"/>
    <mergeCell ref="O138:P138"/>
    <mergeCell ref="O139:P139"/>
    <mergeCell ref="D135:E135"/>
    <mergeCell ref="F135:G135"/>
    <mergeCell ref="B136:C136"/>
    <mergeCell ref="D136:E136"/>
    <mergeCell ref="F136:G136"/>
    <mergeCell ref="B137:C137"/>
    <mergeCell ref="D137:E137"/>
    <mergeCell ref="F140:G140"/>
    <mergeCell ref="H140:I140"/>
    <mergeCell ref="B139:C139"/>
    <mergeCell ref="D139:E139"/>
    <mergeCell ref="F139:G139"/>
    <mergeCell ref="H139:I139"/>
    <mergeCell ref="J139:K139"/>
    <mergeCell ref="D140:E140"/>
    <mergeCell ref="J140:K140"/>
    <mergeCell ref="H142:I142"/>
    <mergeCell ref="J142:K142"/>
    <mergeCell ref="H143:I143"/>
    <mergeCell ref="J143:K143"/>
    <mergeCell ref="H144:I144"/>
    <mergeCell ref="J144:K144"/>
    <mergeCell ref="B140:C140"/>
    <mergeCell ref="B141:C141"/>
    <mergeCell ref="D141:E141"/>
    <mergeCell ref="F141:G141"/>
    <mergeCell ref="H141:I141"/>
    <mergeCell ref="J141:K141"/>
    <mergeCell ref="B142:C142"/>
    <mergeCell ref="D142:E142"/>
    <mergeCell ref="F142:G142"/>
    <mergeCell ref="B143:C143"/>
    <mergeCell ref="D143:E143"/>
    <mergeCell ref="F143:G143"/>
    <mergeCell ref="D144:E144"/>
    <mergeCell ref="F144:G144"/>
    <mergeCell ref="D146:E146"/>
    <mergeCell ref="F146:G146"/>
    <mergeCell ref="B147:C147"/>
    <mergeCell ref="D147:E147"/>
    <mergeCell ref="F147:G147"/>
    <mergeCell ref="H147:I147"/>
    <mergeCell ref="J147:K147"/>
    <mergeCell ref="F149:G149"/>
    <mergeCell ref="H149:I149"/>
    <mergeCell ref="O149:P149"/>
    <mergeCell ref="B148:C148"/>
    <mergeCell ref="D148:E148"/>
    <mergeCell ref="F148:G148"/>
    <mergeCell ref="H148:I148"/>
    <mergeCell ref="J148:K148"/>
    <mergeCell ref="D149:E149"/>
    <mergeCell ref="J149:K149"/>
    <mergeCell ref="B149:C149"/>
    <mergeCell ref="B150:C150"/>
    <mergeCell ref="D150:E150"/>
    <mergeCell ref="F150:G150"/>
    <mergeCell ref="H150:I150"/>
    <mergeCell ref="J150:K150"/>
    <mergeCell ref="O150:P150"/>
    <mergeCell ref="H152:I152"/>
    <mergeCell ref="J152:K152"/>
    <mergeCell ref="H153:I153"/>
    <mergeCell ref="J153:K153"/>
    <mergeCell ref="O153:P153"/>
    <mergeCell ref="B151:C151"/>
    <mergeCell ref="D151:E151"/>
    <mergeCell ref="F151:G151"/>
    <mergeCell ref="H151:I151"/>
    <mergeCell ref="J151:K151"/>
    <mergeCell ref="O151:P151"/>
    <mergeCell ref="B152:C152"/>
    <mergeCell ref="O152:P152"/>
    <mergeCell ref="F154:G154"/>
    <mergeCell ref="H154:I154"/>
    <mergeCell ref="J154:K154"/>
    <mergeCell ref="O154:P154"/>
    <mergeCell ref="O157:P157"/>
    <mergeCell ref="O158:P158"/>
    <mergeCell ref="O159:P159"/>
    <mergeCell ref="O160:P160"/>
    <mergeCell ref="O161:P161"/>
    <mergeCell ref="O162:P162"/>
    <mergeCell ref="O163:P163"/>
    <mergeCell ref="B155:C155"/>
    <mergeCell ref="D155:E155"/>
    <mergeCell ref="F155:G155"/>
    <mergeCell ref="H155:I155"/>
    <mergeCell ref="J155:K155"/>
    <mergeCell ref="O155:P155"/>
    <mergeCell ref="O156:P156"/>
    <mergeCell ref="D152:E152"/>
    <mergeCell ref="F152:G152"/>
    <mergeCell ref="B153:C153"/>
    <mergeCell ref="D153:E153"/>
    <mergeCell ref="F153:G153"/>
    <mergeCell ref="B154:C154"/>
    <mergeCell ref="D154:E154"/>
    <mergeCell ref="F157:G157"/>
    <mergeCell ref="H157:I157"/>
    <mergeCell ref="B156:C156"/>
    <mergeCell ref="D156:E156"/>
    <mergeCell ref="F156:G156"/>
    <mergeCell ref="H156:I156"/>
    <mergeCell ref="J156:K156"/>
    <mergeCell ref="D157:E157"/>
    <mergeCell ref="J157:K157"/>
    <mergeCell ref="H159:I159"/>
    <mergeCell ref="J159:K159"/>
    <mergeCell ref="H160:I160"/>
    <mergeCell ref="J160:K160"/>
    <mergeCell ref="H161:I161"/>
    <mergeCell ref="J161:K161"/>
    <mergeCell ref="B157:C157"/>
    <mergeCell ref="B158:C158"/>
    <mergeCell ref="D158:E158"/>
    <mergeCell ref="F158:G158"/>
    <mergeCell ref="H158:I158"/>
    <mergeCell ref="J158:K158"/>
    <mergeCell ref="B159:C159"/>
    <mergeCell ref="D159:E159"/>
    <mergeCell ref="F159:G159"/>
    <mergeCell ref="B160:C160"/>
    <mergeCell ref="D160:E160"/>
    <mergeCell ref="F160:G160"/>
    <mergeCell ref="D161:E161"/>
    <mergeCell ref="F161:G161"/>
    <mergeCell ref="D163:E163"/>
    <mergeCell ref="F163:G163"/>
    <mergeCell ref="H170:I170"/>
    <mergeCell ref="J170:K170"/>
    <mergeCell ref="H171:I171"/>
    <mergeCell ref="J171:K171"/>
    <mergeCell ref="O171:P171"/>
    <mergeCell ref="B169:C169"/>
    <mergeCell ref="D169:E169"/>
    <mergeCell ref="F169:G169"/>
    <mergeCell ref="H169:I169"/>
    <mergeCell ref="J169:K169"/>
    <mergeCell ref="O169:P169"/>
    <mergeCell ref="B170:C170"/>
    <mergeCell ref="O170:P170"/>
    <mergeCell ref="F172:G172"/>
    <mergeCell ref="H172:I172"/>
    <mergeCell ref="J172:K172"/>
    <mergeCell ref="O172:P172"/>
    <mergeCell ref="B173:C173"/>
    <mergeCell ref="D173:E173"/>
    <mergeCell ref="F173:G173"/>
    <mergeCell ref="H173:I173"/>
    <mergeCell ref="J173:K173"/>
    <mergeCell ref="O173:P173"/>
    <mergeCell ref="D170:E170"/>
    <mergeCell ref="F170:G170"/>
    <mergeCell ref="B171:C171"/>
    <mergeCell ref="D171:E171"/>
    <mergeCell ref="F171:G171"/>
    <mergeCell ref="B172:C172"/>
    <mergeCell ref="D172:E172"/>
    <mergeCell ref="B174:C174"/>
    <mergeCell ref="D174:E174"/>
    <mergeCell ref="F174:G174"/>
    <mergeCell ref="H174:I174"/>
    <mergeCell ref="J174:K174"/>
    <mergeCell ref="O174:P174"/>
    <mergeCell ref="B175:C175"/>
    <mergeCell ref="O175:P175"/>
    <mergeCell ref="O179:P179"/>
    <mergeCell ref="O180:P180"/>
    <mergeCell ref="O181:P181"/>
    <mergeCell ref="O182:P182"/>
    <mergeCell ref="O183:P183"/>
    <mergeCell ref="O184:P184"/>
    <mergeCell ref="H175:I175"/>
    <mergeCell ref="J175:K175"/>
    <mergeCell ref="H176:I176"/>
    <mergeCell ref="J176:K176"/>
    <mergeCell ref="O176:P176"/>
    <mergeCell ref="O177:P177"/>
    <mergeCell ref="O178:P178"/>
    <mergeCell ref="F177:G177"/>
    <mergeCell ref="H177:I177"/>
    <mergeCell ref="J177:K177"/>
    <mergeCell ref="D175:E175"/>
    <mergeCell ref="F175:G175"/>
    <mergeCell ref="B176:C176"/>
    <mergeCell ref="D176:E176"/>
    <mergeCell ref="F176:G176"/>
    <mergeCell ref="B177:C177"/>
    <mergeCell ref="D177:E177"/>
    <mergeCell ref="F179:G179"/>
    <mergeCell ref="H179:I179"/>
    <mergeCell ref="B178:C178"/>
    <mergeCell ref="D178:E178"/>
    <mergeCell ref="F178:G178"/>
    <mergeCell ref="H178:I178"/>
    <mergeCell ref="J178:K178"/>
    <mergeCell ref="D179:E179"/>
    <mergeCell ref="J179:K179"/>
    <mergeCell ref="H181:I181"/>
    <mergeCell ref="J181:K181"/>
    <mergeCell ref="H182:I182"/>
    <mergeCell ref="J182:K182"/>
    <mergeCell ref="H183:I183"/>
    <mergeCell ref="J183:K183"/>
    <mergeCell ref="B179:C179"/>
    <mergeCell ref="B180:C180"/>
    <mergeCell ref="D180:E180"/>
    <mergeCell ref="F180:G180"/>
    <mergeCell ref="H180:I180"/>
    <mergeCell ref="J180:K180"/>
    <mergeCell ref="B181:C181"/>
    <mergeCell ref="D181:E181"/>
    <mergeCell ref="F181:G181"/>
    <mergeCell ref="B182:C182"/>
    <mergeCell ref="D182:E182"/>
    <mergeCell ref="F182:G182"/>
    <mergeCell ref="D183:E183"/>
    <mergeCell ref="F183:G183"/>
    <mergeCell ref="H185:I185"/>
    <mergeCell ref="J185:K185"/>
    <mergeCell ref="O185:P185"/>
    <mergeCell ref="O186:P186"/>
    <mergeCell ref="B183:C183"/>
    <mergeCell ref="B184:C184"/>
    <mergeCell ref="D184:E184"/>
    <mergeCell ref="F184:G184"/>
    <mergeCell ref="H184:I184"/>
    <mergeCell ref="J184:K184"/>
    <mergeCell ref="B185:C185"/>
    <mergeCell ref="D185:E185"/>
    <mergeCell ref="F185:G185"/>
    <mergeCell ref="B186:C186"/>
    <mergeCell ref="D186:E186"/>
    <mergeCell ref="F186:G186"/>
    <mergeCell ref="H186:I186"/>
    <mergeCell ref="J186:K186"/>
    <mergeCell ref="H188:I188"/>
    <mergeCell ref="J188:K188"/>
    <mergeCell ref="H189:I189"/>
    <mergeCell ref="J189:K189"/>
    <mergeCell ref="O189:P189"/>
    <mergeCell ref="B187:C187"/>
    <mergeCell ref="D187:E187"/>
    <mergeCell ref="F187:G187"/>
    <mergeCell ref="H187:I187"/>
    <mergeCell ref="J187:K187"/>
    <mergeCell ref="O187:P187"/>
    <mergeCell ref="B188:C188"/>
    <mergeCell ref="O188:P188"/>
    <mergeCell ref="F190:G190"/>
    <mergeCell ref="H190:I190"/>
    <mergeCell ref="J190:K190"/>
    <mergeCell ref="O190:P190"/>
    <mergeCell ref="O193:P193"/>
    <mergeCell ref="O194:P194"/>
    <mergeCell ref="O195:P195"/>
    <mergeCell ref="O196:P196"/>
    <mergeCell ref="O197:P197"/>
    <mergeCell ref="O198:P198"/>
    <mergeCell ref="B191:C191"/>
    <mergeCell ref="D191:E191"/>
    <mergeCell ref="F191:G191"/>
    <mergeCell ref="H191:I191"/>
    <mergeCell ref="J191:K191"/>
    <mergeCell ref="O191:P191"/>
    <mergeCell ref="O192:P192"/>
    <mergeCell ref="H199:I199"/>
    <mergeCell ref="J199:K199"/>
    <mergeCell ref="O199:P199"/>
    <mergeCell ref="O200:P200"/>
    <mergeCell ref="O201:P201"/>
    <mergeCell ref="B197:C197"/>
    <mergeCell ref="B198:C198"/>
    <mergeCell ref="D198:E198"/>
    <mergeCell ref="F198:G198"/>
    <mergeCell ref="H198:I198"/>
    <mergeCell ref="J198:K198"/>
    <mergeCell ref="B199:C199"/>
    <mergeCell ref="D188:E188"/>
    <mergeCell ref="F188:G188"/>
    <mergeCell ref="B189:C189"/>
    <mergeCell ref="D189:E189"/>
    <mergeCell ref="F189:G189"/>
    <mergeCell ref="B190:C190"/>
    <mergeCell ref="D190:E190"/>
    <mergeCell ref="F193:G193"/>
    <mergeCell ref="H193:I193"/>
    <mergeCell ref="B192:C192"/>
    <mergeCell ref="D192:E192"/>
    <mergeCell ref="F192:G192"/>
    <mergeCell ref="H192:I192"/>
    <mergeCell ref="J192:K192"/>
    <mergeCell ref="D193:E193"/>
    <mergeCell ref="J193:K193"/>
    <mergeCell ref="H195:I195"/>
    <mergeCell ref="J195:K195"/>
    <mergeCell ref="H196:I196"/>
    <mergeCell ref="J196:K196"/>
    <mergeCell ref="H197:I197"/>
    <mergeCell ref="J197:K197"/>
    <mergeCell ref="B193:C193"/>
    <mergeCell ref="B194:C194"/>
    <mergeCell ref="D194:E194"/>
    <mergeCell ref="F194:G194"/>
    <mergeCell ref="H194:I194"/>
    <mergeCell ref="J194:K194"/>
    <mergeCell ref="B195:C195"/>
    <mergeCell ref="D195:E195"/>
    <mergeCell ref="F195:G195"/>
    <mergeCell ref="B196:C196"/>
    <mergeCell ref="D196:E196"/>
    <mergeCell ref="F196:G196"/>
    <mergeCell ref="D197:E197"/>
    <mergeCell ref="F197:G197"/>
    <mergeCell ref="D199:E199"/>
    <mergeCell ref="F199:G199"/>
    <mergeCell ref="B200:C200"/>
    <mergeCell ref="D200:E200"/>
    <mergeCell ref="F200:G200"/>
    <mergeCell ref="H200:I200"/>
    <mergeCell ref="J200:K200"/>
    <mergeCell ref="D205:E205"/>
    <mergeCell ref="F205:G205"/>
    <mergeCell ref="B206:C206"/>
    <mergeCell ref="D206:E206"/>
    <mergeCell ref="F206:G206"/>
    <mergeCell ref="B207:C207"/>
    <mergeCell ref="D207:E207"/>
    <mergeCell ref="F210:G210"/>
    <mergeCell ref="H210:I210"/>
    <mergeCell ref="B209:C209"/>
    <mergeCell ref="D209:E209"/>
    <mergeCell ref="F209:G209"/>
    <mergeCell ref="H209:I209"/>
    <mergeCell ref="J209:K209"/>
    <mergeCell ref="B210:C210"/>
    <mergeCell ref="D210:E210"/>
    <mergeCell ref="J210:K210"/>
    <mergeCell ref="F202:G202"/>
    <mergeCell ref="H202:I202"/>
    <mergeCell ref="O202:P202"/>
    <mergeCell ref="B201:C201"/>
    <mergeCell ref="D201:E201"/>
    <mergeCell ref="F201:G201"/>
    <mergeCell ref="H201:I201"/>
    <mergeCell ref="J201:K201"/>
    <mergeCell ref="D202:E202"/>
    <mergeCell ref="J202:K202"/>
    <mergeCell ref="B202:C202"/>
    <mergeCell ref="B203:C203"/>
    <mergeCell ref="D203:E203"/>
    <mergeCell ref="F203:G203"/>
    <mergeCell ref="H203:I203"/>
    <mergeCell ref="J203:K203"/>
    <mergeCell ref="O203:P203"/>
    <mergeCell ref="H205:I205"/>
    <mergeCell ref="J205:K205"/>
    <mergeCell ref="H206:I206"/>
    <mergeCell ref="J206:K206"/>
    <mergeCell ref="O206:P206"/>
    <mergeCell ref="B204:C204"/>
    <mergeCell ref="D204:E204"/>
    <mergeCell ref="F204:G204"/>
    <mergeCell ref="H204:I204"/>
    <mergeCell ref="J204:K204"/>
    <mergeCell ref="O204:P204"/>
    <mergeCell ref="B205:C205"/>
    <mergeCell ref="O205:P205"/>
    <mergeCell ref="F207:G207"/>
    <mergeCell ref="H207:I207"/>
    <mergeCell ref="J207:K207"/>
    <mergeCell ref="O207:P207"/>
    <mergeCell ref="B208:C208"/>
    <mergeCell ref="D208:E208"/>
    <mergeCell ref="F208:G208"/>
    <mergeCell ref="H208:I208"/>
    <mergeCell ref="J208:K208"/>
    <mergeCell ref="O208:P208"/>
    <mergeCell ref="O209:P209"/>
    <mergeCell ref="O210:P210"/>
    <mergeCell ref="H100:I100"/>
    <mergeCell ref="J100:K100"/>
    <mergeCell ref="H101:I101"/>
    <mergeCell ref="J101:K101"/>
    <mergeCell ref="O101:P101"/>
    <mergeCell ref="B99:C99"/>
    <mergeCell ref="D99:E99"/>
    <mergeCell ref="F99:G99"/>
    <mergeCell ref="H99:I99"/>
    <mergeCell ref="J99:K99"/>
    <mergeCell ref="O99:P99"/>
    <mergeCell ref="B100:C100"/>
    <mergeCell ref="O100:P100"/>
    <mergeCell ref="F102:G102"/>
    <mergeCell ref="H102:I102"/>
    <mergeCell ref="J102:K102"/>
    <mergeCell ref="O102:P102"/>
    <mergeCell ref="B103:C103"/>
    <mergeCell ref="D103:E103"/>
    <mergeCell ref="F103:G103"/>
    <mergeCell ref="H103:I103"/>
    <mergeCell ref="J103:K103"/>
    <mergeCell ref="O103:P103"/>
    <mergeCell ref="D100:E100"/>
    <mergeCell ref="F100:G100"/>
    <mergeCell ref="B101:C101"/>
    <mergeCell ref="D101:E101"/>
    <mergeCell ref="F101:G101"/>
    <mergeCell ref="B102:C102"/>
    <mergeCell ref="D102:E102"/>
    <mergeCell ref="B104:C104"/>
    <mergeCell ref="D104:E104"/>
    <mergeCell ref="F104:G104"/>
    <mergeCell ref="H104:I104"/>
    <mergeCell ref="J104:K104"/>
    <mergeCell ref="O104:P104"/>
    <mergeCell ref="B105:C105"/>
    <mergeCell ref="O105:P105"/>
    <mergeCell ref="O109:P109"/>
    <mergeCell ref="O110:P110"/>
    <mergeCell ref="O111:P111"/>
    <mergeCell ref="O112:P112"/>
    <mergeCell ref="O113:P113"/>
    <mergeCell ref="O114:P114"/>
    <mergeCell ref="H105:I105"/>
    <mergeCell ref="J105:K105"/>
    <mergeCell ref="H106:I106"/>
    <mergeCell ref="J106:K106"/>
    <mergeCell ref="O106:P106"/>
    <mergeCell ref="O107:P107"/>
    <mergeCell ref="O108:P108"/>
    <mergeCell ref="F107:G107"/>
    <mergeCell ref="H107:I107"/>
    <mergeCell ref="J107:K107"/>
    <mergeCell ref="D105:E105"/>
    <mergeCell ref="F105:G105"/>
    <mergeCell ref="B106:C106"/>
    <mergeCell ref="D106:E106"/>
    <mergeCell ref="F106:G106"/>
    <mergeCell ref="B107:C107"/>
    <mergeCell ref="D107:E107"/>
    <mergeCell ref="F109:G109"/>
    <mergeCell ref="H109:I109"/>
    <mergeCell ref="B108:C108"/>
    <mergeCell ref="D108:E108"/>
    <mergeCell ref="F108:G108"/>
    <mergeCell ref="H108:I108"/>
    <mergeCell ref="J108:K108"/>
    <mergeCell ref="D109:E109"/>
    <mergeCell ref="J109:K109"/>
    <mergeCell ref="H111:I111"/>
    <mergeCell ref="J111:K111"/>
    <mergeCell ref="H112:I112"/>
    <mergeCell ref="J112:K112"/>
    <mergeCell ref="H113:I113"/>
    <mergeCell ref="J113:K113"/>
    <mergeCell ref="B109:C109"/>
    <mergeCell ref="B110:C110"/>
    <mergeCell ref="D110:E110"/>
    <mergeCell ref="F110:G110"/>
    <mergeCell ref="H110:I110"/>
    <mergeCell ref="J110:K110"/>
    <mergeCell ref="B111:C111"/>
    <mergeCell ref="D111:E111"/>
    <mergeCell ref="F111:G111"/>
    <mergeCell ref="B112:C112"/>
    <mergeCell ref="D112:E112"/>
    <mergeCell ref="F112:G112"/>
    <mergeCell ref="D113:E113"/>
    <mergeCell ref="F113:G113"/>
    <mergeCell ref="H115:I115"/>
    <mergeCell ref="J115:K115"/>
    <mergeCell ref="O115:P115"/>
    <mergeCell ref="O116:P116"/>
    <mergeCell ref="B113:C113"/>
    <mergeCell ref="B114:C114"/>
    <mergeCell ref="D114:E114"/>
    <mergeCell ref="F114:G114"/>
    <mergeCell ref="H114:I114"/>
    <mergeCell ref="J114:K114"/>
    <mergeCell ref="B115:C115"/>
    <mergeCell ref="D115:E115"/>
    <mergeCell ref="F115:G115"/>
    <mergeCell ref="B116:C116"/>
    <mergeCell ref="D116:E116"/>
    <mergeCell ref="F116:G116"/>
    <mergeCell ref="H116:I116"/>
    <mergeCell ref="J116:K116"/>
    <mergeCell ref="H118:I118"/>
    <mergeCell ref="J118:K118"/>
    <mergeCell ref="H119:I119"/>
    <mergeCell ref="J119:K119"/>
    <mergeCell ref="O119:P119"/>
    <mergeCell ref="B117:C117"/>
    <mergeCell ref="D117:E117"/>
    <mergeCell ref="F117:G117"/>
    <mergeCell ref="H117:I117"/>
    <mergeCell ref="J117:K117"/>
    <mergeCell ref="O117:P117"/>
    <mergeCell ref="B118:C118"/>
    <mergeCell ref="O118:P118"/>
    <mergeCell ref="F120:G120"/>
    <mergeCell ref="H120:I120"/>
    <mergeCell ref="J120:K120"/>
    <mergeCell ref="O120:P120"/>
    <mergeCell ref="O123:P123"/>
    <mergeCell ref="O124:P124"/>
    <mergeCell ref="O125:P125"/>
    <mergeCell ref="O126:P126"/>
    <mergeCell ref="O127:P127"/>
    <mergeCell ref="O128:P128"/>
    <mergeCell ref="B121:C121"/>
    <mergeCell ref="D121:E121"/>
    <mergeCell ref="F121:G121"/>
    <mergeCell ref="H121:I121"/>
    <mergeCell ref="J121:K121"/>
    <mergeCell ref="O121:P121"/>
    <mergeCell ref="O122:P122"/>
    <mergeCell ref="H129:I129"/>
    <mergeCell ref="J129:K129"/>
    <mergeCell ref="O129:P129"/>
    <mergeCell ref="O130:P130"/>
    <mergeCell ref="O131:P131"/>
    <mergeCell ref="B127:C127"/>
    <mergeCell ref="B128:C128"/>
    <mergeCell ref="D128:E128"/>
    <mergeCell ref="F128:G128"/>
    <mergeCell ref="H128:I128"/>
    <mergeCell ref="J128:K128"/>
    <mergeCell ref="B129:C129"/>
    <mergeCell ref="D118:E118"/>
    <mergeCell ref="F118:G118"/>
    <mergeCell ref="B119:C119"/>
    <mergeCell ref="D119:E119"/>
    <mergeCell ref="F119:G119"/>
    <mergeCell ref="B120:C120"/>
    <mergeCell ref="D120:E120"/>
    <mergeCell ref="F123:G123"/>
    <mergeCell ref="H123:I123"/>
    <mergeCell ref="B122:C122"/>
    <mergeCell ref="D122:E122"/>
    <mergeCell ref="F122:G122"/>
    <mergeCell ref="H122:I122"/>
    <mergeCell ref="J122:K122"/>
    <mergeCell ref="D123:E123"/>
    <mergeCell ref="J123:K123"/>
    <mergeCell ref="H125:I125"/>
    <mergeCell ref="J125:K125"/>
    <mergeCell ref="H126:I126"/>
    <mergeCell ref="J126:K126"/>
    <mergeCell ref="H127:I127"/>
    <mergeCell ref="J127:K127"/>
    <mergeCell ref="B123:C123"/>
    <mergeCell ref="B124:C124"/>
    <mergeCell ref="D124:E124"/>
    <mergeCell ref="F124:G124"/>
    <mergeCell ref="H124:I124"/>
    <mergeCell ref="J124:K124"/>
    <mergeCell ref="B125:C125"/>
    <mergeCell ref="D125:E125"/>
    <mergeCell ref="F125:G125"/>
    <mergeCell ref="B126:C126"/>
    <mergeCell ref="D126:E126"/>
    <mergeCell ref="F126:G126"/>
    <mergeCell ref="D127:E127"/>
    <mergeCell ref="F127:G127"/>
    <mergeCell ref="D129:E129"/>
    <mergeCell ref="F129:G129"/>
    <mergeCell ref="B130:C130"/>
    <mergeCell ref="D130:E130"/>
    <mergeCell ref="F130:G130"/>
    <mergeCell ref="H130:I130"/>
    <mergeCell ref="J130:K130"/>
    <mergeCell ref="H146:I146"/>
    <mergeCell ref="J146:K146"/>
    <mergeCell ref="O146:P146"/>
    <mergeCell ref="O147:P147"/>
    <mergeCell ref="O148:P148"/>
    <mergeCell ref="B144:C144"/>
    <mergeCell ref="B145:C145"/>
    <mergeCell ref="D145:E145"/>
    <mergeCell ref="F145:G145"/>
    <mergeCell ref="H145:I145"/>
    <mergeCell ref="J145:K145"/>
    <mergeCell ref="B146:C146"/>
    <mergeCell ref="H163:I163"/>
    <mergeCell ref="J163:K163"/>
    <mergeCell ref="B161:C161"/>
    <mergeCell ref="B162:C162"/>
    <mergeCell ref="D162:E162"/>
    <mergeCell ref="F162:G162"/>
    <mergeCell ref="H162:I162"/>
    <mergeCell ref="J162:K162"/>
    <mergeCell ref="B163:C163"/>
    <mergeCell ref="H165:I165"/>
    <mergeCell ref="J165:K165"/>
    <mergeCell ref="H166:I166"/>
    <mergeCell ref="J166:K166"/>
    <mergeCell ref="O166:P166"/>
    <mergeCell ref="B164:C164"/>
    <mergeCell ref="D164:E164"/>
    <mergeCell ref="F164:G164"/>
    <mergeCell ref="H164:I164"/>
    <mergeCell ref="J164:K164"/>
    <mergeCell ref="O164:P164"/>
    <mergeCell ref="B165:C165"/>
    <mergeCell ref="O165:P165"/>
    <mergeCell ref="F167:G167"/>
    <mergeCell ref="H167:I167"/>
    <mergeCell ref="J167:K167"/>
    <mergeCell ref="O167:P167"/>
    <mergeCell ref="B168:C168"/>
    <mergeCell ref="D168:E168"/>
    <mergeCell ref="F168:G168"/>
    <mergeCell ref="H168:I168"/>
    <mergeCell ref="J168:K168"/>
    <mergeCell ref="O168:P168"/>
    <mergeCell ref="D165:E165"/>
    <mergeCell ref="F165:G165"/>
    <mergeCell ref="B166:C166"/>
    <mergeCell ref="D166:E166"/>
    <mergeCell ref="F166:G166"/>
    <mergeCell ref="B167:C167"/>
    <mergeCell ref="D167:E167"/>
  </mergeCells>
  <conditionalFormatting sqref="A10:O990">
    <cfRule type="expression" dxfId="0" priority="1">
      <formula>LEN($D10)&gt;0</formula>
    </cfRule>
  </conditionalFormatting>
  <dataValidations>
    <dataValidation type="list" allowBlank="1" sqref="L10:L964">
      <formula1>$C$5:$F$5</formula1>
    </dataValidation>
  </dataValidation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83" t="s">
        <v>19</v>
      </c>
      <c r="D2" s="84"/>
      <c r="E2" s="84"/>
      <c r="F2" s="85"/>
    </row>
    <row r="3" ht="15.75" customHeight="1">
      <c r="A3" s="30" t="s">
        <v>36</v>
      </c>
      <c r="B3" s="31"/>
      <c r="C3" s="32" t="s">
        <v>447</v>
      </c>
      <c r="D3" s="4"/>
      <c r="E3" s="4"/>
      <c r="F3" s="5"/>
    </row>
    <row r="4" ht="15.75" customHeight="1">
      <c r="A4" s="30" t="s">
        <v>38</v>
      </c>
      <c r="B4" s="31"/>
      <c r="C4" s="29">
        <f>sum(C6:F6)</f>
        <v>7</v>
      </c>
      <c r="D4" s="4"/>
      <c r="E4" s="4"/>
      <c r="F4" s="5"/>
    </row>
    <row r="5" ht="15.75" customHeight="1">
      <c r="A5" s="33" t="s">
        <v>39</v>
      </c>
      <c r="B5" s="34"/>
      <c r="C5" s="35" t="s">
        <v>29</v>
      </c>
      <c r="D5" s="35" t="s">
        <v>30</v>
      </c>
      <c r="E5" s="35" t="s">
        <v>31</v>
      </c>
      <c r="F5" s="35" t="s">
        <v>32</v>
      </c>
    </row>
    <row r="6" ht="15.75" customHeight="1">
      <c r="A6" s="36"/>
      <c r="B6" s="37"/>
      <c r="C6" s="38">
        <f t="shared" ref="C6:F6" si="1">COUNTIF($L$10:$L949,C5)</f>
        <v>7</v>
      </c>
      <c r="D6" s="38">
        <f t="shared" si="1"/>
        <v>0</v>
      </c>
      <c r="E6" s="38">
        <f t="shared" si="1"/>
        <v>0</v>
      </c>
      <c r="F6" s="38">
        <f t="shared" si="1"/>
        <v>0</v>
      </c>
    </row>
    <row r="7" ht="15.75" customHeight="1"/>
    <row r="8" ht="15.75" customHeight="1"/>
    <row r="9" ht="15.75" customHeight="1">
      <c r="A9" s="77" t="s">
        <v>40</v>
      </c>
      <c r="B9" s="40" t="s">
        <v>41</v>
      </c>
      <c r="C9" s="41"/>
      <c r="D9" s="40" t="s">
        <v>42</v>
      </c>
      <c r="E9" s="41"/>
      <c r="F9" s="40" t="s">
        <v>43</v>
      </c>
      <c r="G9" s="41"/>
      <c r="H9" s="40" t="s">
        <v>44</v>
      </c>
      <c r="I9" s="41"/>
      <c r="J9" s="40" t="s">
        <v>45</v>
      </c>
      <c r="K9" s="41"/>
      <c r="L9" s="77" t="s">
        <v>46</v>
      </c>
      <c r="M9" s="77" t="s">
        <v>47</v>
      </c>
      <c r="N9" s="77" t="s">
        <v>48</v>
      </c>
      <c r="O9" s="40" t="s">
        <v>27</v>
      </c>
      <c r="P9" s="41"/>
    </row>
    <row r="10" ht="15.75" customHeight="1">
      <c r="A10" s="51" t="str">
        <f t="shared" ref="A10:A16" si="2">IF(OR(B10&lt;&gt;"",F10&lt;&gt;""),"["&amp;TEXT($C$2,"##")&amp;"-"&amp;TEXT(ROW()-9,"##")&amp;"]","")</f>
        <v>[ApplicationMarketManagement-1]</v>
      </c>
      <c r="B10" s="82" t="s">
        <v>448</v>
      </c>
      <c r="C10" s="10"/>
      <c r="D10" s="82" t="s">
        <v>449</v>
      </c>
      <c r="E10" s="10"/>
      <c r="F10" s="82" t="s">
        <v>450</v>
      </c>
      <c r="G10" s="10"/>
      <c r="H10" s="48" t="s">
        <v>52</v>
      </c>
      <c r="I10" s="10"/>
      <c r="J10" s="73" t="s">
        <v>53</v>
      </c>
      <c r="K10" s="10"/>
      <c r="L10" s="51" t="s">
        <v>29</v>
      </c>
      <c r="M10" s="50">
        <v>44673.0</v>
      </c>
      <c r="N10" s="51" t="s">
        <v>214</v>
      </c>
      <c r="O10" s="48"/>
      <c r="P10" s="10"/>
      <c r="Q10" s="70"/>
      <c r="R10" s="70"/>
      <c r="S10" s="70"/>
      <c r="T10" s="70"/>
      <c r="U10" s="70"/>
      <c r="V10" s="70"/>
      <c r="W10" s="70"/>
      <c r="X10" s="70"/>
      <c r="Y10" s="70"/>
      <c r="Z10" s="70"/>
    </row>
    <row r="11" ht="15.75" customHeight="1">
      <c r="A11" s="51" t="str">
        <f t="shared" si="2"/>
        <v>[ApplicationMarketManagement-2]</v>
      </c>
      <c r="B11" s="82" t="s">
        <v>451</v>
      </c>
      <c r="C11" s="10"/>
      <c r="D11" s="82" t="s">
        <v>449</v>
      </c>
      <c r="E11" s="10"/>
      <c r="F11" s="82" t="s">
        <v>452</v>
      </c>
      <c r="G11" s="10"/>
      <c r="H11" s="48" t="s">
        <v>52</v>
      </c>
      <c r="I11" s="10"/>
      <c r="J11" s="73" t="s">
        <v>53</v>
      </c>
      <c r="K11" s="10"/>
      <c r="L11" s="51" t="s">
        <v>29</v>
      </c>
      <c r="M11" s="50">
        <v>44673.0</v>
      </c>
      <c r="N11" s="51" t="s">
        <v>214</v>
      </c>
      <c r="O11" s="48"/>
      <c r="P11" s="10"/>
      <c r="Q11" s="70"/>
      <c r="R11" s="70"/>
      <c r="S11" s="70"/>
      <c r="T11" s="70"/>
      <c r="U11" s="70"/>
      <c r="V11" s="70"/>
      <c r="W11" s="70"/>
      <c r="X11" s="70"/>
      <c r="Y11" s="70"/>
      <c r="Z11" s="70"/>
    </row>
    <row r="12" ht="15.75" customHeight="1">
      <c r="A12" s="51" t="str">
        <f t="shared" si="2"/>
        <v>[ApplicationMarketManagement-3]</v>
      </c>
      <c r="B12" s="82" t="s">
        <v>453</v>
      </c>
      <c r="C12" s="10"/>
      <c r="D12" s="82" t="s">
        <v>454</v>
      </c>
      <c r="E12" s="10"/>
      <c r="F12" s="82" t="s">
        <v>455</v>
      </c>
      <c r="G12" s="10"/>
      <c r="H12" s="48" t="s">
        <v>52</v>
      </c>
      <c r="I12" s="10"/>
      <c r="J12" s="73" t="s">
        <v>53</v>
      </c>
      <c r="K12" s="10"/>
      <c r="L12" s="51" t="s">
        <v>29</v>
      </c>
      <c r="M12" s="50">
        <v>44673.0</v>
      </c>
      <c r="N12" s="51" t="s">
        <v>214</v>
      </c>
      <c r="O12" s="48"/>
      <c r="P12" s="10"/>
      <c r="Q12" s="70"/>
      <c r="R12" s="70"/>
      <c r="S12" s="70"/>
      <c r="T12" s="70"/>
      <c r="U12" s="70"/>
      <c r="V12" s="70"/>
      <c r="W12" s="70"/>
      <c r="X12" s="70"/>
      <c r="Y12" s="70"/>
      <c r="Z12" s="70"/>
    </row>
    <row r="13" ht="15.75" customHeight="1">
      <c r="A13" s="51" t="str">
        <f t="shared" si="2"/>
        <v>[ApplicationMarketManagement-4]</v>
      </c>
      <c r="B13" s="82" t="s">
        <v>456</v>
      </c>
      <c r="C13" s="10"/>
      <c r="D13" s="82" t="s">
        <v>457</v>
      </c>
      <c r="E13" s="10"/>
      <c r="F13" s="82" t="s">
        <v>458</v>
      </c>
      <c r="G13" s="10"/>
      <c r="H13" s="48" t="s">
        <v>52</v>
      </c>
      <c r="I13" s="10"/>
      <c r="J13" s="73" t="s">
        <v>53</v>
      </c>
      <c r="K13" s="10"/>
      <c r="L13" s="51" t="s">
        <v>29</v>
      </c>
      <c r="M13" s="50">
        <v>44673.0</v>
      </c>
      <c r="N13" s="51" t="s">
        <v>214</v>
      </c>
      <c r="O13" s="48"/>
      <c r="P13" s="10"/>
      <c r="Q13" s="70"/>
      <c r="R13" s="70"/>
      <c r="S13" s="70"/>
      <c r="T13" s="70"/>
      <c r="U13" s="70"/>
      <c r="V13" s="70"/>
      <c r="W13" s="70"/>
      <c r="X13" s="70"/>
      <c r="Y13" s="70"/>
      <c r="Z13" s="70"/>
    </row>
    <row r="14" ht="15.75" customHeight="1">
      <c r="A14" s="51" t="str">
        <f t="shared" si="2"/>
        <v>[ApplicationMarketManagement-5]</v>
      </c>
      <c r="B14" s="82" t="s">
        <v>459</v>
      </c>
      <c r="C14" s="10"/>
      <c r="D14" s="82" t="s">
        <v>460</v>
      </c>
      <c r="E14" s="10"/>
      <c r="F14" s="82" t="s">
        <v>461</v>
      </c>
      <c r="G14" s="10"/>
      <c r="H14" s="48" t="s">
        <v>52</v>
      </c>
      <c r="I14" s="10"/>
      <c r="J14" s="73" t="s">
        <v>53</v>
      </c>
      <c r="K14" s="10"/>
      <c r="L14" s="51" t="s">
        <v>29</v>
      </c>
      <c r="M14" s="50">
        <v>44673.0</v>
      </c>
      <c r="N14" s="51" t="s">
        <v>214</v>
      </c>
      <c r="O14" s="48"/>
      <c r="P14" s="10"/>
      <c r="Q14" s="70"/>
      <c r="R14" s="70"/>
      <c r="S14" s="70"/>
      <c r="T14" s="70"/>
      <c r="U14" s="70"/>
      <c r="V14" s="70"/>
      <c r="W14" s="70"/>
      <c r="X14" s="70"/>
      <c r="Y14" s="70"/>
      <c r="Z14" s="70"/>
    </row>
    <row r="15" ht="15.75" customHeight="1">
      <c r="A15" s="51" t="str">
        <f t="shared" si="2"/>
        <v>[ApplicationMarketManagement-6]</v>
      </c>
      <c r="B15" s="82" t="s">
        <v>462</v>
      </c>
      <c r="C15" s="10"/>
      <c r="D15" s="82" t="s">
        <v>463</v>
      </c>
      <c r="E15" s="10"/>
      <c r="F15" s="82" t="s">
        <v>464</v>
      </c>
      <c r="G15" s="10"/>
      <c r="H15" s="48" t="s">
        <v>52</v>
      </c>
      <c r="I15" s="10"/>
      <c r="J15" s="73" t="s">
        <v>53</v>
      </c>
      <c r="K15" s="10"/>
      <c r="L15" s="51" t="s">
        <v>29</v>
      </c>
      <c r="M15" s="50">
        <v>44673.0</v>
      </c>
      <c r="N15" s="51" t="s">
        <v>214</v>
      </c>
      <c r="O15" s="48"/>
      <c r="P15" s="10"/>
      <c r="Q15" s="70"/>
      <c r="R15" s="70"/>
      <c r="S15" s="70"/>
      <c r="T15" s="70"/>
      <c r="U15" s="70"/>
      <c r="V15" s="70"/>
      <c r="W15" s="70"/>
      <c r="X15" s="70"/>
      <c r="Y15" s="70"/>
      <c r="Z15" s="70"/>
    </row>
    <row r="16" ht="15.75" customHeight="1">
      <c r="A16" s="51" t="str">
        <f t="shared" si="2"/>
        <v>[ApplicationMarketManagement-7]</v>
      </c>
      <c r="B16" s="82" t="s">
        <v>465</v>
      </c>
      <c r="C16" s="10"/>
      <c r="D16" s="82" t="s">
        <v>466</v>
      </c>
      <c r="E16" s="10"/>
      <c r="F16" s="82" t="s">
        <v>467</v>
      </c>
      <c r="G16" s="10"/>
      <c r="H16" s="48" t="s">
        <v>52</v>
      </c>
      <c r="I16" s="10"/>
      <c r="J16" s="73" t="s">
        <v>53</v>
      </c>
      <c r="K16" s="10"/>
      <c r="L16" s="51" t="s">
        <v>29</v>
      </c>
      <c r="M16" s="50">
        <v>44673.0</v>
      </c>
      <c r="N16" s="51" t="s">
        <v>214</v>
      </c>
      <c r="O16" s="48"/>
      <c r="P16" s="10"/>
      <c r="Q16" s="70"/>
      <c r="R16" s="70"/>
      <c r="S16" s="70"/>
      <c r="T16" s="70"/>
      <c r="U16" s="70"/>
      <c r="V16" s="70"/>
      <c r="W16" s="70"/>
      <c r="X16" s="70"/>
      <c r="Y16" s="70"/>
      <c r="Z16" s="70"/>
    </row>
    <row r="17" ht="15.75" customHeight="1">
      <c r="A17" s="52"/>
      <c r="B17" s="48"/>
      <c r="C17" s="10"/>
      <c r="D17" s="48"/>
      <c r="E17" s="10"/>
      <c r="F17" s="48"/>
      <c r="G17" s="10"/>
      <c r="H17" s="48"/>
      <c r="I17" s="10"/>
      <c r="J17" s="48"/>
      <c r="K17" s="10"/>
      <c r="L17" s="49"/>
      <c r="M17" s="55"/>
      <c r="N17" s="52"/>
      <c r="O17" s="48"/>
      <c r="P17" s="10"/>
    </row>
    <row r="18" ht="15.75" customHeight="1">
      <c r="A18" s="52"/>
      <c r="B18" s="48"/>
      <c r="C18" s="10"/>
      <c r="D18" s="48"/>
      <c r="E18" s="10"/>
      <c r="F18" s="48"/>
      <c r="G18" s="10"/>
      <c r="H18" s="48"/>
      <c r="I18" s="10"/>
      <c r="J18" s="48"/>
      <c r="K18" s="10"/>
      <c r="L18" s="49"/>
      <c r="M18" s="55"/>
      <c r="N18" s="52"/>
      <c r="O18" s="48"/>
      <c r="P18" s="10"/>
    </row>
    <row r="19" ht="15.75" customHeight="1">
      <c r="A19" s="52"/>
      <c r="B19" s="48"/>
      <c r="C19" s="10"/>
      <c r="D19" s="48"/>
      <c r="E19" s="10"/>
      <c r="F19" s="48"/>
      <c r="G19" s="10"/>
      <c r="H19" s="48"/>
      <c r="I19" s="10"/>
      <c r="J19" s="48"/>
      <c r="K19" s="10"/>
      <c r="L19" s="49"/>
      <c r="M19" s="55"/>
      <c r="N19" s="52"/>
      <c r="O19" s="48"/>
      <c r="P19" s="10"/>
    </row>
    <row r="20" ht="15.75" customHeight="1">
      <c r="A20" s="52"/>
      <c r="B20" s="56"/>
      <c r="C20" s="57"/>
      <c r="D20" s="48"/>
      <c r="E20" s="10"/>
      <c r="F20" s="48"/>
      <c r="G20" s="10"/>
      <c r="H20" s="48"/>
      <c r="I20" s="10"/>
      <c r="J20" s="54"/>
      <c r="K20" s="10"/>
      <c r="L20" s="49"/>
      <c r="M20" s="55"/>
      <c r="N20" s="52"/>
      <c r="O20" s="48"/>
      <c r="P20" s="10"/>
    </row>
    <row r="21" ht="15.75" customHeight="1">
      <c r="A21" s="52"/>
      <c r="B21" s="48"/>
      <c r="C21" s="10"/>
      <c r="D21" s="48"/>
      <c r="E21" s="10"/>
      <c r="F21" s="48"/>
      <c r="G21" s="10"/>
      <c r="H21" s="48"/>
      <c r="I21" s="10"/>
      <c r="J21" s="48"/>
      <c r="K21" s="10"/>
      <c r="L21" s="49"/>
      <c r="M21" s="55"/>
      <c r="N21" s="52"/>
      <c r="O21" s="48"/>
      <c r="P21" s="10"/>
    </row>
    <row r="22" ht="15.75" customHeight="1">
      <c r="A22" s="52"/>
      <c r="B22" s="48"/>
      <c r="C22" s="10"/>
      <c r="D22" s="48"/>
      <c r="E22" s="10"/>
      <c r="F22" s="48"/>
      <c r="G22" s="10"/>
      <c r="H22" s="48"/>
      <c r="I22" s="10"/>
      <c r="J22" s="48"/>
      <c r="K22" s="10"/>
      <c r="L22" s="49"/>
      <c r="M22" s="55"/>
      <c r="N22" s="52"/>
      <c r="O22" s="48"/>
      <c r="P22" s="10"/>
    </row>
    <row r="23" ht="15.75" customHeight="1">
      <c r="A23" s="52"/>
      <c r="B23" s="48"/>
      <c r="C23" s="10"/>
      <c r="D23" s="48"/>
      <c r="E23" s="10"/>
      <c r="F23" s="48"/>
      <c r="G23" s="10"/>
      <c r="H23" s="48"/>
      <c r="I23" s="10"/>
      <c r="J23" s="54"/>
      <c r="K23" s="10"/>
      <c r="L23" s="49"/>
      <c r="M23" s="55"/>
      <c r="N23" s="52"/>
      <c r="O23" s="48"/>
      <c r="P23" s="10"/>
    </row>
    <row r="24" ht="15.75" customHeight="1">
      <c r="A24" s="52"/>
      <c r="B24" s="48"/>
      <c r="C24" s="10"/>
      <c r="D24" s="58"/>
      <c r="E24" s="52"/>
      <c r="F24" s="48"/>
      <c r="G24" s="10"/>
      <c r="H24" s="48"/>
      <c r="I24" s="10"/>
      <c r="J24" s="48"/>
      <c r="K24" s="10"/>
      <c r="L24" s="49"/>
      <c r="M24" s="55"/>
      <c r="N24" s="52"/>
      <c r="O24" s="48"/>
      <c r="P24" s="10"/>
    </row>
    <row r="25" ht="15.75" customHeight="1">
      <c r="A25" s="52"/>
      <c r="B25" s="48"/>
      <c r="C25" s="10"/>
      <c r="D25" s="48"/>
      <c r="E25" s="10"/>
      <c r="F25" s="48"/>
      <c r="G25" s="10"/>
      <c r="H25" s="48"/>
      <c r="I25" s="10"/>
      <c r="J25" s="48"/>
      <c r="K25" s="10"/>
      <c r="L25" s="49"/>
      <c r="M25" s="55"/>
      <c r="N25" s="52"/>
      <c r="O25" s="48"/>
      <c r="P25" s="10"/>
    </row>
    <row r="26" ht="15.75" customHeight="1">
      <c r="A26" s="52"/>
      <c r="B26" s="48"/>
      <c r="C26" s="10"/>
      <c r="D26" s="48"/>
      <c r="E26" s="10"/>
      <c r="F26" s="48"/>
      <c r="G26" s="10"/>
      <c r="H26" s="48"/>
      <c r="I26" s="10"/>
      <c r="J26" s="48"/>
      <c r="K26" s="10"/>
      <c r="L26" s="49"/>
      <c r="M26" s="55"/>
      <c r="N26" s="52"/>
      <c r="O26" s="48"/>
      <c r="P26" s="10"/>
    </row>
    <row r="27" ht="15.75" customHeight="1">
      <c r="A27" s="52"/>
      <c r="B27" s="48"/>
      <c r="C27" s="10"/>
      <c r="D27" s="48"/>
      <c r="E27" s="10"/>
      <c r="F27" s="48"/>
      <c r="G27" s="10"/>
      <c r="H27" s="48"/>
      <c r="I27" s="10"/>
      <c r="J27" s="54"/>
      <c r="K27" s="10"/>
      <c r="L27" s="49"/>
      <c r="M27" s="55"/>
      <c r="N27" s="52"/>
      <c r="O27" s="48"/>
      <c r="P27" s="10"/>
    </row>
    <row r="28" ht="15.75" customHeight="1">
      <c r="A28" s="52"/>
      <c r="B28" s="48"/>
      <c r="C28" s="10"/>
      <c r="D28" s="48"/>
      <c r="E28" s="10"/>
      <c r="F28" s="48"/>
      <c r="G28" s="10"/>
      <c r="H28" s="48"/>
      <c r="I28" s="10"/>
      <c r="J28" s="48"/>
      <c r="K28" s="10"/>
      <c r="L28" s="49"/>
      <c r="M28" s="55"/>
      <c r="N28" s="52"/>
      <c r="O28" s="48"/>
      <c r="P28" s="10"/>
    </row>
    <row r="29" ht="15.75" customHeight="1">
      <c r="A29" s="52"/>
      <c r="B29" s="48"/>
      <c r="C29" s="10"/>
      <c r="D29" s="48"/>
      <c r="E29" s="10"/>
      <c r="F29" s="48"/>
      <c r="G29" s="10"/>
      <c r="H29" s="48"/>
      <c r="I29" s="10"/>
      <c r="J29" s="48"/>
      <c r="K29" s="10"/>
      <c r="L29" s="49"/>
      <c r="M29" s="55"/>
      <c r="N29" s="52"/>
      <c r="O29" s="48"/>
      <c r="P29" s="10"/>
    </row>
    <row r="30" ht="15.75" customHeight="1">
      <c r="A30" s="52"/>
      <c r="B30" s="48"/>
      <c r="C30" s="10"/>
      <c r="D30" s="48"/>
      <c r="E30" s="10"/>
      <c r="F30" s="48"/>
      <c r="G30" s="10"/>
      <c r="H30" s="48"/>
      <c r="I30" s="10"/>
      <c r="J30" s="48"/>
      <c r="K30" s="10"/>
      <c r="L30" s="49"/>
      <c r="M30" s="55"/>
      <c r="N30" s="52"/>
      <c r="O30" s="48"/>
      <c r="P30" s="10"/>
    </row>
    <row r="31" ht="15.75" customHeight="1">
      <c r="A31" s="52"/>
      <c r="B31" s="48"/>
      <c r="C31" s="10"/>
      <c r="D31" s="48"/>
      <c r="E31" s="10"/>
      <c r="F31" s="48"/>
      <c r="G31" s="10"/>
      <c r="H31" s="48"/>
      <c r="I31" s="10"/>
      <c r="J31" s="54"/>
      <c r="K31" s="10"/>
      <c r="L31" s="49"/>
      <c r="M31" s="55"/>
      <c r="N31" s="52"/>
      <c r="O31" s="48"/>
      <c r="P31" s="10"/>
    </row>
    <row r="32" ht="15.75" customHeight="1">
      <c r="A32" s="52"/>
      <c r="B32" s="48"/>
      <c r="C32" s="10"/>
      <c r="D32" s="48"/>
      <c r="E32" s="10"/>
      <c r="F32" s="48"/>
      <c r="G32" s="10"/>
      <c r="H32" s="48"/>
      <c r="I32" s="10"/>
      <c r="J32" s="48"/>
      <c r="K32" s="10"/>
      <c r="L32" s="49"/>
      <c r="M32" s="55"/>
      <c r="N32" s="52"/>
      <c r="O32" s="48"/>
      <c r="P32" s="10"/>
    </row>
    <row r="33" ht="15.75" customHeight="1">
      <c r="A33" s="52"/>
      <c r="B33" s="48"/>
      <c r="C33" s="10"/>
      <c r="D33" s="48"/>
      <c r="E33" s="10"/>
      <c r="F33" s="48"/>
      <c r="G33" s="10"/>
      <c r="H33" s="48"/>
      <c r="I33" s="10"/>
      <c r="J33" s="48"/>
      <c r="K33" s="10"/>
      <c r="L33" s="49"/>
      <c r="M33" s="55"/>
      <c r="N33" s="52"/>
      <c r="O33" s="48"/>
      <c r="P33" s="10"/>
    </row>
    <row r="34" ht="15.75" customHeight="1">
      <c r="A34" s="52"/>
      <c r="B34" s="48"/>
      <c r="C34" s="10"/>
      <c r="D34" s="48"/>
      <c r="E34" s="10"/>
      <c r="F34" s="48"/>
      <c r="G34" s="10"/>
      <c r="H34" s="48"/>
      <c r="I34" s="10"/>
      <c r="J34" s="48"/>
      <c r="K34" s="10"/>
      <c r="L34" s="49"/>
      <c r="M34" s="55"/>
      <c r="N34" s="52"/>
      <c r="O34" s="48"/>
      <c r="P34" s="10"/>
    </row>
    <row r="35" ht="15.75" customHeight="1">
      <c r="A35" s="52"/>
      <c r="B35" s="48"/>
      <c r="C35" s="10"/>
      <c r="D35" s="48"/>
      <c r="E35" s="10"/>
      <c r="F35" s="48"/>
      <c r="G35" s="10"/>
      <c r="H35" s="48"/>
      <c r="I35" s="10"/>
      <c r="J35" s="48"/>
      <c r="K35" s="10"/>
      <c r="L35" s="49"/>
      <c r="M35" s="55"/>
      <c r="N35" s="52"/>
      <c r="O35" s="48"/>
      <c r="P35" s="10"/>
    </row>
    <row r="36" ht="15.75" customHeight="1">
      <c r="A36" s="52"/>
      <c r="B36" s="48"/>
      <c r="C36" s="10"/>
      <c r="D36" s="48"/>
      <c r="E36" s="10"/>
      <c r="F36" s="59"/>
      <c r="G36" s="52"/>
      <c r="H36" s="48"/>
      <c r="I36" s="10"/>
      <c r="J36" s="48"/>
      <c r="K36" s="10"/>
      <c r="L36" s="49"/>
      <c r="M36" s="55"/>
      <c r="N36" s="52"/>
      <c r="O36" s="48"/>
      <c r="P36" s="10"/>
    </row>
    <row r="37" ht="15.75" customHeight="1">
      <c r="A37" s="52"/>
      <c r="B37" s="48"/>
      <c r="C37" s="10"/>
      <c r="D37" s="48"/>
      <c r="E37" s="10"/>
      <c r="F37" s="48"/>
      <c r="G37" s="10"/>
      <c r="H37" s="48"/>
      <c r="I37" s="10"/>
      <c r="J37" s="54"/>
      <c r="K37" s="10"/>
      <c r="L37" s="49"/>
      <c r="M37" s="55"/>
      <c r="N37" s="52"/>
      <c r="O37" s="48"/>
      <c r="P37" s="10"/>
    </row>
    <row r="38" ht="15.75" customHeight="1">
      <c r="A38" s="52"/>
      <c r="B38" s="48"/>
      <c r="C38" s="10"/>
      <c r="D38" s="48"/>
      <c r="E38" s="10"/>
      <c r="F38" s="48"/>
      <c r="G38" s="10"/>
      <c r="H38" s="48"/>
      <c r="I38" s="10"/>
      <c r="J38" s="48"/>
      <c r="K38" s="10"/>
      <c r="L38" s="49"/>
      <c r="M38" s="55"/>
      <c r="N38" s="52"/>
      <c r="O38" s="48"/>
      <c r="P38" s="10"/>
    </row>
    <row r="39" ht="15.75" customHeight="1">
      <c r="A39" s="52"/>
      <c r="B39" s="48"/>
      <c r="C39" s="10"/>
      <c r="D39" s="48"/>
      <c r="E39" s="10"/>
      <c r="F39" s="48"/>
      <c r="G39" s="10"/>
      <c r="H39" s="48"/>
      <c r="I39" s="10"/>
      <c r="J39" s="48"/>
      <c r="K39" s="10"/>
      <c r="L39" s="49"/>
      <c r="M39" s="55"/>
      <c r="N39" s="52"/>
      <c r="O39" s="48"/>
      <c r="P39" s="10"/>
    </row>
    <row r="40" ht="15.75" customHeight="1">
      <c r="A40" s="52"/>
      <c r="B40" s="48"/>
      <c r="C40" s="10"/>
      <c r="D40" s="48"/>
      <c r="E40" s="10"/>
      <c r="F40" s="48"/>
      <c r="G40" s="10"/>
      <c r="H40" s="48"/>
      <c r="I40" s="10"/>
      <c r="J40" s="54"/>
      <c r="K40" s="10"/>
      <c r="L40" s="49"/>
      <c r="M40" s="55"/>
      <c r="N40" s="52"/>
      <c r="O40" s="48"/>
      <c r="P40" s="10"/>
    </row>
    <row r="41" ht="15.75" customHeight="1">
      <c r="A41" s="52"/>
      <c r="B41" s="48"/>
      <c r="C41" s="10"/>
      <c r="D41" s="48"/>
      <c r="E41" s="10"/>
      <c r="F41" s="48"/>
      <c r="G41" s="10"/>
      <c r="H41" s="48"/>
      <c r="I41" s="10"/>
      <c r="J41" s="48"/>
      <c r="K41" s="10"/>
      <c r="L41" s="49"/>
      <c r="M41" s="55"/>
      <c r="N41" s="52"/>
      <c r="O41" s="48"/>
      <c r="P41" s="10"/>
    </row>
    <row r="42" ht="15.75" customHeight="1">
      <c r="A42" s="52"/>
      <c r="B42" s="48"/>
      <c r="C42" s="10"/>
      <c r="D42" s="48"/>
      <c r="E42" s="10"/>
      <c r="F42" s="48"/>
      <c r="G42" s="10"/>
      <c r="H42" s="48"/>
      <c r="I42" s="10"/>
      <c r="J42" s="48"/>
      <c r="K42" s="10"/>
      <c r="L42" s="49"/>
      <c r="M42" s="55"/>
      <c r="N42" s="52"/>
      <c r="O42" s="48"/>
      <c r="P42" s="10"/>
    </row>
    <row r="43" ht="15.75" customHeight="1">
      <c r="A43" s="52"/>
      <c r="B43" s="48"/>
      <c r="C43" s="10"/>
      <c r="D43" s="48"/>
      <c r="E43" s="10"/>
      <c r="F43" s="60"/>
      <c r="G43" s="52"/>
      <c r="H43" s="48"/>
      <c r="I43" s="10"/>
      <c r="J43" s="48"/>
      <c r="K43" s="10"/>
      <c r="L43" s="49"/>
      <c r="M43" s="55"/>
      <c r="N43" s="52"/>
      <c r="O43" s="48"/>
      <c r="P43" s="10"/>
    </row>
    <row r="44" ht="15.75" customHeight="1">
      <c r="A44" s="52"/>
      <c r="B44" s="48"/>
      <c r="C44" s="10"/>
      <c r="D44" s="48"/>
      <c r="E44" s="10"/>
      <c r="F44" s="48"/>
      <c r="G44" s="10"/>
      <c r="H44" s="48"/>
      <c r="I44" s="10"/>
      <c r="J44" s="48"/>
      <c r="K44" s="10"/>
      <c r="L44" s="49"/>
      <c r="M44" s="55"/>
      <c r="N44" s="52"/>
      <c r="O44" s="48"/>
      <c r="P44" s="10"/>
    </row>
    <row r="45" ht="15.75" customHeight="1">
      <c r="A45" s="52"/>
      <c r="B45" s="48"/>
      <c r="C45" s="10"/>
      <c r="D45" s="48"/>
      <c r="E45" s="10"/>
      <c r="F45" s="48"/>
      <c r="G45" s="10"/>
      <c r="H45" s="48"/>
      <c r="I45" s="10"/>
      <c r="J45" s="54"/>
      <c r="K45" s="10"/>
      <c r="L45" s="49"/>
      <c r="M45" s="55"/>
      <c r="N45" s="52"/>
      <c r="O45" s="48"/>
      <c r="P45" s="10"/>
    </row>
    <row r="46" ht="15.75" customHeight="1">
      <c r="A46" s="52"/>
      <c r="B46" s="48"/>
      <c r="C46" s="10"/>
      <c r="D46" s="48"/>
      <c r="E46" s="10"/>
      <c r="F46" s="48"/>
      <c r="G46" s="10"/>
      <c r="H46" s="48"/>
      <c r="I46" s="10"/>
      <c r="J46" s="48"/>
      <c r="K46" s="10"/>
      <c r="L46" s="49"/>
      <c r="M46" s="55"/>
      <c r="N46" s="52"/>
      <c r="O46" s="48"/>
      <c r="P46" s="10"/>
    </row>
    <row r="47" ht="15.75" customHeight="1">
      <c r="A47" s="52"/>
      <c r="B47" s="48"/>
      <c r="C47" s="10"/>
      <c r="D47" s="48"/>
      <c r="E47" s="10"/>
      <c r="F47" s="48"/>
      <c r="G47" s="10"/>
      <c r="H47" s="48"/>
      <c r="I47" s="10"/>
      <c r="J47" s="48"/>
      <c r="K47" s="10"/>
      <c r="L47" s="49"/>
      <c r="M47" s="55"/>
      <c r="N47" s="52"/>
      <c r="O47" s="48"/>
      <c r="P47" s="10"/>
    </row>
    <row r="48" ht="15.75" customHeight="1">
      <c r="A48" s="52"/>
      <c r="B48" s="48"/>
      <c r="C48" s="10"/>
      <c r="D48" s="48"/>
      <c r="E48" s="10"/>
      <c r="F48" s="48"/>
      <c r="G48" s="10"/>
      <c r="H48" s="48"/>
      <c r="I48" s="10"/>
      <c r="J48" s="48"/>
      <c r="K48" s="10"/>
      <c r="L48" s="49"/>
      <c r="M48" s="55"/>
      <c r="N48" s="52"/>
      <c r="O48" s="48"/>
      <c r="P48" s="10"/>
    </row>
    <row r="49" ht="15.75" customHeight="1">
      <c r="A49" s="52"/>
      <c r="B49" s="48"/>
      <c r="C49" s="10"/>
      <c r="D49" s="48"/>
      <c r="E49" s="10"/>
      <c r="F49" s="48"/>
      <c r="G49" s="10"/>
      <c r="H49" s="48"/>
      <c r="I49" s="10"/>
      <c r="J49" s="48"/>
      <c r="K49" s="10"/>
      <c r="L49" s="49"/>
      <c r="M49" s="55"/>
      <c r="N49" s="52"/>
      <c r="O49" s="48"/>
      <c r="P49" s="10"/>
    </row>
    <row r="50" ht="15.75" customHeight="1">
      <c r="A50" s="52"/>
      <c r="B50" s="48"/>
      <c r="C50" s="10"/>
      <c r="D50" s="48"/>
      <c r="E50" s="10"/>
      <c r="F50" s="48"/>
      <c r="G50" s="10"/>
      <c r="H50" s="48"/>
      <c r="I50" s="10"/>
      <c r="J50" s="54"/>
      <c r="K50" s="10"/>
      <c r="L50" s="49"/>
      <c r="M50" s="55"/>
      <c r="N50" s="52"/>
      <c r="O50" s="48"/>
      <c r="P50" s="10"/>
    </row>
    <row r="51" ht="15.75" customHeight="1">
      <c r="A51" s="52"/>
      <c r="B51" s="48"/>
      <c r="C51" s="10"/>
      <c r="D51" s="48"/>
      <c r="E51" s="10"/>
      <c r="F51" s="48"/>
      <c r="G51" s="10"/>
      <c r="H51" s="48"/>
      <c r="I51" s="10"/>
      <c r="J51" s="54"/>
      <c r="K51" s="10"/>
      <c r="L51" s="49"/>
      <c r="M51" s="55"/>
      <c r="N51" s="52"/>
      <c r="O51" s="48"/>
      <c r="P51" s="10"/>
    </row>
    <row r="52" ht="15.75" customHeight="1">
      <c r="A52" s="52"/>
      <c r="B52" s="48"/>
      <c r="C52" s="10"/>
      <c r="D52" s="48"/>
      <c r="E52" s="10"/>
      <c r="F52" s="48"/>
      <c r="G52" s="10"/>
      <c r="H52" s="48"/>
      <c r="I52" s="10"/>
      <c r="J52" s="48"/>
      <c r="K52" s="10"/>
      <c r="L52" s="49"/>
      <c r="M52" s="55"/>
      <c r="N52" s="52"/>
      <c r="O52" s="48"/>
      <c r="P52" s="10"/>
    </row>
    <row r="53" ht="15.75" customHeight="1">
      <c r="A53" s="52"/>
      <c r="B53" s="48"/>
      <c r="C53" s="10"/>
      <c r="D53" s="48"/>
      <c r="E53" s="10"/>
      <c r="F53" s="48"/>
      <c r="G53" s="10"/>
      <c r="H53" s="48"/>
      <c r="I53" s="10"/>
      <c r="J53" s="48"/>
      <c r="K53" s="10"/>
      <c r="L53" s="49"/>
      <c r="M53" s="55"/>
      <c r="N53" s="52"/>
      <c r="O53" s="48"/>
      <c r="P53" s="10"/>
    </row>
    <row r="54" ht="15.75" customHeight="1">
      <c r="A54" s="52"/>
      <c r="B54" s="48"/>
      <c r="C54" s="10"/>
      <c r="D54" s="48"/>
      <c r="E54" s="10"/>
      <c r="F54" s="48"/>
      <c r="G54" s="10"/>
      <c r="H54" s="48"/>
      <c r="I54" s="10"/>
      <c r="J54" s="54"/>
      <c r="K54" s="10"/>
      <c r="L54" s="49"/>
      <c r="M54" s="55"/>
      <c r="N54" s="52"/>
      <c r="O54" s="48"/>
      <c r="P54" s="10"/>
    </row>
    <row r="55" ht="15.75" customHeight="1">
      <c r="A55" s="52"/>
      <c r="B55" s="48"/>
      <c r="C55" s="10"/>
      <c r="D55" s="48"/>
      <c r="E55" s="10"/>
      <c r="F55" s="48"/>
      <c r="G55" s="10"/>
      <c r="H55" s="48"/>
      <c r="I55" s="10"/>
      <c r="J55" s="48"/>
      <c r="K55" s="10"/>
      <c r="L55" s="49"/>
      <c r="M55" s="55"/>
      <c r="N55" s="52"/>
      <c r="O55" s="48"/>
      <c r="P55" s="10"/>
    </row>
    <row r="56" ht="15.75" customHeight="1">
      <c r="A56" s="52"/>
      <c r="B56" s="48"/>
      <c r="C56" s="10"/>
      <c r="D56" s="48"/>
      <c r="E56" s="10"/>
      <c r="F56" s="48"/>
      <c r="G56" s="10"/>
      <c r="H56" s="48"/>
      <c r="I56" s="10"/>
      <c r="J56" s="54"/>
      <c r="K56" s="10"/>
      <c r="L56" s="49"/>
      <c r="M56" s="55"/>
      <c r="N56" s="52"/>
      <c r="O56" s="48"/>
      <c r="P56" s="10"/>
    </row>
    <row r="57" ht="15.75" customHeight="1">
      <c r="A57" s="52"/>
      <c r="B57" s="48"/>
      <c r="C57" s="10"/>
      <c r="D57" s="48"/>
      <c r="E57" s="10"/>
      <c r="F57" s="48"/>
      <c r="G57" s="10"/>
      <c r="H57" s="48"/>
      <c r="I57" s="10"/>
      <c r="J57" s="48"/>
      <c r="K57" s="10"/>
      <c r="L57" s="49"/>
      <c r="M57" s="55"/>
      <c r="N57" s="52"/>
      <c r="O57" s="48"/>
      <c r="P57" s="10"/>
    </row>
    <row r="58" ht="15.75" customHeight="1">
      <c r="A58" s="52"/>
      <c r="B58" s="48"/>
      <c r="C58" s="10"/>
      <c r="D58" s="48"/>
      <c r="E58" s="10"/>
      <c r="F58" s="48"/>
      <c r="G58" s="10"/>
      <c r="H58" s="48"/>
      <c r="I58" s="10"/>
      <c r="J58" s="48"/>
      <c r="K58" s="10"/>
      <c r="L58" s="49"/>
      <c r="M58" s="55"/>
      <c r="N58" s="52"/>
      <c r="O58" s="48"/>
      <c r="P58" s="10"/>
    </row>
    <row r="59" ht="15.75" customHeight="1">
      <c r="A59" s="52"/>
      <c r="B59" s="48"/>
      <c r="C59" s="10"/>
      <c r="D59" s="48"/>
      <c r="E59" s="10"/>
      <c r="F59" s="48"/>
      <c r="G59" s="10"/>
      <c r="H59" s="48"/>
      <c r="I59" s="10"/>
      <c r="J59" s="54"/>
      <c r="K59" s="10"/>
      <c r="L59" s="49"/>
      <c r="M59" s="55"/>
      <c r="N59" s="52"/>
      <c r="O59" s="48"/>
      <c r="P59" s="10"/>
    </row>
    <row r="60" ht="15.75" customHeight="1">
      <c r="A60" s="52"/>
      <c r="B60" s="48"/>
      <c r="C60" s="10"/>
      <c r="D60" s="53"/>
      <c r="E60" s="27"/>
      <c r="F60" s="53"/>
      <c r="G60" s="27"/>
      <c r="H60" s="53"/>
      <c r="I60" s="27"/>
      <c r="J60" s="53"/>
      <c r="K60" s="27"/>
      <c r="L60" s="52"/>
      <c r="M60" s="52"/>
      <c r="N60" s="52"/>
      <c r="O60" s="48"/>
      <c r="P60" s="10"/>
    </row>
    <row r="61" ht="15.75" customHeight="1">
      <c r="A61" s="52"/>
      <c r="B61" s="48"/>
      <c r="C61" s="10"/>
      <c r="D61" s="48"/>
      <c r="E61" s="10"/>
      <c r="F61" s="48"/>
      <c r="G61" s="10"/>
      <c r="H61" s="48"/>
      <c r="I61" s="10"/>
      <c r="J61" s="48"/>
      <c r="K61" s="10"/>
      <c r="L61" s="52"/>
      <c r="M61" s="52"/>
      <c r="N61" s="52"/>
      <c r="O61" s="48"/>
      <c r="P61" s="10"/>
    </row>
    <row r="62" ht="15.75" customHeight="1">
      <c r="A62" s="52"/>
      <c r="B62" s="48"/>
      <c r="C62" s="10"/>
      <c r="D62" s="48"/>
      <c r="E62" s="10"/>
      <c r="F62" s="48"/>
      <c r="G62" s="10"/>
      <c r="H62" s="48"/>
      <c r="I62" s="10"/>
      <c r="J62" s="48"/>
      <c r="K62" s="10"/>
      <c r="L62" s="52"/>
      <c r="M62" s="52"/>
      <c r="N62" s="52"/>
      <c r="O62" s="48"/>
      <c r="P62" s="10"/>
    </row>
    <row r="63" ht="15.75" customHeight="1">
      <c r="A63" s="52"/>
      <c r="B63" s="48"/>
      <c r="C63" s="10"/>
      <c r="D63" s="48"/>
      <c r="E63" s="10"/>
      <c r="F63" s="48"/>
      <c r="G63" s="10"/>
      <c r="H63" s="48"/>
      <c r="I63" s="10"/>
      <c r="J63" s="48"/>
      <c r="K63" s="10"/>
      <c r="L63" s="52"/>
      <c r="M63" s="52"/>
      <c r="N63" s="52"/>
      <c r="O63" s="48"/>
      <c r="P63" s="10"/>
    </row>
    <row r="64" ht="15.75" customHeight="1">
      <c r="A64" s="52"/>
      <c r="B64" s="48"/>
      <c r="C64" s="10"/>
      <c r="D64" s="48"/>
      <c r="E64" s="10"/>
      <c r="F64" s="48"/>
      <c r="G64" s="10"/>
      <c r="H64" s="48"/>
      <c r="I64" s="10"/>
      <c r="J64" s="48"/>
      <c r="K64" s="10"/>
      <c r="L64" s="52"/>
      <c r="M64" s="52"/>
      <c r="N64" s="52"/>
      <c r="O64" s="48"/>
      <c r="P64" s="10"/>
    </row>
    <row r="65" ht="15.75" customHeight="1">
      <c r="A65" s="52"/>
      <c r="B65" s="48"/>
      <c r="C65" s="10"/>
      <c r="D65" s="48"/>
      <c r="E65" s="10"/>
      <c r="F65" s="48"/>
      <c r="G65" s="10"/>
      <c r="H65" s="48"/>
      <c r="I65" s="10"/>
      <c r="J65" s="48"/>
      <c r="K65" s="10"/>
      <c r="L65" s="52"/>
      <c r="M65" s="52"/>
      <c r="N65" s="52"/>
      <c r="O65" s="48"/>
      <c r="P65" s="10"/>
    </row>
    <row r="66" ht="15.75" customHeight="1">
      <c r="A66" s="52"/>
      <c r="B66" s="48"/>
      <c r="C66" s="10"/>
      <c r="D66" s="48"/>
      <c r="E66" s="10"/>
      <c r="F66" s="48"/>
      <c r="G66" s="10"/>
      <c r="H66" s="48"/>
      <c r="I66" s="10"/>
      <c r="J66" s="48"/>
      <c r="K66" s="10"/>
      <c r="L66" s="52"/>
      <c r="M66" s="52"/>
      <c r="N66" s="52"/>
      <c r="O66" s="48"/>
      <c r="P66" s="10"/>
    </row>
    <row r="67" ht="15.75" customHeight="1">
      <c r="A67" s="52"/>
      <c r="B67" s="48"/>
      <c r="C67" s="10"/>
      <c r="D67" s="48"/>
      <c r="E67" s="10"/>
      <c r="F67" s="48"/>
      <c r="G67" s="10"/>
      <c r="H67" s="48"/>
      <c r="I67" s="10"/>
      <c r="J67" s="48"/>
      <c r="K67" s="10"/>
      <c r="L67" s="52"/>
      <c r="M67" s="52"/>
      <c r="N67" s="52"/>
      <c r="O67" s="48"/>
      <c r="P67" s="10"/>
    </row>
    <row r="68" ht="15.75" customHeight="1">
      <c r="A68" s="52"/>
      <c r="B68" s="48"/>
      <c r="C68" s="10"/>
      <c r="D68" s="48"/>
      <c r="E68" s="10"/>
      <c r="F68" s="48"/>
      <c r="G68" s="10"/>
      <c r="H68" s="48"/>
      <c r="I68" s="10"/>
      <c r="J68" s="48"/>
      <c r="K68" s="10"/>
      <c r="L68" s="52"/>
      <c r="M68" s="52"/>
      <c r="N68" s="52"/>
      <c r="O68" s="48"/>
      <c r="P68" s="10"/>
    </row>
    <row r="69" ht="15.75" customHeight="1">
      <c r="A69" s="52"/>
      <c r="B69" s="48"/>
      <c r="C69" s="10"/>
      <c r="D69" s="48"/>
      <c r="E69" s="10"/>
      <c r="F69" s="48"/>
      <c r="G69" s="10"/>
      <c r="H69" s="48"/>
      <c r="I69" s="10"/>
      <c r="J69" s="48"/>
      <c r="K69" s="10"/>
      <c r="L69" s="52"/>
      <c r="M69" s="52"/>
      <c r="N69" s="52"/>
      <c r="O69" s="48"/>
      <c r="P69" s="10"/>
    </row>
    <row r="70" ht="15.75" customHeight="1">
      <c r="A70" s="52"/>
      <c r="B70" s="48"/>
      <c r="C70" s="10"/>
      <c r="D70" s="48"/>
      <c r="E70" s="10"/>
      <c r="F70" s="48"/>
      <c r="G70" s="10"/>
      <c r="H70" s="48"/>
      <c r="I70" s="10"/>
      <c r="J70" s="48"/>
      <c r="K70" s="10"/>
      <c r="L70" s="52"/>
      <c r="M70" s="52"/>
      <c r="N70" s="52"/>
      <c r="O70" s="48"/>
      <c r="P70" s="10"/>
    </row>
    <row r="71" ht="15.75" customHeight="1">
      <c r="A71" s="52"/>
      <c r="B71" s="48"/>
      <c r="C71" s="10"/>
      <c r="D71" s="48"/>
      <c r="E71" s="10"/>
      <c r="F71" s="48"/>
      <c r="G71" s="10"/>
      <c r="H71" s="48"/>
      <c r="I71" s="10"/>
      <c r="J71" s="48"/>
      <c r="K71" s="10"/>
      <c r="L71" s="52"/>
      <c r="M71" s="52"/>
      <c r="N71" s="52"/>
      <c r="O71" s="48"/>
      <c r="P71" s="10"/>
    </row>
    <row r="72" ht="15.75" customHeight="1">
      <c r="A72" s="52"/>
      <c r="B72" s="48"/>
      <c r="C72" s="10"/>
      <c r="D72" s="48"/>
      <c r="E72" s="10"/>
      <c r="F72" s="48"/>
      <c r="G72" s="10"/>
      <c r="H72" s="48"/>
      <c r="I72" s="10"/>
      <c r="J72" s="48"/>
      <c r="K72" s="10"/>
      <c r="L72" s="52"/>
      <c r="M72" s="52"/>
      <c r="N72" s="52"/>
      <c r="O72" s="48"/>
      <c r="P72" s="10"/>
    </row>
    <row r="73" ht="15.75" customHeight="1">
      <c r="A73" s="52"/>
      <c r="B73" s="48"/>
      <c r="C73" s="10"/>
      <c r="D73" s="48"/>
      <c r="E73" s="10"/>
      <c r="F73" s="48"/>
      <c r="G73" s="10"/>
      <c r="H73" s="48"/>
      <c r="I73" s="10"/>
      <c r="J73" s="48"/>
      <c r="K73" s="10"/>
      <c r="L73" s="52"/>
      <c r="M73" s="52"/>
      <c r="N73" s="52"/>
      <c r="O73" s="48"/>
      <c r="P73" s="10"/>
    </row>
    <row r="74" ht="15.75" customHeight="1">
      <c r="A74" s="52"/>
      <c r="B74" s="48"/>
      <c r="C74" s="10"/>
      <c r="D74" s="48"/>
      <c r="E74" s="10"/>
      <c r="F74" s="48"/>
      <c r="G74" s="10"/>
      <c r="H74" s="48"/>
      <c r="I74" s="10"/>
      <c r="J74" s="48"/>
      <c r="K74" s="10"/>
      <c r="L74" s="52"/>
      <c r="M74" s="52"/>
      <c r="N74" s="52"/>
      <c r="O74" s="48"/>
      <c r="P74" s="10"/>
    </row>
    <row r="75" ht="15.75" customHeight="1">
      <c r="A75" s="52"/>
      <c r="B75" s="48"/>
      <c r="C75" s="10"/>
      <c r="D75" s="48"/>
      <c r="E75" s="10"/>
      <c r="F75" s="48"/>
      <c r="G75" s="10"/>
      <c r="H75" s="48"/>
      <c r="I75" s="10"/>
      <c r="J75" s="48"/>
      <c r="K75" s="10"/>
      <c r="L75" s="52"/>
      <c r="M75" s="52"/>
      <c r="N75" s="52"/>
      <c r="O75" s="48"/>
      <c r="P75" s="10"/>
    </row>
    <row r="76" ht="15.75" customHeight="1">
      <c r="A76" s="52"/>
      <c r="B76" s="48"/>
      <c r="C76" s="10"/>
      <c r="D76" s="48"/>
      <c r="E76" s="10"/>
      <c r="F76" s="48"/>
      <c r="G76" s="10"/>
      <c r="H76" s="48"/>
      <c r="I76" s="10"/>
      <c r="J76" s="48"/>
      <c r="K76" s="10"/>
      <c r="L76" s="52"/>
      <c r="M76" s="52"/>
      <c r="N76" s="52"/>
      <c r="O76" s="48"/>
      <c r="P76" s="10"/>
    </row>
    <row r="77" ht="15.75" customHeight="1">
      <c r="A77" s="52"/>
      <c r="B77" s="48"/>
      <c r="C77" s="10"/>
      <c r="D77" s="48"/>
      <c r="E77" s="10"/>
      <c r="F77" s="48"/>
      <c r="G77" s="10"/>
      <c r="H77" s="48"/>
      <c r="I77" s="10"/>
      <c r="J77" s="48"/>
      <c r="K77" s="10"/>
      <c r="L77" s="52"/>
      <c r="M77" s="52"/>
      <c r="N77" s="52"/>
      <c r="O77" s="48"/>
      <c r="P77" s="10"/>
    </row>
    <row r="78" ht="15.75" customHeight="1">
      <c r="A78" s="52"/>
      <c r="B78" s="48"/>
      <c r="C78" s="10"/>
      <c r="D78" s="48"/>
      <c r="E78" s="10"/>
      <c r="F78" s="48"/>
      <c r="G78" s="10"/>
      <c r="H78" s="48"/>
      <c r="I78" s="10"/>
      <c r="J78" s="48"/>
      <c r="K78" s="10"/>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A179" s="52"/>
      <c r="B179" s="48"/>
      <c r="C179" s="10"/>
      <c r="D179" s="48"/>
      <c r="E179" s="10"/>
      <c r="F179" s="48"/>
      <c r="G179" s="10"/>
      <c r="H179" s="48"/>
      <c r="I179" s="10"/>
      <c r="J179" s="48"/>
      <c r="K179" s="10"/>
      <c r="L179" s="52"/>
      <c r="M179" s="52"/>
      <c r="N179" s="52"/>
      <c r="O179" s="48"/>
      <c r="P179" s="10"/>
    </row>
    <row r="180" ht="15.75" customHeight="1">
      <c r="A180" s="52"/>
      <c r="B180" s="48"/>
      <c r="C180" s="10"/>
      <c r="D180" s="48"/>
      <c r="E180" s="10"/>
      <c r="F180" s="48"/>
      <c r="G180" s="10"/>
      <c r="H180" s="48"/>
      <c r="I180" s="10"/>
      <c r="J180" s="48"/>
      <c r="K180" s="10"/>
      <c r="L180" s="52"/>
      <c r="M180" s="52"/>
      <c r="N180" s="52"/>
      <c r="O180" s="48"/>
      <c r="P180" s="10"/>
    </row>
    <row r="181" ht="15.75" customHeight="1">
      <c r="A181" s="52"/>
      <c r="B181" s="48"/>
      <c r="C181" s="10"/>
      <c r="D181" s="48"/>
      <c r="E181" s="10"/>
      <c r="F181" s="48"/>
      <c r="G181" s="10"/>
      <c r="H181" s="48"/>
      <c r="I181" s="10"/>
      <c r="J181" s="48"/>
      <c r="K181" s="10"/>
      <c r="L181" s="52"/>
      <c r="M181" s="52"/>
      <c r="N181" s="52"/>
      <c r="O181" s="48"/>
      <c r="P181" s="10"/>
    </row>
    <row r="182" ht="15.75" customHeight="1">
      <c r="A182" s="52"/>
      <c r="B182" s="48"/>
      <c r="C182" s="10"/>
      <c r="D182" s="48"/>
      <c r="E182" s="10"/>
      <c r="F182" s="48"/>
      <c r="G182" s="10"/>
      <c r="H182" s="48"/>
      <c r="I182" s="10"/>
      <c r="J182" s="48"/>
      <c r="K182" s="10"/>
      <c r="L182" s="52"/>
      <c r="M182" s="52"/>
      <c r="N182" s="52"/>
      <c r="O182" s="48"/>
      <c r="P182" s="10"/>
    </row>
    <row r="183" ht="15.75" customHeight="1">
      <c r="A183" s="52"/>
      <c r="B183" s="48"/>
      <c r="C183" s="10"/>
      <c r="D183" s="48"/>
      <c r="E183" s="10"/>
      <c r="F183" s="48"/>
      <c r="G183" s="10"/>
      <c r="H183" s="48"/>
      <c r="I183" s="10"/>
      <c r="J183" s="48"/>
      <c r="K183" s="10"/>
      <c r="L183" s="52"/>
      <c r="M183" s="52"/>
      <c r="N183" s="52"/>
      <c r="O183" s="48"/>
      <c r="P183" s="10"/>
    </row>
    <row r="184" ht="15.75" customHeight="1">
      <c r="A184" s="52"/>
      <c r="B184" s="48"/>
      <c r="C184" s="10"/>
      <c r="D184" s="48"/>
      <c r="E184" s="10"/>
      <c r="F184" s="48"/>
      <c r="G184" s="10"/>
      <c r="H184" s="48"/>
      <c r="I184" s="10"/>
      <c r="J184" s="48"/>
      <c r="K184" s="10"/>
      <c r="L184" s="52"/>
      <c r="M184" s="52"/>
      <c r="N184" s="52"/>
      <c r="O184" s="48"/>
      <c r="P184" s="10"/>
    </row>
    <row r="185" ht="15.75" customHeight="1">
      <c r="A185" s="52"/>
      <c r="B185" s="48"/>
      <c r="C185" s="10"/>
      <c r="D185" s="48"/>
      <c r="E185" s="10"/>
      <c r="F185" s="48"/>
      <c r="G185" s="10"/>
      <c r="H185" s="48"/>
      <c r="I185" s="10"/>
      <c r="J185" s="48"/>
      <c r="K185" s="10"/>
      <c r="L185" s="52"/>
      <c r="M185" s="52"/>
      <c r="N185" s="52"/>
      <c r="O185" s="48"/>
      <c r="P185" s="10"/>
    </row>
    <row r="186" ht="15.75" customHeight="1">
      <c r="A186" s="52"/>
      <c r="B186" s="48"/>
      <c r="C186" s="10"/>
      <c r="D186" s="48"/>
      <c r="E186" s="10"/>
      <c r="F186" s="48"/>
      <c r="G186" s="10"/>
      <c r="H186" s="48"/>
      <c r="I186" s="10"/>
      <c r="J186" s="48"/>
      <c r="K186" s="10"/>
      <c r="L186" s="52"/>
      <c r="M186" s="52"/>
      <c r="N186" s="52"/>
      <c r="O186" s="48"/>
      <c r="P186" s="10"/>
    </row>
    <row r="187" ht="15.75" customHeight="1">
      <c r="A187" s="52"/>
      <c r="B187" s="48"/>
      <c r="C187" s="10"/>
      <c r="D187" s="48"/>
      <c r="E187" s="10"/>
      <c r="F187" s="48"/>
      <c r="G187" s="10"/>
      <c r="H187" s="48"/>
      <c r="I187" s="10"/>
      <c r="J187" s="48"/>
      <c r="K187" s="10"/>
      <c r="L187" s="52"/>
      <c r="M187" s="52"/>
      <c r="N187" s="52"/>
      <c r="O187" s="48"/>
      <c r="P187" s="10"/>
    </row>
    <row r="188" ht="15.75" customHeight="1">
      <c r="A188" s="52"/>
      <c r="B188" s="48"/>
      <c r="C188" s="10"/>
      <c r="D188" s="48"/>
      <c r="E188" s="10"/>
      <c r="F188" s="48"/>
      <c r="G188" s="10"/>
      <c r="H188" s="48"/>
      <c r="I188" s="10"/>
      <c r="J188" s="48"/>
      <c r="K188" s="10"/>
      <c r="L188" s="52"/>
      <c r="M188" s="52"/>
      <c r="N188" s="52"/>
      <c r="O188" s="48"/>
      <c r="P188" s="10"/>
    </row>
    <row r="189" ht="15.75" customHeight="1">
      <c r="A189" s="52"/>
      <c r="B189" s="48"/>
      <c r="C189" s="10"/>
      <c r="D189" s="48"/>
      <c r="E189" s="10"/>
      <c r="F189" s="48"/>
      <c r="G189" s="10"/>
      <c r="H189" s="48"/>
      <c r="I189" s="10"/>
      <c r="J189" s="48"/>
      <c r="K189" s="10"/>
      <c r="L189" s="52"/>
      <c r="M189" s="52"/>
      <c r="N189" s="52"/>
      <c r="O189" s="48"/>
      <c r="P189" s="10"/>
    </row>
    <row r="190" ht="15.75" customHeight="1">
      <c r="A190" s="52"/>
      <c r="B190" s="48"/>
      <c r="C190" s="10"/>
      <c r="D190" s="48"/>
      <c r="E190" s="10"/>
      <c r="F190" s="48"/>
      <c r="G190" s="10"/>
      <c r="H190" s="48"/>
      <c r="I190" s="10"/>
      <c r="J190" s="48"/>
      <c r="K190" s="10"/>
      <c r="L190" s="52"/>
      <c r="M190" s="52"/>
      <c r="N190" s="52"/>
      <c r="O190" s="48"/>
      <c r="P190" s="10"/>
    </row>
    <row r="191" ht="15.75" customHeight="1">
      <c r="A191" s="52"/>
      <c r="B191" s="48"/>
      <c r="C191" s="10"/>
      <c r="D191" s="48"/>
      <c r="E191" s="10"/>
      <c r="F191" s="48"/>
      <c r="G191" s="10"/>
      <c r="H191" s="48"/>
      <c r="I191" s="10"/>
      <c r="J191" s="48"/>
      <c r="K191" s="10"/>
      <c r="L191" s="52"/>
      <c r="M191" s="52"/>
      <c r="N191" s="52"/>
      <c r="O191" s="48"/>
      <c r="P191" s="10"/>
    </row>
    <row r="192" ht="15.75" customHeight="1">
      <c r="A192" s="52"/>
      <c r="B192" s="48"/>
      <c r="C192" s="10"/>
      <c r="D192" s="48"/>
      <c r="E192" s="10"/>
      <c r="F192" s="48"/>
      <c r="G192" s="10"/>
      <c r="H192" s="48"/>
      <c r="I192" s="10"/>
      <c r="J192" s="48"/>
      <c r="K192" s="10"/>
      <c r="L192" s="52"/>
      <c r="M192" s="52"/>
      <c r="N192" s="52"/>
      <c r="O192" s="48"/>
      <c r="P192" s="10"/>
    </row>
    <row r="193" ht="15.75" customHeight="1">
      <c r="A193" s="52"/>
      <c r="B193" s="48"/>
      <c r="C193" s="10"/>
      <c r="D193" s="48"/>
      <c r="E193" s="10"/>
      <c r="F193" s="48"/>
      <c r="G193" s="10"/>
      <c r="H193" s="48"/>
      <c r="I193" s="10"/>
      <c r="J193" s="48"/>
      <c r="K193" s="10"/>
      <c r="L193" s="52"/>
      <c r="M193" s="52"/>
      <c r="N193" s="52"/>
      <c r="O193" s="48"/>
      <c r="P193" s="10"/>
    </row>
    <row r="194" ht="15.75" customHeight="1">
      <c r="A194" s="52"/>
      <c r="B194" s="48"/>
      <c r="C194" s="10"/>
      <c r="D194" s="48"/>
      <c r="E194" s="10"/>
      <c r="F194" s="48"/>
      <c r="G194" s="10"/>
      <c r="H194" s="48"/>
      <c r="I194" s="10"/>
      <c r="J194" s="48"/>
      <c r="K194" s="10"/>
      <c r="L194" s="52"/>
      <c r="M194" s="52"/>
      <c r="N194" s="52"/>
      <c r="O194" s="48"/>
      <c r="P194" s="10"/>
    </row>
    <row r="195" ht="15.75" customHeight="1">
      <c r="A195" s="52"/>
      <c r="B195" s="48"/>
      <c r="C195" s="10"/>
      <c r="D195" s="48"/>
      <c r="E195" s="10"/>
      <c r="F195" s="48"/>
      <c r="G195" s="10"/>
      <c r="H195" s="48"/>
      <c r="I195" s="10"/>
      <c r="J195" s="48"/>
      <c r="K195" s="10"/>
      <c r="L195" s="52"/>
      <c r="M195" s="52"/>
      <c r="N195" s="52"/>
      <c r="O195" s="48"/>
      <c r="P195" s="10"/>
    </row>
    <row r="196" ht="15.75" customHeight="1">
      <c r="L196" s="61"/>
    </row>
    <row r="197" ht="15.75" customHeight="1">
      <c r="L197" s="61"/>
    </row>
    <row r="198" ht="15.75" customHeight="1">
      <c r="L198" s="61"/>
    </row>
    <row r="199" ht="15.75" customHeight="1">
      <c r="L199" s="61"/>
    </row>
    <row r="200" ht="15.75" customHeight="1">
      <c r="L200" s="61"/>
    </row>
    <row r="201" ht="15.75" customHeight="1">
      <c r="L201" s="61"/>
    </row>
    <row r="202" ht="15.75" customHeight="1">
      <c r="L202" s="61"/>
    </row>
    <row r="203" ht="15.75" customHeight="1">
      <c r="L203" s="61"/>
    </row>
    <row r="204" ht="15.75" customHeight="1">
      <c r="L204" s="61"/>
    </row>
    <row r="205" ht="15.75" customHeight="1">
      <c r="L205" s="61"/>
    </row>
    <row r="206" ht="15.75" customHeight="1">
      <c r="L206" s="61"/>
    </row>
    <row r="207" ht="15.75" customHeight="1">
      <c r="L207" s="61"/>
    </row>
    <row r="208" ht="15.75" customHeight="1">
      <c r="L208" s="61"/>
    </row>
    <row r="209" ht="15.75" customHeight="1">
      <c r="L209" s="61"/>
    </row>
    <row r="210" ht="15.75" customHeight="1">
      <c r="L210" s="61"/>
    </row>
    <row r="211" ht="15.75" customHeight="1">
      <c r="L211" s="61"/>
    </row>
    <row r="212" ht="15.75" customHeight="1">
      <c r="L212" s="61"/>
    </row>
    <row r="213" ht="15.75" customHeight="1">
      <c r="L213" s="61"/>
    </row>
    <row r="214" ht="15.75" customHeight="1">
      <c r="L214" s="61"/>
    </row>
    <row r="215" ht="15.75" customHeight="1">
      <c r="L215" s="61"/>
    </row>
    <row r="216" ht="15.75" customHeight="1">
      <c r="L216" s="61"/>
    </row>
    <row r="217" ht="15.75" customHeight="1">
      <c r="L217" s="61"/>
    </row>
    <row r="218" ht="15.75" customHeight="1">
      <c r="L218" s="61"/>
    </row>
    <row r="219" ht="15.75" customHeight="1">
      <c r="L219" s="61"/>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c r="L933" s="61"/>
    </row>
    <row r="934" ht="15.75" customHeight="1">
      <c r="L934" s="61"/>
    </row>
    <row r="935" ht="15.75" customHeight="1">
      <c r="L935" s="61"/>
    </row>
    <row r="936" ht="15.75" customHeight="1">
      <c r="L936" s="61"/>
    </row>
    <row r="937" ht="15.75" customHeight="1">
      <c r="L937" s="61"/>
    </row>
    <row r="938" ht="15.75" customHeight="1">
      <c r="L938" s="61"/>
    </row>
    <row r="939" ht="15.75" customHeight="1">
      <c r="L939" s="61"/>
    </row>
    <row r="940" ht="15.75" customHeight="1">
      <c r="L940" s="61"/>
    </row>
    <row r="941" ht="15.75" customHeight="1">
      <c r="L941" s="61"/>
    </row>
    <row r="942" ht="15.75" customHeight="1">
      <c r="L942" s="61"/>
    </row>
    <row r="943" ht="15.75" customHeight="1">
      <c r="L943" s="61"/>
    </row>
    <row r="944" ht="15.75" customHeight="1">
      <c r="L944" s="61"/>
    </row>
    <row r="945" ht="15.75" customHeight="1">
      <c r="L945" s="61"/>
    </row>
    <row r="946" ht="15.75" customHeight="1">
      <c r="L946" s="61"/>
    </row>
    <row r="947" ht="15.75" customHeight="1">
      <c r="L947" s="61"/>
    </row>
    <row r="948" ht="15.75" customHeight="1">
      <c r="L948" s="61"/>
    </row>
    <row r="949" ht="15.75" customHeight="1">
      <c r="L949" s="61"/>
    </row>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1124">
    <mergeCell ref="H178:I178"/>
    <mergeCell ref="J178:K178"/>
    <mergeCell ref="B176:C176"/>
    <mergeCell ref="B177:C177"/>
    <mergeCell ref="D177:E177"/>
    <mergeCell ref="F177:G177"/>
    <mergeCell ref="H177:I177"/>
    <mergeCell ref="J177:K177"/>
    <mergeCell ref="B178:C178"/>
    <mergeCell ref="F168:G168"/>
    <mergeCell ref="H168:I168"/>
    <mergeCell ref="B167:C167"/>
    <mergeCell ref="D167:E167"/>
    <mergeCell ref="F167:G167"/>
    <mergeCell ref="H167:I167"/>
    <mergeCell ref="J167:K167"/>
    <mergeCell ref="D168:E168"/>
    <mergeCell ref="J168:K168"/>
    <mergeCell ref="H170:I170"/>
    <mergeCell ref="J170:K170"/>
    <mergeCell ref="H171:I171"/>
    <mergeCell ref="J171:K171"/>
    <mergeCell ref="H172:I172"/>
    <mergeCell ref="J172:K172"/>
    <mergeCell ref="B168:C168"/>
    <mergeCell ref="B169:C169"/>
    <mergeCell ref="D169:E169"/>
    <mergeCell ref="F169:G169"/>
    <mergeCell ref="H169:I169"/>
    <mergeCell ref="J169:K169"/>
    <mergeCell ref="B170:C170"/>
    <mergeCell ref="D170:E170"/>
    <mergeCell ref="F170:G170"/>
    <mergeCell ref="B171:C171"/>
    <mergeCell ref="D171:E171"/>
    <mergeCell ref="F171:G171"/>
    <mergeCell ref="D172:E172"/>
    <mergeCell ref="F172:G172"/>
    <mergeCell ref="B172:C172"/>
    <mergeCell ref="B173:C173"/>
    <mergeCell ref="D173:E173"/>
    <mergeCell ref="F173:G173"/>
    <mergeCell ref="H173:I173"/>
    <mergeCell ref="J173:K173"/>
    <mergeCell ref="B174:C174"/>
    <mergeCell ref="D178:E178"/>
    <mergeCell ref="F178:G178"/>
    <mergeCell ref="B179:C179"/>
    <mergeCell ref="D179:E179"/>
    <mergeCell ref="F179:G179"/>
    <mergeCell ref="H179:I179"/>
    <mergeCell ref="J179:K179"/>
    <mergeCell ref="H191:I191"/>
    <mergeCell ref="J191:K191"/>
    <mergeCell ref="B189:C189"/>
    <mergeCell ref="B190:C190"/>
    <mergeCell ref="D190:E190"/>
    <mergeCell ref="F190:G190"/>
    <mergeCell ref="H190:I190"/>
    <mergeCell ref="J190:K190"/>
    <mergeCell ref="B191:C191"/>
    <mergeCell ref="F194:G194"/>
    <mergeCell ref="H194:I194"/>
    <mergeCell ref="B194:C194"/>
    <mergeCell ref="B195:C195"/>
    <mergeCell ref="D195:E195"/>
    <mergeCell ref="F195:G195"/>
    <mergeCell ref="H195:I195"/>
    <mergeCell ref="J195:K195"/>
    <mergeCell ref="B193:C193"/>
    <mergeCell ref="D193:E193"/>
    <mergeCell ref="F193:G193"/>
    <mergeCell ref="H193:I193"/>
    <mergeCell ref="J193:K193"/>
    <mergeCell ref="D194:E194"/>
    <mergeCell ref="J194:K194"/>
    <mergeCell ref="F181:G181"/>
    <mergeCell ref="H181:I181"/>
    <mergeCell ref="B180:C180"/>
    <mergeCell ref="D180:E180"/>
    <mergeCell ref="F180:G180"/>
    <mergeCell ref="H180:I180"/>
    <mergeCell ref="J180:K180"/>
    <mergeCell ref="D181:E181"/>
    <mergeCell ref="J181:K181"/>
    <mergeCell ref="H183:I183"/>
    <mergeCell ref="J183:K183"/>
    <mergeCell ref="H184:I184"/>
    <mergeCell ref="J184:K184"/>
    <mergeCell ref="H185:I185"/>
    <mergeCell ref="J185:K185"/>
    <mergeCell ref="B181:C181"/>
    <mergeCell ref="B182:C182"/>
    <mergeCell ref="D182:E182"/>
    <mergeCell ref="F182:G182"/>
    <mergeCell ref="H182:I182"/>
    <mergeCell ref="J182:K182"/>
    <mergeCell ref="B183:C183"/>
    <mergeCell ref="D183:E183"/>
    <mergeCell ref="F183:G183"/>
    <mergeCell ref="B184:C184"/>
    <mergeCell ref="D184:E184"/>
    <mergeCell ref="F184:G184"/>
    <mergeCell ref="D185:E185"/>
    <mergeCell ref="F185:G185"/>
    <mergeCell ref="B185:C185"/>
    <mergeCell ref="B186:C186"/>
    <mergeCell ref="D186:E186"/>
    <mergeCell ref="F186:G186"/>
    <mergeCell ref="H186:I186"/>
    <mergeCell ref="J186:K186"/>
    <mergeCell ref="B187:C187"/>
    <mergeCell ref="D191:E191"/>
    <mergeCell ref="F191:G191"/>
    <mergeCell ref="B192:C192"/>
    <mergeCell ref="D192:E192"/>
    <mergeCell ref="F192:G192"/>
    <mergeCell ref="H192:I192"/>
    <mergeCell ref="J192:K192"/>
    <mergeCell ref="H152:I152"/>
    <mergeCell ref="J152:K152"/>
    <mergeCell ref="B150:C150"/>
    <mergeCell ref="B151:C151"/>
    <mergeCell ref="D151:E151"/>
    <mergeCell ref="F151:G151"/>
    <mergeCell ref="H151:I151"/>
    <mergeCell ref="J151:K151"/>
    <mergeCell ref="B152:C152"/>
    <mergeCell ref="F142:G142"/>
    <mergeCell ref="H142:I142"/>
    <mergeCell ref="B141:C141"/>
    <mergeCell ref="D141:E141"/>
    <mergeCell ref="F141:G141"/>
    <mergeCell ref="H141:I141"/>
    <mergeCell ref="J141:K141"/>
    <mergeCell ref="D142:E142"/>
    <mergeCell ref="J142:K142"/>
    <mergeCell ref="H144:I144"/>
    <mergeCell ref="J144:K144"/>
    <mergeCell ref="H145:I145"/>
    <mergeCell ref="J145:K145"/>
    <mergeCell ref="H146:I146"/>
    <mergeCell ref="J146:K146"/>
    <mergeCell ref="B142:C142"/>
    <mergeCell ref="B143:C143"/>
    <mergeCell ref="D143:E143"/>
    <mergeCell ref="F143:G143"/>
    <mergeCell ref="H143:I143"/>
    <mergeCell ref="J143:K143"/>
    <mergeCell ref="B144:C144"/>
    <mergeCell ref="D144:E144"/>
    <mergeCell ref="F144:G144"/>
    <mergeCell ref="B145:C145"/>
    <mergeCell ref="D145:E145"/>
    <mergeCell ref="F145:G145"/>
    <mergeCell ref="D146:E146"/>
    <mergeCell ref="F146:G146"/>
    <mergeCell ref="B146:C146"/>
    <mergeCell ref="B147:C147"/>
    <mergeCell ref="D147:E147"/>
    <mergeCell ref="F147:G147"/>
    <mergeCell ref="H147:I147"/>
    <mergeCell ref="J147:K147"/>
    <mergeCell ref="B148:C148"/>
    <mergeCell ref="D152:E152"/>
    <mergeCell ref="F152:G152"/>
    <mergeCell ref="B153:C153"/>
    <mergeCell ref="D153:E153"/>
    <mergeCell ref="F153:G153"/>
    <mergeCell ref="H153:I153"/>
    <mergeCell ref="J153:K153"/>
    <mergeCell ref="H161:I161"/>
    <mergeCell ref="J161:K161"/>
    <mergeCell ref="H162:I162"/>
    <mergeCell ref="J162:K162"/>
    <mergeCell ref="H163:I163"/>
    <mergeCell ref="J163:K163"/>
    <mergeCell ref="D161:E161"/>
    <mergeCell ref="F161:G161"/>
    <mergeCell ref="B162:C162"/>
    <mergeCell ref="D162:E162"/>
    <mergeCell ref="F162:G162"/>
    <mergeCell ref="D163:E163"/>
    <mergeCell ref="F163:G163"/>
    <mergeCell ref="H165:I165"/>
    <mergeCell ref="J165:K165"/>
    <mergeCell ref="B163:C163"/>
    <mergeCell ref="B164:C164"/>
    <mergeCell ref="D164:E164"/>
    <mergeCell ref="F164:G164"/>
    <mergeCell ref="H164:I164"/>
    <mergeCell ref="J164:K164"/>
    <mergeCell ref="B165:C165"/>
    <mergeCell ref="F155:G155"/>
    <mergeCell ref="H155:I155"/>
    <mergeCell ref="B154:C154"/>
    <mergeCell ref="D154:E154"/>
    <mergeCell ref="F154:G154"/>
    <mergeCell ref="H154:I154"/>
    <mergeCell ref="J154:K154"/>
    <mergeCell ref="D155:E155"/>
    <mergeCell ref="J155:K155"/>
    <mergeCell ref="H157:I157"/>
    <mergeCell ref="J157:K157"/>
    <mergeCell ref="H158:I158"/>
    <mergeCell ref="J158:K158"/>
    <mergeCell ref="H159:I159"/>
    <mergeCell ref="J159:K159"/>
    <mergeCell ref="B155:C155"/>
    <mergeCell ref="B156:C156"/>
    <mergeCell ref="D156:E156"/>
    <mergeCell ref="F156:G156"/>
    <mergeCell ref="H156:I156"/>
    <mergeCell ref="J156:K156"/>
    <mergeCell ref="B157:C157"/>
    <mergeCell ref="D157:E157"/>
    <mergeCell ref="F157:G157"/>
    <mergeCell ref="B158:C158"/>
    <mergeCell ref="D158:E158"/>
    <mergeCell ref="F158:G158"/>
    <mergeCell ref="D159:E159"/>
    <mergeCell ref="F159:G159"/>
    <mergeCell ref="B159:C159"/>
    <mergeCell ref="B160:C160"/>
    <mergeCell ref="D160:E160"/>
    <mergeCell ref="F160:G160"/>
    <mergeCell ref="H160:I160"/>
    <mergeCell ref="J160:K160"/>
    <mergeCell ref="B161:C161"/>
    <mergeCell ref="D165:E165"/>
    <mergeCell ref="F165:G165"/>
    <mergeCell ref="B166:C166"/>
    <mergeCell ref="D166:E166"/>
    <mergeCell ref="F166:G166"/>
    <mergeCell ref="H166:I166"/>
    <mergeCell ref="J166:K166"/>
    <mergeCell ref="H174:I174"/>
    <mergeCell ref="J174:K174"/>
    <mergeCell ref="H175:I175"/>
    <mergeCell ref="J175:K175"/>
    <mergeCell ref="H176:I176"/>
    <mergeCell ref="J176:K176"/>
    <mergeCell ref="D174:E174"/>
    <mergeCell ref="F174:G174"/>
    <mergeCell ref="B175:C175"/>
    <mergeCell ref="D175:E175"/>
    <mergeCell ref="F175:G175"/>
    <mergeCell ref="D176:E176"/>
    <mergeCell ref="F176:G176"/>
    <mergeCell ref="H187:I187"/>
    <mergeCell ref="J187:K187"/>
    <mergeCell ref="H188:I188"/>
    <mergeCell ref="J188:K188"/>
    <mergeCell ref="H189:I189"/>
    <mergeCell ref="J189:K189"/>
    <mergeCell ref="D187:E187"/>
    <mergeCell ref="F187:G187"/>
    <mergeCell ref="B188:C188"/>
    <mergeCell ref="D188:E188"/>
    <mergeCell ref="F188:G188"/>
    <mergeCell ref="D189:E189"/>
    <mergeCell ref="F189:G189"/>
    <mergeCell ref="F30:G30"/>
    <mergeCell ref="H30:I30"/>
    <mergeCell ref="B29:C29"/>
    <mergeCell ref="D29:E29"/>
    <mergeCell ref="F29:G29"/>
    <mergeCell ref="H29:I29"/>
    <mergeCell ref="J29:K29"/>
    <mergeCell ref="D30:E30"/>
    <mergeCell ref="J30:K30"/>
    <mergeCell ref="H32:I32"/>
    <mergeCell ref="J32:K32"/>
    <mergeCell ref="H33:I33"/>
    <mergeCell ref="J33:K33"/>
    <mergeCell ref="H34:I34"/>
    <mergeCell ref="J34:K34"/>
    <mergeCell ref="B30:C30"/>
    <mergeCell ref="B31:C31"/>
    <mergeCell ref="D31:E31"/>
    <mergeCell ref="F31:G31"/>
    <mergeCell ref="H31:I31"/>
    <mergeCell ref="J31:K31"/>
    <mergeCell ref="B32:C32"/>
    <mergeCell ref="D32:E32"/>
    <mergeCell ref="F32:G32"/>
    <mergeCell ref="B33:C33"/>
    <mergeCell ref="D33:E33"/>
    <mergeCell ref="F33:G33"/>
    <mergeCell ref="D34:E34"/>
    <mergeCell ref="F34:G34"/>
    <mergeCell ref="H35:I35"/>
    <mergeCell ref="H36:I36"/>
    <mergeCell ref="H37:I37"/>
    <mergeCell ref="J37:K37"/>
    <mergeCell ref="H38:I38"/>
    <mergeCell ref="J38:K38"/>
    <mergeCell ref="B34:C34"/>
    <mergeCell ref="B35:C35"/>
    <mergeCell ref="D35:E35"/>
    <mergeCell ref="F35:G35"/>
    <mergeCell ref="J35:K35"/>
    <mergeCell ref="D36:E36"/>
    <mergeCell ref="J36:K36"/>
    <mergeCell ref="H48:I48"/>
    <mergeCell ref="J48:K48"/>
    <mergeCell ref="B46:C46"/>
    <mergeCell ref="B47:C47"/>
    <mergeCell ref="D47:E47"/>
    <mergeCell ref="F47:G47"/>
    <mergeCell ref="H47:I47"/>
    <mergeCell ref="J47:K47"/>
    <mergeCell ref="B48:C48"/>
    <mergeCell ref="B36:C36"/>
    <mergeCell ref="B37:C37"/>
    <mergeCell ref="D37:E37"/>
    <mergeCell ref="F37:G37"/>
    <mergeCell ref="B38:C38"/>
    <mergeCell ref="D38:E38"/>
    <mergeCell ref="F38:G38"/>
    <mergeCell ref="F40:G40"/>
    <mergeCell ref="H40:I40"/>
    <mergeCell ref="B39:C39"/>
    <mergeCell ref="D39:E39"/>
    <mergeCell ref="F39:G39"/>
    <mergeCell ref="H39:I39"/>
    <mergeCell ref="J39:K39"/>
    <mergeCell ref="D40:E40"/>
    <mergeCell ref="J40:K40"/>
    <mergeCell ref="H42:I42"/>
    <mergeCell ref="J42:K42"/>
    <mergeCell ref="H43:I43"/>
    <mergeCell ref="J43:K43"/>
    <mergeCell ref="H44:I44"/>
    <mergeCell ref="J44:K44"/>
    <mergeCell ref="B40:C40"/>
    <mergeCell ref="B41:C41"/>
    <mergeCell ref="D41:E41"/>
    <mergeCell ref="F41:G41"/>
    <mergeCell ref="H41:I41"/>
    <mergeCell ref="J41:K41"/>
    <mergeCell ref="B42:C42"/>
    <mergeCell ref="D42:E42"/>
    <mergeCell ref="F42:G42"/>
    <mergeCell ref="B43:C43"/>
    <mergeCell ref="D43:E43"/>
    <mergeCell ref="B44:C44"/>
    <mergeCell ref="D44:E44"/>
    <mergeCell ref="F44:G44"/>
    <mergeCell ref="D48:E48"/>
    <mergeCell ref="F48:G48"/>
    <mergeCell ref="B49:C49"/>
    <mergeCell ref="D49:E49"/>
    <mergeCell ref="F49:G49"/>
    <mergeCell ref="H49:I49"/>
    <mergeCell ref="J49:K49"/>
    <mergeCell ref="H57:I57"/>
    <mergeCell ref="J57:K57"/>
    <mergeCell ref="H58:I58"/>
    <mergeCell ref="J58:K58"/>
    <mergeCell ref="H59:I59"/>
    <mergeCell ref="J59:K59"/>
    <mergeCell ref="D57:E57"/>
    <mergeCell ref="F57:G57"/>
    <mergeCell ref="B58:C58"/>
    <mergeCell ref="D58:E58"/>
    <mergeCell ref="F58:G58"/>
    <mergeCell ref="D59:E59"/>
    <mergeCell ref="F59:G59"/>
    <mergeCell ref="H61:I61"/>
    <mergeCell ref="J61:K61"/>
    <mergeCell ref="B59:C59"/>
    <mergeCell ref="B60:C60"/>
    <mergeCell ref="D60:E60"/>
    <mergeCell ref="F60:G60"/>
    <mergeCell ref="H60:I60"/>
    <mergeCell ref="J60:K60"/>
    <mergeCell ref="B61:C61"/>
    <mergeCell ref="F51:G51"/>
    <mergeCell ref="H51:I51"/>
    <mergeCell ref="B50:C50"/>
    <mergeCell ref="D50:E50"/>
    <mergeCell ref="F50:G50"/>
    <mergeCell ref="H50:I50"/>
    <mergeCell ref="J50:K50"/>
    <mergeCell ref="D51:E51"/>
    <mergeCell ref="J51:K51"/>
    <mergeCell ref="H53:I53"/>
    <mergeCell ref="J53:K53"/>
    <mergeCell ref="H54:I54"/>
    <mergeCell ref="J54:K54"/>
    <mergeCell ref="H55:I55"/>
    <mergeCell ref="J55:K55"/>
    <mergeCell ref="B51:C51"/>
    <mergeCell ref="B52:C52"/>
    <mergeCell ref="D52:E52"/>
    <mergeCell ref="F52:G52"/>
    <mergeCell ref="H52:I52"/>
    <mergeCell ref="J52:K52"/>
    <mergeCell ref="B53:C53"/>
    <mergeCell ref="D53:E53"/>
    <mergeCell ref="F53:G53"/>
    <mergeCell ref="B54:C54"/>
    <mergeCell ref="D54:E54"/>
    <mergeCell ref="F54:G54"/>
    <mergeCell ref="D55:E55"/>
    <mergeCell ref="F55:G55"/>
    <mergeCell ref="B55:C55"/>
    <mergeCell ref="B56:C56"/>
    <mergeCell ref="D56:E56"/>
    <mergeCell ref="F56:G56"/>
    <mergeCell ref="H56:I56"/>
    <mergeCell ref="J56:K56"/>
    <mergeCell ref="B57:C57"/>
    <mergeCell ref="D61:E61"/>
    <mergeCell ref="F61:G61"/>
    <mergeCell ref="B62:C62"/>
    <mergeCell ref="D62:E62"/>
    <mergeCell ref="F62:G62"/>
    <mergeCell ref="H62:I62"/>
    <mergeCell ref="J62:K62"/>
    <mergeCell ref="H70:I70"/>
    <mergeCell ref="J70:K70"/>
    <mergeCell ref="H71:I71"/>
    <mergeCell ref="J71:K71"/>
    <mergeCell ref="H72:I72"/>
    <mergeCell ref="J72:K72"/>
    <mergeCell ref="D70:E70"/>
    <mergeCell ref="F70:G70"/>
    <mergeCell ref="B71:C71"/>
    <mergeCell ref="D71:E71"/>
    <mergeCell ref="F71:G71"/>
    <mergeCell ref="D72:E72"/>
    <mergeCell ref="F72:G72"/>
    <mergeCell ref="H100:I100"/>
    <mergeCell ref="J100:K100"/>
    <mergeCell ref="B98:C98"/>
    <mergeCell ref="B99:C99"/>
    <mergeCell ref="D99:E99"/>
    <mergeCell ref="F99:G99"/>
    <mergeCell ref="H99:I99"/>
    <mergeCell ref="J99:K99"/>
    <mergeCell ref="B100:C100"/>
    <mergeCell ref="F90:G90"/>
    <mergeCell ref="H90:I90"/>
    <mergeCell ref="B89:C89"/>
    <mergeCell ref="D89:E89"/>
    <mergeCell ref="F89:G89"/>
    <mergeCell ref="H89:I89"/>
    <mergeCell ref="J89:K89"/>
    <mergeCell ref="D90:E90"/>
    <mergeCell ref="J90:K90"/>
    <mergeCell ref="H92:I92"/>
    <mergeCell ref="J92:K92"/>
    <mergeCell ref="H93:I93"/>
    <mergeCell ref="J93:K93"/>
    <mergeCell ref="H94:I94"/>
    <mergeCell ref="J94:K94"/>
    <mergeCell ref="B90:C90"/>
    <mergeCell ref="B91:C91"/>
    <mergeCell ref="D91:E91"/>
    <mergeCell ref="F91:G91"/>
    <mergeCell ref="H91:I91"/>
    <mergeCell ref="J91:K91"/>
    <mergeCell ref="B92:C92"/>
    <mergeCell ref="D92:E92"/>
    <mergeCell ref="F92:G92"/>
    <mergeCell ref="B93:C93"/>
    <mergeCell ref="D93:E93"/>
    <mergeCell ref="F93:G93"/>
    <mergeCell ref="D94:E94"/>
    <mergeCell ref="F94:G94"/>
    <mergeCell ref="B94:C94"/>
    <mergeCell ref="B95:C95"/>
    <mergeCell ref="D95:E95"/>
    <mergeCell ref="F95:G95"/>
    <mergeCell ref="H95:I95"/>
    <mergeCell ref="J95:K95"/>
    <mergeCell ref="B96:C96"/>
    <mergeCell ref="D100:E100"/>
    <mergeCell ref="F100:G100"/>
    <mergeCell ref="B101:C101"/>
    <mergeCell ref="D101:E101"/>
    <mergeCell ref="F101:G101"/>
    <mergeCell ref="H101:I101"/>
    <mergeCell ref="J101:K101"/>
    <mergeCell ref="H74:I74"/>
    <mergeCell ref="J74:K74"/>
    <mergeCell ref="B72:C72"/>
    <mergeCell ref="B73:C73"/>
    <mergeCell ref="D73:E73"/>
    <mergeCell ref="F73:G73"/>
    <mergeCell ref="H73:I73"/>
    <mergeCell ref="J73:K73"/>
    <mergeCell ref="B74:C74"/>
    <mergeCell ref="F64:G64"/>
    <mergeCell ref="H64:I64"/>
    <mergeCell ref="B63:C63"/>
    <mergeCell ref="D63:E63"/>
    <mergeCell ref="F63:G63"/>
    <mergeCell ref="H63:I63"/>
    <mergeCell ref="J63:K63"/>
    <mergeCell ref="D64:E64"/>
    <mergeCell ref="J64:K64"/>
    <mergeCell ref="H66:I66"/>
    <mergeCell ref="J66:K66"/>
    <mergeCell ref="H67:I67"/>
    <mergeCell ref="J67:K67"/>
    <mergeCell ref="H68:I68"/>
    <mergeCell ref="J68:K68"/>
    <mergeCell ref="B64:C64"/>
    <mergeCell ref="B65:C65"/>
    <mergeCell ref="D65:E65"/>
    <mergeCell ref="F65:G65"/>
    <mergeCell ref="H65:I65"/>
    <mergeCell ref="J65:K65"/>
    <mergeCell ref="B66:C66"/>
    <mergeCell ref="D66:E66"/>
    <mergeCell ref="F66:G66"/>
    <mergeCell ref="B67:C67"/>
    <mergeCell ref="D67:E67"/>
    <mergeCell ref="F67:G67"/>
    <mergeCell ref="D68:E68"/>
    <mergeCell ref="F68:G68"/>
    <mergeCell ref="B68:C68"/>
    <mergeCell ref="B69:C69"/>
    <mergeCell ref="D69:E69"/>
    <mergeCell ref="F69:G69"/>
    <mergeCell ref="H69:I69"/>
    <mergeCell ref="J69:K69"/>
    <mergeCell ref="B70:C70"/>
    <mergeCell ref="D74:E74"/>
    <mergeCell ref="F74:G74"/>
    <mergeCell ref="B75:C75"/>
    <mergeCell ref="D75:E75"/>
    <mergeCell ref="F75:G75"/>
    <mergeCell ref="H75:I75"/>
    <mergeCell ref="J75:K75"/>
    <mergeCell ref="H83:I83"/>
    <mergeCell ref="J83:K83"/>
    <mergeCell ref="H84:I84"/>
    <mergeCell ref="J84:K84"/>
    <mergeCell ref="H85:I85"/>
    <mergeCell ref="J85:K85"/>
    <mergeCell ref="D83:E83"/>
    <mergeCell ref="F83:G83"/>
    <mergeCell ref="B84:C84"/>
    <mergeCell ref="D84:E84"/>
    <mergeCell ref="F84:G84"/>
    <mergeCell ref="D85:E85"/>
    <mergeCell ref="F85:G85"/>
    <mergeCell ref="H87:I87"/>
    <mergeCell ref="J87:K87"/>
    <mergeCell ref="B85:C85"/>
    <mergeCell ref="B86:C86"/>
    <mergeCell ref="D86:E86"/>
    <mergeCell ref="F86:G86"/>
    <mergeCell ref="H86:I86"/>
    <mergeCell ref="J86:K86"/>
    <mergeCell ref="B87:C87"/>
    <mergeCell ref="F77:G77"/>
    <mergeCell ref="H77:I77"/>
    <mergeCell ref="B76:C76"/>
    <mergeCell ref="D76:E76"/>
    <mergeCell ref="F76:G76"/>
    <mergeCell ref="H76:I76"/>
    <mergeCell ref="J76:K76"/>
    <mergeCell ref="D77:E77"/>
    <mergeCell ref="J77:K77"/>
    <mergeCell ref="H79:I79"/>
    <mergeCell ref="J79:K79"/>
    <mergeCell ref="H80:I80"/>
    <mergeCell ref="J80:K80"/>
    <mergeCell ref="H81:I81"/>
    <mergeCell ref="J81:K81"/>
    <mergeCell ref="B77:C77"/>
    <mergeCell ref="B78:C78"/>
    <mergeCell ref="D78:E78"/>
    <mergeCell ref="F78:G78"/>
    <mergeCell ref="H78:I78"/>
    <mergeCell ref="J78:K78"/>
    <mergeCell ref="B79:C79"/>
    <mergeCell ref="D79:E79"/>
    <mergeCell ref="F79:G79"/>
    <mergeCell ref="B80:C80"/>
    <mergeCell ref="D80:E80"/>
    <mergeCell ref="F80:G80"/>
    <mergeCell ref="D81:E81"/>
    <mergeCell ref="F81:G81"/>
    <mergeCell ref="B81:C81"/>
    <mergeCell ref="B82:C82"/>
    <mergeCell ref="D82:E82"/>
    <mergeCell ref="F82:G82"/>
    <mergeCell ref="H82:I82"/>
    <mergeCell ref="J82:K82"/>
    <mergeCell ref="B83:C83"/>
    <mergeCell ref="D87:E87"/>
    <mergeCell ref="F87:G87"/>
    <mergeCell ref="B88:C88"/>
    <mergeCell ref="D88:E88"/>
    <mergeCell ref="F88:G88"/>
    <mergeCell ref="H88:I88"/>
    <mergeCell ref="J88:K88"/>
    <mergeCell ref="H96:I96"/>
    <mergeCell ref="J96:K96"/>
    <mergeCell ref="H97:I97"/>
    <mergeCell ref="J97:K97"/>
    <mergeCell ref="H98:I98"/>
    <mergeCell ref="J98:K98"/>
    <mergeCell ref="D96:E96"/>
    <mergeCell ref="F96:G96"/>
    <mergeCell ref="B97:C97"/>
    <mergeCell ref="D97:E97"/>
    <mergeCell ref="F97:G97"/>
    <mergeCell ref="D98:E98"/>
    <mergeCell ref="F98:G98"/>
    <mergeCell ref="H109:I109"/>
    <mergeCell ref="J109:K109"/>
    <mergeCell ref="H110:I110"/>
    <mergeCell ref="J110:K110"/>
    <mergeCell ref="H111:I111"/>
    <mergeCell ref="J111:K111"/>
    <mergeCell ref="D109:E109"/>
    <mergeCell ref="F109:G109"/>
    <mergeCell ref="B110:C110"/>
    <mergeCell ref="D110:E110"/>
    <mergeCell ref="F110:G110"/>
    <mergeCell ref="D111:E111"/>
    <mergeCell ref="F111:G111"/>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92:P192"/>
    <mergeCell ref="O193:P193"/>
    <mergeCell ref="O194:P194"/>
    <mergeCell ref="O195:P195"/>
    <mergeCell ref="O185:P185"/>
    <mergeCell ref="O186:P186"/>
    <mergeCell ref="O187:P187"/>
    <mergeCell ref="O188:P188"/>
    <mergeCell ref="O189:P189"/>
    <mergeCell ref="O190:P190"/>
    <mergeCell ref="O191:P191"/>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F23:G23"/>
    <mergeCell ref="H23:I23"/>
    <mergeCell ref="B22:C22"/>
    <mergeCell ref="D22:E22"/>
    <mergeCell ref="F22:G22"/>
    <mergeCell ref="H22:I22"/>
    <mergeCell ref="J22:K22"/>
    <mergeCell ref="D23:E23"/>
    <mergeCell ref="J23:K23"/>
    <mergeCell ref="D9:E9"/>
    <mergeCell ref="F9:G9"/>
    <mergeCell ref="H9:I9"/>
    <mergeCell ref="J9:K9"/>
    <mergeCell ref="O9:P9"/>
    <mergeCell ref="B10:C10"/>
    <mergeCell ref="D10:E10"/>
    <mergeCell ref="F10:G10"/>
    <mergeCell ref="H10:I10"/>
    <mergeCell ref="J10:K10"/>
    <mergeCell ref="O10:P10"/>
    <mergeCell ref="A2:B2"/>
    <mergeCell ref="A3:B3"/>
    <mergeCell ref="C3:F3"/>
    <mergeCell ref="A4:B4"/>
    <mergeCell ref="C4:F4"/>
    <mergeCell ref="A5:B6"/>
    <mergeCell ref="B9:C9"/>
    <mergeCell ref="H12:I12"/>
    <mergeCell ref="J12:K12"/>
    <mergeCell ref="H13:I13"/>
    <mergeCell ref="J13:K13"/>
    <mergeCell ref="O13:P13"/>
    <mergeCell ref="B11:C11"/>
    <mergeCell ref="D11:E11"/>
    <mergeCell ref="F11:G11"/>
    <mergeCell ref="H11:I11"/>
    <mergeCell ref="J11:K11"/>
    <mergeCell ref="O11:P11"/>
    <mergeCell ref="B12:C12"/>
    <mergeCell ref="O12:P12"/>
    <mergeCell ref="F14:G14"/>
    <mergeCell ref="H14:I14"/>
    <mergeCell ref="J14:K14"/>
    <mergeCell ref="O14:P14"/>
    <mergeCell ref="B15:C15"/>
    <mergeCell ref="D15:E15"/>
    <mergeCell ref="F15:G15"/>
    <mergeCell ref="H15:I15"/>
    <mergeCell ref="J15:K15"/>
    <mergeCell ref="O15:P15"/>
    <mergeCell ref="O16:P16"/>
    <mergeCell ref="F25:G25"/>
    <mergeCell ref="H25:I25"/>
    <mergeCell ref="B23:C23"/>
    <mergeCell ref="B24:C24"/>
    <mergeCell ref="F24:G24"/>
    <mergeCell ref="H24:I24"/>
    <mergeCell ref="J24:K24"/>
    <mergeCell ref="D25:E25"/>
    <mergeCell ref="J25:K25"/>
    <mergeCell ref="H27:I27"/>
    <mergeCell ref="J27:K27"/>
    <mergeCell ref="B25:C25"/>
    <mergeCell ref="B26:C26"/>
    <mergeCell ref="D26:E26"/>
    <mergeCell ref="F26:G26"/>
    <mergeCell ref="H26:I26"/>
    <mergeCell ref="J26:K26"/>
    <mergeCell ref="B27:C27"/>
    <mergeCell ref="D12:E12"/>
    <mergeCell ref="F12:G12"/>
    <mergeCell ref="B13:C13"/>
    <mergeCell ref="D13:E13"/>
    <mergeCell ref="F13:G13"/>
    <mergeCell ref="B14:C14"/>
    <mergeCell ref="D14:E14"/>
    <mergeCell ref="F17:G17"/>
    <mergeCell ref="H17:I17"/>
    <mergeCell ref="B16:C16"/>
    <mergeCell ref="D16:E16"/>
    <mergeCell ref="F16:G16"/>
    <mergeCell ref="H16:I16"/>
    <mergeCell ref="J16:K16"/>
    <mergeCell ref="D17:E17"/>
    <mergeCell ref="J17:K17"/>
    <mergeCell ref="H19:I19"/>
    <mergeCell ref="J19:K19"/>
    <mergeCell ref="H20:I20"/>
    <mergeCell ref="J20:K20"/>
    <mergeCell ref="H21:I21"/>
    <mergeCell ref="J21:K21"/>
    <mergeCell ref="B17:C17"/>
    <mergeCell ref="B18:C18"/>
    <mergeCell ref="D18:E18"/>
    <mergeCell ref="F18:G18"/>
    <mergeCell ref="H18:I18"/>
    <mergeCell ref="J18:K18"/>
    <mergeCell ref="B19:C19"/>
    <mergeCell ref="D19:E19"/>
    <mergeCell ref="F19:G19"/>
    <mergeCell ref="D20:E20"/>
    <mergeCell ref="F20:G20"/>
    <mergeCell ref="B21:C21"/>
    <mergeCell ref="D21:E21"/>
    <mergeCell ref="F21:G21"/>
    <mergeCell ref="D27:E27"/>
    <mergeCell ref="F27:G27"/>
    <mergeCell ref="B28:C28"/>
    <mergeCell ref="D28:E28"/>
    <mergeCell ref="F28:G28"/>
    <mergeCell ref="H28:I28"/>
    <mergeCell ref="J28:K28"/>
    <mergeCell ref="F46:G46"/>
    <mergeCell ref="H46:I46"/>
    <mergeCell ref="B45:C45"/>
    <mergeCell ref="D45:E45"/>
    <mergeCell ref="F45:G45"/>
    <mergeCell ref="H45:I45"/>
    <mergeCell ref="J45:K45"/>
    <mergeCell ref="D46:E46"/>
    <mergeCell ref="J46:K4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H139:I139"/>
    <mergeCell ref="J139:K139"/>
    <mergeCell ref="B137:C137"/>
    <mergeCell ref="B138:C138"/>
    <mergeCell ref="D138:E138"/>
    <mergeCell ref="F138:G138"/>
    <mergeCell ref="H138:I138"/>
    <mergeCell ref="J138:K138"/>
    <mergeCell ref="B139:C139"/>
    <mergeCell ref="F129:G129"/>
    <mergeCell ref="H129:I129"/>
    <mergeCell ref="B128:C128"/>
    <mergeCell ref="D128:E128"/>
    <mergeCell ref="F128:G128"/>
    <mergeCell ref="H128:I128"/>
    <mergeCell ref="J128:K128"/>
    <mergeCell ref="D129:E129"/>
    <mergeCell ref="J129:K129"/>
    <mergeCell ref="H131:I131"/>
    <mergeCell ref="J131:K131"/>
    <mergeCell ref="H132:I132"/>
    <mergeCell ref="J132:K132"/>
    <mergeCell ref="H133:I133"/>
    <mergeCell ref="J133:K133"/>
    <mergeCell ref="B129:C129"/>
    <mergeCell ref="B130:C130"/>
    <mergeCell ref="D130:E130"/>
    <mergeCell ref="F130:G130"/>
    <mergeCell ref="H130:I130"/>
    <mergeCell ref="J130:K130"/>
    <mergeCell ref="B131:C131"/>
    <mergeCell ref="D131:E131"/>
    <mergeCell ref="F131:G131"/>
    <mergeCell ref="B132:C132"/>
    <mergeCell ref="D132:E132"/>
    <mergeCell ref="F132:G132"/>
    <mergeCell ref="D133:E133"/>
    <mergeCell ref="F133:G133"/>
    <mergeCell ref="B133:C133"/>
    <mergeCell ref="B134:C134"/>
    <mergeCell ref="D134:E134"/>
    <mergeCell ref="F134:G134"/>
    <mergeCell ref="H134:I134"/>
    <mergeCell ref="J134:K134"/>
    <mergeCell ref="B135:C135"/>
    <mergeCell ref="D139:E139"/>
    <mergeCell ref="F139:G139"/>
    <mergeCell ref="B140:C140"/>
    <mergeCell ref="D140:E140"/>
    <mergeCell ref="F140:G140"/>
    <mergeCell ref="H140:I140"/>
    <mergeCell ref="J140:K140"/>
    <mergeCell ref="H113:I113"/>
    <mergeCell ref="J113:K113"/>
    <mergeCell ref="B111:C111"/>
    <mergeCell ref="B112:C112"/>
    <mergeCell ref="D112:E112"/>
    <mergeCell ref="F112:G112"/>
    <mergeCell ref="H112:I112"/>
    <mergeCell ref="J112:K112"/>
    <mergeCell ref="B113:C113"/>
    <mergeCell ref="F103:G103"/>
    <mergeCell ref="H103:I103"/>
    <mergeCell ref="B102:C102"/>
    <mergeCell ref="D102:E102"/>
    <mergeCell ref="F102:G102"/>
    <mergeCell ref="H102:I102"/>
    <mergeCell ref="J102:K102"/>
    <mergeCell ref="D103:E103"/>
    <mergeCell ref="J103:K103"/>
    <mergeCell ref="H105:I105"/>
    <mergeCell ref="J105:K105"/>
    <mergeCell ref="H106:I106"/>
    <mergeCell ref="J106:K106"/>
    <mergeCell ref="H107:I107"/>
    <mergeCell ref="J107:K107"/>
    <mergeCell ref="B103:C103"/>
    <mergeCell ref="B104:C104"/>
    <mergeCell ref="D104:E104"/>
    <mergeCell ref="F104:G104"/>
    <mergeCell ref="H104:I104"/>
    <mergeCell ref="J104:K104"/>
    <mergeCell ref="B105:C105"/>
    <mergeCell ref="D105:E105"/>
    <mergeCell ref="F105:G105"/>
    <mergeCell ref="B106:C106"/>
    <mergeCell ref="D106:E106"/>
    <mergeCell ref="F106:G106"/>
    <mergeCell ref="D107:E107"/>
    <mergeCell ref="F107:G107"/>
    <mergeCell ref="B107:C107"/>
    <mergeCell ref="B108:C108"/>
    <mergeCell ref="D108:E108"/>
    <mergeCell ref="F108:G108"/>
    <mergeCell ref="H108:I108"/>
    <mergeCell ref="J108:K108"/>
    <mergeCell ref="B109:C109"/>
    <mergeCell ref="D113:E113"/>
    <mergeCell ref="F113:G113"/>
    <mergeCell ref="B114:C114"/>
    <mergeCell ref="D114:E114"/>
    <mergeCell ref="F114:G114"/>
    <mergeCell ref="H114:I114"/>
    <mergeCell ref="J114:K114"/>
    <mergeCell ref="H122:I122"/>
    <mergeCell ref="J122:K122"/>
    <mergeCell ref="H123:I123"/>
    <mergeCell ref="J123:K123"/>
    <mergeCell ref="H124:I124"/>
    <mergeCell ref="J124:K124"/>
    <mergeCell ref="D122:E122"/>
    <mergeCell ref="F122:G122"/>
    <mergeCell ref="B123:C123"/>
    <mergeCell ref="D123:E123"/>
    <mergeCell ref="F123:G123"/>
    <mergeCell ref="D124:E124"/>
    <mergeCell ref="F124:G124"/>
    <mergeCell ref="H126:I126"/>
    <mergeCell ref="J126:K126"/>
    <mergeCell ref="B124:C124"/>
    <mergeCell ref="B125:C125"/>
    <mergeCell ref="D125:E125"/>
    <mergeCell ref="F125:G125"/>
    <mergeCell ref="H125:I125"/>
    <mergeCell ref="J125:K125"/>
    <mergeCell ref="B126:C126"/>
    <mergeCell ref="F116:G116"/>
    <mergeCell ref="H116:I116"/>
    <mergeCell ref="B115:C115"/>
    <mergeCell ref="D115:E115"/>
    <mergeCell ref="F115:G115"/>
    <mergeCell ref="H115:I115"/>
    <mergeCell ref="J115:K115"/>
    <mergeCell ref="D116:E116"/>
    <mergeCell ref="J116:K116"/>
    <mergeCell ref="H118:I118"/>
    <mergeCell ref="J118:K118"/>
    <mergeCell ref="H119:I119"/>
    <mergeCell ref="J119:K119"/>
    <mergeCell ref="H120:I120"/>
    <mergeCell ref="J120:K120"/>
    <mergeCell ref="B116:C116"/>
    <mergeCell ref="B117:C117"/>
    <mergeCell ref="D117:E117"/>
    <mergeCell ref="F117:G117"/>
    <mergeCell ref="H117:I117"/>
    <mergeCell ref="J117:K117"/>
    <mergeCell ref="B118:C118"/>
    <mergeCell ref="D118:E118"/>
    <mergeCell ref="F118:G118"/>
    <mergeCell ref="B119:C119"/>
    <mergeCell ref="D119:E119"/>
    <mergeCell ref="F119:G119"/>
    <mergeCell ref="D120:E120"/>
    <mergeCell ref="F120:G120"/>
    <mergeCell ref="B120:C120"/>
    <mergeCell ref="B121:C121"/>
    <mergeCell ref="D121:E121"/>
    <mergeCell ref="F121:G121"/>
    <mergeCell ref="H121:I121"/>
    <mergeCell ref="J121:K121"/>
    <mergeCell ref="B122:C122"/>
    <mergeCell ref="D126:E126"/>
    <mergeCell ref="F126:G126"/>
    <mergeCell ref="B127:C127"/>
    <mergeCell ref="D127:E127"/>
    <mergeCell ref="F127:G127"/>
    <mergeCell ref="H127:I127"/>
    <mergeCell ref="J127:K127"/>
    <mergeCell ref="H135:I135"/>
    <mergeCell ref="J135:K135"/>
    <mergeCell ref="H136:I136"/>
    <mergeCell ref="J136:K136"/>
    <mergeCell ref="H137:I137"/>
    <mergeCell ref="J137:K137"/>
    <mergeCell ref="D135:E135"/>
    <mergeCell ref="F135:G135"/>
    <mergeCell ref="B136:C136"/>
    <mergeCell ref="D136:E136"/>
    <mergeCell ref="F136:G136"/>
    <mergeCell ref="D137:E137"/>
    <mergeCell ref="F137:G137"/>
    <mergeCell ref="H148:I148"/>
    <mergeCell ref="J148:K148"/>
    <mergeCell ref="H149:I149"/>
    <mergeCell ref="J149:K149"/>
    <mergeCell ref="H150:I150"/>
    <mergeCell ref="J150:K150"/>
    <mergeCell ref="D148:E148"/>
    <mergeCell ref="F148:G148"/>
    <mergeCell ref="B149:C149"/>
    <mergeCell ref="D149:E149"/>
    <mergeCell ref="F149:G149"/>
    <mergeCell ref="D150:E150"/>
    <mergeCell ref="F150:G150"/>
  </mergeCells>
  <conditionalFormatting sqref="A10:O975">
    <cfRule type="expression" dxfId="0" priority="1">
      <formula>LEN($D10)&gt;0</formula>
    </cfRule>
  </conditionalFormatting>
  <dataValidations>
    <dataValidation type="list" allowBlank="1" sqref="L10:L949">
      <formula1>$C$5:$F$5</formula1>
    </dataValidation>
  </dataValidation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83" t="s">
        <v>18</v>
      </c>
      <c r="D2" s="84"/>
      <c r="E2" s="84"/>
      <c r="F2" s="85"/>
    </row>
    <row r="3" ht="15.75" customHeight="1">
      <c r="A3" s="30" t="s">
        <v>36</v>
      </c>
      <c r="B3" s="31"/>
      <c r="C3" s="32" t="s">
        <v>468</v>
      </c>
      <c r="D3" s="4"/>
      <c r="E3" s="4"/>
      <c r="F3" s="5"/>
    </row>
    <row r="4" ht="15.75" customHeight="1">
      <c r="A4" s="30" t="s">
        <v>38</v>
      </c>
      <c r="B4" s="31"/>
      <c r="C4" s="29">
        <f>sum(C6:F6)</f>
        <v>67</v>
      </c>
      <c r="D4" s="4"/>
      <c r="E4" s="4"/>
      <c r="F4" s="5"/>
    </row>
    <row r="5" ht="15.75" customHeight="1">
      <c r="A5" s="33" t="s">
        <v>39</v>
      </c>
      <c r="B5" s="34"/>
      <c r="C5" s="35" t="s">
        <v>29</v>
      </c>
      <c r="D5" s="35" t="s">
        <v>30</v>
      </c>
      <c r="E5" s="35" t="s">
        <v>31</v>
      </c>
      <c r="F5" s="35" t="s">
        <v>32</v>
      </c>
    </row>
    <row r="6" ht="15.75" customHeight="1">
      <c r="A6" s="36"/>
      <c r="B6" s="37"/>
      <c r="C6" s="38">
        <f t="shared" ref="C6:F6" si="1">COUNTIF($L$10:$L932,C5)</f>
        <v>67</v>
      </c>
      <c r="D6" s="38">
        <f t="shared" si="1"/>
        <v>0</v>
      </c>
      <c r="E6" s="38">
        <f t="shared" si="1"/>
        <v>0</v>
      </c>
      <c r="F6" s="38">
        <f t="shared" si="1"/>
        <v>0</v>
      </c>
    </row>
    <row r="7" ht="15.75" customHeight="1"/>
    <row r="8" ht="15.75" customHeight="1"/>
    <row r="9" ht="15.75" customHeight="1">
      <c r="A9" s="77" t="s">
        <v>40</v>
      </c>
      <c r="B9" s="40" t="s">
        <v>41</v>
      </c>
      <c r="C9" s="41"/>
      <c r="D9" s="40" t="s">
        <v>42</v>
      </c>
      <c r="E9" s="41"/>
      <c r="F9" s="40" t="s">
        <v>43</v>
      </c>
      <c r="G9" s="41"/>
      <c r="H9" s="40" t="s">
        <v>44</v>
      </c>
      <c r="I9" s="41"/>
      <c r="J9" s="40" t="s">
        <v>45</v>
      </c>
      <c r="K9" s="41"/>
      <c r="L9" s="77" t="s">
        <v>46</v>
      </c>
      <c r="M9" s="77" t="s">
        <v>47</v>
      </c>
      <c r="N9" s="77" t="s">
        <v>48</v>
      </c>
      <c r="O9" s="40" t="s">
        <v>27</v>
      </c>
      <c r="P9" s="41"/>
    </row>
    <row r="10" ht="54.75" customHeight="1">
      <c r="A10" s="51" t="str">
        <f t="shared" ref="A10:A76" si="2">IF(OR(B10&lt;&gt;"",F10&lt;&gt;""),"["&amp;TEXT($C$2,"##")&amp;"-"&amp;TEXT(ROW()-9,"##")&amp;"]","")</f>
        <v>[EventManagement-1]</v>
      </c>
      <c r="B10" s="46" t="s">
        <v>469</v>
      </c>
      <c r="C10" s="10"/>
      <c r="D10" s="46" t="s">
        <v>470</v>
      </c>
      <c r="E10" s="10"/>
      <c r="F10" s="46" t="s">
        <v>471</v>
      </c>
      <c r="G10" s="10"/>
      <c r="H10" s="48" t="s">
        <v>52</v>
      </c>
      <c r="I10" s="10"/>
      <c r="J10" s="72" t="s">
        <v>53</v>
      </c>
      <c r="K10" s="10"/>
      <c r="L10" s="51" t="s">
        <v>29</v>
      </c>
      <c r="M10" s="50">
        <v>44795.0</v>
      </c>
      <c r="N10" s="51" t="s">
        <v>214</v>
      </c>
      <c r="O10" s="86"/>
      <c r="P10" s="10"/>
      <c r="Q10" s="87"/>
      <c r="R10" s="87"/>
      <c r="S10" s="87"/>
      <c r="T10" s="87"/>
      <c r="U10" s="87"/>
      <c r="V10" s="87"/>
      <c r="W10" s="87"/>
      <c r="X10" s="87"/>
      <c r="Y10" s="87"/>
      <c r="Z10" s="87"/>
    </row>
    <row r="11" ht="54.75" customHeight="1">
      <c r="A11" s="51" t="str">
        <f t="shared" si="2"/>
        <v>[EventManagement-2]</v>
      </c>
      <c r="B11" s="46" t="s">
        <v>472</v>
      </c>
      <c r="C11" s="10"/>
      <c r="D11" s="46" t="s">
        <v>470</v>
      </c>
      <c r="E11" s="10"/>
      <c r="F11" s="46" t="s">
        <v>473</v>
      </c>
      <c r="G11" s="10"/>
      <c r="H11" s="48" t="s">
        <v>52</v>
      </c>
      <c r="I11" s="10"/>
      <c r="J11" s="72" t="s">
        <v>53</v>
      </c>
      <c r="K11" s="10"/>
      <c r="L11" s="51" t="s">
        <v>29</v>
      </c>
      <c r="M11" s="50">
        <v>44795.0</v>
      </c>
      <c r="N11" s="51" t="s">
        <v>214</v>
      </c>
      <c r="O11" s="86" t="s">
        <v>474</v>
      </c>
      <c r="P11" s="10"/>
      <c r="Q11" s="87"/>
      <c r="R11" s="87"/>
      <c r="S11" s="87"/>
      <c r="T11" s="87"/>
      <c r="U11" s="87"/>
      <c r="V11" s="87"/>
      <c r="W11" s="87"/>
      <c r="X11" s="87"/>
      <c r="Y11" s="87"/>
      <c r="Z11" s="87"/>
    </row>
    <row r="12" ht="54.75" customHeight="1">
      <c r="A12" s="51" t="str">
        <f t="shared" si="2"/>
        <v>[EventManagement-3]</v>
      </c>
      <c r="B12" s="46" t="s">
        <v>475</v>
      </c>
      <c r="C12" s="10"/>
      <c r="D12" s="46" t="s">
        <v>476</v>
      </c>
      <c r="E12" s="10"/>
      <c r="F12" s="46" t="s">
        <v>477</v>
      </c>
      <c r="G12" s="10"/>
      <c r="H12" s="48" t="s">
        <v>52</v>
      </c>
      <c r="I12" s="10"/>
      <c r="J12" s="72" t="s">
        <v>53</v>
      </c>
      <c r="K12" s="10"/>
      <c r="L12" s="51" t="s">
        <v>29</v>
      </c>
      <c r="M12" s="50">
        <v>44795.0</v>
      </c>
      <c r="N12" s="51" t="s">
        <v>214</v>
      </c>
      <c r="O12" s="86" t="s">
        <v>32</v>
      </c>
      <c r="P12" s="10"/>
      <c r="Q12" s="87"/>
      <c r="R12" s="87"/>
      <c r="S12" s="87"/>
      <c r="T12" s="87"/>
      <c r="U12" s="87"/>
      <c r="V12" s="87"/>
      <c r="W12" s="87"/>
      <c r="X12" s="87"/>
      <c r="Y12" s="87"/>
      <c r="Z12" s="87"/>
    </row>
    <row r="13" ht="54.75" customHeight="1">
      <c r="A13" s="51" t="str">
        <f t="shared" si="2"/>
        <v>[EventManagement-4]</v>
      </c>
      <c r="B13" s="46" t="s">
        <v>478</v>
      </c>
      <c r="C13" s="10"/>
      <c r="D13" s="46" t="s">
        <v>479</v>
      </c>
      <c r="E13" s="10"/>
      <c r="F13" s="46" t="s">
        <v>480</v>
      </c>
      <c r="G13" s="10"/>
      <c r="H13" s="48" t="s">
        <v>52</v>
      </c>
      <c r="I13" s="10"/>
      <c r="J13" s="72" t="s">
        <v>53</v>
      </c>
      <c r="K13" s="10"/>
      <c r="L13" s="51" t="s">
        <v>29</v>
      </c>
      <c r="M13" s="50">
        <v>44795.0</v>
      </c>
      <c r="N13" s="51" t="s">
        <v>214</v>
      </c>
      <c r="O13" s="86" t="s">
        <v>32</v>
      </c>
      <c r="P13" s="10"/>
      <c r="Q13" s="87"/>
      <c r="R13" s="87"/>
      <c r="S13" s="87"/>
      <c r="T13" s="87"/>
      <c r="U13" s="87"/>
      <c r="V13" s="87"/>
      <c r="W13" s="87"/>
      <c r="X13" s="87"/>
      <c r="Y13" s="87"/>
      <c r="Z13" s="87"/>
    </row>
    <row r="14" ht="54.75" customHeight="1">
      <c r="A14" s="51" t="str">
        <f t="shared" si="2"/>
        <v>[EventManagement-5]</v>
      </c>
      <c r="B14" s="46" t="s">
        <v>481</v>
      </c>
      <c r="C14" s="10"/>
      <c r="D14" s="46" t="s">
        <v>479</v>
      </c>
      <c r="E14" s="10"/>
      <c r="F14" s="46" t="s">
        <v>473</v>
      </c>
      <c r="G14" s="10"/>
      <c r="H14" s="48" t="s">
        <v>52</v>
      </c>
      <c r="I14" s="10"/>
      <c r="J14" s="72" t="s">
        <v>53</v>
      </c>
      <c r="K14" s="10"/>
      <c r="L14" s="51" t="s">
        <v>29</v>
      </c>
      <c r="M14" s="50">
        <v>44795.0</v>
      </c>
      <c r="N14" s="51" t="s">
        <v>214</v>
      </c>
      <c r="O14" s="86" t="s">
        <v>474</v>
      </c>
      <c r="P14" s="10"/>
      <c r="Q14" s="87"/>
      <c r="R14" s="87"/>
      <c r="S14" s="87"/>
      <c r="T14" s="87"/>
      <c r="U14" s="87"/>
      <c r="V14" s="87"/>
      <c r="W14" s="87"/>
      <c r="X14" s="87"/>
      <c r="Y14" s="87"/>
      <c r="Z14" s="87"/>
    </row>
    <row r="15" ht="54.75" customHeight="1">
      <c r="A15" s="51" t="str">
        <f t="shared" si="2"/>
        <v>[EventManagement-6]</v>
      </c>
      <c r="B15" s="46" t="s">
        <v>482</v>
      </c>
      <c r="C15" s="10"/>
      <c r="D15" s="46" t="s">
        <v>483</v>
      </c>
      <c r="E15" s="10"/>
      <c r="F15" s="46" t="s">
        <v>484</v>
      </c>
      <c r="G15" s="10"/>
      <c r="H15" s="48" t="s">
        <v>52</v>
      </c>
      <c r="I15" s="10"/>
      <c r="J15" s="72" t="s">
        <v>53</v>
      </c>
      <c r="K15" s="10"/>
      <c r="L15" s="51" t="s">
        <v>29</v>
      </c>
      <c r="M15" s="50">
        <v>44795.0</v>
      </c>
      <c r="N15" s="51" t="s">
        <v>214</v>
      </c>
      <c r="O15" s="86" t="s">
        <v>32</v>
      </c>
      <c r="P15" s="10"/>
      <c r="Q15" s="87"/>
      <c r="R15" s="87"/>
      <c r="S15" s="87"/>
      <c r="T15" s="87"/>
      <c r="U15" s="87"/>
      <c r="V15" s="87"/>
      <c r="W15" s="87"/>
      <c r="X15" s="87"/>
      <c r="Y15" s="87"/>
      <c r="Z15" s="87"/>
    </row>
    <row r="16" ht="54.75" customHeight="1">
      <c r="A16" s="51" t="str">
        <f t="shared" si="2"/>
        <v>[EventManagement-7]</v>
      </c>
      <c r="B16" s="46" t="s">
        <v>485</v>
      </c>
      <c r="C16" s="10"/>
      <c r="D16" s="46" t="s">
        <v>483</v>
      </c>
      <c r="E16" s="10"/>
      <c r="F16" s="46" t="s">
        <v>473</v>
      </c>
      <c r="G16" s="10"/>
      <c r="H16" s="48" t="s">
        <v>52</v>
      </c>
      <c r="I16" s="10"/>
      <c r="J16" s="72" t="s">
        <v>53</v>
      </c>
      <c r="K16" s="10"/>
      <c r="L16" s="51" t="s">
        <v>29</v>
      </c>
      <c r="M16" s="50">
        <v>44795.0</v>
      </c>
      <c r="N16" s="51" t="s">
        <v>214</v>
      </c>
      <c r="O16" s="86" t="s">
        <v>474</v>
      </c>
      <c r="P16" s="10"/>
      <c r="Q16" s="87"/>
      <c r="R16" s="87"/>
      <c r="S16" s="87"/>
      <c r="T16" s="87"/>
      <c r="U16" s="87"/>
      <c r="V16" s="87"/>
      <c r="W16" s="87"/>
      <c r="X16" s="87"/>
      <c r="Y16" s="87"/>
      <c r="Z16" s="87"/>
    </row>
    <row r="17" ht="54.75" customHeight="1">
      <c r="A17" s="51" t="str">
        <f t="shared" si="2"/>
        <v>[EventManagement-8]</v>
      </c>
      <c r="B17" s="46" t="s">
        <v>486</v>
      </c>
      <c r="C17" s="10"/>
      <c r="D17" s="46" t="s">
        <v>487</v>
      </c>
      <c r="E17" s="10"/>
      <c r="F17" s="46" t="s">
        <v>488</v>
      </c>
      <c r="G17" s="10"/>
      <c r="H17" s="48" t="s">
        <v>52</v>
      </c>
      <c r="I17" s="10"/>
      <c r="J17" s="72" t="s">
        <v>53</v>
      </c>
      <c r="K17" s="10"/>
      <c r="L17" s="51" t="s">
        <v>29</v>
      </c>
      <c r="M17" s="50">
        <v>44795.0</v>
      </c>
      <c r="N17" s="51" t="s">
        <v>214</v>
      </c>
      <c r="O17" s="86" t="s">
        <v>32</v>
      </c>
      <c r="P17" s="10"/>
      <c r="Q17" s="87"/>
      <c r="R17" s="87"/>
      <c r="S17" s="87"/>
      <c r="T17" s="87"/>
      <c r="U17" s="87"/>
      <c r="V17" s="87"/>
      <c r="W17" s="87"/>
      <c r="X17" s="87"/>
      <c r="Y17" s="87"/>
      <c r="Z17" s="87"/>
    </row>
    <row r="18" ht="54.75" customHeight="1">
      <c r="A18" s="51" t="str">
        <f t="shared" si="2"/>
        <v>[EventManagement-9]</v>
      </c>
      <c r="B18" s="46" t="s">
        <v>489</v>
      </c>
      <c r="C18" s="10"/>
      <c r="D18" s="46" t="s">
        <v>487</v>
      </c>
      <c r="E18" s="10"/>
      <c r="F18" s="46" t="s">
        <v>473</v>
      </c>
      <c r="G18" s="10"/>
      <c r="H18" s="48" t="s">
        <v>52</v>
      </c>
      <c r="I18" s="10"/>
      <c r="J18" s="72" t="s">
        <v>53</v>
      </c>
      <c r="K18" s="10"/>
      <c r="L18" s="51" t="s">
        <v>29</v>
      </c>
      <c r="M18" s="50">
        <v>44795.0</v>
      </c>
      <c r="N18" s="51" t="s">
        <v>214</v>
      </c>
      <c r="O18" s="86" t="s">
        <v>474</v>
      </c>
      <c r="P18" s="10"/>
      <c r="Q18" s="87"/>
      <c r="R18" s="87"/>
      <c r="S18" s="87"/>
      <c r="T18" s="87"/>
      <c r="U18" s="87"/>
      <c r="V18" s="87"/>
      <c r="W18" s="87"/>
      <c r="X18" s="87"/>
      <c r="Y18" s="87"/>
      <c r="Z18" s="87"/>
    </row>
    <row r="19" ht="54.75" customHeight="1">
      <c r="A19" s="51" t="str">
        <f t="shared" si="2"/>
        <v>[EventManagement-10]</v>
      </c>
      <c r="B19" s="46" t="s">
        <v>490</v>
      </c>
      <c r="C19" s="10"/>
      <c r="D19" s="46" t="s">
        <v>491</v>
      </c>
      <c r="E19" s="10"/>
      <c r="F19" s="46" t="s">
        <v>492</v>
      </c>
      <c r="G19" s="10"/>
      <c r="H19" s="48" t="s">
        <v>52</v>
      </c>
      <c r="I19" s="10"/>
      <c r="J19" s="72" t="s">
        <v>53</v>
      </c>
      <c r="K19" s="10"/>
      <c r="L19" s="51" t="s">
        <v>29</v>
      </c>
      <c r="M19" s="50">
        <v>44795.0</v>
      </c>
      <c r="N19" s="51" t="s">
        <v>214</v>
      </c>
      <c r="O19" s="86" t="s">
        <v>32</v>
      </c>
      <c r="P19" s="10"/>
      <c r="Q19" s="87"/>
      <c r="R19" s="87"/>
      <c r="S19" s="87"/>
      <c r="T19" s="87"/>
      <c r="U19" s="87"/>
      <c r="V19" s="87"/>
      <c r="W19" s="87"/>
      <c r="X19" s="87"/>
      <c r="Y19" s="87"/>
      <c r="Z19" s="87"/>
    </row>
    <row r="20" ht="54.75" customHeight="1">
      <c r="A20" s="51" t="str">
        <f t="shared" si="2"/>
        <v>[EventManagement-11]</v>
      </c>
      <c r="B20" s="46" t="s">
        <v>493</v>
      </c>
      <c r="C20" s="10"/>
      <c r="D20" s="46" t="s">
        <v>491</v>
      </c>
      <c r="E20" s="10"/>
      <c r="F20" s="46" t="s">
        <v>473</v>
      </c>
      <c r="G20" s="10"/>
      <c r="H20" s="48" t="s">
        <v>52</v>
      </c>
      <c r="I20" s="10"/>
      <c r="J20" s="72" t="s">
        <v>53</v>
      </c>
      <c r="K20" s="10"/>
      <c r="L20" s="51" t="s">
        <v>29</v>
      </c>
      <c r="M20" s="50">
        <v>44795.0</v>
      </c>
      <c r="N20" s="51" t="s">
        <v>214</v>
      </c>
      <c r="O20" s="86" t="s">
        <v>474</v>
      </c>
      <c r="P20" s="10"/>
      <c r="Q20" s="87"/>
      <c r="R20" s="87"/>
      <c r="S20" s="87"/>
      <c r="T20" s="87"/>
      <c r="U20" s="87"/>
      <c r="V20" s="87"/>
      <c r="W20" s="87"/>
      <c r="X20" s="87"/>
      <c r="Y20" s="87"/>
      <c r="Z20" s="87"/>
    </row>
    <row r="21" ht="54.75" customHeight="1">
      <c r="A21" s="51" t="str">
        <f t="shared" si="2"/>
        <v>[EventManagement-12]</v>
      </c>
      <c r="B21" s="46" t="s">
        <v>494</v>
      </c>
      <c r="C21" s="10"/>
      <c r="D21" s="46" t="s">
        <v>495</v>
      </c>
      <c r="E21" s="10"/>
      <c r="F21" s="46" t="s">
        <v>496</v>
      </c>
      <c r="G21" s="10"/>
      <c r="H21" s="48" t="s">
        <v>52</v>
      </c>
      <c r="I21" s="10"/>
      <c r="J21" s="72" t="s">
        <v>53</v>
      </c>
      <c r="K21" s="10"/>
      <c r="L21" s="51" t="s">
        <v>29</v>
      </c>
      <c r="M21" s="50">
        <v>44795.0</v>
      </c>
      <c r="N21" s="51" t="s">
        <v>214</v>
      </c>
      <c r="O21" s="86" t="s">
        <v>32</v>
      </c>
      <c r="P21" s="10"/>
      <c r="Q21" s="87"/>
      <c r="R21" s="87"/>
      <c r="S21" s="87"/>
      <c r="T21" s="87"/>
      <c r="U21" s="87"/>
      <c r="V21" s="87"/>
      <c r="W21" s="87"/>
      <c r="X21" s="87"/>
      <c r="Y21" s="87"/>
      <c r="Z21" s="87"/>
    </row>
    <row r="22" ht="54.75" customHeight="1">
      <c r="A22" s="51" t="str">
        <f t="shared" si="2"/>
        <v>[EventManagement-13]</v>
      </c>
      <c r="B22" s="46" t="s">
        <v>497</v>
      </c>
      <c r="C22" s="10"/>
      <c r="D22" s="46" t="s">
        <v>495</v>
      </c>
      <c r="E22" s="10"/>
      <c r="F22" s="46" t="s">
        <v>473</v>
      </c>
      <c r="G22" s="10"/>
      <c r="H22" s="48" t="s">
        <v>52</v>
      </c>
      <c r="I22" s="10"/>
      <c r="J22" s="72" t="s">
        <v>53</v>
      </c>
      <c r="K22" s="10"/>
      <c r="L22" s="51" t="s">
        <v>29</v>
      </c>
      <c r="M22" s="50">
        <v>44795.0</v>
      </c>
      <c r="N22" s="51" t="s">
        <v>214</v>
      </c>
      <c r="O22" s="86" t="s">
        <v>474</v>
      </c>
      <c r="P22" s="10"/>
      <c r="Q22" s="87"/>
      <c r="R22" s="87"/>
      <c r="S22" s="87"/>
      <c r="T22" s="87"/>
      <c r="U22" s="87"/>
      <c r="V22" s="87"/>
      <c r="W22" s="87"/>
      <c r="X22" s="87"/>
      <c r="Y22" s="87"/>
      <c r="Z22" s="87"/>
    </row>
    <row r="23" ht="54.75" customHeight="1">
      <c r="A23" s="51" t="str">
        <f t="shared" si="2"/>
        <v>[EventManagement-14]</v>
      </c>
      <c r="B23" s="46" t="s">
        <v>498</v>
      </c>
      <c r="C23" s="10"/>
      <c r="D23" s="46" t="s">
        <v>499</v>
      </c>
      <c r="E23" s="10"/>
      <c r="F23" s="46" t="s">
        <v>500</v>
      </c>
      <c r="G23" s="10"/>
      <c r="H23" s="48" t="s">
        <v>52</v>
      </c>
      <c r="I23" s="10"/>
      <c r="J23" s="72" t="s">
        <v>53</v>
      </c>
      <c r="K23" s="10"/>
      <c r="L23" s="51" t="s">
        <v>29</v>
      </c>
      <c r="M23" s="50">
        <v>44795.0</v>
      </c>
      <c r="N23" s="51" t="s">
        <v>214</v>
      </c>
      <c r="O23" s="86" t="s">
        <v>32</v>
      </c>
      <c r="P23" s="10"/>
      <c r="Q23" s="87"/>
      <c r="R23" s="87"/>
      <c r="S23" s="87"/>
      <c r="T23" s="87"/>
      <c r="U23" s="87"/>
      <c r="V23" s="87"/>
      <c r="W23" s="87"/>
      <c r="X23" s="87"/>
      <c r="Y23" s="87"/>
      <c r="Z23" s="87"/>
    </row>
    <row r="24" ht="54.75" customHeight="1">
      <c r="A24" s="51" t="str">
        <f t="shared" si="2"/>
        <v>[EventManagement-15]</v>
      </c>
      <c r="B24" s="46" t="s">
        <v>501</v>
      </c>
      <c r="C24" s="10"/>
      <c r="D24" s="46" t="s">
        <v>499</v>
      </c>
      <c r="E24" s="10"/>
      <c r="F24" s="46" t="s">
        <v>473</v>
      </c>
      <c r="G24" s="10"/>
      <c r="H24" s="48" t="s">
        <v>52</v>
      </c>
      <c r="I24" s="10"/>
      <c r="J24" s="72" t="s">
        <v>53</v>
      </c>
      <c r="K24" s="10"/>
      <c r="L24" s="51" t="s">
        <v>29</v>
      </c>
      <c r="M24" s="50">
        <v>44795.0</v>
      </c>
      <c r="N24" s="51" t="s">
        <v>214</v>
      </c>
      <c r="O24" s="86" t="s">
        <v>474</v>
      </c>
      <c r="P24" s="10"/>
      <c r="Q24" s="87"/>
      <c r="R24" s="87"/>
      <c r="S24" s="87"/>
      <c r="T24" s="87"/>
      <c r="U24" s="87"/>
      <c r="V24" s="87"/>
      <c r="W24" s="87"/>
      <c r="X24" s="87"/>
      <c r="Y24" s="87"/>
      <c r="Z24" s="87"/>
    </row>
    <row r="25" ht="54.75" customHeight="1">
      <c r="A25" s="51" t="str">
        <f t="shared" si="2"/>
        <v>[EventManagement-16]</v>
      </c>
      <c r="B25" s="46" t="s">
        <v>502</v>
      </c>
      <c r="C25" s="10"/>
      <c r="D25" s="46" t="s">
        <v>503</v>
      </c>
      <c r="E25" s="10"/>
      <c r="F25" s="46" t="s">
        <v>504</v>
      </c>
      <c r="G25" s="10"/>
      <c r="H25" s="48" t="s">
        <v>52</v>
      </c>
      <c r="I25" s="10"/>
      <c r="J25" s="72" t="s">
        <v>53</v>
      </c>
      <c r="K25" s="10"/>
      <c r="L25" s="51" t="s">
        <v>29</v>
      </c>
      <c r="M25" s="50">
        <v>44795.0</v>
      </c>
      <c r="N25" s="51" t="s">
        <v>214</v>
      </c>
      <c r="O25" s="86" t="s">
        <v>32</v>
      </c>
      <c r="P25" s="10"/>
      <c r="Q25" s="87"/>
      <c r="R25" s="87"/>
      <c r="S25" s="87"/>
      <c r="T25" s="87"/>
      <c r="U25" s="87"/>
      <c r="V25" s="87"/>
      <c r="W25" s="87"/>
      <c r="X25" s="87"/>
      <c r="Y25" s="87"/>
      <c r="Z25" s="87"/>
    </row>
    <row r="26" ht="54.75" customHeight="1">
      <c r="A26" s="51" t="str">
        <f t="shared" si="2"/>
        <v>[EventManagement-17]</v>
      </c>
      <c r="B26" s="46" t="s">
        <v>505</v>
      </c>
      <c r="C26" s="10"/>
      <c r="D26" s="46" t="s">
        <v>506</v>
      </c>
      <c r="E26" s="10"/>
      <c r="F26" s="46" t="s">
        <v>504</v>
      </c>
      <c r="G26" s="10"/>
      <c r="H26" s="48" t="s">
        <v>52</v>
      </c>
      <c r="I26" s="10"/>
      <c r="J26" s="72" t="s">
        <v>53</v>
      </c>
      <c r="K26" s="10"/>
      <c r="L26" s="51" t="s">
        <v>29</v>
      </c>
      <c r="M26" s="50">
        <v>44795.0</v>
      </c>
      <c r="N26" s="51" t="s">
        <v>214</v>
      </c>
      <c r="O26" s="86" t="s">
        <v>32</v>
      </c>
      <c r="P26" s="10"/>
      <c r="Q26" s="87"/>
      <c r="R26" s="87"/>
      <c r="S26" s="87"/>
      <c r="T26" s="87"/>
      <c r="U26" s="87"/>
      <c r="V26" s="87"/>
      <c r="W26" s="87"/>
      <c r="X26" s="87"/>
      <c r="Y26" s="87"/>
      <c r="Z26" s="87"/>
    </row>
    <row r="27" ht="54.75" customHeight="1">
      <c r="A27" s="51" t="str">
        <f t="shared" si="2"/>
        <v>[EventManagement-18]</v>
      </c>
      <c r="B27" s="46" t="s">
        <v>507</v>
      </c>
      <c r="C27" s="10"/>
      <c r="D27" s="46" t="s">
        <v>508</v>
      </c>
      <c r="E27" s="10"/>
      <c r="F27" s="46" t="s">
        <v>114</v>
      </c>
      <c r="G27" s="10"/>
      <c r="H27" s="48" t="s">
        <v>52</v>
      </c>
      <c r="I27" s="10"/>
      <c r="J27" s="72" t="s">
        <v>53</v>
      </c>
      <c r="K27" s="10"/>
      <c r="L27" s="51" t="s">
        <v>29</v>
      </c>
      <c r="M27" s="50">
        <v>44795.0</v>
      </c>
      <c r="N27" s="51" t="s">
        <v>214</v>
      </c>
      <c r="O27" s="86" t="s">
        <v>32</v>
      </c>
      <c r="P27" s="10"/>
      <c r="Q27" s="87"/>
      <c r="R27" s="87"/>
      <c r="S27" s="87"/>
      <c r="T27" s="87"/>
      <c r="U27" s="87"/>
      <c r="V27" s="87"/>
      <c r="W27" s="87"/>
      <c r="X27" s="87"/>
      <c r="Y27" s="87"/>
      <c r="Z27" s="87"/>
    </row>
    <row r="28" ht="54.75" customHeight="1">
      <c r="A28" s="51" t="str">
        <f t="shared" si="2"/>
        <v>[EventManagement-19]</v>
      </c>
      <c r="B28" s="46" t="s">
        <v>509</v>
      </c>
      <c r="C28" s="10"/>
      <c r="D28" s="46" t="s">
        <v>510</v>
      </c>
      <c r="E28" s="10"/>
      <c r="F28" s="46" t="s">
        <v>511</v>
      </c>
      <c r="G28" s="10"/>
      <c r="H28" s="48" t="s">
        <v>52</v>
      </c>
      <c r="I28" s="10"/>
      <c r="J28" s="72" t="s">
        <v>53</v>
      </c>
      <c r="K28" s="10"/>
      <c r="L28" s="51" t="s">
        <v>29</v>
      </c>
      <c r="M28" s="50">
        <v>44795.0</v>
      </c>
      <c r="N28" s="51" t="s">
        <v>214</v>
      </c>
      <c r="O28" s="86" t="s">
        <v>32</v>
      </c>
      <c r="P28" s="10"/>
      <c r="Q28" s="87"/>
      <c r="R28" s="87"/>
      <c r="S28" s="87"/>
      <c r="T28" s="87"/>
      <c r="U28" s="87"/>
      <c r="V28" s="87"/>
      <c r="W28" s="87"/>
      <c r="X28" s="87"/>
      <c r="Y28" s="87"/>
      <c r="Z28" s="87"/>
    </row>
    <row r="29" ht="54.75" customHeight="1">
      <c r="A29" s="51" t="str">
        <f t="shared" si="2"/>
        <v>[EventManagement-20]</v>
      </c>
      <c r="B29" s="46" t="s">
        <v>512</v>
      </c>
      <c r="C29" s="10"/>
      <c r="D29" s="46" t="s">
        <v>513</v>
      </c>
      <c r="E29" s="10"/>
      <c r="F29" s="46" t="s">
        <v>514</v>
      </c>
      <c r="G29" s="10"/>
      <c r="H29" s="48" t="s">
        <v>52</v>
      </c>
      <c r="I29" s="10"/>
      <c r="J29" s="72" t="s">
        <v>53</v>
      </c>
      <c r="K29" s="10"/>
      <c r="L29" s="51" t="s">
        <v>29</v>
      </c>
      <c r="M29" s="50">
        <v>44795.0</v>
      </c>
      <c r="N29" s="51" t="s">
        <v>214</v>
      </c>
      <c r="O29" s="86" t="s">
        <v>32</v>
      </c>
      <c r="P29" s="10"/>
      <c r="Q29" s="87"/>
      <c r="R29" s="87"/>
      <c r="S29" s="87"/>
      <c r="T29" s="87"/>
      <c r="U29" s="87"/>
      <c r="V29" s="87"/>
      <c r="W29" s="87"/>
      <c r="X29" s="87"/>
      <c r="Y29" s="87"/>
      <c r="Z29" s="87"/>
    </row>
    <row r="30" ht="54.75" customHeight="1">
      <c r="A30" s="51" t="str">
        <f t="shared" si="2"/>
        <v>[EventManagement-21]</v>
      </c>
      <c r="B30" s="46" t="s">
        <v>515</v>
      </c>
      <c r="C30" s="10"/>
      <c r="D30" s="46" t="s">
        <v>516</v>
      </c>
      <c r="E30" s="10"/>
      <c r="F30" s="46" t="s">
        <v>517</v>
      </c>
      <c r="G30" s="10"/>
      <c r="H30" s="48" t="s">
        <v>52</v>
      </c>
      <c r="I30" s="10"/>
      <c r="J30" s="72" t="s">
        <v>53</v>
      </c>
      <c r="K30" s="10"/>
      <c r="L30" s="51" t="s">
        <v>29</v>
      </c>
      <c r="M30" s="50">
        <v>44795.0</v>
      </c>
      <c r="N30" s="51" t="s">
        <v>214</v>
      </c>
      <c r="O30" s="86" t="s">
        <v>32</v>
      </c>
      <c r="P30" s="10"/>
      <c r="Q30" s="87"/>
      <c r="R30" s="87"/>
      <c r="S30" s="87"/>
      <c r="T30" s="87"/>
      <c r="U30" s="87"/>
      <c r="V30" s="87"/>
      <c r="W30" s="87"/>
      <c r="X30" s="87"/>
      <c r="Y30" s="87"/>
      <c r="Z30" s="87"/>
    </row>
    <row r="31" ht="54.75" customHeight="1">
      <c r="A31" s="51" t="str">
        <f t="shared" si="2"/>
        <v>[EventManagement-22]</v>
      </c>
      <c r="B31" s="46" t="s">
        <v>518</v>
      </c>
      <c r="C31" s="10"/>
      <c r="D31" s="46" t="s">
        <v>519</v>
      </c>
      <c r="E31" s="10"/>
      <c r="F31" s="46" t="s">
        <v>520</v>
      </c>
      <c r="G31" s="10"/>
      <c r="H31" s="48" t="s">
        <v>52</v>
      </c>
      <c r="I31" s="10"/>
      <c r="J31" s="72" t="s">
        <v>53</v>
      </c>
      <c r="K31" s="10"/>
      <c r="L31" s="51" t="s">
        <v>29</v>
      </c>
      <c r="M31" s="50">
        <v>44795.0</v>
      </c>
      <c r="N31" s="51" t="s">
        <v>214</v>
      </c>
      <c r="O31" s="86" t="s">
        <v>32</v>
      </c>
      <c r="P31" s="10"/>
      <c r="Q31" s="87"/>
      <c r="R31" s="87"/>
      <c r="S31" s="87"/>
      <c r="T31" s="87"/>
      <c r="U31" s="87"/>
      <c r="V31" s="87"/>
      <c r="W31" s="87"/>
      <c r="X31" s="87"/>
      <c r="Y31" s="87"/>
      <c r="Z31" s="87"/>
    </row>
    <row r="32" ht="54.75" customHeight="1">
      <c r="A32" s="51" t="str">
        <f t="shared" si="2"/>
        <v>[EventManagement-23]</v>
      </c>
      <c r="B32" s="46" t="s">
        <v>521</v>
      </c>
      <c r="C32" s="10"/>
      <c r="D32" s="46" t="s">
        <v>522</v>
      </c>
      <c r="E32" s="10"/>
      <c r="F32" s="46" t="s">
        <v>523</v>
      </c>
      <c r="G32" s="10"/>
      <c r="H32" s="48" t="s">
        <v>52</v>
      </c>
      <c r="I32" s="10"/>
      <c r="J32" s="72" t="s">
        <v>53</v>
      </c>
      <c r="K32" s="10"/>
      <c r="L32" s="51" t="s">
        <v>29</v>
      </c>
      <c r="M32" s="50">
        <v>44795.0</v>
      </c>
      <c r="N32" s="51" t="s">
        <v>214</v>
      </c>
      <c r="O32" s="86" t="s">
        <v>32</v>
      </c>
      <c r="P32" s="10"/>
      <c r="Q32" s="87"/>
      <c r="R32" s="87"/>
      <c r="S32" s="87"/>
      <c r="T32" s="87"/>
      <c r="U32" s="87"/>
      <c r="V32" s="87"/>
      <c r="W32" s="87"/>
      <c r="X32" s="87"/>
      <c r="Y32" s="87"/>
      <c r="Z32" s="87"/>
    </row>
    <row r="33" ht="54.75" customHeight="1">
      <c r="A33" s="51" t="str">
        <f t="shared" si="2"/>
        <v>[EventManagement-24]</v>
      </c>
      <c r="B33" s="46" t="s">
        <v>524</v>
      </c>
      <c r="C33" s="10"/>
      <c r="D33" s="46" t="s">
        <v>525</v>
      </c>
      <c r="E33" s="10"/>
      <c r="F33" s="46" t="s">
        <v>386</v>
      </c>
      <c r="G33" s="10"/>
      <c r="H33" s="48" t="s">
        <v>52</v>
      </c>
      <c r="I33" s="10"/>
      <c r="J33" s="72" t="s">
        <v>53</v>
      </c>
      <c r="K33" s="10"/>
      <c r="L33" s="51" t="s">
        <v>29</v>
      </c>
      <c r="M33" s="50">
        <v>44795.0</v>
      </c>
      <c r="N33" s="51" t="s">
        <v>214</v>
      </c>
      <c r="O33" s="86" t="s">
        <v>32</v>
      </c>
      <c r="P33" s="10"/>
      <c r="Q33" s="87"/>
      <c r="R33" s="87"/>
      <c r="S33" s="87"/>
      <c r="T33" s="87"/>
      <c r="U33" s="87"/>
      <c r="V33" s="87"/>
      <c r="W33" s="87"/>
      <c r="X33" s="87"/>
      <c r="Y33" s="87"/>
      <c r="Z33" s="87"/>
    </row>
    <row r="34" ht="54.75" customHeight="1">
      <c r="A34" s="51" t="str">
        <f t="shared" si="2"/>
        <v>[EventManagement-25]</v>
      </c>
      <c r="B34" s="46" t="s">
        <v>526</v>
      </c>
      <c r="C34" s="10"/>
      <c r="D34" s="46" t="s">
        <v>527</v>
      </c>
      <c r="E34" s="10"/>
      <c r="F34" s="46" t="s">
        <v>528</v>
      </c>
      <c r="G34" s="10"/>
      <c r="H34" s="48" t="s">
        <v>52</v>
      </c>
      <c r="I34" s="10"/>
      <c r="J34" s="72" t="s">
        <v>53</v>
      </c>
      <c r="K34" s="10"/>
      <c r="L34" s="51" t="s">
        <v>29</v>
      </c>
      <c r="M34" s="50">
        <v>44795.0</v>
      </c>
      <c r="N34" s="51" t="s">
        <v>214</v>
      </c>
      <c r="O34" s="86" t="s">
        <v>32</v>
      </c>
      <c r="P34" s="10"/>
      <c r="Q34" s="87"/>
      <c r="R34" s="87"/>
      <c r="S34" s="87"/>
      <c r="T34" s="87"/>
      <c r="U34" s="87"/>
      <c r="V34" s="87"/>
      <c r="W34" s="87"/>
      <c r="X34" s="87"/>
      <c r="Y34" s="87"/>
      <c r="Z34" s="87"/>
    </row>
    <row r="35" ht="54.75" customHeight="1">
      <c r="A35" s="51" t="str">
        <f t="shared" si="2"/>
        <v>[EventManagement-26]</v>
      </c>
      <c r="B35" s="46" t="s">
        <v>529</v>
      </c>
      <c r="C35" s="10"/>
      <c r="D35" s="46" t="s">
        <v>530</v>
      </c>
      <c r="E35" s="10"/>
      <c r="F35" s="46" t="s">
        <v>377</v>
      </c>
      <c r="G35" s="10"/>
      <c r="H35" s="48" t="s">
        <v>52</v>
      </c>
      <c r="I35" s="10"/>
      <c r="J35" s="72" t="s">
        <v>53</v>
      </c>
      <c r="K35" s="10"/>
      <c r="L35" s="51" t="s">
        <v>29</v>
      </c>
      <c r="M35" s="50">
        <v>44795.0</v>
      </c>
      <c r="N35" s="51" t="s">
        <v>214</v>
      </c>
      <c r="O35" s="86" t="s">
        <v>32</v>
      </c>
      <c r="P35" s="10"/>
      <c r="Q35" s="87"/>
      <c r="R35" s="87"/>
      <c r="S35" s="87"/>
      <c r="T35" s="87"/>
      <c r="U35" s="87"/>
      <c r="V35" s="87"/>
      <c r="W35" s="87"/>
      <c r="X35" s="87"/>
      <c r="Y35" s="87"/>
      <c r="Z35" s="87"/>
    </row>
    <row r="36" ht="54.75" customHeight="1">
      <c r="A36" s="51" t="str">
        <f t="shared" si="2"/>
        <v>[EventManagement-27]</v>
      </c>
      <c r="B36" s="46" t="s">
        <v>531</v>
      </c>
      <c r="C36" s="10"/>
      <c r="D36" s="46" t="s">
        <v>532</v>
      </c>
      <c r="E36" s="10"/>
      <c r="F36" s="46" t="s">
        <v>533</v>
      </c>
      <c r="G36" s="10"/>
      <c r="H36" s="48" t="s">
        <v>52</v>
      </c>
      <c r="I36" s="10"/>
      <c r="J36" s="72" t="s">
        <v>53</v>
      </c>
      <c r="K36" s="10"/>
      <c r="L36" s="51" t="s">
        <v>29</v>
      </c>
      <c r="M36" s="50">
        <v>44795.0</v>
      </c>
      <c r="N36" s="51" t="s">
        <v>214</v>
      </c>
      <c r="O36" s="86" t="s">
        <v>32</v>
      </c>
      <c r="P36" s="10"/>
      <c r="Q36" s="87"/>
      <c r="R36" s="87"/>
      <c r="S36" s="87"/>
      <c r="T36" s="87"/>
      <c r="U36" s="87"/>
      <c r="V36" s="87"/>
      <c r="W36" s="87"/>
      <c r="X36" s="87"/>
      <c r="Y36" s="87"/>
      <c r="Z36" s="87"/>
    </row>
    <row r="37" ht="54.75" customHeight="1">
      <c r="A37" s="51" t="str">
        <f t="shared" si="2"/>
        <v>[EventManagement-28]</v>
      </c>
      <c r="B37" s="46" t="s">
        <v>534</v>
      </c>
      <c r="C37" s="10"/>
      <c r="D37" s="46" t="s">
        <v>535</v>
      </c>
      <c r="E37" s="10"/>
      <c r="F37" s="46" t="s">
        <v>237</v>
      </c>
      <c r="G37" s="10"/>
      <c r="H37" s="48" t="s">
        <v>52</v>
      </c>
      <c r="I37" s="10"/>
      <c r="J37" s="72" t="s">
        <v>53</v>
      </c>
      <c r="K37" s="10"/>
      <c r="L37" s="51" t="s">
        <v>29</v>
      </c>
      <c r="M37" s="50">
        <v>44795.0</v>
      </c>
      <c r="N37" s="51" t="s">
        <v>214</v>
      </c>
      <c r="O37" s="86" t="s">
        <v>32</v>
      </c>
      <c r="P37" s="10"/>
      <c r="Q37" s="87"/>
      <c r="R37" s="87"/>
      <c r="S37" s="87"/>
      <c r="T37" s="87"/>
      <c r="U37" s="87"/>
      <c r="V37" s="87"/>
      <c r="W37" s="87"/>
      <c r="X37" s="87"/>
      <c r="Y37" s="87"/>
      <c r="Z37" s="87"/>
    </row>
    <row r="38" ht="54.75" customHeight="1">
      <c r="A38" s="51" t="str">
        <f t="shared" si="2"/>
        <v>[EventManagement-29]</v>
      </c>
      <c r="B38" s="46" t="s">
        <v>536</v>
      </c>
      <c r="C38" s="10"/>
      <c r="D38" s="46" t="s">
        <v>537</v>
      </c>
      <c r="E38" s="10"/>
      <c r="F38" s="46" t="s">
        <v>323</v>
      </c>
      <c r="G38" s="10"/>
      <c r="H38" s="48" t="s">
        <v>52</v>
      </c>
      <c r="I38" s="10"/>
      <c r="J38" s="72" t="s">
        <v>53</v>
      </c>
      <c r="K38" s="10"/>
      <c r="L38" s="51" t="s">
        <v>29</v>
      </c>
      <c r="M38" s="50">
        <v>44795.0</v>
      </c>
      <c r="N38" s="51" t="s">
        <v>214</v>
      </c>
      <c r="O38" s="86" t="s">
        <v>32</v>
      </c>
      <c r="P38" s="10"/>
      <c r="Q38" s="87"/>
      <c r="R38" s="87"/>
      <c r="S38" s="87"/>
      <c r="T38" s="87"/>
      <c r="U38" s="87"/>
      <c r="V38" s="87"/>
      <c r="W38" s="87"/>
      <c r="X38" s="87"/>
      <c r="Y38" s="87"/>
      <c r="Z38" s="87"/>
    </row>
    <row r="39" ht="54.75" customHeight="1">
      <c r="A39" s="51" t="str">
        <f t="shared" si="2"/>
        <v>[EventManagement-30]</v>
      </c>
      <c r="B39" s="46" t="s">
        <v>538</v>
      </c>
      <c r="C39" s="10"/>
      <c r="D39" s="46" t="s">
        <v>539</v>
      </c>
      <c r="E39" s="10"/>
      <c r="F39" s="46" t="s">
        <v>540</v>
      </c>
      <c r="G39" s="10"/>
      <c r="H39" s="48" t="s">
        <v>52</v>
      </c>
      <c r="I39" s="10"/>
      <c r="J39" s="72" t="s">
        <v>53</v>
      </c>
      <c r="K39" s="10"/>
      <c r="L39" s="51" t="s">
        <v>29</v>
      </c>
      <c r="M39" s="50">
        <v>44795.0</v>
      </c>
      <c r="N39" s="51" t="s">
        <v>214</v>
      </c>
      <c r="O39" s="86" t="s">
        <v>32</v>
      </c>
      <c r="P39" s="10"/>
      <c r="Q39" s="87"/>
      <c r="R39" s="87"/>
      <c r="S39" s="87"/>
      <c r="T39" s="87"/>
      <c r="U39" s="87"/>
      <c r="V39" s="87"/>
      <c r="W39" s="87"/>
      <c r="X39" s="87"/>
      <c r="Y39" s="87"/>
      <c r="Z39" s="87"/>
    </row>
    <row r="40" ht="54.75" customHeight="1">
      <c r="A40" s="51" t="str">
        <f t="shared" si="2"/>
        <v>[EventManagement-31]</v>
      </c>
      <c r="B40" s="46" t="s">
        <v>541</v>
      </c>
      <c r="C40" s="10"/>
      <c r="D40" s="46" t="s">
        <v>542</v>
      </c>
      <c r="E40" s="10"/>
      <c r="F40" s="46" t="s">
        <v>540</v>
      </c>
      <c r="G40" s="10"/>
      <c r="H40" s="48" t="s">
        <v>52</v>
      </c>
      <c r="I40" s="10"/>
      <c r="J40" s="72" t="s">
        <v>53</v>
      </c>
      <c r="K40" s="10"/>
      <c r="L40" s="51" t="s">
        <v>29</v>
      </c>
      <c r="M40" s="50">
        <v>44795.0</v>
      </c>
      <c r="N40" s="51" t="s">
        <v>214</v>
      </c>
      <c r="O40" s="86" t="s">
        <v>32</v>
      </c>
      <c r="P40" s="10"/>
      <c r="Q40" s="87"/>
      <c r="R40" s="87"/>
      <c r="S40" s="87"/>
      <c r="T40" s="87"/>
      <c r="U40" s="87"/>
      <c r="V40" s="87"/>
      <c r="W40" s="87"/>
      <c r="X40" s="87"/>
      <c r="Y40" s="87"/>
      <c r="Z40" s="87"/>
    </row>
    <row r="41" ht="54.75" customHeight="1">
      <c r="A41" s="51" t="str">
        <f t="shared" si="2"/>
        <v>[EventManagement-32]</v>
      </c>
      <c r="B41" s="46" t="s">
        <v>543</v>
      </c>
      <c r="C41" s="10"/>
      <c r="D41" s="46" t="s">
        <v>544</v>
      </c>
      <c r="E41" s="10"/>
      <c r="F41" s="46" t="s">
        <v>545</v>
      </c>
      <c r="G41" s="10"/>
      <c r="H41" s="48" t="s">
        <v>52</v>
      </c>
      <c r="I41" s="10"/>
      <c r="J41" s="72" t="s">
        <v>53</v>
      </c>
      <c r="K41" s="10"/>
      <c r="L41" s="51" t="s">
        <v>29</v>
      </c>
      <c r="M41" s="50">
        <v>44795.0</v>
      </c>
      <c r="N41" s="51" t="s">
        <v>214</v>
      </c>
      <c r="O41" s="86" t="s">
        <v>32</v>
      </c>
      <c r="P41" s="10"/>
      <c r="Q41" s="87"/>
      <c r="R41" s="87"/>
      <c r="S41" s="87"/>
      <c r="T41" s="87"/>
      <c r="U41" s="87"/>
      <c r="V41" s="87"/>
      <c r="W41" s="87"/>
      <c r="X41" s="87"/>
      <c r="Y41" s="87"/>
      <c r="Z41" s="87"/>
    </row>
    <row r="42" ht="54.75" customHeight="1">
      <c r="A42" s="51" t="str">
        <f t="shared" si="2"/>
        <v>[EventManagement-33]</v>
      </c>
      <c r="B42" s="46" t="s">
        <v>546</v>
      </c>
      <c r="C42" s="10"/>
      <c r="D42" s="46" t="s">
        <v>544</v>
      </c>
      <c r="E42" s="10"/>
      <c r="F42" s="46" t="s">
        <v>545</v>
      </c>
      <c r="G42" s="10"/>
      <c r="H42" s="48" t="s">
        <v>52</v>
      </c>
      <c r="I42" s="10"/>
      <c r="J42" s="72" t="s">
        <v>53</v>
      </c>
      <c r="K42" s="10"/>
      <c r="L42" s="51" t="s">
        <v>29</v>
      </c>
      <c r="M42" s="50">
        <v>44795.0</v>
      </c>
      <c r="N42" s="51" t="s">
        <v>214</v>
      </c>
      <c r="O42" s="86" t="s">
        <v>32</v>
      </c>
      <c r="P42" s="10"/>
      <c r="Q42" s="87"/>
      <c r="R42" s="87"/>
      <c r="S42" s="87"/>
      <c r="T42" s="87"/>
      <c r="U42" s="87"/>
      <c r="V42" s="87"/>
      <c r="W42" s="87"/>
      <c r="X42" s="87"/>
      <c r="Y42" s="87"/>
      <c r="Z42" s="87"/>
    </row>
    <row r="43" ht="54.75" customHeight="1">
      <c r="A43" s="51" t="str">
        <f t="shared" si="2"/>
        <v>[EventManagement-34]</v>
      </c>
      <c r="B43" s="46" t="s">
        <v>547</v>
      </c>
      <c r="C43" s="10"/>
      <c r="D43" s="46" t="s">
        <v>548</v>
      </c>
      <c r="E43" s="10"/>
      <c r="F43" s="46" t="s">
        <v>545</v>
      </c>
      <c r="G43" s="10"/>
      <c r="H43" s="48" t="s">
        <v>52</v>
      </c>
      <c r="I43" s="10"/>
      <c r="J43" s="72" t="s">
        <v>53</v>
      </c>
      <c r="K43" s="10"/>
      <c r="L43" s="51" t="s">
        <v>29</v>
      </c>
      <c r="M43" s="50">
        <v>44795.0</v>
      </c>
      <c r="N43" s="51" t="s">
        <v>214</v>
      </c>
      <c r="O43" s="86" t="s">
        <v>32</v>
      </c>
      <c r="P43" s="10"/>
      <c r="Q43" s="87"/>
      <c r="R43" s="87"/>
      <c r="S43" s="87"/>
      <c r="T43" s="87"/>
      <c r="U43" s="87"/>
      <c r="V43" s="87"/>
      <c r="W43" s="87"/>
      <c r="X43" s="87"/>
      <c r="Y43" s="87"/>
      <c r="Z43" s="87"/>
    </row>
    <row r="44" ht="54.75" customHeight="1">
      <c r="A44" s="51" t="str">
        <f t="shared" si="2"/>
        <v>[EventManagement-35]</v>
      </c>
      <c r="B44" s="46" t="s">
        <v>549</v>
      </c>
      <c r="C44" s="10"/>
      <c r="D44" s="46" t="s">
        <v>550</v>
      </c>
      <c r="E44" s="10"/>
      <c r="F44" s="46" t="s">
        <v>504</v>
      </c>
      <c r="G44" s="10"/>
      <c r="H44" s="48" t="s">
        <v>52</v>
      </c>
      <c r="I44" s="10"/>
      <c r="J44" s="72" t="s">
        <v>53</v>
      </c>
      <c r="K44" s="10"/>
      <c r="L44" s="51" t="s">
        <v>29</v>
      </c>
      <c r="M44" s="50">
        <v>44795.0</v>
      </c>
      <c r="N44" s="51" t="s">
        <v>214</v>
      </c>
      <c r="O44" s="86" t="s">
        <v>32</v>
      </c>
      <c r="P44" s="10"/>
      <c r="Q44" s="87"/>
      <c r="R44" s="87"/>
      <c r="S44" s="87"/>
      <c r="T44" s="87"/>
      <c r="U44" s="87"/>
      <c r="V44" s="87"/>
      <c r="W44" s="87"/>
      <c r="X44" s="87"/>
      <c r="Y44" s="87"/>
      <c r="Z44" s="87"/>
    </row>
    <row r="45" ht="54.75" customHeight="1">
      <c r="A45" s="51" t="str">
        <f t="shared" si="2"/>
        <v>[EventManagement-36]</v>
      </c>
      <c r="B45" s="46" t="s">
        <v>551</v>
      </c>
      <c r="C45" s="10"/>
      <c r="D45" s="46" t="s">
        <v>550</v>
      </c>
      <c r="E45" s="10"/>
      <c r="F45" s="46" t="s">
        <v>504</v>
      </c>
      <c r="G45" s="10"/>
      <c r="H45" s="48" t="s">
        <v>52</v>
      </c>
      <c r="I45" s="10"/>
      <c r="J45" s="72" t="s">
        <v>53</v>
      </c>
      <c r="K45" s="10"/>
      <c r="L45" s="51" t="s">
        <v>29</v>
      </c>
      <c r="M45" s="50">
        <v>44795.0</v>
      </c>
      <c r="N45" s="51" t="s">
        <v>214</v>
      </c>
      <c r="O45" s="86" t="s">
        <v>32</v>
      </c>
      <c r="P45" s="10"/>
      <c r="Q45" s="87"/>
      <c r="R45" s="87"/>
      <c r="S45" s="87"/>
      <c r="T45" s="87"/>
      <c r="U45" s="87"/>
      <c r="V45" s="87"/>
      <c r="W45" s="87"/>
      <c r="X45" s="87"/>
      <c r="Y45" s="87"/>
      <c r="Z45" s="87"/>
    </row>
    <row r="46" ht="54.75" customHeight="1">
      <c r="A46" s="51" t="str">
        <f t="shared" si="2"/>
        <v>[EventManagement-37]</v>
      </c>
      <c r="B46" s="46" t="s">
        <v>552</v>
      </c>
      <c r="C46" s="10"/>
      <c r="D46" s="46" t="s">
        <v>553</v>
      </c>
      <c r="E46" s="10"/>
      <c r="F46" s="46" t="s">
        <v>554</v>
      </c>
      <c r="G46" s="10"/>
      <c r="H46" s="48" t="s">
        <v>52</v>
      </c>
      <c r="I46" s="10"/>
      <c r="J46" s="72" t="s">
        <v>53</v>
      </c>
      <c r="K46" s="10"/>
      <c r="L46" s="51" t="s">
        <v>29</v>
      </c>
      <c r="M46" s="50">
        <v>44795.0</v>
      </c>
      <c r="N46" s="51" t="s">
        <v>214</v>
      </c>
      <c r="O46" s="86" t="s">
        <v>32</v>
      </c>
      <c r="P46" s="10"/>
      <c r="Q46" s="87"/>
      <c r="R46" s="87"/>
      <c r="S46" s="87"/>
      <c r="T46" s="87"/>
      <c r="U46" s="87"/>
      <c r="V46" s="87"/>
      <c r="W46" s="87"/>
      <c r="X46" s="87"/>
      <c r="Y46" s="87"/>
      <c r="Z46" s="87"/>
    </row>
    <row r="47" ht="54.75" customHeight="1">
      <c r="A47" s="51" t="str">
        <f t="shared" si="2"/>
        <v>[EventManagement-38]</v>
      </c>
      <c r="B47" s="46" t="s">
        <v>555</v>
      </c>
      <c r="C47" s="10"/>
      <c r="D47" s="46" t="s">
        <v>556</v>
      </c>
      <c r="E47" s="10"/>
      <c r="F47" s="46" t="s">
        <v>554</v>
      </c>
      <c r="G47" s="10"/>
      <c r="H47" s="48" t="s">
        <v>52</v>
      </c>
      <c r="I47" s="10"/>
      <c r="J47" s="72" t="s">
        <v>53</v>
      </c>
      <c r="K47" s="10"/>
      <c r="L47" s="51" t="s">
        <v>29</v>
      </c>
      <c r="M47" s="50">
        <v>44795.0</v>
      </c>
      <c r="N47" s="51" t="s">
        <v>214</v>
      </c>
      <c r="O47" s="86" t="s">
        <v>32</v>
      </c>
      <c r="P47" s="10"/>
      <c r="Q47" s="87"/>
      <c r="R47" s="87"/>
      <c r="S47" s="87"/>
      <c r="T47" s="87"/>
      <c r="U47" s="87"/>
      <c r="V47" s="87"/>
      <c r="W47" s="87"/>
      <c r="X47" s="87"/>
      <c r="Y47" s="87"/>
      <c r="Z47" s="87"/>
    </row>
    <row r="48" ht="54.75" customHeight="1">
      <c r="A48" s="51" t="str">
        <f t="shared" si="2"/>
        <v>[EventManagement-39]</v>
      </c>
      <c r="B48" s="46" t="s">
        <v>557</v>
      </c>
      <c r="C48" s="10"/>
      <c r="D48" s="46" t="s">
        <v>558</v>
      </c>
      <c r="E48" s="10"/>
      <c r="F48" s="46" t="s">
        <v>554</v>
      </c>
      <c r="G48" s="10"/>
      <c r="H48" s="48" t="s">
        <v>52</v>
      </c>
      <c r="I48" s="10"/>
      <c r="J48" s="72" t="s">
        <v>53</v>
      </c>
      <c r="K48" s="10"/>
      <c r="L48" s="51" t="s">
        <v>29</v>
      </c>
      <c r="M48" s="50">
        <v>44795.0</v>
      </c>
      <c r="N48" s="51" t="s">
        <v>214</v>
      </c>
      <c r="O48" s="86" t="s">
        <v>32</v>
      </c>
      <c r="P48" s="10"/>
      <c r="Q48" s="87"/>
      <c r="R48" s="87"/>
      <c r="S48" s="87"/>
      <c r="T48" s="87"/>
      <c r="U48" s="87"/>
      <c r="V48" s="87"/>
      <c r="W48" s="87"/>
      <c r="X48" s="87"/>
      <c r="Y48" s="87"/>
      <c r="Z48" s="87"/>
    </row>
    <row r="49" ht="54.75" customHeight="1">
      <c r="A49" s="51" t="str">
        <f t="shared" si="2"/>
        <v>[EventManagement-40]</v>
      </c>
      <c r="B49" s="46" t="s">
        <v>559</v>
      </c>
      <c r="C49" s="10"/>
      <c r="D49" s="46" t="s">
        <v>560</v>
      </c>
      <c r="E49" s="10"/>
      <c r="F49" s="46" t="s">
        <v>504</v>
      </c>
      <c r="G49" s="10"/>
      <c r="H49" s="48" t="s">
        <v>52</v>
      </c>
      <c r="I49" s="10"/>
      <c r="J49" s="72" t="s">
        <v>53</v>
      </c>
      <c r="K49" s="10"/>
      <c r="L49" s="51" t="s">
        <v>29</v>
      </c>
      <c r="M49" s="50">
        <v>44795.0</v>
      </c>
      <c r="N49" s="51" t="s">
        <v>214</v>
      </c>
      <c r="O49" s="86" t="s">
        <v>32</v>
      </c>
      <c r="P49" s="10"/>
      <c r="Q49" s="87"/>
      <c r="R49" s="87"/>
      <c r="S49" s="87"/>
      <c r="T49" s="87"/>
      <c r="U49" s="87"/>
      <c r="V49" s="87"/>
      <c r="W49" s="87"/>
      <c r="X49" s="87"/>
      <c r="Y49" s="87"/>
      <c r="Z49" s="87"/>
    </row>
    <row r="50" ht="54.75" customHeight="1">
      <c r="A50" s="51" t="str">
        <f t="shared" si="2"/>
        <v>[EventManagement-41]</v>
      </c>
      <c r="B50" s="46" t="s">
        <v>561</v>
      </c>
      <c r="C50" s="10"/>
      <c r="D50" s="46" t="s">
        <v>562</v>
      </c>
      <c r="E50" s="10"/>
      <c r="F50" s="46" t="s">
        <v>504</v>
      </c>
      <c r="G50" s="10"/>
      <c r="H50" s="48" t="s">
        <v>52</v>
      </c>
      <c r="I50" s="10"/>
      <c r="J50" s="72" t="s">
        <v>53</v>
      </c>
      <c r="K50" s="10"/>
      <c r="L50" s="51" t="s">
        <v>29</v>
      </c>
      <c r="M50" s="50">
        <v>44795.0</v>
      </c>
      <c r="N50" s="51" t="s">
        <v>214</v>
      </c>
      <c r="O50" s="86" t="s">
        <v>32</v>
      </c>
      <c r="P50" s="10"/>
      <c r="Q50" s="87"/>
      <c r="R50" s="87"/>
      <c r="S50" s="87"/>
      <c r="T50" s="87"/>
      <c r="U50" s="87"/>
      <c r="V50" s="87"/>
      <c r="W50" s="87"/>
      <c r="X50" s="87"/>
      <c r="Y50" s="87"/>
      <c r="Z50" s="87"/>
    </row>
    <row r="51" ht="54.75" customHeight="1">
      <c r="A51" s="51" t="str">
        <f t="shared" si="2"/>
        <v>[EventManagement-42]</v>
      </c>
      <c r="B51" s="46" t="s">
        <v>563</v>
      </c>
      <c r="C51" s="10"/>
      <c r="D51" s="46" t="s">
        <v>564</v>
      </c>
      <c r="E51" s="10"/>
      <c r="F51" s="46" t="s">
        <v>565</v>
      </c>
      <c r="G51" s="10"/>
      <c r="H51" s="48" t="s">
        <v>52</v>
      </c>
      <c r="I51" s="10"/>
      <c r="J51" s="72" t="s">
        <v>53</v>
      </c>
      <c r="K51" s="10"/>
      <c r="L51" s="51" t="s">
        <v>29</v>
      </c>
      <c r="M51" s="50">
        <v>44795.0</v>
      </c>
      <c r="N51" s="51" t="s">
        <v>214</v>
      </c>
      <c r="O51" s="86"/>
      <c r="P51" s="10"/>
      <c r="Q51" s="87"/>
      <c r="R51" s="87"/>
      <c r="S51" s="87"/>
      <c r="T51" s="87"/>
      <c r="U51" s="87"/>
      <c r="V51" s="87"/>
      <c r="W51" s="87"/>
      <c r="X51" s="87"/>
      <c r="Y51" s="87"/>
      <c r="Z51" s="87"/>
    </row>
    <row r="52" ht="54.75" customHeight="1">
      <c r="A52" s="51" t="str">
        <f t="shared" si="2"/>
        <v>[EventManagement-43]</v>
      </c>
      <c r="B52" s="46" t="s">
        <v>566</v>
      </c>
      <c r="C52" s="10"/>
      <c r="D52" s="46" t="s">
        <v>567</v>
      </c>
      <c r="E52" s="10"/>
      <c r="F52" s="46" t="s">
        <v>199</v>
      </c>
      <c r="G52" s="10"/>
      <c r="H52" s="48" t="s">
        <v>52</v>
      </c>
      <c r="I52" s="10"/>
      <c r="J52" s="72" t="s">
        <v>53</v>
      </c>
      <c r="K52" s="10"/>
      <c r="L52" s="51" t="s">
        <v>29</v>
      </c>
      <c r="M52" s="50">
        <v>44795.0</v>
      </c>
      <c r="N52" s="51" t="s">
        <v>214</v>
      </c>
      <c r="O52" s="86"/>
      <c r="P52" s="10"/>
      <c r="Q52" s="87"/>
      <c r="R52" s="87"/>
      <c r="S52" s="87"/>
      <c r="T52" s="87"/>
      <c r="U52" s="87"/>
      <c r="V52" s="87"/>
      <c r="W52" s="87"/>
      <c r="X52" s="87"/>
      <c r="Y52" s="87"/>
      <c r="Z52" s="87"/>
    </row>
    <row r="53" ht="54.75" customHeight="1">
      <c r="A53" s="51" t="str">
        <f t="shared" si="2"/>
        <v>[EventManagement-44]</v>
      </c>
      <c r="B53" s="46" t="s">
        <v>568</v>
      </c>
      <c r="C53" s="10"/>
      <c r="D53" s="46" t="s">
        <v>569</v>
      </c>
      <c r="E53" s="10"/>
      <c r="F53" s="46" t="s">
        <v>570</v>
      </c>
      <c r="G53" s="10"/>
      <c r="H53" s="48" t="s">
        <v>52</v>
      </c>
      <c r="I53" s="10"/>
      <c r="J53" s="72" t="s">
        <v>53</v>
      </c>
      <c r="K53" s="10"/>
      <c r="L53" s="51" t="s">
        <v>29</v>
      </c>
      <c r="M53" s="50">
        <v>44795.0</v>
      </c>
      <c r="N53" s="51" t="s">
        <v>214</v>
      </c>
      <c r="O53" s="86"/>
      <c r="P53" s="10"/>
      <c r="Q53" s="87"/>
      <c r="R53" s="87"/>
      <c r="S53" s="87"/>
      <c r="T53" s="87"/>
      <c r="U53" s="87"/>
      <c r="V53" s="87"/>
      <c r="W53" s="87"/>
      <c r="X53" s="87"/>
      <c r="Y53" s="87"/>
      <c r="Z53" s="87"/>
    </row>
    <row r="54" ht="54.75" customHeight="1">
      <c r="A54" s="51" t="str">
        <f t="shared" si="2"/>
        <v>[EventManagement-45]</v>
      </c>
      <c r="B54" s="46" t="s">
        <v>571</v>
      </c>
      <c r="C54" s="10"/>
      <c r="D54" s="46" t="s">
        <v>572</v>
      </c>
      <c r="E54" s="10"/>
      <c r="F54" s="46" t="s">
        <v>410</v>
      </c>
      <c r="G54" s="10"/>
      <c r="H54" s="48" t="s">
        <v>52</v>
      </c>
      <c r="I54" s="10"/>
      <c r="J54" s="72" t="s">
        <v>53</v>
      </c>
      <c r="K54" s="10"/>
      <c r="L54" s="51" t="s">
        <v>29</v>
      </c>
      <c r="M54" s="50">
        <v>44795.0</v>
      </c>
      <c r="N54" s="51" t="s">
        <v>214</v>
      </c>
      <c r="O54" s="86"/>
      <c r="P54" s="10"/>
      <c r="Q54" s="87"/>
      <c r="R54" s="87"/>
      <c r="S54" s="87"/>
      <c r="T54" s="87"/>
      <c r="U54" s="87"/>
      <c r="V54" s="87"/>
      <c r="W54" s="87"/>
      <c r="X54" s="87"/>
      <c r="Y54" s="87"/>
      <c r="Z54" s="87"/>
    </row>
    <row r="55" ht="54.75" customHeight="1">
      <c r="A55" s="51" t="str">
        <f t="shared" si="2"/>
        <v>[EventManagement-46]</v>
      </c>
      <c r="B55" s="46" t="s">
        <v>573</v>
      </c>
      <c r="C55" s="10"/>
      <c r="D55" s="46" t="s">
        <v>574</v>
      </c>
      <c r="E55" s="10"/>
      <c r="F55" s="46" t="s">
        <v>114</v>
      </c>
      <c r="G55" s="10"/>
      <c r="H55" s="48" t="s">
        <v>52</v>
      </c>
      <c r="I55" s="10"/>
      <c r="J55" s="72" t="s">
        <v>53</v>
      </c>
      <c r="K55" s="10"/>
      <c r="L55" s="51" t="s">
        <v>29</v>
      </c>
      <c r="M55" s="50">
        <v>44795.0</v>
      </c>
      <c r="N55" s="51" t="s">
        <v>214</v>
      </c>
      <c r="O55" s="86"/>
      <c r="P55" s="10"/>
      <c r="Q55" s="87"/>
      <c r="R55" s="87"/>
      <c r="S55" s="87"/>
      <c r="T55" s="87"/>
      <c r="U55" s="87"/>
      <c r="V55" s="87"/>
      <c r="W55" s="87"/>
      <c r="X55" s="87"/>
      <c r="Y55" s="87"/>
      <c r="Z55" s="87"/>
    </row>
    <row r="56" ht="54.75" customHeight="1">
      <c r="A56" s="51" t="str">
        <f t="shared" si="2"/>
        <v>[EventManagement-47]</v>
      </c>
      <c r="B56" s="46" t="s">
        <v>575</v>
      </c>
      <c r="C56" s="10"/>
      <c r="D56" s="46" t="s">
        <v>576</v>
      </c>
      <c r="E56" s="10"/>
      <c r="F56" s="46" t="s">
        <v>410</v>
      </c>
      <c r="G56" s="10"/>
      <c r="H56" s="48" t="s">
        <v>52</v>
      </c>
      <c r="I56" s="10"/>
      <c r="J56" s="72" t="s">
        <v>53</v>
      </c>
      <c r="K56" s="10"/>
      <c r="L56" s="51" t="s">
        <v>29</v>
      </c>
      <c r="M56" s="50">
        <v>44795.0</v>
      </c>
      <c r="N56" s="51" t="s">
        <v>214</v>
      </c>
      <c r="O56" s="86"/>
      <c r="P56" s="10"/>
      <c r="Q56" s="87"/>
      <c r="R56" s="87"/>
      <c r="S56" s="87"/>
      <c r="T56" s="87"/>
      <c r="U56" s="87"/>
      <c r="V56" s="87"/>
      <c r="W56" s="87"/>
      <c r="X56" s="87"/>
      <c r="Y56" s="87"/>
      <c r="Z56" s="87"/>
    </row>
    <row r="57" ht="54.75" customHeight="1">
      <c r="A57" s="51" t="str">
        <f t="shared" si="2"/>
        <v>[EventManagement-48]</v>
      </c>
      <c r="B57" s="46" t="s">
        <v>577</v>
      </c>
      <c r="C57" s="10"/>
      <c r="D57" s="46" t="s">
        <v>578</v>
      </c>
      <c r="E57" s="10"/>
      <c r="F57" s="46" t="s">
        <v>511</v>
      </c>
      <c r="G57" s="10"/>
      <c r="H57" s="48" t="s">
        <v>52</v>
      </c>
      <c r="I57" s="10"/>
      <c r="J57" s="72" t="s">
        <v>53</v>
      </c>
      <c r="K57" s="10"/>
      <c r="L57" s="51" t="s">
        <v>29</v>
      </c>
      <c r="M57" s="50">
        <v>44795.0</v>
      </c>
      <c r="N57" s="51" t="s">
        <v>214</v>
      </c>
      <c r="O57" s="86"/>
      <c r="P57" s="10"/>
      <c r="Q57" s="87"/>
      <c r="R57" s="87"/>
      <c r="S57" s="87"/>
      <c r="T57" s="87"/>
      <c r="U57" s="87"/>
      <c r="V57" s="87"/>
      <c r="W57" s="87"/>
      <c r="X57" s="87"/>
      <c r="Y57" s="87"/>
      <c r="Z57" s="87"/>
    </row>
    <row r="58" ht="54.75" customHeight="1">
      <c r="A58" s="51" t="str">
        <f t="shared" si="2"/>
        <v>[EventManagement-49]</v>
      </c>
      <c r="B58" s="46" t="s">
        <v>579</v>
      </c>
      <c r="C58" s="10"/>
      <c r="D58" s="46" t="s">
        <v>580</v>
      </c>
      <c r="E58" s="10"/>
      <c r="F58" s="46" t="s">
        <v>540</v>
      </c>
      <c r="G58" s="10"/>
      <c r="H58" s="48" t="s">
        <v>52</v>
      </c>
      <c r="I58" s="10"/>
      <c r="J58" s="72" t="s">
        <v>53</v>
      </c>
      <c r="K58" s="10"/>
      <c r="L58" s="51" t="s">
        <v>29</v>
      </c>
      <c r="M58" s="50">
        <v>44795.0</v>
      </c>
      <c r="N58" s="51" t="s">
        <v>214</v>
      </c>
      <c r="O58" s="86"/>
      <c r="P58" s="10"/>
      <c r="Q58" s="87"/>
      <c r="R58" s="87"/>
      <c r="S58" s="87"/>
      <c r="T58" s="87"/>
      <c r="U58" s="87"/>
      <c r="V58" s="87"/>
      <c r="W58" s="87"/>
      <c r="X58" s="87"/>
      <c r="Y58" s="87"/>
      <c r="Z58" s="87"/>
    </row>
    <row r="59" ht="54.75" customHeight="1">
      <c r="A59" s="51" t="str">
        <f t="shared" si="2"/>
        <v>[EventManagement-50]</v>
      </c>
      <c r="B59" s="46" t="s">
        <v>581</v>
      </c>
      <c r="C59" s="10"/>
      <c r="D59" s="46" t="s">
        <v>582</v>
      </c>
      <c r="E59" s="10"/>
      <c r="F59" s="46" t="s">
        <v>540</v>
      </c>
      <c r="G59" s="10"/>
      <c r="H59" s="48" t="s">
        <v>52</v>
      </c>
      <c r="I59" s="10"/>
      <c r="J59" s="72" t="s">
        <v>53</v>
      </c>
      <c r="K59" s="10"/>
      <c r="L59" s="51" t="s">
        <v>29</v>
      </c>
      <c r="M59" s="50">
        <v>44795.0</v>
      </c>
      <c r="N59" s="51" t="s">
        <v>214</v>
      </c>
      <c r="O59" s="86"/>
      <c r="P59" s="10"/>
      <c r="Q59" s="87"/>
      <c r="R59" s="87"/>
      <c r="S59" s="87"/>
      <c r="T59" s="87"/>
      <c r="U59" s="87"/>
      <c r="V59" s="87"/>
      <c r="W59" s="87"/>
      <c r="X59" s="87"/>
      <c r="Y59" s="87"/>
      <c r="Z59" s="87"/>
    </row>
    <row r="60" ht="54.75" customHeight="1">
      <c r="A60" s="51" t="str">
        <f t="shared" si="2"/>
        <v>[EventManagement-51]</v>
      </c>
      <c r="B60" s="46" t="s">
        <v>583</v>
      </c>
      <c r="C60" s="10"/>
      <c r="D60" s="46" t="s">
        <v>584</v>
      </c>
      <c r="E60" s="10"/>
      <c r="F60" s="46" t="s">
        <v>540</v>
      </c>
      <c r="G60" s="10"/>
      <c r="H60" s="48" t="s">
        <v>52</v>
      </c>
      <c r="I60" s="10"/>
      <c r="J60" s="72" t="s">
        <v>53</v>
      </c>
      <c r="K60" s="10"/>
      <c r="L60" s="51" t="s">
        <v>29</v>
      </c>
      <c r="M60" s="50">
        <v>44795.0</v>
      </c>
      <c r="N60" s="51" t="s">
        <v>214</v>
      </c>
      <c r="O60" s="86"/>
      <c r="P60" s="10"/>
      <c r="Q60" s="87"/>
      <c r="R60" s="87"/>
      <c r="S60" s="87"/>
      <c r="T60" s="87"/>
      <c r="U60" s="87"/>
      <c r="V60" s="87"/>
      <c r="W60" s="87"/>
      <c r="X60" s="87"/>
      <c r="Y60" s="87"/>
      <c r="Z60" s="87"/>
    </row>
    <row r="61" ht="54.75" customHeight="1">
      <c r="A61" s="51" t="str">
        <f t="shared" si="2"/>
        <v>[EventManagement-52]</v>
      </c>
      <c r="B61" s="46" t="s">
        <v>585</v>
      </c>
      <c r="C61" s="10"/>
      <c r="D61" s="46" t="s">
        <v>586</v>
      </c>
      <c r="E61" s="10"/>
      <c r="F61" s="46" t="s">
        <v>410</v>
      </c>
      <c r="G61" s="10"/>
      <c r="H61" s="48" t="s">
        <v>52</v>
      </c>
      <c r="I61" s="10"/>
      <c r="J61" s="72" t="s">
        <v>53</v>
      </c>
      <c r="K61" s="10"/>
      <c r="L61" s="51" t="s">
        <v>29</v>
      </c>
      <c r="M61" s="50">
        <v>44795.0</v>
      </c>
      <c r="N61" s="51" t="s">
        <v>214</v>
      </c>
      <c r="O61" s="86"/>
      <c r="P61" s="10"/>
      <c r="Q61" s="87"/>
      <c r="R61" s="87"/>
      <c r="S61" s="87"/>
      <c r="T61" s="87"/>
      <c r="U61" s="87"/>
      <c r="V61" s="87"/>
      <c r="W61" s="87"/>
      <c r="X61" s="87"/>
      <c r="Y61" s="87"/>
      <c r="Z61" s="87"/>
    </row>
    <row r="62" ht="54.75" customHeight="1">
      <c r="A62" s="51" t="str">
        <f t="shared" si="2"/>
        <v>[EventManagement-53]</v>
      </c>
      <c r="B62" s="46" t="s">
        <v>587</v>
      </c>
      <c r="C62" s="10"/>
      <c r="D62" s="46" t="s">
        <v>588</v>
      </c>
      <c r="E62" s="10"/>
      <c r="F62" s="46" t="s">
        <v>410</v>
      </c>
      <c r="G62" s="10"/>
      <c r="H62" s="48" t="s">
        <v>52</v>
      </c>
      <c r="I62" s="10"/>
      <c r="J62" s="72" t="s">
        <v>53</v>
      </c>
      <c r="K62" s="10"/>
      <c r="L62" s="51" t="s">
        <v>29</v>
      </c>
      <c r="M62" s="50">
        <v>44795.0</v>
      </c>
      <c r="N62" s="51" t="s">
        <v>214</v>
      </c>
      <c r="O62" s="86"/>
      <c r="P62" s="10"/>
      <c r="Q62" s="87"/>
      <c r="R62" s="87"/>
      <c r="S62" s="87"/>
      <c r="T62" s="87"/>
      <c r="U62" s="87"/>
      <c r="V62" s="87"/>
      <c r="W62" s="87"/>
      <c r="X62" s="87"/>
      <c r="Y62" s="87"/>
      <c r="Z62" s="87"/>
    </row>
    <row r="63" ht="54.75" customHeight="1">
      <c r="A63" s="51" t="str">
        <f t="shared" si="2"/>
        <v>[EventManagement-54]</v>
      </c>
      <c r="B63" s="46" t="s">
        <v>589</v>
      </c>
      <c r="C63" s="10"/>
      <c r="D63" s="46" t="s">
        <v>590</v>
      </c>
      <c r="E63" s="10"/>
      <c r="F63" s="46" t="s">
        <v>554</v>
      </c>
      <c r="G63" s="10"/>
      <c r="H63" s="48" t="s">
        <v>52</v>
      </c>
      <c r="I63" s="10"/>
      <c r="J63" s="72" t="s">
        <v>53</v>
      </c>
      <c r="K63" s="10"/>
      <c r="L63" s="51" t="s">
        <v>29</v>
      </c>
      <c r="M63" s="50">
        <v>44795.0</v>
      </c>
      <c r="N63" s="51" t="s">
        <v>214</v>
      </c>
      <c r="O63" s="86"/>
      <c r="P63" s="10"/>
      <c r="Q63" s="87"/>
      <c r="R63" s="87"/>
      <c r="S63" s="87"/>
      <c r="T63" s="87"/>
      <c r="U63" s="87"/>
      <c r="V63" s="87"/>
      <c r="W63" s="87"/>
      <c r="X63" s="87"/>
      <c r="Y63" s="87"/>
      <c r="Z63" s="87"/>
    </row>
    <row r="64" ht="54.75" customHeight="1">
      <c r="A64" s="51" t="str">
        <f t="shared" si="2"/>
        <v>[EventManagement-55]</v>
      </c>
      <c r="B64" s="46" t="s">
        <v>591</v>
      </c>
      <c r="C64" s="10"/>
      <c r="D64" s="46" t="s">
        <v>592</v>
      </c>
      <c r="E64" s="10"/>
      <c r="F64" s="46" t="s">
        <v>554</v>
      </c>
      <c r="G64" s="10"/>
      <c r="H64" s="48" t="s">
        <v>52</v>
      </c>
      <c r="I64" s="10"/>
      <c r="J64" s="72" t="s">
        <v>53</v>
      </c>
      <c r="K64" s="10"/>
      <c r="L64" s="51" t="s">
        <v>29</v>
      </c>
      <c r="M64" s="50">
        <v>44795.0</v>
      </c>
      <c r="N64" s="51" t="s">
        <v>214</v>
      </c>
      <c r="O64" s="86"/>
      <c r="P64" s="10"/>
      <c r="Q64" s="87"/>
      <c r="R64" s="87"/>
      <c r="S64" s="87"/>
      <c r="T64" s="87"/>
      <c r="U64" s="87"/>
      <c r="V64" s="87"/>
      <c r="W64" s="87"/>
      <c r="X64" s="87"/>
      <c r="Y64" s="87"/>
      <c r="Z64" s="87"/>
    </row>
    <row r="65" ht="54.75" customHeight="1">
      <c r="A65" s="51" t="str">
        <f t="shared" si="2"/>
        <v>[EventManagement-56]</v>
      </c>
      <c r="B65" s="46" t="s">
        <v>593</v>
      </c>
      <c r="C65" s="10"/>
      <c r="D65" s="46" t="s">
        <v>594</v>
      </c>
      <c r="E65" s="10"/>
      <c r="F65" s="46" t="s">
        <v>595</v>
      </c>
      <c r="G65" s="10"/>
      <c r="H65" s="48" t="s">
        <v>52</v>
      </c>
      <c r="I65" s="10"/>
      <c r="J65" s="72" t="s">
        <v>53</v>
      </c>
      <c r="K65" s="10"/>
      <c r="L65" s="51" t="s">
        <v>29</v>
      </c>
      <c r="M65" s="50">
        <v>44795.0</v>
      </c>
      <c r="N65" s="51" t="s">
        <v>214</v>
      </c>
      <c r="O65" s="86"/>
      <c r="P65" s="10"/>
      <c r="Q65" s="87"/>
      <c r="R65" s="87"/>
      <c r="S65" s="87"/>
      <c r="T65" s="87"/>
      <c r="U65" s="87"/>
      <c r="V65" s="87"/>
      <c r="W65" s="87"/>
      <c r="X65" s="87"/>
      <c r="Y65" s="87"/>
      <c r="Z65" s="87"/>
    </row>
    <row r="66" ht="54.75" customHeight="1">
      <c r="A66" s="51" t="str">
        <f t="shared" si="2"/>
        <v>[EventManagement-57]</v>
      </c>
      <c r="B66" s="46" t="s">
        <v>596</v>
      </c>
      <c r="C66" s="10"/>
      <c r="D66" s="46" t="s">
        <v>597</v>
      </c>
      <c r="E66" s="10"/>
      <c r="F66" s="46" t="s">
        <v>598</v>
      </c>
      <c r="G66" s="10"/>
      <c r="H66" s="48" t="s">
        <v>52</v>
      </c>
      <c r="I66" s="10"/>
      <c r="J66" s="72" t="s">
        <v>53</v>
      </c>
      <c r="K66" s="10"/>
      <c r="L66" s="51" t="s">
        <v>29</v>
      </c>
      <c r="M66" s="50">
        <v>44795.0</v>
      </c>
      <c r="N66" s="51" t="s">
        <v>214</v>
      </c>
      <c r="O66" s="86"/>
      <c r="P66" s="10"/>
      <c r="Q66" s="87"/>
      <c r="R66" s="87"/>
      <c r="S66" s="87"/>
      <c r="T66" s="87"/>
      <c r="U66" s="87"/>
      <c r="V66" s="87"/>
      <c r="W66" s="87"/>
      <c r="X66" s="87"/>
      <c r="Y66" s="87"/>
      <c r="Z66" s="87"/>
    </row>
    <row r="67" ht="54.75" customHeight="1">
      <c r="A67" s="51" t="str">
        <f t="shared" si="2"/>
        <v>[EventManagement-58]</v>
      </c>
      <c r="B67" s="46" t="s">
        <v>599</v>
      </c>
      <c r="C67" s="10"/>
      <c r="D67" s="46" t="s">
        <v>600</v>
      </c>
      <c r="E67" s="10"/>
      <c r="F67" s="46" t="s">
        <v>410</v>
      </c>
      <c r="G67" s="10"/>
      <c r="H67" s="48" t="s">
        <v>52</v>
      </c>
      <c r="I67" s="10"/>
      <c r="J67" s="72" t="s">
        <v>53</v>
      </c>
      <c r="K67" s="10"/>
      <c r="L67" s="51" t="s">
        <v>29</v>
      </c>
      <c r="M67" s="50">
        <v>44795.0</v>
      </c>
      <c r="N67" s="51" t="s">
        <v>214</v>
      </c>
      <c r="O67" s="86"/>
      <c r="P67" s="10"/>
      <c r="Q67" s="87"/>
      <c r="R67" s="87"/>
      <c r="S67" s="87"/>
      <c r="T67" s="87"/>
      <c r="U67" s="87"/>
      <c r="V67" s="87"/>
      <c r="W67" s="87"/>
      <c r="X67" s="87"/>
      <c r="Y67" s="87"/>
      <c r="Z67" s="87"/>
    </row>
    <row r="68" ht="54.75" customHeight="1">
      <c r="A68" s="51" t="str">
        <f t="shared" si="2"/>
        <v>[EventManagement-59]</v>
      </c>
      <c r="B68" s="46" t="s">
        <v>601</v>
      </c>
      <c r="C68" s="10"/>
      <c r="D68" s="46" t="s">
        <v>602</v>
      </c>
      <c r="E68" s="10"/>
      <c r="F68" s="46" t="s">
        <v>410</v>
      </c>
      <c r="G68" s="10"/>
      <c r="H68" s="48" t="s">
        <v>52</v>
      </c>
      <c r="I68" s="10"/>
      <c r="J68" s="72" t="s">
        <v>53</v>
      </c>
      <c r="K68" s="10"/>
      <c r="L68" s="51" t="s">
        <v>29</v>
      </c>
      <c r="M68" s="50">
        <v>44795.0</v>
      </c>
      <c r="N68" s="51" t="s">
        <v>214</v>
      </c>
      <c r="O68" s="86"/>
      <c r="P68" s="10"/>
      <c r="Q68" s="87"/>
      <c r="R68" s="87"/>
      <c r="S68" s="87"/>
      <c r="T68" s="87"/>
      <c r="U68" s="87"/>
      <c r="V68" s="87"/>
      <c r="W68" s="87"/>
      <c r="X68" s="87"/>
      <c r="Y68" s="87"/>
      <c r="Z68" s="87"/>
    </row>
    <row r="69" ht="54.75" customHeight="1">
      <c r="A69" s="51" t="str">
        <f t="shared" si="2"/>
        <v>[EventManagement-60]</v>
      </c>
      <c r="B69" s="46" t="s">
        <v>603</v>
      </c>
      <c r="C69" s="10"/>
      <c r="D69" s="46" t="s">
        <v>602</v>
      </c>
      <c r="E69" s="10"/>
      <c r="F69" s="46" t="s">
        <v>323</v>
      </c>
      <c r="G69" s="10"/>
      <c r="H69" s="48" t="s">
        <v>52</v>
      </c>
      <c r="I69" s="10"/>
      <c r="J69" s="72" t="s">
        <v>53</v>
      </c>
      <c r="K69" s="10"/>
      <c r="L69" s="51" t="s">
        <v>29</v>
      </c>
      <c r="M69" s="50">
        <v>44795.0</v>
      </c>
      <c r="N69" s="51" t="s">
        <v>214</v>
      </c>
      <c r="O69" s="86"/>
      <c r="P69" s="10"/>
      <c r="Q69" s="87"/>
      <c r="R69" s="87"/>
      <c r="S69" s="87"/>
      <c r="T69" s="87"/>
      <c r="U69" s="87"/>
      <c r="V69" s="87"/>
      <c r="W69" s="87"/>
      <c r="X69" s="87"/>
      <c r="Y69" s="87"/>
      <c r="Z69" s="87"/>
    </row>
    <row r="70" ht="54.75" customHeight="1">
      <c r="A70" s="51" t="str">
        <f t="shared" si="2"/>
        <v>[EventManagement-61]</v>
      </c>
      <c r="B70" s="46" t="s">
        <v>604</v>
      </c>
      <c r="C70" s="10"/>
      <c r="D70" s="46" t="s">
        <v>605</v>
      </c>
      <c r="E70" s="10"/>
      <c r="F70" s="46" t="s">
        <v>410</v>
      </c>
      <c r="G70" s="10"/>
      <c r="H70" s="48" t="s">
        <v>52</v>
      </c>
      <c r="I70" s="10"/>
      <c r="J70" s="72" t="s">
        <v>53</v>
      </c>
      <c r="K70" s="10"/>
      <c r="L70" s="51" t="s">
        <v>29</v>
      </c>
      <c r="M70" s="50">
        <v>44795.0</v>
      </c>
      <c r="N70" s="51" t="s">
        <v>214</v>
      </c>
      <c r="O70" s="86" t="s">
        <v>606</v>
      </c>
      <c r="P70" s="10"/>
      <c r="Q70" s="87"/>
      <c r="R70" s="87"/>
      <c r="S70" s="87"/>
      <c r="T70" s="87"/>
      <c r="U70" s="87"/>
      <c r="V70" s="87"/>
      <c r="W70" s="87"/>
      <c r="X70" s="87"/>
      <c r="Y70" s="87"/>
      <c r="Z70" s="87"/>
    </row>
    <row r="71" ht="54.75" customHeight="1">
      <c r="A71" s="51" t="str">
        <f t="shared" si="2"/>
        <v>[EventManagement-62]</v>
      </c>
      <c r="B71" s="46" t="s">
        <v>607</v>
      </c>
      <c r="C71" s="10"/>
      <c r="D71" s="46" t="s">
        <v>608</v>
      </c>
      <c r="E71" s="10"/>
      <c r="F71" s="46" t="s">
        <v>609</v>
      </c>
      <c r="G71" s="10"/>
      <c r="H71" s="48" t="s">
        <v>52</v>
      </c>
      <c r="I71" s="10"/>
      <c r="J71" s="72" t="s">
        <v>53</v>
      </c>
      <c r="K71" s="10"/>
      <c r="L71" s="51" t="s">
        <v>29</v>
      </c>
      <c r="M71" s="50">
        <v>44795.0</v>
      </c>
      <c r="N71" s="51" t="s">
        <v>214</v>
      </c>
      <c r="O71" s="86"/>
      <c r="P71" s="10"/>
      <c r="Q71" s="87"/>
      <c r="R71" s="87"/>
      <c r="S71" s="87"/>
      <c r="T71" s="87"/>
      <c r="U71" s="87"/>
      <c r="V71" s="87"/>
      <c r="W71" s="87"/>
      <c r="X71" s="87"/>
      <c r="Y71" s="87"/>
      <c r="Z71" s="87"/>
    </row>
    <row r="72" ht="54.75" customHeight="1">
      <c r="A72" s="51" t="str">
        <f t="shared" si="2"/>
        <v>[EventManagement-63]</v>
      </c>
      <c r="B72" s="46" t="s">
        <v>610</v>
      </c>
      <c r="C72" s="10"/>
      <c r="D72" s="46" t="s">
        <v>611</v>
      </c>
      <c r="E72" s="10"/>
      <c r="F72" s="46" t="s">
        <v>410</v>
      </c>
      <c r="G72" s="10"/>
      <c r="H72" s="48" t="s">
        <v>52</v>
      </c>
      <c r="I72" s="10"/>
      <c r="J72" s="72" t="s">
        <v>53</v>
      </c>
      <c r="K72" s="10"/>
      <c r="L72" s="51" t="s">
        <v>29</v>
      </c>
      <c r="M72" s="50">
        <v>44795.0</v>
      </c>
      <c r="N72" s="51" t="s">
        <v>214</v>
      </c>
      <c r="O72" s="86" t="s">
        <v>612</v>
      </c>
      <c r="P72" s="10"/>
      <c r="Q72" s="87"/>
      <c r="R72" s="87"/>
      <c r="S72" s="87"/>
      <c r="T72" s="87"/>
      <c r="U72" s="87"/>
      <c r="V72" s="87"/>
      <c r="W72" s="87"/>
      <c r="X72" s="87"/>
      <c r="Y72" s="87"/>
      <c r="Z72" s="87"/>
    </row>
    <row r="73" ht="54.75" customHeight="1">
      <c r="A73" s="51" t="str">
        <f t="shared" si="2"/>
        <v>[EventManagement-64]</v>
      </c>
      <c r="B73" s="46" t="s">
        <v>613</v>
      </c>
      <c r="C73" s="10"/>
      <c r="D73" s="46" t="s">
        <v>614</v>
      </c>
      <c r="E73" s="10"/>
      <c r="F73" s="46" t="s">
        <v>615</v>
      </c>
      <c r="G73" s="10"/>
      <c r="H73" s="48" t="s">
        <v>52</v>
      </c>
      <c r="I73" s="10"/>
      <c r="J73" s="72" t="s">
        <v>53</v>
      </c>
      <c r="K73" s="10"/>
      <c r="L73" s="51" t="s">
        <v>29</v>
      </c>
      <c r="M73" s="50">
        <v>44795.0</v>
      </c>
      <c r="N73" s="51" t="s">
        <v>214</v>
      </c>
      <c r="O73" s="86" t="s">
        <v>612</v>
      </c>
      <c r="P73" s="10"/>
      <c r="Q73" s="87"/>
      <c r="R73" s="87"/>
      <c r="S73" s="87"/>
      <c r="T73" s="87"/>
      <c r="U73" s="87"/>
      <c r="V73" s="87"/>
      <c r="W73" s="87"/>
      <c r="X73" s="87"/>
      <c r="Y73" s="87"/>
      <c r="Z73" s="87"/>
    </row>
    <row r="74" ht="54.75" customHeight="1">
      <c r="A74" s="51" t="str">
        <f t="shared" si="2"/>
        <v>[EventManagement-65]</v>
      </c>
      <c r="B74" s="46" t="s">
        <v>616</v>
      </c>
      <c r="C74" s="10"/>
      <c r="D74" s="46" t="s">
        <v>611</v>
      </c>
      <c r="E74" s="10"/>
      <c r="F74" s="46" t="s">
        <v>617</v>
      </c>
      <c r="G74" s="10"/>
      <c r="H74" s="48" t="s">
        <v>52</v>
      </c>
      <c r="I74" s="10"/>
      <c r="J74" s="72" t="s">
        <v>53</v>
      </c>
      <c r="K74" s="10"/>
      <c r="L74" s="51" t="s">
        <v>29</v>
      </c>
      <c r="M74" s="50">
        <v>44795.0</v>
      </c>
      <c r="N74" s="51" t="s">
        <v>214</v>
      </c>
      <c r="O74" s="86" t="s">
        <v>612</v>
      </c>
      <c r="P74" s="10"/>
      <c r="Q74" s="87"/>
      <c r="R74" s="87"/>
      <c r="S74" s="87"/>
      <c r="T74" s="87"/>
      <c r="U74" s="87"/>
      <c r="V74" s="87"/>
      <c r="W74" s="87"/>
      <c r="X74" s="87"/>
      <c r="Y74" s="87"/>
      <c r="Z74" s="87"/>
    </row>
    <row r="75" ht="54.75" customHeight="1">
      <c r="A75" s="51" t="str">
        <f t="shared" si="2"/>
        <v>[EventManagement-66]</v>
      </c>
      <c r="B75" s="46" t="s">
        <v>618</v>
      </c>
      <c r="C75" s="10"/>
      <c r="D75" s="46" t="s">
        <v>619</v>
      </c>
      <c r="E75" s="10"/>
      <c r="F75" s="46" t="s">
        <v>410</v>
      </c>
      <c r="G75" s="10"/>
      <c r="H75" s="48" t="s">
        <v>52</v>
      </c>
      <c r="I75" s="10"/>
      <c r="J75" s="72" t="s">
        <v>53</v>
      </c>
      <c r="K75" s="10"/>
      <c r="L75" s="51" t="s">
        <v>29</v>
      </c>
      <c r="M75" s="50">
        <v>44795.0</v>
      </c>
      <c r="N75" s="51" t="s">
        <v>214</v>
      </c>
      <c r="O75" s="86" t="s">
        <v>620</v>
      </c>
      <c r="P75" s="10"/>
      <c r="Q75" s="87"/>
      <c r="R75" s="87"/>
      <c r="S75" s="87"/>
      <c r="T75" s="87"/>
      <c r="U75" s="87"/>
      <c r="V75" s="87"/>
      <c r="W75" s="87"/>
      <c r="X75" s="87"/>
      <c r="Y75" s="87"/>
      <c r="Z75" s="87"/>
    </row>
    <row r="76" ht="54.75" customHeight="1">
      <c r="A76" s="51" t="str">
        <f t="shared" si="2"/>
        <v>[EventManagement-67]</v>
      </c>
      <c r="B76" s="46" t="s">
        <v>621</v>
      </c>
      <c r="C76" s="10"/>
      <c r="D76" s="46" t="s">
        <v>622</v>
      </c>
      <c r="E76" s="10"/>
      <c r="F76" s="46" t="s">
        <v>410</v>
      </c>
      <c r="G76" s="10"/>
      <c r="H76" s="48" t="s">
        <v>52</v>
      </c>
      <c r="I76" s="10"/>
      <c r="J76" s="72" t="s">
        <v>53</v>
      </c>
      <c r="K76" s="10"/>
      <c r="L76" s="51" t="s">
        <v>29</v>
      </c>
      <c r="M76" s="50">
        <v>44795.0</v>
      </c>
      <c r="N76" s="51" t="s">
        <v>214</v>
      </c>
      <c r="O76" s="86" t="s">
        <v>620</v>
      </c>
      <c r="P76" s="10"/>
      <c r="Q76" s="87"/>
      <c r="R76" s="87"/>
      <c r="S76" s="87"/>
      <c r="T76" s="87"/>
      <c r="U76" s="87"/>
      <c r="V76" s="87"/>
      <c r="W76" s="87"/>
      <c r="X76" s="87"/>
      <c r="Y76" s="87"/>
      <c r="Z76" s="87"/>
    </row>
    <row r="77" ht="15.75" customHeight="1">
      <c r="A77" s="52"/>
      <c r="B77" s="48"/>
      <c r="C77" s="10"/>
      <c r="D77" s="48"/>
      <c r="E77" s="10"/>
      <c r="F77" s="48"/>
      <c r="G77" s="10"/>
      <c r="H77" s="48"/>
      <c r="I77" s="10"/>
      <c r="J77" s="48"/>
      <c r="K77" s="10"/>
      <c r="L77" s="52"/>
      <c r="M77" s="52"/>
      <c r="N77" s="52"/>
      <c r="O77" s="48"/>
      <c r="P77" s="10"/>
    </row>
    <row r="78" ht="15.75" customHeight="1">
      <c r="A78" s="52"/>
      <c r="B78" s="48"/>
      <c r="C78" s="10"/>
      <c r="D78" s="48"/>
      <c r="E78" s="10"/>
      <c r="F78" s="48"/>
      <c r="G78" s="10"/>
      <c r="H78" s="48"/>
      <c r="I78" s="10"/>
      <c r="J78" s="48"/>
      <c r="K78" s="10"/>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A128" s="52"/>
      <c r="B128" s="48"/>
      <c r="C128" s="10"/>
      <c r="D128" s="48"/>
      <c r="E128" s="10"/>
      <c r="F128" s="48"/>
      <c r="G128" s="10"/>
      <c r="H128" s="48"/>
      <c r="I128" s="10"/>
      <c r="J128" s="48"/>
      <c r="K128" s="10"/>
      <c r="L128" s="52"/>
      <c r="M128" s="52"/>
      <c r="N128" s="52"/>
      <c r="O128" s="48"/>
      <c r="P128" s="10"/>
    </row>
    <row r="129" ht="15.75" customHeight="1">
      <c r="A129" s="52"/>
      <c r="B129" s="48"/>
      <c r="C129" s="10"/>
      <c r="D129" s="48"/>
      <c r="E129" s="10"/>
      <c r="F129" s="48"/>
      <c r="G129" s="10"/>
      <c r="H129" s="48"/>
      <c r="I129" s="10"/>
      <c r="J129" s="48"/>
      <c r="K129" s="10"/>
      <c r="L129" s="52"/>
      <c r="M129" s="52"/>
      <c r="N129" s="52"/>
      <c r="O129" s="48"/>
      <c r="P129" s="10"/>
    </row>
    <row r="130" ht="15.75" customHeight="1">
      <c r="A130" s="52"/>
      <c r="B130" s="48"/>
      <c r="C130" s="10"/>
      <c r="D130" s="48"/>
      <c r="E130" s="10"/>
      <c r="F130" s="48"/>
      <c r="G130" s="10"/>
      <c r="H130" s="48"/>
      <c r="I130" s="10"/>
      <c r="J130" s="48"/>
      <c r="K130" s="10"/>
      <c r="L130" s="52"/>
      <c r="M130" s="52"/>
      <c r="N130" s="52"/>
      <c r="O130" s="48"/>
      <c r="P130" s="10"/>
    </row>
    <row r="131" ht="15.75" customHeight="1">
      <c r="A131" s="52"/>
      <c r="B131" s="48"/>
      <c r="C131" s="10"/>
      <c r="D131" s="48"/>
      <c r="E131" s="10"/>
      <c r="F131" s="48"/>
      <c r="G131" s="10"/>
      <c r="H131" s="48"/>
      <c r="I131" s="10"/>
      <c r="J131" s="48"/>
      <c r="K131" s="10"/>
      <c r="L131" s="52"/>
      <c r="M131" s="52"/>
      <c r="N131" s="52"/>
      <c r="O131" s="48"/>
      <c r="P131" s="10"/>
    </row>
    <row r="132" ht="15.75" customHeight="1">
      <c r="A132" s="52"/>
      <c r="B132" s="48"/>
      <c r="C132" s="10"/>
      <c r="D132" s="48"/>
      <c r="E132" s="10"/>
      <c r="F132" s="48"/>
      <c r="G132" s="10"/>
      <c r="H132" s="48"/>
      <c r="I132" s="10"/>
      <c r="J132" s="48"/>
      <c r="K132" s="10"/>
      <c r="L132" s="52"/>
      <c r="M132" s="52"/>
      <c r="N132" s="52"/>
      <c r="O132" s="48"/>
      <c r="P132" s="10"/>
    </row>
    <row r="133" ht="15.75" customHeight="1">
      <c r="A133" s="52"/>
      <c r="B133" s="48"/>
      <c r="C133" s="10"/>
      <c r="D133" s="48"/>
      <c r="E133" s="10"/>
      <c r="F133" s="48"/>
      <c r="G133" s="10"/>
      <c r="H133" s="48"/>
      <c r="I133" s="10"/>
      <c r="J133" s="48"/>
      <c r="K133" s="10"/>
      <c r="L133" s="52"/>
      <c r="M133" s="52"/>
      <c r="N133" s="52"/>
      <c r="O133" s="48"/>
      <c r="P133" s="10"/>
    </row>
    <row r="134" ht="15.75" customHeight="1">
      <c r="A134" s="52"/>
      <c r="B134" s="48"/>
      <c r="C134" s="10"/>
      <c r="D134" s="48"/>
      <c r="E134" s="10"/>
      <c r="F134" s="48"/>
      <c r="G134" s="10"/>
      <c r="H134" s="48"/>
      <c r="I134" s="10"/>
      <c r="J134" s="48"/>
      <c r="K134" s="10"/>
      <c r="L134" s="52"/>
      <c r="M134" s="52"/>
      <c r="N134" s="52"/>
      <c r="O134" s="48"/>
      <c r="P134" s="10"/>
    </row>
    <row r="135" ht="15.75" customHeight="1">
      <c r="A135" s="52"/>
      <c r="B135" s="48"/>
      <c r="C135" s="10"/>
      <c r="D135" s="48"/>
      <c r="E135" s="10"/>
      <c r="F135" s="48"/>
      <c r="G135" s="10"/>
      <c r="H135" s="48"/>
      <c r="I135" s="10"/>
      <c r="J135" s="48"/>
      <c r="K135" s="10"/>
      <c r="L135" s="52"/>
      <c r="M135" s="52"/>
      <c r="N135" s="52"/>
      <c r="O135" s="48"/>
      <c r="P135" s="10"/>
    </row>
    <row r="136" ht="15.75" customHeight="1">
      <c r="A136" s="52"/>
      <c r="B136" s="48"/>
      <c r="C136" s="10"/>
      <c r="D136" s="48"/>
      <c r="E136" s="10"/>
      <c r="F136" s="48"/>
      <c r="G136" s="10"/>
      <c r="H136" s="48"/>
      <c r="I136" s="10"/>
      <c r="J136" s="48"/>
      <c r="K136" s="10"/>
      <c r="L136" s="52"/>
      <c r="M136" s="52"/>
      <c r="N136" s="52"/>
      <c r="O136" s="48"/>
      <c r="P136" s="10"/>
    </row>
    <row r="137" ht="15.75" customHeight="1">
      <c r="A137" s="52"/>
      <c r="B137" s="48"/>
      <c r="C137" s="10"/>
      <c r="D137" s="48"/>
      <c r="E137" s="10"/>
      <c r="F137" s="48"/>
      <c r="G137" s="10"/>
      <c r="H137" s="48"/>
      <c r="I137" s="10"/>
      <c r="J137" s="48"/>
      <c r="K137" s="10"/>
      <c r="L137" s="52"/>
      <c r="M137" s="52"/>
      <c r="N137" s="52"/>
      <c r="O137" s="48"/>
      <c r="P137" s="10"/>
    </row>
    <row r="138" ht="15.75" customHeight="1">
      <c r="A138" s="52"/>
      <c r="B138" s="48"/>
      <c r="C138" s="10"/>
      <c r="D138" s="48"/>
      <c r="E138" s="10"/>
      <c r="F138" s="48"/>
      <c r="G138" s="10"/>
      <c r="H138" s="48"/>
      <c r="I138" s="10"/>
      <c r="J138" s="48"/>
      <c r="K138" s="10"/>
      <c r="L138" s="52"/>
      <c r="M138" s="52"/>
      <c r="N138" s="52"/>
      <c r="O138" s="48"/>
      <c r="P138" s="10"/>
    </row>
    <row r="139" ht="15.75" customHeight="1">
      <c r="A139" s="52"/>
      <c r="B139" s="48"/>
      <c r="C139" s="10"/>
      <c r="D139" s="48"/>
      <c r="E139" s="10"/>
      <c r="F139" s="48"/>
      <c r="G139" s="10"/>
      <c r="H139" s="48"/>
      <c r="I139" s="10"/>
      <c r="J139" s="48"/>
      <c r="K139" s="10"/>
      <c r="L139" s="52"/>
      <c r="M139" s="52"/>
      <c r="N139" s="52"/>
      <c r="O139" s="48"/>
      <c r="P139" s="10"/>
    </row>
    <row r="140" ht="15.75" customHeight="1">
      <c r="A140" s="52"/>
      <c r="B140" s="48"/>
      <c r="C140" s="10"/>
      <c r="D140" s="48"/>
      <c r="E140" s="10"/>
      <c r="F140" s="48"/>
      <c r="G140" s="10"/>
      <c r="H140" s="48"/>
      <c r="I140" s="10"/>
      <c r="J140" s="48"/>
      <c r="K140" s="10"/>
      <c r="L140" s="52"/>
      <c r="M140" s="52"/>
      <c r="N140" s="52"/>
      <c r="O140" s="48"/>
      <c r="P140" s="10"/>
    </row>
    <row r="141" ht="15.75" customHeight="1">
      <c r="A141" s="52"/>
      <c r="B141" s="48"/>
      <c r="C141" s="10"/>
      <c r="D141" s="48"/>
      <c r="E141" s="10"/>
      <c r="F141" s="48"/>
      <c r="G141" s="10"/>
      <c r="H141" s="48"/>
      <c r="I141" s="10"/>
      <c r="J141" s="48"/>
      <c r="K141" s="10"/>
      <c r="L141" s="52"/>
      <c r="M141" s="52"/>
      <c r="N141" s="52"/>
      <c r="O141" s="48"/>
      <c r="P141" s="10"/>
    </row>
    <row r="142" ht="15.75" customHeight="1">
      <c r="A142" s="52"/>
      <c r="B142" s="48"/>
      <c r="C142" s="10"/>
      <c r="D142" s="48"/>
      <c r="E142" s="10"/>
      <c r="F142" s="48"/>
      <c r="G142" s="10"/>
      <c r="H142" s="48"/>
      <c r="I142" s="10"/>
      <c r="J142" s="48"/>
      <c r="K142" s="10"/>
      <c r="L142" s="52"/>
      <c r="M142" s="52"/>
      <c r="N142" s="52"/>
      <c r="O142" s="48"/>
      <c r="P142" s="10"/>
    </row>
    <row r="143" ht="15.75" customHeight="1">
      <c r="A143" s="52"/>
      <c r="B143" s="48"/>
      <c r="C143" s="10"/>
      <c r="D143" s="48"/>
      <c r="E143" s="10"/>
      <c r="F143" s="48"/>
      <c r="G143" s="10"/>
      <c r="H143" s="48"/>
      <c r="I143" s="10"/>
      <c r="J143" s="48"/>
      <c r="K143" s="10"/>
      <c r="L143" s="52"/>
      <c r="M143" s="52"/>
      <c r="N143" s="52"/>
      <c r="O143" s="48"/>
      <c r="P143" s="10"/>
    </row>
    <row r="144" ht="15.75" customHeight="1">
      <c r="A144" s="52"/>
      <c r="B144" s="48"/>
      <c r="C144" s="10"/>
      <c r="D144" s="48"/>
      <c r="E144" s="10"/>
      <c r="F144" s="48"/>
      <c r="G144" s="10"/>
      <c r="H144" s="48"/>
      <c r="I144" s="10"/>
      <c r="J144" s="48"/>
      <c r="K144" s="10"/>
      <c r="L144" s="52"/>
      <c r="M144" s="52"/>
      <c r="N144" s="52"/>
      <c r="O144" s="48"/>
      <c r="P144" s="10"/>
    </row>
    <row r="145" ht="15.75" customHeight="1">
      <c r="A145" s="52"/>
      <c r="B145" s="48"/>
      <c r="C145" s="10"/>
      <c r="D145" s="48"/>
      <c r="E145" s="10"/>
      <c r="F145" s="48"/>
      <c r="G145" s="10"/>
      <c r="H145" s="48"/>
      <c r="I145" s="10"/>
      <c r="J145" s="48"/>
      <c r="K145" s="10"/>
      <c r="L145" s="52"/>
      <c r="M145" s="52"/>
      <c r="N145" s="52"/>
      <c r="O145" s="48"/>
      <c r="P145" s="10"/>
    </row>
    <row r="146" ht="15.75" customHeight="1">
      <c r="A146" s="52"/>
      <c r="B146" s="48"/>
      <c r="C146" s="10"/>
      <c r="D146" s="48"/>
      <c r="E146" s="10"/>
      <c r="F146" s="48"/>
      <c r="G146" s="10"/>
      <c r="H146" s="48"/>
      <c r="I146" s="10"/>
      <c r="J146" s="48"/>
      <c r="K146" s="10"/>
      <c r="L146" s="52"/>
      <c r="M146" s="52"/>
      <c r="N146" s="52"/>
      <c r="O146" s="48"/>
      <c r="P146" s="10"/>
    </row>
    <row r="147" ht="15.75" customHeight="1">
      <c r="A147" s="52"/>
      <c r="B147" s="48"/>
      <c r="C147" s="10"/>
      <c r="D147" s="48"/>
      <c r="E147" s="10"/>
      <c r="F147" s="48"/>
      <c r="G147" s="10"/>
      <c r="H147" s="48"/>
      <c r="I147" s="10"/>
      <c r="J147" s="48"/>
      <c r="K147" s="10"/>
      <c r="L147" s="52"/>
      <c r="M147" s="52"/>
      <c r="N147" s="52"/>
      <c r="O147" s="48"/>
      <c r="P147" s="10"/>
    </row>
    <row r="148" ht="15.75" customHeight="1">
      <c r="A148" s="52"/>
      <c r="B148" s="48"/>
      <c r="C148" s="10"/>
      <c r="D148" s="48"/>
      <c r="E148" s="10"/>
      <c r="F148" s="48"/>
      <c r="G148" s="10"/>
      <c r="H148" s="48"/>
      <c r="I148" s="10"/>
      <c r="J148" s="48"/>
      <c r="K148" s="10"/>
      <c r="L148" s="52"/>
      <c r="M148" s="52"/>
      <c r="N148" s="52"/>
      <c r="O148" s="48"/>
      <c r="P148" s="10"/>
    </row>
    <row r="149" ht="15.75" customHeight="1">
      <c r="A149" s="52"/>
      <c r="B149" s="48"/>
      <c r="C149" s="10"/>
      <c r="D149" s="48"/>
      <c r="E149" s="10"/>
      <c r="F149" s="48"/>
      <c r="G149" s="10"/>
      <c r="H149" s="48"/>
      <c r="I149" s="10"/>
      <c r="J149" s="48"/>
      <c r="K149" s="10"/>
      <c r="L149" s="52"/>
      <c r="M149" s="52"/>
      <c r="N149" s="52"/>
      <c r="O149" s="48"/>
      <c r="P149" s="10"/>
    </row>
    <row r="150" ht="15.75" customHeight="1">
      <c r="A150" s="52"/>
      <c r="B150" s="48"/>
      <c r="C150" s="10"/>
      <c r="D150" s="48"/>
      <c r="E150" s="10"/>
      <c r="F150" s="48"/>
      <c r="G150" s="10"/>
      <c r="H150" s="48"/>
      <c r="I150" s="10"/>
      <c r="J150" s="48"/>
      <c r="K150" s="10"/>
      <c r="L150" s="52"/>
      <c r="M150" s="52"/>
      <c r="N150" s="52"/>
      <c r="O150" s="48"/>
      <c r="P150" s="10"/>
    </row>
    <row r="151" ht="15.75" customHeight="1">
      <c r="A151" s="52"/>
      <c r="B151" s="48"/>
      <c r="C151" s="10"/>
      <c r="D151" s="48"/>
      <c r="E151" s="10"/>
      <c r="F151" s="48"/>
      <c r="G151" s="10"/>
      <c r="H151" s="48"/>
      <c r="I151" s="10"/>
      <c r="J151" s="48"/>
      <c r="K151" s="10"/>
      <c r="L151" s="52"/>
      <c r="M151" s="52"/>
      <c r="N151" s="52"/>
      <c r="O151" s="48"/>
      <c r="P151" s="10"/>
    </row>
    <row r="152" ht="15.75" customHeight="1">
      <c r="A152" s="52"/>
      <c r="B152" s="48"/>
      <c r="C152" s="10"/>
      <c r="D152" s="48"/>
      <c r="E152" s="10"/>
      <c r="F152" s="48"/>
      <c r="G152" s="10"/>
      <c r="H152" s="48"/>
      <c r="I152" s="10"/>
      <c r="J152" s="48"/>
      <c r="K152" s="10"/>
      <c r="L152" s="52"/>
      <c r="M152" s="52"/>
      <c r="N152" s="52"/>
      <c r="O152" s="48"/>
      <c r="P152" s="10"/>
    </row>
    <row r="153" ht="15.75" customHeight="1">
      <c r="A153" s="52"/>
      <c r="B153" s="48"/>
      <c r="C153" s="10"/>
      <c r="D153" s="48"/>
      <c r="E153" s="10"/>
      <c r="F153" s="48"/>
      <c r="G153" s="10"/>
      <c r="H153" s="48"/>
      <c r="I153" s="10"/>
      <c r="J153" s="48"/>
      <c r="K153" s="10"/>
      <c r="L153" s="52"/>
      <c r="M153" s="52"/>
      <c r="N153" s="52"/>
      <c r="O153" s="48"/>
      <c r="P153" s="10"/>
    </row>
    <row r="154" ht="15.75" customHeight="1">
      <c r="A154" s="52"/>
      <c r="B154" s="48"/>
      <c r="C154" s="10"/>
      <c r="D154" s="48"/>
      <c r="E154" s="10"/>
      <c r="F154" s="48"/>
      <c r="G154" s="10"/>
      <c r="H154" s="48"/>
      <c r="I154" s="10"/>
      <c r="J154" s="48"/>
      <c r="K154" s="10"/>
      <c r="L154" s="52"/>
      <c r="M154" s="52"/>
      <c r="N154" s="52"/>
      <c r="O154" s="48"/>
      <c r="P154" s="10"/>
    </row>
    <row r="155" ht="15.75" customHeight="1">
      <c r="A155" s="52"/>
      <c r="B155" s="48"/>
      <c r="C155" s="10"/>
      <c r="D155" s="48"/>
      <c r="E155" s="10"/>
      <c r="F155" s="48"/>
      <c r="G155" s="10"/>
      <c r="H155" s="48"/>
      <c r="I155" s="10"/>
      <c r="J155" s="48"/>
      <c r="K155" s="10"/>
      <c r="L155" s="52"/>
      <c r="M155" s="52"/>
      <c r="N155" s="52"/>
      <c r="O155" s="48"/>
      <c r="P155" s="10"/>
    </row>
    <row r="156" ht="15.75" customHeight="1">
      <c r="A156" s="52"/>
      <c r="B156" s="48"/>
      <c r="C156" s="10"/>
      <c r="D156" s="48"/>
      <c r="E156" s="10"/>
      <c r="F156" s="48"/>
      <c r="G156" s="10"/>
      <c r="H156" s="48"/>
      <c r="I156" s="10"/>
      <c r="J156" s="48"/>
      <c r="K156" s="10"/>
      <c r="L156" s="52"/>
      <c r="M156" s="52"/>
      <c r="N156" s="52"/>
      <c r="O156" s="48"/>
      <c r="P156" s="10"/>
    </row>
    <row r="157" ht="15.75" customHeight="1">
      <c r="A157" s="52"/>
      <c r="B157" s="48"/>
      <c r="C157" s="10"/>
      <c r="D157" s="48"/>
      <c r="E157" s="10"/>
      <c r="F157" s="48"/>
      <c r="G157" s="10"/>
      <c r="H157" s="48"/>
      <c r="I157" s="10"/>
      <c r="J157" s="48"/>
      <c r="K157" s="10"/>
      <c r="L157" s="52"/>
      <c r="M157" s="52"/>
      <c r="N157" s="52"/>
      <c r="O157" s="48"/>
      <c r="P157" s="10"/>
    </row>
    <row r="158" ht="15.75" customHeight="1">
      <c r="A158" s="52"/>
      <c r="B158" s="48"/>
      <c r="C158" s="10"/>
      <c r="D158" s="48"/>
      <c r="E158" s="10"/>
      <c r="F158" s="48"/>
      <c r="G158" s="10"/>
      <c r="H158" s="48"/>
      <c r="I158" s="10"/>
      <c r="J158" s="48"/>
      <c r="K158" s="10"/>
      <c r="L158" s="52"/>
      <c r="M158" s="52"/>
      <c r="N158" s="52"/>
      <c r="O158" s="48"/>
      <c r="P158" s="10"/>
    </row>
    <row r="159" ht="15.75" customHeight="1">
      <c r="A159" s="52"/>
      <c r="B159" s="48"/>
      <c r="C159" s="10"/>
      <c r="D159" s="48"/>
      <c r="E159" s="10"/>
      <c r="F159" s="48"/>
      <c r="G159" s="10"/>
      <c r="H159" s="48"/>
      <c r="I159" s="10"/>
      <c r="J159" s="48"/>
      <c r="K159" s="10"/>
      <c r="L159" s="52"/>
      <c r="M159" s="52"/>
      <c r="N159" s="52"/>
      <c r="O159" s="48"/>
      <c r="P159" s="10"/>
    </row>
    <row r="160" ht="15.75" customHeight="1">
      <c r="A160" s="52"/>
      <c r="B160" s="48"/>
      <c r="C160" s="10"/>
      <c r="D160" s="48"/>
      <c r="E160" s="10"/>
      <c r="F160" s="48"/>
      <c r="G160" s="10"/>
      <c r="H160" s="48"/>
      <c r="I160" s="10"/>
      <c r="J160" s="48"/>
      <c r="K160" s="10"/>
      <c r="L160" s="52"/>
      <c r="M160" s="52"/>
      <c r="N160" s="52"/>
      <c r="O160" s="48"/>
      <c r="P160" s="10"/>
    </row>
    <row r="161" ht="15.75" customHeight="1">
      <c r="A161" s="52"/>
      <c r="B161" s="48"/>
      <c r="C161" s="10"/>
      <c r="D161" s="48"/>
      <c r="E161" s="10"/>
      <c r="F161" s="48"/>
      <c r="G161" s="10"/>
      <c r="H161" s="48"/>
      <c r="I161" s="10"/>
      <c r="J161" s="48"/>
      <c r="K161" s="10"/>
      <c r="L161" s="52"/>
      <c r="M161" s="52"/>
      <c r="N161" s="52"/>
      <c r="O161" s="48"/>
      <c r="P161" s="10"/>
    </row>
    <row r="162" ht="15.75" customHeight="1">
      <c r="A162" s="52"/>
      <c r="B162" s="48"/>
      <c r="C162" s="10"/>
      <c r="D162" s="48"/>
      <c r="E162" s="10"/>
      <c r="F162" s="48"/>
      <c r="G162" s="10"/>
      <c r="H162" s="48"/>
      <c r="I162" s="10"/>
      <c r="J162" s="48"/>
      <c r="K162" s="10"/>
      <c r="L162" s="52"/>
      <c r="M162" s="52"/>
      <c r="N162" s="52"/>
      <c r="O162" s="48"/>
      <c r="P162" s="10"/>
    </row>
    <row r="163" ht="15.75" customHeight="1">
      <c r="A163" s="52"/>
      <c r="B163" s="48"/>
      <c r="C163" s="10"/>
      <c r="D163" s="48"/>
      <c r="E163" s="10"/>
      <c r="F163" s="48"/>
      <c r="G163" s="10"/>
      <c r="H163" s="48"/>
      <c r="I163" s="10"/>
      <c r="J163" s="48"/>
      <c r="K163" s="10"/>
      <c r="L163" s="52"/>
      <c r="M163" s="52"/>
      <c r="N163" s="52"/>
      <c r="O163" s="48"/>
      <c r="P163" s="10"/>
    </row>
    <row r="164" ht="15.75" customHeight="1">
      <c r="A164" s="52"/>
      <c r="B164" s="48"/>
      <c r="C164" s="10"/>
      <c r="D164" s="48"/>
      <c r="E164" s="10"/>
      <c r="F164" s="48"/>
      <c r="G164" s="10"/>
      <c r="H164" s="48"/>
      <c r="I164" s="10"/>
      <c r="J164" s="48"/>
      <c r="K164" s="10"/>
      <c r="L164" s="52"/>
      <c r="M164" s="52"/>
      <c r="N164" s="52"/>
      <c r="O164" s="48"/>
      <c r="P164" s="10"/>
    </row>
    <row r="165" ht="15.75" customHeight="1">
      <c r="A165" s="52"/>
      <c r="B165" s="48"/>
      <c r="C165" s="10"/>
      <c r="D165" s="48"/>
      <c r="E165" s="10"/>
      <c r="F165" s="48"/>
      <c r="G165" s="10"/>
      <c r="H165" s="48"/>
      <c r="I165" s="10"/>
      <c r="J165" s="48"/>
      <c r="K165" s="10"/>
      <c r="L165" s="52"/>
      <c r="M165" s="52"/>
      <c r="N165" s="52"/>
      <c r="O165" s="48"/>
      <c r="P165" s="10"/>
    </row>
    <row r="166" ht="15.75" customHeight="1">
      <c r="A166" s="52"/>
      <c r="B166" s="48"/>
      <c r="C166" s="10"/>
      <c r="D166" s="48"/>
      <c r="E166" s="10"/>
      <c r="F166" s="48"/>
      <c r="G166" s="10"/>
      <c r="H166" s="48"/>
      <c r="I166" s="10"/>
      <c r="J166" s="48"/>
      <c r="K166" s="10"/>
      <c r="L166" s="52"/>
      <c r="M166" s="52"/>
      <c r="N166" s="52"/>
      <c r="O166" s="48"/>
      <c r="P166" s="10"/>
    </row>
    <row r="167" ht="15.75" customHeight="1">
      <c r="A167" s="52"/>
      <c r="B167" s="48"/>
      <c r="C167" s="10"/>
      <c r="D167" s="48"/>
      <c r="E167" s="10"/>
      <c r="F167" s="48"/>
      <c r="G167" s="10"/>
      <c r="H167" s="48"/>
      <c r="I167" s="10"/>
      <c r="J167" s="48"/>
      <c r="K167" s="10"/>
      <c r="L167" s="52"/>
      <c r="M167" s="52"/>
      <c r="N167" s="52"/>
      <c r="O167" s="48"/>
      <c r="P167" s="10"/>
    </row>
    <row r="168" ht="15.75" customHeight="1">
      <c r="A168" s="52"/>
      <c r="B168" s="48"/>
      <c r="C168" s="10"/>
      <c r="D168" s="48"/>
      <c r="E168" s="10"/>
      <c r="F168" s="48"/>
      <c r="G168" s="10"/>
      <c r="H168" s="48"/>
      <c r="I168" s="10"/>
      <c r="J168" s="48"/>
      <c r="K168" s="10"/>
      <c r="L168" s="52"/>
      <c r="M168" s="52"/>
      <c r="N168" s="52"/>
      <c r="O168" s="48"/>
      <c r="P168" s="10"/>
    </row>
    <row r="169" ht="15.75" customHeight="1">
      <c r="A169" s="52"/>
      <c r="B169" s="48"/>
      <c r="C169" s="10"/>
      <c r="D169" s="48"/>
      <c r="E169" s="10"/>
      <c r="F169" s="48"/>
      <c r="G169" s="10"/>
      <c r="H169" s="48"/>
      <c r="I169" s="10"/>
      <c r="J169" s="48"/>
      <c r="K169" s="10"/>
      <c r="L169" s="52"/>
      <c r="M169" s="52"/>
      <c r="N169" s="52"/>
      <c r="O169" s="48"/>
      <c r="P169" s="10"/>
    </row>
    <row r="170" ht="15.75" customHeight="1">
      <c r="A170" s="52"/>
      <c r="B170" s="48"/>
      <c r="C170" s="10"/>
      <c r="D170" s="48"/>
      <c r="E170" s="10"/>
      <c r="F170" s="48"/>
      <c r="G170" s="10"/>
      <c r="H170" s="48"/>
      <c r="I170" s="10"/>
      <c r="J170" s="48"/>
      <c r="K170" s="10"/>
      <c r="L170" s="52"/>
      <c r="M170" s="52"/>
      <c r="N170" s="52"/>
      <c r="O170" s="48"/>
      <c r="P170" s="10"/>
    </row>
    <row r="171" ht="15.75" customHeight="1">
      <c r="A171" s="52"/>
      <c r="B171" s="48"/>
      <c r="C171" s="10"/>
      <c r="D171" s="48"/>
      <c r="E171" s="10"/>
      <c r="F171" s="48"/>
      <c r="G171" s="10"/>
      <c r="H171" s="48"/>
      <c r="I171" s="10"/>
      <c r="J171" s="48"/>
      <c r="K171" s="10"/>
      <c r="L171" s="52"/>
      <c r="M171" s="52"/>
      <c r="N171" s="52"/>
      <c r="O171" s="48"/>
      <c r="P171" s="10"/>
    </row>
    <row r="172" ht="15.75" customHeight="1">
      <c r="A172" s="52"/>
      <c r="B172" s="48"/>
      <c r="C172" s="10"/>
      <c r="D172" s="48"/>
      <c r="E172" s="10"/>
      <c r="F172" s="48"/>
      <c r="G172" s="10"/>
      <c r="H172" s="48"/>
      <c r="I172" s="10"/>
      <c r="J172" s="48"/>
      <c r="K172" s="10"/>
      <c r="L172" s="52"/>
      <c r="M172" s="52"/>
      <c r="N172" s="52"/>
      <c r="O172" s="48"/>
      <c r="P172" s="10"/>
    </row>
    <row r="173" ht="15.75" customHeight="1">
      <c r="A173" s="52"/>
      <c r="B173" s="48"/>
      <c r="C173" s="10"/>
      <c r="D173" s="48"/>
      <c r="E173" s="10"/>
      <c r="F173" s="48"/>
      <c r="G173" s="10"/>
      <c r="H173" s="48"/>
      <c r="I173" s="10"/>
      <c r="J173" s="48"/>
      <c r="K173" s="10"/>
      <c r="L173" s="52"/>
      <c r="M173" s="52"/>
      <c r="N173" s="52"/>
      <c r="O173" s="48"/>
      <c r="P173" s="10"/>
    </row>
    <row r="174" ht="15.75" customHeight="1">
      <c r="A174" s="52"/>
      <c r="B174" s="48"/>
      <c r="C174" s="10"/>
      <c r="D174" s="48"/>
      <c r="E174" s="10"/>
      <c r="F174" s="48"/>
      <c r="G174" s="10"/>
      <c r="H174" s="48"/>
      <c r="I174" s="10"/>
      <c r="J174" s="48"/>
      <c r="K174" s="10"/>
      <c r="L174" s="52"/>
      <c r="M174" s="52"/>
      <c r="N174" s="52"/>
      <c r="O174" s="48"/>
      <c r="P174" s="10"/>
    </row>
    <row r="175" ht="15.75" customHeight="1">
      <c r="A175" s="52"/>
      <c r="B175" s="48"/>
      <c r="C175" s="10"/>
      <c r="D175" s="48"/>
      <c r="E175" s="10"/>
      <c r="F175" s="48"/>
      <c r="G175" s="10"/>
      <c r="H175" s="48"/>
      <c r="I175" s="10"/>
      <c r="J175" s="48"/>
      <c r="K175" s="10"/>
      <c r="L175" s="52"/>
      <c r="M175" s="52"/>
      <c r="N175" s="52"/>
      <c r="O175" s="48"/>
      <c r="P175" s="10"/>
    </row>
    <row r="176" ht="15.75" customHeight="1">
      <c r="A176" s="52"/>
      <c r="B176" s="48"/>
      <c r="C176" s="10"/>
      <c r="D176" s="48"/>
      <c r="E176" s="10"/>
      <c r="F176" s="48"/>
      <c r="G176" s="10"/>
      <c r="H176" s="48"/>
      <c r="I176" s="10"/>
      <c r="J176" s="48"/>
      <c r="K176" s="10"/>
      <c r="L176" s="52"/>
      <c r="M176" s="52"/>
      <c r="N176" s="52"/>
      <c r="O176" s="48"/>
      <c r="P176" s="10"/>
    </row>
    <row r="177" ht="15.75" customHeight="1">
      <c r="A177" s="52"/>
      <c r="B177" s="48"/>
      <c r="C177" s="10"/>
      <c r="D177" s="48"/>
      <c r="E177" s="10"/>
      <c r="F177" s="48"/>
      <c r="G177" s="10"/>
      <c r="H177" s="48"/>
      <c r="I177" s="10"/>
      <c r="J177" s="48"/>
      <c r="K177" s="10"/>
      <c r="L177" s="52"/>
      <c r="M177" s="52"/>
      <c r="N177" s="52"/>
      <c r="O177" s="48"/>
      <c r="P177" s="10"/>
    </row>
    <row r="178" ht="15.75" customHeight="1">
      <c r="A178" s="52"/>
      <c r="B178" s="48"/>
      <c r="C178" s="10"/>
      <c r="D178" s="48"/>
      <c r="E178" s="10"/>
      <c r="F178" s="48"/>
      <c r="G178" s="10"/>
      <c r="H178" s="48"/>
      <c r="I178" s="10"/>
      <c r="J178" s="48"/>
      <c r="K178" s="10"/>
      <c r="L178" s="52"/>
      <c r="M178" s="52"/>
      <c r="N178" s="52"/>
      <c r="O178" s="48"/>
      <c r="P178" s="10"/>
    </row>
    <row r="179" ht="15.75" customHeight="1">
      <c r="L179" s="61"/>
    </row>
    <row r="180" ht="15.75" customHeight="1">
      <c r="L180" s="61"/>
    </row>
    <row r="181" ht="15.75" customHeight="1">
      <c r="L181" s="61"/>
    </row>
    <row r="182" ht="15.75" customHeight="1">
      <c r="L182" s="61"/>
    </row>
    <row r="183" ht="15.75" customHeight="1">
      <c r="L183" s="61"/>
    </row>
    <row r="184" ht="15.75" customHeight="1">
      <c r="L184" s="61"/>
    </row>
    <row r="185" ht="15.75" customHeight="1">
      <c r="L185" s="61"/>
    </row>
    <row r="186" ht="15.75" customHeight="1">
      <c r="L186" s="61"/>
    </row>
    <row r="187" ht="15.75" customHeight="1">
      <c r="L187" s="61"/>
    </row>
    <row r="188" ht="15.75" customHeight="1">
      <c r="L188" s="61"/>
    </row>
    <row r="189" ht="15.75" customHeight="1">
      <c r="L189" s="61"/>
    </row>
    <row r="190" ht="15.75" customHeight="1">
      <c r="L190" s="61"/>
    </row>
    <row r="191" ht="15.75" customHeight="1">
      <c r="L191" s="61"/>
    </row>
    <row r="192" ht="15.75" customHeight="1">
      <c r="L192" s="61"/>
    </row>
    <row r="193" ht="15.75" customHeight="1">
      <c r="L193" s="61"/>
    </row>
    <row r="194" ht="15.75" customHeight="1">
      <c r="L194" s="61"/>
    </row>
    <row r="195" ht="15.75" customHeight="1">
      <c r="L195" s="61"/>
    </row>
    <row r="196" ht="15.75" customHeight="1">
      <c r="L196" s="61"/>
    </row>
    <row r="197" ht="15.75" customHeight="1">
      <c r="L197" s="61"/>
    </row>
    <row r="198" ht="15.75" customHeight="1">
      <c r="L198" s="61"/>
    </row>
    <row r="199" ht="15.75" customHeight="1">
      <c r="L199" s="61"/>
    </row>
    <row r="200" ht="15.75" customHeight="1">
      <c r="L200" s="61"/>
    </row>
    <row r="201" ht="15.75" customHeight="1">
      <c r="L201" s="61"/>
    </row>
    <row r="202" ht="15.75" customHeight="1">
      <c r="L202" s="61"/>
    </row>
    <row r="203" ht="15.75" customHeight="1">
      <c r="L203" s="61"/>
    </row>
    <row r="204" ht="15.75" customHeight="1">
      <c r="L204" s="61"/>
    </row>
    <row r="205" ht="15.75" customHeight="1">
      <c r="L205" s="61"/>
    </row>
    <row r="206" ht="15.75" customHeight="1">
      <c r="L206" s="61"/>
    </row>
    <row r="207" ht="15.75" customHeight="1">
      <c r="L207" s="61"/>
    </row>
    <row r="208" ht="15.75" customHeight="1">
      <c r="L208" s="61"/>
    </row>
    <row r="209" ht="15.75" customHeight="1">
      <c r="L209" s="61"/>
    </row>
    <row r="210" ht="15.75" customHeight="1">
      <c r="L210" s="61"/>
    </row>
    <row r="211" ht="15.75" customHeight="1">
      <c r="L211" s="61"/>
    </row>
    <row r="212" ht="15.75" customHeight="1">
      <c r="L212" s="61"/>
    </row>
    <row r="213" ht="15.75" customHeight="1">
      <c r="L213" s="61"/>
    </row>
    <row r="214" ht="15.75" customHeight="1">
      <c r="L214" s="61"/>
    </row>
    <row r="215" ht="15.75" customHeight="1">
      <c r="L215" s="61"/>
    </row>
    <row r="216" ht="15.75" customHeight="1">
      <c r="L216" s="61"/>
    </row>
    <row r="217" ht="15.75" customHeight="1">
      <c r="L217" s="61"/>
    </row>
    <row r="218" ht="15.75" customHeight="1">
      <c r="L218" s="61"/>
    </row>
    <row r="219" ht="15.75" customHeight="1">
      <c r="L219" s="61"/>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c r="L882" s="61"/>
    </row>
    <row r="883" ht="15.75" customHeight="1">
      <c r="L883" s="61"/>
    </row>
    <row r="884" ht="15.75" customHeight="1">
      <c r="L884" s="61"/>
    </row>
    <row r="885" ht="15.75" customHeight="1">
      <c r="L885" s="61"/>
    </row>
    <row r="886" ht="15.75" customHeight="1">
      <c r="L886" s="61"/>
    </row>
    <row r="887" ht="15.75" customHeight="1">
      <c r="L887" s="61"/>
    </row>
    <row r="888" ht="15.75" customHeight="1">
      <c r="L888" s="61"/>
    </row>
    <row r="889" ht="15.75" customHeight="1">
      <c r="L889" s="61"/>
    </row>
    <row r="890" ht="15.75" customHeight="1">
      <c r="L890" s="61"/>
    </row>
    <row r="891" ht="15.75" customHeight="1">
      <c r="L891" s="61"/>
    </row>
    <row r="892" ht="15.75" customHeight="1">
      <c r="L892" s="61"/>
    </row>
    <row r="893" ht="15.75" customHeight="1">
      <c r="L893" s="61"/>
    </row>
    <row r="894" ht="15.75" customHeight="1">
      <c r="L894" s="61"/>
    </row>
    <row r="895" ht="15.75" customHeight="1">
      <c r="L895" s="61"/>
    </row>
    <row r="896" ht="15.75" customHeight="1">
      <c r="L896" s="61"/>
    </row>
    <row r="897" ht="15.75" customHeight="1">
      <c r="L897" s="61"/>
    </row>
    <row r="898" ht="15.75" customHeight="1">
      <c r="L898" s="61"/>
    </row>
    <row r="899" ht="15.75" customHeight="1">
      <c r="L899" s="61"/>
    </row>
    <row r="900" ht="15.75" customHeight="1">
      <c r="L900" s="61"/>
    </row>
    <row r="901" ht="15.75" customHeight="1">
      <c r="L901" s="61"/>
    </row>
    <row r="902" ht="15.75" customHeight="1">
      <c r="L902" s="61"/>
    </row>
    <row r="903" ht="15.75" customHeight="1">
      <c r="L903" s="61"/>
    </row>
    <row r="904" ht="15.75" customHeight="1">
      <c r="L904" s="61"/>
    </row>
    <row r="905" ht="15.75" customHeight="1">
      <c r="L905" s="61"/>
    </row>
    <row r="906" ht="15.75" customHeight="1">
      <c r="L906" s="61"/>
    </row>
    <row r="907" ht="15.75" customHeight="1">
      <c r="L907" s="61"/>
    </row>
    <row r="908" ht="15.75" customHeight="1">
      <c r="L908" s="61"/>
    </row>
    <row r="909" ht="15.75" customHeight="1">
      <c r="L909" s="61"/>
    </row>
    <row r="910" ht="15.75" customHeight="1">
      <c r="L910" s="61"/>
    </row>
    <row r="911" ht="15.75" customHeight="1">
      <c r="L911" s="61"/>
    </row>
    <row r="912" ht="15.75" customHeight="1">
      <c r="L912" s="61"/>
    </row>
    <row r="913" ht="15.75" customHeight="1">
      <c r="L913" s="61"/>
    </row>
    <row r="914" ht="15.75" customHeight="1">
      <c r="L914" s="61"/>
    </row>
    <row r="915" ht="15.75" customHeight="1">
      <c r="L915" s="61"/>
    </row>
    <row r="916" ht="15.75" customHeight="1">
      <c r="L916" s="61"/>
    </row>
    <row r="917" ht="15.75" customHeight="1">
      <c r="L917" s="61"/>
    </row>
    <row r="918" ht="15.75" customHeight="1">
      <c r="L918" s="61"/>
    </row>
    <row r="919" ht="15.75" customHeight="1">
      <c r="L919" s="61"/>
    </row>
    <row r="920" ht="15.75" customHeight="1">
      <c r="L920" s="61"/>
    </row>
    <row r="921" ht="15.75" customHeight="1">
      <c r="L921" s="61"/>
    </row>
    <row r="922" ht="15.75" customHeight="1">
      <c r="L922" s="61"/>
    </row>
    <row r="923" ht="15.75" customHeight="1">
      <c r="L923" s="61"/>
    </row>
    <row r="924" ht="15.75" customHeight="1">
      <c r="L924" s="61"/>
    </row>
    <row r="925" ht="15.75" customHeight="1">
      <c r="L925" s="61"/>
    </row>
    <row r="926" ht="15.75" customHeight="1">
      <c r="L926" s="61"/>
    </row>
    <row r="927" ht="15.75" customHeight="1">
      <c r="L927" s="61"/>
    </row>
    <row r="928" ht="15.75" customHeight="1">
      <c r="L928" s="61"/>
    </row>
    <row r="929" ht="15.75" customHeight="1">
      <c r="L929" s="61"/>
    </row>
    <row r="930" ht="15.75" customHeight="1">
      <c r="L930" s="61"/>
    </row>
    <row r="931" ht="15.75" customHeight="1">
      <c r="L931" s="61"/>
    </row>
    <row r="932" ht="15.75" customHeight="1">
      <c r="L932" s="61"/>
    </row>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1026">
    <mergeCell ref="D9:E9"/>
    <mergeCell ref="F9:G9"/>
    <mergeCell ref="H9:I9"/>
    <mergeCell ref="J9:K9"/>
    <mergeCell ref="O9:P9"/>
    <mergeCell ref="B10:C10"/>
    <mergeCell ref="D10:E10"/>
    <mergeCell ref="F10:G10"/>
    <mergeCell ref="H10:I10"/>
    <mergeCell ref="J10:K10"/>
    <mergeCell ref="O10:P10"/>
    <mergeCell ref="A2:B2"/>
    <mergeCell ref="A3:B3"/>
    <mergeCell ref="C3:F3"/>
    <mergeCell ref="A4:B4"/>
    <mergeCell ref="C4:F4"/>
    <mergeCell ref="A5:B6"/>
    <mergeCell ref="B9:C9"/>
    <mergeCell ref="H12:I12"/>
    <mergeCell ref="J12:K12"/>
    <mergeCell ref="H13:I13"/>
    <mergeCell ref="J13:K13"/>
    <mergeCell ref="O13:P13"/>
    <mergeCell ref="B11:C11"/>
    <mergeCell ref="D11:E11"/>
    <mergeCell ref="F11:G11"/>
    <mergeCell ref="H11:I11"/>
    <mergeCell ref="J11:K11"/>
    <mergeCell ref="O11:P11"/>
    <mergeCell ref="B12:C12"/>
    <mergeCell ref="O12:P12"/>
    <mergeCell ref="F14:G14"/>
    <mergeCell ref="H14:I14"/>
    <mergeCell ref="J14:K14"/>
    <mergeCell ref="O14:P14"/>
    <mergeCell ref="O17:P17"/>
    <mergeCell ref="O18:P18"/>
    <mergeCell ref="O19:P19"/>
    <mergeCell ref="O20:P20"/>
    <mergeCell ref="O21:P21"/>
    <mergeCell ref="O22:P22"/>
    <mergeCell ref="B15:C15"/>
    <mergeCell ref="D15:E15"/>
    <mergeCell ref="F15:G15"/>
    <mergeCell ref="H15:I15"/>
    <mergeCell ref="J15:K15"/>
    <mergeCell ref="O15:P15"/>
    <mergeCell ref="O16:P16"/>
    <mergeCell ref="H23:I23"/>
    <mergeCell ref="J23:K23"/>
    <mergeCell ref="O23:P23"/>
    <mergeCell ref="O24:P24"/>
    <mergeCell ref="O25:P25"/>
    <mergeCell ref="B21:C21"/>
    <mergeCell ref="B22:C22"/>
    <mergeCell ref="D22:E22"/>
    <mergeCell ref="F22:G22"/>
    <mergeCell ref="H22:I22"/>
    <mergeCell ref="J22:K22"/>
    <mergeCell ref="B23:C23"/>
    <mergeCell ref="D12:E12"/>
    <mergeCell ref="F12:G12"/>
    <mergeCell ref="B13:C13"/>
    <mergeCell ref="D13:E13"/>
    <mergeCell ref="F13:G13"/>
    <mergeCell ref="B14:C14"/>
    <mergeCell ref="D14:E14"/>
    <mergeCell ref="F17:G17"/>
    <mergeCell ref="H17:I17"/>
    <mergeCell ref="B16:C16"/>
    <mergeCell ref="D16:E16"/>
    <mergeCell ref="F16:G16"/>
    <mergeCell ref="H16:I16"/>
    <mergeCell ref="J16:K16"/>
    <mergeCell ref="D17:E17"/>
    <mergeCell ref="J17:K17"/>
    <mergeCell ref="H19:I19"/>
    <mergeCell ref="J19:K19"/>
    <mergeCell ref="H20:I20"/>
    <mergeCell ref="J20:K20"/>
    <mergeCell ref="H21:I21"/>
    <mergeCell ref="J21:K21"/>
    <mergeCell ref="B17:C17"/>
    <mergeCell ref="B18:C18"/>
    <mergeCell ref="D18:E18"/>
    <mergeCell ref="F18:G18"/>
    <mergeCell ref="H18:I18"/>
    <mergeCell ref="J18:K18"/>
    <mergeCell ref="B19:C19"/>
    <mergeCell ref="D19:E19"/>
    <mergeCell ref="F19:G19"/>
    <mergeCell ref="B20:C20"/>
    <mergeCell ref="D20:E20"/>
    <mergeCell ref="F20:G20"/>
    <mergeCell ref="D21:E21"/>
    <mergeCell ref="F21:G21"/>
    <mergeCell ref="D23:E23"/>
    <mergeCell ref="F23:G23"/>
    <mergeCell ref="B24:C24"/>
    <mergeCell ref="D24:E24"/>
    <mergeCell ref="F24:G24"/>
    <mergeCell ref="H24:I24"/>
    <mergeCell ref="J24:K24"/>
    <mergeCell ref="F26:G26"/>
    <mergeCell ref="H26:I26"/>
    <mergeCell ref="O26:P26"/>
    <mergeCell ref="B25:C25"/>
    <mergeCell ref="D25:E25"/>
    <mergeCell ref="F25:G25"/>
    <mergeCell ref="H25:I25"/>
    <mergeCell ref="J25:K25"/>
    <mergeCell ref="D26:E26"/>
    <mergeCell ref="J26:K26"/>
    <mergeCell ref="B26:C26"/>
    <mergeCell ref="B27:C27"/>
    <mergeCell ref="D27:E27"/>
    <mergeCell ref="F27:G27"/>
    <mergeCell ref="H27:I27"/>
    <mergeCell ref="J27:K27"/>
    <mergeCell ref="O27:P27"/>
    <mergeCell ref="H29:I29"/>
    <mergeCell ref="J29:K29"/>
    <mergeCell ref="H30:I30"/>
    <mergeCell ref="J30:K30"/>
    <mergeCell ref="O30:P30"/>
    <mergeCell ref="B28:C28"/>
    <mergeCell ref="D28:E28"/>
    <mergeCell ref="F28:G28"/>
    <mergeCell ref="H28:I28"/>
    <mergeCell ref="J28:K28"/>
    <mergeCell ref="O28:P28"/>
    <mergeCell ref="B29:C29"/>
    <mergeCell ref="O29:P29"/>
    <mergeCell ref="F31:G31"/>
    <mergeCell ref="H31:I31"/>
    <mergeCell ref="J31:K31"/>
    <mergeCell ref="O31:P31"/>
    <mergeCell ref="O34:P34"/>
    <mergeCell ref="O35:P35"/>
    <mergeCell ref="O36:P36"/>
    <mergeCell ref="O37:P37"/>
    <mergeCell ref="O38:P38"/>
    <mergeCell ref="O39:P39"/>
    <mergeCell ref="B32:C32"/>
    <mergeCell ref="D32:E32"/>
    <mergeCell ref="F32:G32"/>
    <mergeCell ref="H32:I32"/>
    <mergeCell ref="J32:K32"/>
    <mergeCell ref="O32:P32"/>
    <mergeCell ref="O33:P33"/>
    <mergeCell ref="H40:I40"/>
    <mergeCell ref="J40:K40"/>
    <mergeCell ref="O40:P40"/>
    <mergeCell ref="O41:P41"/>
    <mergeCell ref="O42:P42"/>
    <mergeCell ref="B38:C38"/>
    <mergeCell ref="B39:C39"/>
    <mergeCell ref="D39:E39"/>
    <mergeCell ref="F39:G39"/>
    <mergeCell ref="H39:I39"/>
    <mergeCell ref="J39:K39"/>
    <mergeCell ref="B40:C40"/>
    <mergeCell ref="D29:E29"/>
    <mergeCell ref="F29:G29"/>
    <mergeCell ref="B30:C30"/>
    <mergeCell ref="D30:E30"/>
    <mergeCell ref="F30:G30"/>
    <mergeCell ref="B31:C31"/>
    <mergeCell ref="D31:E31"/>
    <mergeCell ref="F34:G34"/>
    <mergeCell ref="H34:I34"/>
    <mergeCell ref="B33:C33"/>
    <mergeCell ref="D33:E33"/>
    <mergeCell ref="F33:G33"/>
    <mergeCell ref="H33:I33"/>
    <mergeCell ref="J33:K33"/>
    <mergeCell ref="D34:E34"/>
    <mergeCell ref="J34:K34"/>
    <mergeCell ref="H36:I36"/>
    <mergeCell ref="J36:K36"/>
    <mergeCell ref="H37:I37"/>
    <mergeCell ref="J37:K37"/>
    <mergeCell ref="H38:I38"/>
    <mergeCell ref="J38:K38"/>
    <mergeCell ref="B34:C34"/>
    <mergeCell ref="B35:C35"/>
    <mergeCell ref="D35:E35"/>
    <mergeCell ref="F35:G35"/>
    <mergeCell ref="H35:I35"/>
    <mergeCell ref="J35:K35"/>
    <mergeCell ref="B36:C36"/>
    <mergeCell ref="D36:E36"/>
    <mergeCell ref="F36:G36"/>
    <mergeCell ref="B37:C37"/>
    <mergeCell ref="D37:E37"/>
    <mergeCell ref="F37:G37"/>
    <mergeCell ref="D38:E38"/>
    <mergeCell ref="F38:G38"/>
    <mergeCell ref="D40:E40"/>
    <mergeCell ref="F40:G40"/>
    <mergeCell ref="B41:C41"/>
    <mergeCell ref="D41:E41"/>
    <mergeCell ref="F41:G41"/>
    <mergeCell ref="H41:I41"/>
    <mergeCell ref="J41:K41"/>
    <mergeCell ref="H57:I57"/>
    <mergeCell ref="J57:K57"/>
    <mergeCell ref="B55:C55"/>
    <mergeCell ref="B56:C56"/>
    <mergeCell ref="D56:E56"/>
    <mergeCell ref="F56:G56"/>
    <mergeCell ref="H56:I56"/>
    <mergeCell ref="J56:K56"/>
    <mergeCell ref="B57:C57"/>
    <mergeCell ref="H109:I109"/>
    <mergeCell ref="J109:K109"/>
    <mergeCell ref="B107:C107"/>
    <mergeCell ref="B108:C108"/>
    <mergeCell ref="D108:E108"/>
    <mergeCell ref="F108:G108"/>
    <mergeCell ref="H108:I108"/>
    <mergeCell ref="J108:K108"/>
    <mergeCell ref="B109:C109"/>
    <mergeCell ref="F99:G99"/>
    <mergeCell ref="H99:I99"/>
    <mergeCell ref="B98:C98"/>
    <mergeCell ref="D98:E98"/>
    <mergeCell ref="F98:G98"/>
    <mergeCell ref="H98:I98"/>
    <mergeCell ref="J98:K98"/>
    <mergeCell ref="D99:E99"/>
    <mergeCell ref="J99:K99"/>
    <mergeCell ref="H101:I101"/>
    <mergeCell ref="J101:K101"/>
    <mergeCell ref="H102:I102"/>
    <mergeCell ref="J102:K102"/>
    <mergeCell ref="H103:I103"/>
    <mergeCell ref="J103:K103"/>
    <mergeCell ref="B99:C99"/>
    <mergeCell ref="B100:C100"/>
    <mergeCell ref="D100:E100"/>
    <mergeCell ref="F100:G100"/>
    <mergeCell ref="H100:I100"/>
    <mergeCell ref="J100:K100"/>
    <mergeCell ref="B101:C101"/>
    <mergeCell ref="D101:E101"/>
    <mergeCell ref="F101:G101"/>
    <mergeCell ref="B102:C102"/>
    <mergeCell ref="D102:E102"/>
    <mergeCell ref="F102:G102"/>
    <mergeCell ref="D103:E103"/>
    <mergeCell ref="F103:G103"/>
    <mergeCell ref="B103:C103"/>
    <mergeCell ref="B104:C104"/>
    <mergeCell ref="D104:E104"/>
    <mergeCell ref="F104:G104"/>
    <mergeCell ref="H104:I104"/>
    <mergeCell ref="J104:K104"/>
    <mergeCell ref="B105:C105"/>
    <mergeCell ref="D109:E109"/>
    <mergeCell ref="F109:G109"/>
    <mergeCell ref="B110:C110"/>
    <mergeCell ref="D110:E110"/>
    <mergeCell ref="F110:G110"/>
    <mergeCell ref="H110:I110"/>
    <mergeCell ref="J110:K110"/>
    <mergeCell ref="H83:I83"/>
    <mergeCell ref="J83:K83"/>
    <mergeCell ref="B81:C81"/>
    <mergeCell ref="B82:C82"/>
    <mergeCell ref="D82:E82"/>
    <mergeCell ref="F82:G82"/>
    <mergeCell ref="H82:I82"/>
    <mergeCell ref="J82:K82"/>
    <mergeCell ref="B83:C83"/>
    <mergeCell ref="F73:G73"/>
    <mergeCell ref="H73:I73"/>
    <mergeCell ref="B72:C72"/>
    <mergeCell ref="D72:E72"/>
    <mergeCell ref="F72:G72"/>
    <mergeCell ref="H72:I72"/>
    <mergeCell ref="J72:K72"/>
    <mergeCell ref="D73:E73"/>
    <mergeCell ref="J73:K73"/>
    <mergeCell ref="H75:I75"/>
    <mergeCell ref="J75:K75"/>
    <mergeCell ref="H76:I76"/>
    <mergeCell ref="J76:K76"/>
    <mergeCell ref="H77:I77"/>
    <mergeCell ref="J77:K77"/>
    <mergeCell ref="B73:C73"/>
    <mergeCell ref="B74:C74"/>
    <mergeCell ref="D74:E74"/>
    <mergeCell ref="F74:G74"/>
    <mergeCell ref="H74:I74"/>
    <mergeCell ref="J74:K74"/>
    <mergeCell ref="B75:C75"/>
    <mergeCell ref="D75:E75"/>
    <mergeCell ref="F75:G75"/>
    <mergeCell ref="B76:C76"/>
    <mergeCell ref="D76:E76"/>
    <mergeCell ref="F76:G76"/>
    <mergeCell ref="D77:E77"/>
    <mergeCell ref="F77:G77"/>
    <mergeCell ref="B77:C77"/>
    <mergeCell ref="B78:C78"/>
    <mergeCell ref="D78:E78"/>
    <mergeCell ref="F78:G78"/>
    <mergeCell ref="H78:I78"/>
    <mergeCell ref="J78:K78"/>
    <mergeCell ref="B79:C79"/>
    <mergeCell ref="D83:E83"/>
    <mergeCell ref="F83:G83"/>
    <mergeCell ref="B84:C84"/>
    <mergeCell ref="D84:E84"/>
    <mergeCell ref="F84:G84"/>
    <mergeCell ref="H84:I84"/>
    <mergeCell ref="J84:K84"/>
    <mergeCell ref="H92:I92"/>
    <mergeCell ref="J92:K92"/>
    <mergeCell ref="H93:I93"/>
    <mergeCell ref="J93:K93"/>
    <mergeCell ref="H94:I94"/>
    <mergeCell ref="J94:K94"/>
    <mergeCell ref="D92:E92"/>
    <mergeCell ref="F92:G92"/>
    <mergeCell ref="B93:C93"/>
    <mergeCell ref="D93:E93"/>
    <mergeCell ref="F93:G93"/>
    <mergeCell ref="D94:E94"/>
    <mergeCell ref="F94:G94"/>
    <mergeCell ref="H96:I96"/>
    <mergeCell ref="J96:K96"/>
    <mergeCell ref="B94:C94"/>
    <mergeCell ref="B95:C95"/>
    <mergeCell ref="D95:E95"/>
    <mergeCell ref="F95:G95"/>
    <mergeCell ref="H95:I95"/>
    <mergeCell ref="J95:K95"/>
    <mergeCell ref="B96:C96"/>
    <mergeCell ref="F86:G86"/>
    <mergeCell ref="H86:I86"/>
    <mergeCell ref="B85:C85"/>
    <mergeCell ref="D85:E85"/>
    <mergeCell ref="F85:G85"/>
    <mergeCell ref="H85:I85"/>
    <mergeCell ref="J85:K85"/>
    <mergeCell ref="D86:E86"/>
    <mergeCell ref="J86:K86"/>
    <mergeCell ref="H88:I88"/>
    <mergeCell ref="J88:K88"/>
    <mergeCell ref="H89:I89"/>
    <mergeCell ref="J89:K89"/>
    <mergeCell ref="H90:I90"/>
    <mergeCell ref="J90:K90"/>
    <mergeCell ref="B86:C86"/>
    <mergeCell ref="B87:C87"/>
    <mergeCell ref="D87:E87"/>
    <mergeCell ref="F87:G87"/>
    <mergeCell ref="H87:I87"/>
    <mergeCell ref="J87:K87"/>
    <mergeCell ref="B88:C88"/>
    <mergeCell ref="D88:E88"/>
    <mergeCell ref="F88:G88"/>
    <mergeCell ref="B89:C89"/>
    <mergeCell ref="D89:E89"/>
    <mergeCell ref="F89:G89"/>
    <mergeCell ref="D90:E90"/>
    <mergeCell ref="F90:G90"/>
    <mergeCell ref="B90:C90"/>
    <mergeCell ref="B91:C91"/>
    <mergeCell ref="D91:E91"/>
    <mergeCell ref="F91:G91"/>
    <mergeCell ref="H91:I91"/>
    <mergeCell ref="J91:K91"/>
    <mergeCell ref="B92:C92"/>
    <mergeCell ref="D96:E96"/>
    <mergeCell ref="F96:G96"/>
    <mergeCell ref="B97:C97"/>
    <mergeCell ref="D97:E97"/>
    <mergeCell ref="F97:G97"/>
    <mergeCell ref="H97:I97"/>
    <mergeCell ref="J97:K97"/>
    <mergeCell ref="H105:I105"/>
    <mergeCell ref="J105:K105"/>
    <mergeCell ref="H106:I106"/>
    <mergeCell ref="J106:K106"/>
    <mergeCell ref="H107:I107"/>
    <mergeCell ref="J107:K107"/>
    <mergeCell ref="D105:E105"/>
    <mergeCell ref="F105:G105"/>
    <mergeCell ref="B106:C106"/>
    <mergeCell ref="D106:E106"/>
    <mergeCell ref="F106:G106"/>
    <mergeCell ref="D107:E107"/>
    <mergeCell ref="F107:G107"/>
    <mergeCell ref="H118:I118"/>
    <mergeCell ref="J118:K118"/>
    <mergeCell ref="H119:I119"/>
    <mergeCell ref="J119:K119"/>
    <mergeCell ref="H120:I120"/>
    <mergeCell ref="J120:K120"/>
    <mergeCell ref="D118:E118"/>
    <mergeCell ref="F118:G118"/>
    <mergeCell ref="B119:C119"/>
    <mergeCell ref="D119:E119"/>
    <mergeCell ref="F119:G119"/>
    <mergeCell ref="D120:E120"/>
    <mergeCell ref="F120:G120"/>
    <mergeCell ref="H148:I148"/>
    <mergeCell ref="J148:K148"/>
    <mergeCell ref="B146:C146"/>
    <mergeCell ref="B147:C147"/>
    <mergeCell ref="D147:E147"/>
    <mergeCell ref="F147:G147"/>
    <mergeCell ref="H147:I147"/>
    <mergeCell ref="J147:K147"/>
    <mergeCell ref="B148:C148"/>
    <mergeCell ref="F138:G138"/>
    <mergeCell ref="H138:I138"/>
    <mergeCell ref="B137:C137"/>
    <mergeCell ref="D137:E137"/>
    <mergeCell ref="F137:G137"/>
    <mergeCell ref="H137:I137"/>
    <mergeCell ref="J137:K137"/>
    <mergeCell ref="D138:E138"/>
    <mergeCell ref="J138:K138"/>
    <mergeCell ref="H140:I140"/>
    <mergeCell ref="J140:K140"/>
    <mergeCell ref="H141:I141"/>
    <mergeCell ref="J141:K141"/>
    <mergeCell ref="H142:I142"/>
    <mergeCell ref="J142:K142"/>
    <mergeCell ref="B138:C138"/>
    <mergeCell ref="B139:C139"/>
    <mergeCell ref="D139:E139"/>
    <mergeCell ref="F139:G139"/>
    <mergeCell ref="H139:I139"/>
    <mergeCell ref="J139:K139"/>
    <mergeCell ref="B140:C140"/>
    <mergeCell ref="D140:E140"/>
    <mergeCell ref="F140:G140"/>
    <mergeCell ref="B141:C141"/>
    <mergeCell ref="D141:E141"/>
    <mergeCell ref="F141:G141"/>
    <mergeCell ref="D142:E142"/>
    <mergeCell ref="F142:G142"/>
    <mergeCell ref="B142:C142"/>
    <mergeCell ref="B143:C143"/>
    <mergeCell ref="D143:E143"/>
    <mergeCell ref="F143:G143"/>
    <mergeCell ref="H143:I143"/>
    <mergeCell ref="J143:K143"/>
    <mergeCell ref="B144:C144"/>
    <mergeCell ref="D148:E148"/>
    <mergeCell ref="F148:G148"/>
    <mergeCell ref="B149:C149"/>
    <mergeCell ref="D149:E149"/>
    <mergeCell ref="F149:G149"/>
    <mergeCell ref="H149:I149"/>
    <mergeCell ref="J149:K149"/>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7:P177"/>
    <mergeCell ref="O178:P178"/>
    <mergeCell ref="O170:P170"/>
    <mergeCell ref="O171:P171"/>
    <mergeCell ref="O172:P172"/>
    <mergeCell ref="O173:P173"/>
    <mergeCell ref="O174:P174"/>
    <mergeCell ref="O175:P175"/>
    <mergeCell ref="O176:P176"/>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F43:G43"/>
    <mergeCell ref="H43:I43"/>
    <mergeCell ref="O43:P43"/>
    <mergeCell ref="B42:C42"/>
    <mergeCell ref="D42:E42"/>
    <mergeCell ref="F42:G42"/>
    <mergeCell ref="H42:I42"/>
    <mergeCell ref="J42:K42"/>
    <mergeCell ref="D43:E43"/>
    <mergeCell ref="J43:K43"/>
    <mergeCell ref="B43:C43"/>
    <mergeCell ref="B44:C44"/>
    <mergeCell ref="D44:E44"/>
    <mergeCell ref="F44:G44"/>
    <mergeCell ref="H44:I44"/>
    <mergeCell ref="J44:K44"/>
    <mergeCell ref="O44:P44"/>
    <mergeCell ref="H46:I46"/>
    <mergeCell ref="J46:K46"/>
    <mergeCell ref="H47:I47"/>
    <mergeCell ref="J47:K47"/>
    <mergeCell ref="O47:P47"/>
    <mergeCell ref="B45:C45"/>
    <mergeCell ref="D45:E45"/>
    <mergeCell ref="F45:G45"/>
    <mergeCell ref="H45:I45"/>
    <mergeCell ref="J45:K45"/>
    <mergeCell ref="O45:P45"/>
    <mergeCell ref="B46:C46"/>
    <mergeCell ref="O46:P46"/>
    <mergeCell ref="F48:G48"/>
    <mergeCell ref="H48:I48"/>
    <mergeCell ref="J48:K48"/>
    <mergeCell ref="O48:P48"/>
    <mergeCell ref="B49:C49"/>
    <mergeCell ref="D49:E49"/>
    <mergeCell ref="F49:G49"/>
    <mergeCell ref="H49:I49"/>
    <mergeCell ref="J49:K49"/>
    <mergeCell ref="O49:P49"/>
    <mergeCell ref="O50:P50"/>
    <mergeCell ref="D46:E46"/>
    <mergeCell ref="F46:G46"/>
    <mergeCell ref="B47:C47"/>
    <mergeCell ref="D47:E47"/>
    <mergeCell ref="F47:G47"/>
    <mergeCell ref="B48:C48"/>
    <mergeCell ref="D48:E48"/>
    <mergeCell ref="F51:G51"/>
    <mergeCell ref="H51:I51"/>
    <mergeCell ref="B50:C50"/>
    <mergeCell ref="D50:E50"/>
    <mergeCell ref="F50:G50"/>
    <mergeCell ref="H50:I50"/>
    <mergeCell ref="J50:K50"/>
    <mergeCell ref="D51:E51"/>
    <mergeCell ref="J51:K51"/>
    <mergeCell ref="H53:I53"/>
    <mergeCell ref="J53:K53"/>
    <mergeCell ref="H54:I54"/>
    <mergeCell ref="J54:K54"/>
    <mergeCell ref="H55:I55"/>
    <mergeCell ref="J55:K55"/>
    <mergeCell ref="B51:C51"/>
    <mergeCell ref="B52:C52"/>
    <mergeCell ref="D52:E52"/>
    <mergeCell ref="F52:G52"/>
    <mergeCell ref="H52:I52"/>
    <mergeCell ref="J52:K52"/>
    <mergeCell ref="B53:C53"/>
    <mergeCell ref="D53:E53"/>
    <mergeCell ref="F53:G53"/>
    <mergeCell ref="B54:C54"/>
    <mergeCell ref="D54:E54"/>
    <mergeCell ref="F54:G54"/>
    <mergeCell ref="D55:E55"/>
    <mergeCell ref="F55:G55"/>
    <mergeCell ref="D57:E57"/>
    <mergeCell ref="F57:G57"/>
    <mergeCell ref="B58:C58"/>
    <mergeCell ref="D58:E58"/>
    <mergeCell ref="F58:G58"/>
    <mergeCell ref="H58:I58"/>
    <mergeCell ref="J58:K58"/>
    <mergeCell ref="H66:I66"/>
    <mergeCell ref="J66:K66"/>
    <mergeCell ref="H67:I67"/>
    <mergeCell ref="J67:K67"/>
    <mergeCell ref="H68:I68"/>
    <mergeCell ref="J68:K68"/>
    <mergeCell ref="D66:E66"/>
    <mergeCell ref="F66:G66"/>
    <mergeCell ref="B67:C67"/>
    <mergeCell ref="D67:E67"/>
    <mergeCell ref="F67:G67"/>
    <mergeCell ref="D68:E68"/>
    <mergeCell ref="F68:G68"/>
    <mergeCell ref="H70:I70"/>
    <mergeCell ref="J70:K70"/>
    <mergeCell ref="B68:C68"/>
    <mergeCell ref="B69:C69"/>
    <mergeCell ref="D69:E69"/>
    <mergeCell ref="F69:G69"/>
    <mergeCell ref="H69:I69"/>
    <mergeCell ref="J69:K69"/>
    <mergeCell ref="B70:C70"/>
    <mergeCell ref="F60:G60"/>
    <mergeCell ref="H60:I60"/>
    <mergeCell ref="B59:C59"/>
    <mergeCell ref="D59:E59"/>
    <mergeCell ref="F59:G59"/>
    <mergeCell ref="H59:I59"/>
    <mergeCell ref="J59:K59"/>
    <mergeCell ref="D60:E60"/>
    <mergeCell ref="J60:K60"/>
    <mergeCell ref="H62:I62"/>
    <mergeCell ref="J62:K62"/>
    <mergeCell ref="H63:I63"/>
    <mergeCell ref="J63:K63"/>
    <mergeCell ref="H64:I64"/>
    <mergeCell ref="J64:K64"/>
    <mergeCell ref="B60:C60"/>
    <mergeCell ref="B61:C61"/>
    <mergeCell ref="D61:E61"/>
    <mergeCell ref="F61:G61"/>
    <mergeCell ref="H61:I61"/>
    <mergeCell ref="J61:K61"/>
    <mergeCell ref="B62:C62"/>
    <mergeCell ref="D62:E62"/>
    <mergeCell ref="F62:G62"/>
    <mergeCell ref="B63:C63"/>
    <mergeCell ref="D63:E63"/>
    <mergeCell ref="F63:G63"/>
    <mergeCell ref="D64:E64"/>
    <mergeCell ref="F64:G64"/>
    <mergeCell ref="B64:C64"/>
    <mergeCell ref="B65:C65"/>
    <mergeCell ref="D65:E65"/>
    <mergeCell ref="F65:G65"/>
    <mergeCell ref="H65:I65"/>
    <mergeCell ref="J65:K65"/>
    <mergeCell ref="B66:C66"/>
    <mergeCell ref="D70:E70"/>
    <mergeCell ref="F70:G70"/>
    <mergeCell ref="B71:C71"/>
    <mergeCell ref="D71:E71"/>
    <mergeCell ref="F71:G71"/>
    <mergeCell ref="H71:I71"/>
    <mergeCell ref="J71:K71"/>
    <mergeCell ref="H79:I79"/>
    <mergeCell ref="J79:K79"/>
    <mergeCell ref="H80:I80"/>
    <mergeCell ref="J80:K80"/>
    <mergeCell ref="H81:I81"/>
    <mergeCell ref="J81:K81"/>
    <mergeCell ref="D79:E79"/>
    <mergeCell ref="F79:G79"/>
    <mergeCell ref="B80:C80"/>
    <mergeCell ref="D80:E80"/>
    <mergeCell ref="F80:G80"/>
    <mergeCell ref="D81:E81"/>
    <mergeCell ref="F81:G81"/>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H161:I161"/>
    <mergeCell ref="J161:K161"/>
    <mergeCell ref="B159:C159"/>
    <mergeCell ref="B160:C160"/>
    <mergeCell ref="D160:E160"/>
    <mergeCell ref="F160:G160"/>
    <mergeCell ref="H160:I160"/>
    <mergeCell ref="J160:K160"/>
    <mergeCell ref="B161:C161"/>
    <mergeCell ref="F151:G151"/>
    <mergeCell ref="H151:I151"/>
    <mergeCell ref="B150:C150"/>
    <mergeCell ref="D150:E150"/>
    <mergeCell ref="F150:G150"/>
    <mergeCell ref="H150:I150"/>
    <mergeCell ref="J150:K150"/>
    <mergeCell ref="D151:E151"/>
    <mergeCell ref="J151:K151"/>
    <mergeCell ref="H153:I153"/>
    <mergeCell ref="J153:K153"/>
    <mergeCell ref="H154:I154"/>
    <mergeCell ref="J154:K154"/>
    <mergeCell ref="H155:I155"/>
    <mergeCell ref="J155:K155"/>
    <mergeCell ref="B151:C151"/>
    <mergeCell ref="B152:C152"/>
    <mergeCell ref="D152:E152"/>
    <mergeCell ref="F152:G152"/>
    <mergeCell ref="H152:I152"/>
    <mergeCell ref="J152:K152"/>
    <mergeCell ref="B153:C153"/>
    <mergeCell ref="D153:E153"/>
    <mergeCell ref="F153:G153"/>
    <mergeCell ref="B154:C154"/>
    <mergeCell ref="D154:E154"/>
    <mergeCell ref="F154:G154"/>
    <mergeCell ref="D155:E155"/>
    <mergeCell ref="F155:G155"/>
    <mergeCell ref="B155:C155"/>
    <mergeCell ref="B156:C156"/>
    <mergeCell ref="D156:E156"/>
    <mergeCell ref="F156:G156"/>
    <mergeCell ref="H156:I156"/>
    <mergeCell ref="J156:K156"/>
    <mergeCell ref="B157:C157"/>
    <mergeCell ref="D161:E161"/>
    <mergeCell ref="F161:G161"/>
    <mergeCell ref="B162:C162"/>
    <mergeCell ref="D162:E162"/>
    <mergeCell ref="F162:G162"/>
    <mergeCell ref="H162:I162"/>
    <mergeCell ref="J162:K162"/>
    <mergeCell ref="H170:I170"/>
    <mergeCell ref="J170:K170"/>
    <mergeCell ref="H171:I171"/>
    <mergeCell ref="J171:K171"/>
    <mergeCell ref="H172:I172"/>
    <mergeCell ref="J172:K172"/>
    <mergeCell ref="D170:E170"/>
    <mergeCell ref="F170:G170"/>
    <mergeCell ref="B171:C171"/>
    <mergeCell ref="D171:E171"/>
    <mergeCell ref="F171:G171"/>
    <mergeCell ref="D172:E172"/>
    <mergeCell ref="F172:G172"/>
    <mergeCell ref="H174:I174"/>
    <mergeCell ref="J174:K174"/>
    <mergeCell ref="B172:C172"/>
    <mergeCell ref="B173:C173"/>
    <mergeCell ref="D173:E173"/>
    <mergeCell ref="F173:G173"/>
    <mergeCell ref="H173:I173"/>
    <mergeCell ref="J173:K173"/>
    <mergeCell ref="B174:C174"/>
    <mergeCell ref="F177:G177"/>
    <mergeCell ref="H177:I177"/>
    <mergeCell ref="B177:C177"/>
    <mergeCell ref="B178:C178"/>
    <mergeCell ref="D178:E178"/>
    <mergeCell ref="F178:G178"/>
    <mergeCell ref="H178:I178"/>
    <mergeCell ref="J178:K178"/>
    <mergeCell ref="B176:C176"/>
    <mergeCell ref="D176:E176"/>
    <mergeCell ref="F176:G176"/>
    <mergeCell ref="H176:I176"/>
    <mergeCell ref="J176:K176"/>
    <mergeCell ref="D177:E177"/>
    <mergeCell ref="J177:K177"/>
    <mergeCell ref="F164:G164"/>
    <mergeCell ref="H164:I164"/>
    <mergeCell ref="B163:C163"/>
    <mergeCell ref="D163:E163"/>
    <mergeCell ref="F163:G163"/>
    <mergeCell ref="H163:I163"/>
    <mergeCell ref="J163:K163"/>
    <mergeCell ref="D164:E164"/>
    <mergeCell ref="J164:K164"/>
    <mergeCell ref="H166:I166"/>
    <mergeCell ref="J166:K166"/>
    <mergeCell ref="H167:I167"/>
    <mergeCell ref="J167:K167"/>
    <mergeCell ref="H168:I168"/>
    <mergeCell ref="J168:K168"/>
    <mergeCell ref="B164:C164"/>
    <mergeCell ref="B165:C165"/>
    <mergeCell ref="D165:E165"/>
    <mergeCell ref="F165:G165"/>
    <mergeCell ref="H165:I165"/>
    <mergeCell ref="J165:K165"/>
    <mergeCell ref="B166:C166"/>
    <mergeCell ref="D166:E166"/>
    <mergeCell ref="F166:G166"/>
    <mergeCell ref="B167:C167"/>
    <mergeCell ref="D167:E167"/>
    <mergeCell ref="F167:G167"/>
    <mergeCell ref="D168:E168"/>
    <mergeCell ref="F168:G168"/>
    <mergeCell ref="B168:C168"/>
    <mergeCell ref="B169:C169"/>
    <mergeCell ref="D169:E169"/>
    <mergeCell ref="F169:G169"/>
    <mergeCell ref="H169:I169"/>
    <mergeCell ref="J169:K169"/>
    <mergeCell ref="B170:C170"/>
    <mergeCell ref="D174:E174"/>
    <mergeCell ref="F174:G174"/>
    <mergeCell ref="B175:C175"/>
    <mergeCell ref="D175:E175"/>
    <mergeCell ref="F175:G175"/>
    <mergeCell ref="H175:I175"/>
    <mergeCell ref="J175:K175"/>
    <mergeCell ref="H122:I122"/>
    <mergeCell ref="J122:K122"/>
    <mergeCell ref="B120:C120"/>
    <mergeCell ref="B121:C121"/>
    <mergeCell ref="D121:E121"/>
    <mergeCell ref="F121:G121"/>
    <mergeCell ref="H121:I121"/>
    <mergeCell ref="J121:K121"/>
    <mergeCell ref="B122:C122"/>
    <mergeCell ref="F112:G112"/>
    <mergeCell ref="H112:I112"/>
    <mergeCell ref="B111:C111"/>
    <mergeCell ref="D111:E111"/>
    <mergeCell ref="F111:G111"/>
    <mergeCell ref="H111:I111"/>
    <mergeCell ref="J111:K111"/>
    <mergeCell ref="D112:E112"/>
    <mergeCell ref="J112:K112"/>
    <mergeCell ref="H114:I114"/>
    <mergeCell ref="J114:K114"/>
    <mergeCell ref="H115:I115"/>
    <mergeCell ref="J115:K115"/>
    <mergeCell ref="H116:I116"/>
    <mergeCell ref="J116:K116"/>
    <mergeCell ref="B112:C112"/>
    <mergeCell ref="B113:C113"/>
    <mergeCell ref="D113:E113"/>
    <mergeCell ref="F113:G113"/>
    <mergeCell ref="H113:I113"/>
    <mergeCell ref="J113:K113"/>
    <mergeCell ref="B114:C114"/>
    <mergeCell ref="D114:E114"/>
    <mergeCell ref="F114:G114"/>
    <mergeCell ref="B115:C115"/>
    <mergeCell ref="D115:E115"/>
    <mergeCell ref="F115:G115"/>
    <mergeCell ref="D116:E116"/>
    <mergeCell ref="F116:G116"/>
    <mergeCell ref="B116:C116"/>
    <mergeCell ref="B117:C117"/>
    <mergeCell ref="D117:E117"/>
    <mergeCell ref="F117:G117"/>
    <mergeCell ref="H117:I117"/>
    <mergeCell ref="J117:K117"/>
    <mergeCell ref="B118:C118"/>
    <mergeCell ref="D122:E122"/>
    <mergeCell ref="F122:G122"/>
    <mergeCell ref="B123:C123"/>
    <mergeCell ref="D123:E123"/>
    <mergeCell ref="F123:G123"/>
    <mergeCell ref="H123:I123"/>
    <mergeCell ref="J123:K123"/>
    <mergeCell ref="H131:I131"/>
    <mergeCell ref="J131:K131"/>
    <mergeCell ref="H132:I132"/>
    <mergeCell ref="J132:K132"/>
    <mergeCell ref="H133:I133"/>
    <mergeCell ref="J133:K133"/>
    <mergeCell ref="D131:E131"/>
    <mergeCell ref="F131:G131"/>
    <mergeCell ref="B132:C132"/>
    <mergeCell ref="D132:E132"/>
    <mergeCell ref="F132:G132"/>
    <mergeCell ref="D133:E133"/>
    <mergeCell ref="F133:G133"/>
    <mergeCell ref="H135:I135"/>
    <mergeCell ref="J135:K135"/>
    <mergeCell ref="B133:C133"/>
    <mergeCell ref="B134:C134"/>
    <mergeCell ref="D134:E134"/>
    <mergeCell ref="F134:G134"/>
    <mergeCell ref="H134:I134"/>
    <mergeCell ref="J134:K134"/>
    <mergeCell ref="B135:C135"/>
    <mergeCell ref="F125:G125"/>
    <mergeCell ref="H125:I125"/>
    <mergeCell ref="B124:C124"/>
    <mergeCell ref="D124:E124"/>
    <mergeCell ref="F124:G124"/>
    <mergeCell ref="H124:I124"/>
    <mergeCell ref="J124:K124"/>
    <mergeCell ref="D125:E125"/>
    <mergeCell ref="J125:K125"/>
    <mergeCell ref="H127:I127"/>
    <mergeCell ref="J127:K127"/>
    <mergeCell ref="H128:I128"/>
    <mergeCell ref="J128:K128"/>
    <mergeCell ref="H129:I129"/>
    <mergeCell ref="J129:K129"/>
    <mergeCell ref="B125:C125"/>
    <mergeCell ref="B126:C126"/>
    <mergeCell ref="D126:E126"/>
    <mergeCell ref="F126:G126"/>
    <mergeCell ref="H126:I126"/>
    <mergeCell ref="J126:K126"/>
    <mergeCell ref="B127:C127"/>
    <mergeCell ref="D127:E127"/>
    <mergeCell ref="F127:G127"/>
    <mergeCell ref="B128:C128"/>
    <mergeCell ref="D128:E128"/>
    <mergeCell ref="F128:G128"/>
    <mergeCell ref="D129:E129"/>
    <mergeCell ref="F129:G129"/>
    <mergeCell ref="B129:C129"/>
    <mergeCell ref="B130:C130"/>
    <mergeCell ref="D130:E130"/>
    <mergeCell ref="F130:G130"/>
    <mergeCell ref="H130:I130"/>
    <mergeCell ref="J130:K130"/>
    <mergeCell ref="B131:C131"/>
    <mergeCell ref="D135:E135"/>
    <mergeCell ref="F135:G135"/>
    <mergeCell ref="B136:C136"/>
    <mergeCell ref="D136:E136"/>
    <mergeCell ref="F136:G136"/>
    <mergeCell ref="H136:I136"/>
    <mergeCell ref="J136:K136"/>
    <mergeCell ref="H144:I144"/>
    <mergeCell ref="J144:K144"/>
    <mergeCell ref="H145:I145"/>
    <mergeCell ref="J145:K145"/>
    <mergeCell ref="H146:I146"/>
    <mergeCell ref="J146:K146"/>
    <mergeCell ref="D144:E144"/>
    <mergeCell ref="F144:G144"/>
    <mergeCell ref="B145:C145"/>
    <mergeCell ref="D145:E145"/>
    <mergeCell ref="F145:G145"/>
    <mergeCell ref="D146:E146"/>
    <mergeCell ref="F146:G146"/>
    <mergeCell ref="H157:I157"/>
    <mergeCell ref="J157:K157"/>
    <mergeCell ref="H158:I158"/>
    <mergeCell ref="J158:K158"/>
    <mergeCell ref="H159:I159"/>
    <mergeCell ref="J159:K159"/>
    <mergeCell ref="D157:E157"/>
    <mergeCell ref="F157:G157"/>
    <mergeCell ref="B158:C158"/>
    <mergeCell ref="D158:E158"/>
    <mergeCell ref="F158:G158"/>
    <mergeCell ref="D159:E159"/>
    <mergeCell ref="F159:G159"/>
  </mergeCells>
  <conditionalFormatting sqref="A10:O958">
    <cfRule type="expression" dxfId="0" priority="1">
      <formula>LEN($D10)&gt;0</formula>
    </cfRule>
  </conditionalFormatting>
  <dataValidations>
    <dataValidation type="list" allowBlank="1" sqref="L10:L932">
      <formula1>$C$5:$F$5</formula1>
    </dataValidation>
  </dataValidation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9.0" topLeftCell="A10" activePane="bottomLeft" state="frozen"/>
      <selection activeCell="B11" sqref="B11" pane="bottomLeft"/>
    </sheetView>
  </sheetViews>
  <sheetFormatPr customHeight="1" defaultColWidth="12.63" defaultRowHeight="15.0"/>
  <cols>
    <col customWidth="1" min="1" max="1" width="23.0"/>
    <col customWidth="1" min="2" max="2" width="14.38"/>
    <col customWidth="1" min="3" max="6" width="12.63"/>
  </cols>
  <sheetData>
    <row r="1" ht="15.75" customHeight="1"/>
    <row r="2" ht="15.75" customHeight="1">
      <c r="A2" s="28" t="s">
        <v>35</v>
      </c>
      <c r="B2" s="5"/>
      <c r="C2" s="83" t="s">
        <v>20</v>
      </c>
      <c r="D2" s="84"/>
      <c r="E2" s="84"/>
      <c r="F2" s="85"/>
    </row>
    <row r="3" ht="15.75" customHeight="1">
      <c r="A3" s="30" t="s">
        <v>36</v>
      </c>
      <c r="B3" s="31"/>
      <c r="C3" s="32" t="s">
        <v>623</v>
      </c>
      <c r="D3" s="4"/>
      <c r="E3" s="4"/>
      <c r="F3" s="5"/>
    </row>
    <row r="4" ht="15.75" customHeight="1">
      <c r="A4" s="30" t="s">
        <v>38</v>
      </c>
      <c r="B4" s="31"/>
      <c r="C4" s="29">
        <f>sum(C6:F6)</f>
        <v>16</v>
      </c>
      <c r="D4" s="4"/>
      <c r="E4" s="4"/>
      <c r="F4" s="5"/>
    </row>
    <row r="5" ht="15.75" customHeight="1">
      <c r="A5" s="33" t="s">
        <v>39</v>
      </c>
      <c r="B5" s="34"/>
      <c r="C5" s="35" t="s">
        <v>29</v>
      </c>
      <c r="D5" s="35" t="s">
        <v>30</v>
      </c>
      <c r="E5" s="35" t="s">
        <v>31</v>
      </c>
      <c r="F5" s="35" t="s">
        <v>32</v>
      </c>
    </row>
    <row r="6" ht="15.75" customHeight="1">
      <c r="A6" s="36"/>
      <c r="B6" s="37"/>
      <c r="C6" s="38">
        <f t="shared" ref="C6:F6" si="1">COUNTIF($L$10:$L881,C5)</f>
        <v>16</v>
      </c>
      <c r="D6" s="38">
        <f t="shared" si="1"/>
        <v>0</v>
      </c>
      <c r="E6" s="38">
        <f t="shared" si="1"/>
        <v>0</v>
      </c>
      <c r="F6" s="38">
        <f t="shared" si="1"/>
        <v>0</v>
      </c>
    </row>
    <row r="7" ht="15.75" customHeight="1"/>
    <row r="8" ht="15.75" customHeight="1"/>
    <row r="9" ht="15.75" customHeight="1">
      <c r="A9" s="39" t="s">
        <v>40</v>
      </c>
      <c r="B9" s="44" t="s">
        <v>41</v>
      </c>
      <c r="C9" s="10"/>
      <c r="D9" s="40" t="s">
        <v>42</v>
      </c>
      <c r="E9" s="41"/>
      <c r="F9" s="40" t="s">
        <v>43</v>
      </c>
      <c r="G9" s="41"/>
      <c r="H9" s="40" t="s">
        <v>44</v>
      </c>
      <c r="I9" s="41"/>
      <c r="J9" s="40" t="s">
        <v>45</v>
      </c>
      <c r="K9" s="41"/>
      <c r="L9" s="39" t="s">
        <v>46</v>
      </c>
      <c r="M9" s="39" t="s">
        <v>47</v>
      </c>
      <c r="N9" s="39" t="s">
        <v>48</v>
      </c>
      <c r="O9" s="44" t="s">
        <v>27</v>
      </c>
      <c r="P9" s="10"/>
    </row>
    <row r="10" ht="54.75" customHeight="1">
      <c r="A10" s="51" t="str">
        <f t="shared" ref="A10:A25" si="2">IF(OR(B10&lt;&gt;"",F10&lt;&gt;""),"["&amp;TEXT($C$2,"##")&amp;"-"&amp;TEXT(ROW()-9,"##")&amp;"]","")</f>
        <v>[MyApplicationManagement-1]</v>
      </c>
      <c r="B10" s="82" t="s">
        <v>448</v>
      </c>
      <c r="C10" s="10"/>
      <c r="D10" s="82" t="s">
        <v>624</v>
      </c>
      <c r="E10" s="10"/>
      <c r="F10" s="82" t="s">
        <v>625</v>
      </c>
      <c r="G10" s="10"/>
      <c r="H10" s="48" t="s">
        <v>52</v>
      </c>
      <c r="I10" s="10"/>
      <c r="J10" s="73" t="s">
        <v>53</v>
      </c>
      <c r="K10" s="10"/>
      <c r="L10" s="51" t="s">
        <v>29</v>
      </c>
      <c r="M10" s="55">
        <v>44667.0</v>
      </c>
      <c r="N10" s="52" t="s">
        <v>626</v>
      </c>
      <c r="O10" s="48"/>
      <c r="P10" s="10"/>
      <c r="Q10" s="70"/>
      <c r="R10" s="70"/>
      <c r="S10" s="70"/>
      <c r="T10" s="70"/>
      <c r="U10" s="70"/>
      <c r="V10" s="70"/>
      <c r="W10" s="70"/>
      <c r="X10" s="70"/>
      <c r="Y10" s="70"/>
      <c r="Z10" s="70"/>
    </row>
    <row r="11" ht="54.75" customHeight="1">
      <c r="A11" s="51" t="str">
        <f t="shared" si="2"/>
        <v>[MyApplicationManagement-2]</v>
      </c>
      <c r="B11" s="82" t="s">
        <v>451</v>
      </c>
      <c r="C11" s="10"/>
      <c r="D11" s="82" t="s">
        <v>627</v>
      </c>
      <c r="E11" s="10"/>
      <c r="F11" s="82" t="s">
        <v>625</v>
      </c>
      <c r="G11" s="10"/>
      <c r="H11" s="48" t="s">
        <v>52</v>
      </c>
      <c r="I11" s="10"/>
      <c r="J11" s="73" t="s">
        <v>53</v>
      </c>
      <c r="K11" s="10"/>
      <c r="L11" s="51" t="s">
        <v>29</v>
      </c>
      <c r="M11" s="55">
        <v>44667.0</v>
      </c>
      <c r="N11" s="52" t="s">
        <v>626</v>
      </c>
      <c r="O11" s="48"/>
      <c r="P11" s="10"/>
      <c r="Q11" s="70"/>
      <c r="R11" s="70"/>
      <c r="S11" s="70"/>
      <c r="T11" s="70"/>
      <c r="U11" s="70"/>
      <c r="V11" s="70"/>
      <c r="W11" s="70"/>
      <c r="X11" s="70"/>
      <c r="Y11" s="70"/>
      <c r="Z11" s="70"/>
    </row>
    <row r="12" ht="54.75" customHeight="1">
      <c r="A12" s="51" t="str">
        <f t="shared" si="2"/>
        <v>[MyApplicationManagement-3]</v>
      </c>
      <c r="B12" s="82" t="s">
        <v>628</v>
      </c>
      <c r="C12" s="10"/>
      <c r="D12" s="82" t="s">
        <v>629</v>
      </c>
      <c r="E12" s="10"/>
      <c r="F12" s="82" t="s">
        <v>630</v>
      </c>
      <c r="G12" s="10"/>
      <c r="H12" s="48" t="s">
        <v>52</v>
      </c>
      <c r="I12" s="10"/>
      <c r="J12" s="73" t="s">
        <v>53</v>
      </c>
      <c r="K12" s="10"/>
      <c r="L12" s="51" t="s">
        <v>29</v>
      </c>
      <c r="M12" s="55">
        <v>44667.0</v>
      </c>
      <c r="N12" s="52" t="s">
        <v>626</v>
      </c>
      <c r="O12" s="48"/>
      <c r="P12" s="10"/>
      <c r="Q12" s="70"/>
      <c r="R12" s="70"/>
      <c r="S12" s="70"/>
      <c r="T12" s="70"/>
      <c r="U12" s="70"/>
      <c r="V12" s="70"/>
      <c r="W12" s="70"/>
      <c r="X12" s="70"/>
      <c r="Y12" s="70"/>
      <c r="Z12" s="70"/>
    </row>
    <row r="13" ht="54.75" customHeight="1">
      <c r="A13" s="51" t="str">
        <f t="shared" si="2"/>
        <v>[MyApplicationManagement-4]</v>
      </c>
      <c r="B13" s="82" t="s">
        <v>448</v>
      </c>
      <c r="C13" s="10"/>
      <c r="D13" s="82" t="s">
        <v>631</v>
      </c>
      <c r="E13" s="10"/>
      <c r="F13" s="82" t="s">
        <v>632</v>
      </c>
      <c r="G13" s="10"/>
      <c r="H13" s="48" t="s">
        <v>52</v>
      </c>
      <c r="I13" s="10"/>
      <c r="J13" s="73" t="s">
        <v>53</v>
      </c>
      <c r="K13" s="10"/>
      <c r="L13" s="51" t="s">
        <v>29</v>
      </c>
      <c r="M13" s="55">
        <v>44795.0</v>
      </c>
      <c r="N13" s="52" t="s">
        <v>101</v>
      </c>
      <c r="O13" s="48"/>
      <c r="P13" s="10"/>
      <c r="Q13" s="70"/>
      <c r="R13" s="70"/>
      <c r="S13" s="70"/>
      <c r="T13" s="70"/>
      <c r="U13" s="70"/>
      <c r="V13" s="70"/>
      <c r="W13" s="70"/>
      <c r="X13" s="70"/>
      <c r="Y13" s="70"/>
      <c r="Z13" s="70"/>
    </row>
    <row r="14" ht="54.75" customHeight="1">
      <c r="A14" s="51" t="str">
        <f t="shared" si="2"/>
        <v>[MyApplicationManagement-5]</v>
      </c>
      <c r="B14" s="82" t="s">
        <v>451</v>
      </c>
      <c r="C14" s="10"/>
      <c r="D14" s="82" t="s">
        <v>631</v>
      </c>
      <c r="E14" s="10"/>
      <c r="F14" s="82" t="s">
        <v>452</v>
      </c>
      <c r="G14" s="10"/>
      <c r="H14" s="48" t="s">
        <v>52</v>
      </c>
      <c r="I14" s="10"/>
      <c r="J14" s="73" t="s">
        <v>53</v>
      </c>
      <c r="K14" s="10"/>
      <c r="L14" s="51" t="s">
        <v>29</v>
      </c>
      <c r="M14" s="55">
        <v>44795.0</v>
      </c>
      <c r="N14" s="52" t="s">
        <v>101</v>
      </c>
      <c r="O14" s="48"/>
      <c r="P14" s="10"/>
      <c r="Q14" s="70"/>
      <c r="R14" s="70"/>
      <c r="S14" s="70"/>
      <c r="T14" s="70"/>
      <c r="U14" s="70"/>
      <c r="V14" s="70"/>
      <c r="W14" s="70"/>
      <c r="X14" s="70"/>
      <c r="Y14" s="70"/>
      <c r="Z14" s="70"/>
    </row>
    <row r="15" ht="54.75" customHeight="1">
      <c r="A15" s="51" t="str">
        <f t="shared" si="2"/>
        <v>[MyApplicationManagement-6]</v>
      </c>
      <c r="B15" s="82" t="s">
        <v>628</v>
      </c>
      <c r="C15" s="10"/>
      <c r="D15" s="82" t="s">
        <v>633</v>
      </c>
      <c r="E15" s="10"/>
      <c r="F15" s="82" t="s">
        <v>634</v>
      </c>
      <c r="G15" s="10"/>
      <c r="H15" s="48" t="s">
        <v>52</v>
      </c>
      <c r="I15" s="10"/>
      <c r="J15" s="73" t="s">
        <v>53</v>
      </c>
      <c r="K15" s="10"/>
      <c r="L15" s="51" t="s">
        <v>29</v>
      </c>
      <c r="M15" s="55">
        <v>44795.0</v>
      </c>
      <c r="N15" s="52" t="s">
        <v>101</v>
      </c>
      <c r="O15" s="48"/>
      <c r="P15" s="10"/>
      <c r="Q15" s="70"/>
      <c r="R15" s="70"/>
      <c r="S15" s="70"/>
      <c r="T15" s="70"/>
      <c r="U15" s="70"/>
      <c r="V15" s="70"/>
      <c r="W15" s="70"/>
      <c r="X15" s="70"/>
      <c r="Y15" s="70"/>
      <c r="Z15" s="70"/>
    </row>
    <row r="16" ht="54.75" customHeight="1">
      <c r="A16" s="51" t="str">
        <f t="shared" si="2"/>
        <v>[MyApplicationManagement-7]</v>
      </c>
      <c r="B16" s="82" t="s">
        <v>635</v>
      </c>
      <c r="C16" s="10"/>
      <c r="D16" s="82" t="s">
        <v>636</v>
      </c>
      <c r="E16" s="10"/>
      <c r="F16" s="82" t="s">
        <v>464</v>
      </c>
      <c r="G16" s="10"/>
      <c r="H16" s="48" t="s">
        <v>52</v>
      </c>
      <c r="I16" s="10"/>
      <c r="J16" s="73" t="s">
        <v>53</v>
      </c>
      <c r="K16" s="10"/>
      <c r="L16" s="51" t="s">
        <v>29</v>
      </c>
      <c r="M16" s="55">
        <v>44795.0</v>
      </c>
      <c r="N16" s="52" t="s">
        <v>101</v>
      </c>
      <c r="O16" s="48"/>
      <c r="P16" s="10"/>
      <c r="Q16" s="70"/>
      <c r="R16" s="70"/>
      <c r="S16" s="70"/>
      <c r="T16" s="70"/>
      <c r="U16" s="70"/>
      <c r="V16" s="70"/>
      <c r="W16" s="70"/>
      <c r="X16" s="70"/>
      <c r="Y16" s="70"/>
      <c r="Z16" s="70"/>
    </row>
    <row r="17" ht="54.75" customHeight="1">
      <c r="A17" s="51" t="str">
        <f t="shared" si="2"/>
        <v>[MyApplicationManagement-8]</v>
      </c>
      <c r="B17" s="82" t="s">
        <v>465</v>
      </c>
      <c r="C17" s="10"/>
      <c r="D17" s="82" t="s">
        <v>637</v>
      </c>
      <c r="E17" s="10"/>
      <c r="F17" s="82" t="s">
        <v>467</v>
      </c>
      <c r="G17" s="10"/>
      <c r="H17" s="48" t="s">
        <v>52</v>
      </c>
      <c r="I17" s="10"/>
      <c r="J17" s="73" t="s">
        <v>53</v>
      </c>
      <c r="K17" s="10"/>
      <c r="L17" s="51" t="s">
        <v>29</v>
      </c>
      <c r="M17" s="55">
        <v>44795.0</v>
      </c>
      <c r="N17" s="52" t="s">
        <v>101</v>
      </c>
      <c r="O17" s="48"/>
      <c r="P17" s="10"/>
      <c r="Q17" s="70"/>
      <c r="R17" s="70"/>
      <c r="S17" s="70"/>
      <c r="T17" s="70"/>
      <c r="U17" s="70"/>
      <c r="V17" s="70"/>
      <c r="W17" s="70"/>
      <c r="X17" s="70"/>
      <c r="Y17" s="70"/>
      <c r="Z17" s="70"/>
    </row>
    <row r="18" ht="54.75" customHeight="1">
      <c r="A18" s="51" t="str">
        <f t="shared" si="2"/>
        <v>[MyApplicationManagement-9]</v>
      </c>
      <c r="B18" s="82" t="s">
        <v>638</v>
      </c>
      <c r="C18" s="10"/>
      <c r="D18" s="82" t="s">
        <v>639</v>
      </c>
      <c r="E18" s="10"/>
      <c r="F18" s="82" t="s">
        <v>467</v>
      </c>
      <c r="G18" s="10"/>
      <c r="H18" s="48" t="s">
        <v>52</v>
      </c>
      <c r="I18" s="10"/>
      <c r="J18" s="73" t="s">
        <v>53</v>
      </c>
      <c r="K18" s="10"/>
      <c r="L18" s="51" t="s">
        <v>29</v>
      </c>
      <c r="M18" s="55">
        <v>44795.0</v>
      </c>
      <c r="N18" s="52" t="s">
        <v>101</v>
      </c>
      <c r="O18" s="48" t="s">
        <v>640</v>
      </c>
      <c r="P18" s="10"/>
      <c r="Q18" s="70"/>
      <c r="R18" s="70"/>
      <c r="S18" s="70"/>
      <c r="T18" s="70"/>
      <c r="U18" s="70"/>
      <c r="V18" s="70"/>
      <c r="W18" s="70"/>
      <c r="X18" s="70"/>
      <c r="Y18" s="70"/>
      <c r="Z18" s="70"/>
    </row>
    <row r="19" ht="54.75" customHeight="1">
      <c r="A19" s="51" t="str">
        <f t="shared" si="2"/>
        <v>[MyApplicationManagement-10]</v>
      </c>
      <c r="B19" s="82" t="s">
        <v>641</v>
      </c>
      <c r="C19" s="10"/>
      <c r="D19" s="82" t="s">
        <v>642</v>
      </c>
      <c r="E19" s="10"/>
      <c r="F19" s="82" t="s">
        <v>643</v>
      </c>
      <c r="G19" s="10"/>
      <c r="H19" s="48" t="s">
        <v>52</v>
      </c>
      <c r="I19" s="10"/>
      <c r="J19" s="73" t="s">
        <v>53</v>
      </c>
      <c r="K19" s="10"/>
      <c r="L19" s="51" t="s">
        <v>29</v>
      </c>
      <c r="M19" s="55">
        <v>44795.0</v>
      </c>
      <c r="N19" s="52" t="s">
        <v>101</v>
      </c>
      <c r="O19" s="48" t="s">
        <v>640</v>
      </c>
      <c r="P19" s="10"/>
      <c r="Q19" s="70"/>
      <c r="R19" s="70"/>
      <c r="S19" s="70"/>
      <c r="T19" s="70"/>
      <c r="U19" s="70"/>
      <c r="V19" s="70"/>
      <c r="W19" s="70"/>
      <c r="X19" s="70"/>
      <c r="Y19" s="70"/>
      <c r="Z19" s="70"/>
    </row>
    <row r="20" ht="54.75" customHeight="1">
      <c r="A20" s="51" t="str">
        <f t="shared" si="2"/>
        <v>[MyApplicationManagement-11]</v>
      </c>
      <c r="B20" s="82" t="s">
        <v>644</v>
      </c>
      <c r="C20" s="10"/>
      <c r="D20" s="82" t="s">
        <v>645</v>
      </c>
      <c r="E20" s="10"/>
      <c r="F20" s="82" t="s">
        <v>643</v>
      </c>
      <c r="G20" s="10"/>
      <c r="H20" s="48" t="s">
        <v>52</v>
      </c>
      <c r="I20" s="10"/>
      <c r="J20" s="73" t="s">
        <v>53</v>
      </c>
      <c r="K20" s="10"/>
      <c r="L20" s="51" t="s">
        <v>29</v>
      </c>
      <c r="M20" s="55">
        <v>44795.0</v>
      </c>
      <c r="N20" s="52" t="s">
        <v>101</v>
      </c>
      <c r="O20" s="48" t="s">
        <v>640</v>
      </c>
      <c r="P20" s="10"/>
      <c r="Q20" s="70"/>
      <c r="R20" s="70"/>
      <c r="S20" s="70"/>
      <c r="T20" s="70"/>
      <c r="U20" s="70"/>
      <c r="V20" s="70"/>
      <c r="W20" s="70"/>
      <c r="X20" s="70"/>
      <c r="Y20" s="70"/>
      <c r="Z20" s="70"/>
    </row>
    <row r="21" ht="54.75" customHeight="1">
      <c r="A21" s="51" t="str">
        <f t="shared" si="2"/>
        <v>[MyApplicationManagement-12]</v>
      </c>
      <c r="B21" s="82" t="s">
        <v>646</v>
      </c>
      <c r="C21" s="10"/>
      <c r="D21" s="82" t="s">
        <v>645</v>
      </c>
      <c r="E21" s="10"/>
      <c r="F21" s="82" t="s">
        <v>643</v>
      </c>
      <c r="G21" s="10"/>
      <c r="H21" s="48" t="s">
        <v>52</v>
      </c>
      <c r="I21" s="10"/>
      <c r="J21" s="73" t="s">
        <v>53</v>
      </c>
      <c r="K21" s="10"/>
      <c r="L21" s="51" t="s">
        <v>29</v>
      </c>
      <c r="M21" s="55">
        <v>44795.0</v>
      </c>
      <c r="N21" s="52" t="s">
        <v>101</v>
      </c>
      <c r="O21" s="48" t="s">
        <v>640</v>
      </c>
      <c r="P21" s="10"/>
      <c r="Q21" s="70"/>
      <c r="R21" s="70"/>
      <c r="S21" s="70"/>
      <c r="T21" s="70"/>
      <c r="U21" s="70"/>
      <c r="V21" s="70"/>
      <c r="W21" s="70"/>
      <c r="X21" s="70"/>
      <c r="Y21" s="70"/>
      <c r="Z21" s="70"/>
    </row>
    <row r="22" ht="54.75" customHeight="1">
      <c r="A22" s="51" t="str">
        <f t="shared" si="2"/>
        <v>[MyApplicationManagement-13]</v>
      </c>
      <c r="B22" s="82" t="s">
        <v>647</v>
      </c>
      <c r="C22" s="10"/>
      <c r="D22" s="82" t="s">
        <v>648</v>
      </c>
      <c r="E22" s="10"/>
      <c r="F22" s="82" t="s">
        <v>643</v>
      </c>
      <c r="G22" s="10"/>
      <c r="H22" s="48" t="s">
        <v>52</v>
      </c>
      <c r="I22" s="10"/>
      <c r="J22" s="73" t="s">
        <v>53</v>
      </c>
      <c r="K22" s="10"/>
      <c r="L22" s="51" t="s">
        <v>29</v>
      </c>
      <c r="M22" s="55">
        <v>44795.0</v>
      </c>
      <c r="N22" s="52" t="s">
        <v>101</v>
      </c>
      <c r="O22" s="48" t="s">
        <v>649</v>
      </c>
      <c r="P22" s="10"/>
      <c r="Q22" s="70"/>
      <c r="R22" s="70"/>
      <c r="S22" s="70"/>
      <c r="T22" s="70"/>
      <c r="U22" s="70"/>
      <c r="V22" s="70"/>
      <c r="W22" s="70"/>
      <c r="X22" s="70"/>
      <c r="Y22" s="70"/>
      <c r="Z22" s="70"/>
    </row>
    <row r="23" ht="54.75" customHeight="1">
      <c r="A23" s="51" t="str">
        <f t="shared" si="2"/>
        <v>[MyApplicationManagement-14]</v>
      </c>
      <c r="B23" s="82" t="s">
        <v>646</v>
      </c>
      <c r="C23" s="10"/>
      <c r="D23" s="82" t="s">
        <v>648</v>
      </c>
      <c r="E23" s="10"/>
      <c r="F23" s="82" t="s">
        <v>643</v>
      </c>
      <c r="G23" s="10"/>
      <c r="H23" s="48" t="s">
        <v>52</v>
      </c>
      <c r="I23" s="10"/>
      <c r="J23" s="73" t="s">
        <v>53</v>
      </c>
      <c r="K23" s="10"/>
      <c r="L23" s="51" t="s">
        <v>29</v>
      </c>
      <c r="M23" s="55">
        <v>44795.0</v>
      </c>
      <c r="N23" s="52" t="s">
        <v>101</v>
      </c>
      <c r="O23" s="48" t="s">
        <v>649</v>
      </c>
      <c r="P23" s="10"/>
      <c r="Q23" s="70"/>
      <c r="R23" s="70"/>
      <c r="S23" s="70"/>
      <c r="T23" s="70"/>
      <c r="U23" s="70"/>
      <c r="V23" s="70"/>
      <c r="W23" s="70"/>
      <c r="X23" s="70"/>
      <c r="Y23" s="70"/>
      <c r="Z23" s="70"/>
    </row>
    <row r="24" ht="54.75" customHeight="1">
      <c r="A24" s="51" t="str">
        <f t="shared" si="2"/>
        <v>[MyApplicationManagement-15]</v>
      </c>
      <c r="B24" s="82" t="s">
        <v>650</v>
      </c>
      <c r="C24" s="10"/>
      <c r="D24" s="82" t="s">
        <v>651</v>
      </c>
      <c r="E24" s="10"/>
      <c r="F24" s="82" t="s">
        <v>652</v>
      </c>
      <c r="G24" s="10"/>
      <c r="H24" s="48" t="s">
        <v>52</v>
      </c>
      <c r="I24" s="10"/>
      <c r="J24" s="73" t="s">
        <v>53</v>
      </c>
      <c r="K24" s="10"/>
      <c r="L24" s="51" t="s">
        <v>29</v>
      </c>
      <c r="M24" s="55">
        <v>44795.0</v>
      </c>
      <c r="N24" s="52" t="s">
        <v>101</v>
      </c>
      <c r="O24" s="48"/>
      <c r="P24" s="10"/>
      <c r="Q24" s="70"/>
      <c r="R24" s="70"/>
      <c r="S24" s="70"/>
      <c r="T24" s="70"/>
      <c r="U24" s="70"/>
      <c r="V24" s="70"/>
      <c r="W24" s="70"/>
      <c r="X24" s="70"/>
      <c r="Y24" s="70"/>
      <c r="Z24" s="70"/>
    </row>
    <row r="25" ht="54.75" customHeight="1">
      <c r="A25" s="51" t="str">
        <f t="shared" si="2"/>
        <v>[MyApplicationManagement-16]</v>
      </c>
      <c r="B25" s="82" t="s">
        <v>653</v>
      </c>
      <c r="C25" s="10"/>
      <c r="D25" s="82" t="s">
        <v>651</v>
      </c>
      <c r="E25" s="10"/>
      <c r="F25" s="82" t="s">
        <v>452</v>
      </c>
      <c r="G25" s="10"/>
      <c r="H25" s="48" t="s">
        <v>52</v>
      </c>
      <c r="I25" s="10"/>
      <c r="J25" s="73" t="s">
        <v>53</v>
      </c>
      <c r="K25" s="10"/>
      <c r="L25" s="51" t="s">
        <v>29</v>
      </c>
      <c r="M25" s="55">
        <v>44795.0</v>
      </c>
      <c r="N25" s="52" t="s">
        <v>101</v>
      </c>
      <c r="O25" s="48"/>
      <c r="P25" s="10"/>
      <c r="Q25" s="70"/>
      <c r="R25" s="70"/>
      <c r="S25" s="70"/>
      <c r="T25" s="70"/>
      <c r="U25" s="70"/>
      <c r="V25" s="70"/>
      <c r="W25" s="70"/>
      <c r="X25" s="70"/>
      <c r="Y25" s="70"/>
      <c r="Z25" s="70"/>
    </row>
    <row r="26" ht="15.75" customHeight="1">
      <c r="A26" s="52"/>
      <c r="B26" s="48"/>
      <c r="C26" s="10"/>
      <c r="D26" s="48"/>
      <c r="E26" s="10"/>
      <c r="F26" s="48"/>
      <c r="G26" s="10"/>
      <c r="H26" s="48"/>
      <c r="I26" s="10"/>
      <c r="J26" s="48"/>
      <c r="K26" s="10"/>
      <c r="L26" s="52"/>
      <c r="M26" s="52"/>
      <c r="N26" s="52"/>
      <c r="O26" s="48"/>
      <c r="P26" s="10"/>
    </row>
    <row r="27" ht="15.75" customHeight="1">
      <c r="A27" s="52"/>
      <c r="B27" s="48"/>
      <c r="C27" s="10"/>
      <c r="D27" s="48"/>
      <c r="E27" s="10"/>
      <c r="F27" s="48"/>
      <c r="G27" s="10"/>
      <c r="H27" s="48"/>
      <c r="I27" s="10"/>
      <c r="J27" s="48"/>
      <c r="K27" s="10"/>
      <c r="L27" s="52"/>
      <c r="M27" s="52"/>
      <c r="N27" s="52"/>
      <c r="O27" s="48"/>
      <c r="P27" s="10"/>
    </row>
    <row r="28" ht="15.75" customHeight="1">
      <c r="A28" s="52"/>
      <c r="B28" s="48"/>
      <c r="C28" s="10"/>
      <c r="D28" s="48"/>
      <c r="E28" s="10"/>
      <c r="F28" s="48"/>
      <c r="G28" s="10"/>
      <c r="H28" s="48"/>
      <c r="I28" s="10"/>
      <c r="J28" s="48"/>
      <c r="K28" s="10"/>
      <c r="L28" s="52"/>
      <c r="M28" s="52"/>
      <c r="N28" s="52"/>
      <c r="O28" s="48"/>
      <c r="P28" s="10"/>
    </row>
    <row r="29" ht="15.75" customHeight="1">
      <c r="A29" s="52"/>
      <c r="B29" s="48"/>
      <c r="C29" s="10"/>
      <c r="D29" s="48"/>
      <c r="E29" s="10"/>
      <c r="F29" s="48"/>
      <c r="G29" s="10"/>
      <c r="H29" s="48"/>
      <c r="I29" s="10"/>
      <c r="J29" s="48"/>
      <c r="K29" s="10"/>
      <c r="L29" s="52"/>
      <c r="M29" s="52"/>
      <c r="N29" s="52"/>
      <c r="O29" s="48"/>
      <c r="P29" s="10"/>
    </row>
    <row r="30" ht="15.75" customHeight="1">
      <c r="A30" s="52"/>
      <c r="B30" s="48"/>
      <c r="C30" s="10"/>
      <c r="D30" s="48"/>
      <c r="E30" s="10"/>
      <c r="F30" s="48"/>
      <c r="G30" s="10"/>
      <c r="H30" s="48"/>
      <c r="I30" s="10"/>
      <c r="J30" s="48"/>
      <c r="K30" s="10"/>
      <c r="L30" s="52"/>
      <c r="M30" s="52"/>
      <c r="N30" s="52"/>
      <c r="O30" s="48"/>
      <c r="P30" s="10"/>
    </row>
    <row r="31" ht="15.75" customHeight="1">
      <c r="A31" s="52"/>
      <c r="B31" s="48"/>
      <c r="C31" s="10"/>
      <c r="D31" s="48"/>
      <c r="E31" s="10"/>
      <c r="F31" s="48"/>
      <c r="G31" s="10"/>
      <c r="H31" s="48"/>
      <c r="I31" s="10"/>
      <c r="J31" s="48"/>
      <c r="K31" s="10"/>
      <c r="L31" s="52"/>
      <c r="M31" s="52"/>
      <c r="N31" s="52"/>
      <c r="O31" s="48"/>
      <c r="P31" s="10"/>
    </row>
    <row r="32" ht="15.75" customHeight="1">
      <c r="A32" s="52"/>
      <c r="B32" s="48"/>
      <c r="C32" s="10"/>
      <c r="D32" s="48"/>
      <c r="E32" s="10"/>
      <c r="F32" s="48"/>
      <c r="G32" s="10"/>
      <c r="H32" s="48"/>
      <c r="I32" s="10"/>
      <c r="J32" s="48"/>
      <c r="K32" s="10"/>
      <c r="L32" s="52"/>
      <c r="M32" s="52"/>
      <c r="N32" s="52"/>
      <c r="O32" s="48"/>
      <c r="P32" s="10"/>
    </row>
    <row r="33" ht="15.75" customHeight="1">
      <c r="A33" s="52"/>
      <c r="B33" s="48"/>
      <c r="C33" s="10"/>
      <c r="D33" s="48"/>
      <c r="E33" s="10"/>
      <c r="F33" s="48"/>
      <c r="G33" s="10"/>
      <c r="H33" s="48"/>
      <c r="I33" s="10"/>
      <c r="J33" s="48"/>
      <c r="K33" s="10"/>
      <c r="L33" s="52"/>
      <c r="M33" s="52"/>
      <c r="N33" s="52"/>
      <c r="O33" s="48"/>
      <c r="P33" s="10"/>
    </row>
    <row r="34" ht="15.75" customHeight="1">
      <c r="A34" s="52"/>
      <c r="B34" s="48"/>
      <c r="C34" s="10"/>
      <c r="D34" s="48"/>
      <c r="E34" s="10"/>
      <c r="F34" s="48"/>
      <c r="G34" s="10"/>
      <c r="H34" s="48"/>
      <c r="I34" s="10"/>
      <c r="J34" s="48"/>
      <c r="K34" s="10"/>
      <c r="L34" s="52"/>
      <c r="M34" s="52"/>
      <c r="N34" s="52"/>
      <c r="O34" s="48"/>
      <c r="P34" s="10"/>
    </row>
    <row r="35" ht="15.75" customHeight="1">
      <c r="A35" s="52"/>
      <c r="B35" s="48"/>
      <c r="C35" s="10"/>
      <c r="D35" s="48"/>
      <c r="E35" s="10"/>
      <c r="F35" s="48"/>
      <c r="G35" s="10"/>
      <c r="H35" s="48"/>
      <c r="I35" s="10"/>
      <c r="J35" s="48"/>
      <c r="K35" s="10"/>
      <c r="L35" s="52"/>
      <c r="M35" s="52"/>
      <c r="N35" s="52"/>
      <c r="O35" s="48"/>
      <c r="P35" s="10"/>
    </row>
    <row r="36" ht="15.75" customHeight="1">
      <c r="A36" s="52"/>
      <c r="B36" s="48"/>
      <c r="C36" s="10"/>
      <c r="D36" s="48"/>
      <c r="E36" s="10"/>
      <c r="F36" s="48"/>
      <c r="G36" s="10"/>
      <c r="H36" s="48"/>
      <c r="I36" s="10"/>
      <c r="J36" s="48"/>
      <c r="K36" s="10"/>
      <c r="L36" s="52"/>
      <c r="M36" s="52"/>
      <c r="N36" s="52"/>
      <c r="O36" s="48"/>
      <c r="P36" s="10"/>
    </row>
    <row r="37" ht="15.75" customHeight="1">
      <c r="A37" s="52"/>
      <c r="B37" s="48"/>
      <c r="C37" s="10"/>
      <c r="D37" s="48"/>
      <c r="E37" s="10"/>
      <c r="F37" s="48"/>
      <c r="G37" s="10"/>
      <c r="H37" s="48"/>
      <c r="I37" s="10"/>
      <c r="J37" s="48"/>
      <c r="K37" s="10"/>
      <c r="L37" s="52"/>
      <c r="M37" s="52"/>
      <c r="N37" s="52"/>
      <c r="O37" s="48"/>
      <c r="P37" s="10"/>
    </row>
    <row r="38" ht="15.75" customHeight="1">
      <c r="A38" s="52"/>
      <c r="B38" s="48"/>
      <c r="C38" s="10"/>
      <c r="D38" s="48"/>
      <c r="E38" s="10"/>
      <c r="F38" s="48"/>
      <c r="G38" s="10"/>
      <c r="H38" s="48"/>
      <c r="I38" s="10"/>
      <c r="J38" s="48"/>
      <c r="K38" s="10"/>
      <c r="L38" s="52"/>
      <c r="M38" s="52"/>
      <c r="N38" s="52"/>
      <c r="O38" s="48"/>
      <c r="P38" s="10"/>
    </row>
    <row r="39" ht="15.75" customHeight="1">
      <c r="A39" s="52"/>
      <c r="B39" s="48"/>
      <c r="C39" s="10"/>
      <c r="D39" s="48"/>
      <c r="E39" s="10"/>
      <c r="F39" s="48"/>
      <c r="G39" s="10"/>
      <c r="H39" s="48"/>
      <c r="I39" s="10"/>
      <c r="J39" s="48"/>
      <c r="K39" s="10"/>
      <c r="L39" s="52"/>
      <c r="M39" s="52"/>
      <c r="N39" s="52"/>
      <c r="O39" s="48"/>
      <c r="P39" s="10"/>
    </row>
    <row r="40" ht="15.75" customHeight="1">
      <c r="A40" s="52"/>
      <c r="B40" s="48"/>
      <c r="C40" s="10"/>
      <c r="D40" s="48"/>
      <c r="E40" s="10"/>
      <c r="F40" s="48"/>
      <c r="G40" s="10"/>
      <c r="H40" s="48"/>
      <c r="I40" s="10"/>
      <c r="J40" s="48"/>
      <c r="K40" s="10"/>
      <c r="L40" s="52"/>
      <c r="M40" s="52"/>
      <c r="N40" s="52"/>
      <c r="O40" s="48"/>
      <c r="P40" s="10"/>
    </row>
    <row r="41" ht="15.75" customHeight="1">
      <c r="A41" s="52"/>
      <c r="B41" s="48"/>
      <c r="C41" s="10"/>
      <c r="D41" s="48"/>
      <c r="E41" s="10"/>
      <c r="F41" s="48"/>
      <c r="G41" s="10"/>
      <c r="H41" s="48"/>
      <c r="I41" s="10"/>
      <c r="J41" s="48"/>
      <c r="K41" s="10"/>
      <c r="L41" s="52"/>
      <c r="M41" s="52"/>
      <c r="N41" s="52"/>
      <c r="O41" s="48"/>
      <c r="P41" s="10"/>
    </row>
    <row r="42" ht="15.75" customHeight="1">
      <c r="A42" s="52"/>
      <c r="B42" s="48"/>
      <c r="C42" s="10"/>
      <c r="D42" s="48"/>
      <c r="E42" s="10"/>
      <c r="F42" s="48"/>
      <c r="G42" s="10"/>
      <c r="H42" s="48"/>
      <c r="I42" s="10"/>
      <c r="J42" s="48"/>
      <c r="K42" s="10"/>
      <c r="L42" s="52"/>
      <c r="M42" s="52"/>
      <c r="N42" s="52"/>
      <c r="O42" s="48"/>
      <c r="P42" s="10"/>
    </row>
    <row r="43" ht="15.75" customHeight="1">
      <c r="A43" s="52"/>
      <c r="B43" s="48"/>
      <c r="C43" s="10"/>
      <c r="D43" s="48"/>
      <c r="E43" s="10"/>
      <c r="F43" s="48"/>
      <c r="G43" s="10"/>
      <c r="H43" s="48"/>
      <c r="I43" s="10"/>
      <c r="J43" s="48"/>
      <c r="K43" s="10"/>
      <c r="L43" s="52"/>
      <c r="M43" s="52"/>
      <c r="N43" s="52"/>
      <c r="O43" s="48"/>
      <c r="P43" s="10"/>
    </row>
    <row r="44" ht="15.75" customHeight="1">
      <c r="A44" s="52"/>
      <c r="B44" s="48"/>
      <c r="C44" s="10"/>
      <c r="D44" s="48"/>
      <c r="E44" s="10"/>
      <c r="F44" s="48"/>
      <c r="G44" s="10"/>
      <c r="H44" s="48"/>
      <c r="I44" s="10"/>
      <c r="J44" s="48"/>
      <c r="K44" s="10"/>
      <c r="L44" s="52"/>
      <c r="M44" s="52"/>
      <c r="N44" s="52"/>
      <c r="O44" s="48"/>
      <c r="P44" s="10"/>
    </row>
    <row r="45" ht="15.75" customHeight="1">
      <c r="A45" s="52"/>
      <c r="B45" s="48"/>
      <c r="C45" s="10"/>
      <c r="D45" s="48"/>
      <c r="E45" s="10"/>
      <c r="F45" s="48"/>
      <c r="G45" s="10"/>
      <c r="H45" s="48"/>
      <c r="I45" s="10"/>
      <c r="J45" s="48"/>
      <c r="K45" s="10"/>
      <c r="L45" s="52"/>
      <c r="M45" s="52"/>
      <c r="N45" s="52"/>
      <c r="O45" s="48"/>
      <c r="P45" s="10"/>
    </row>
    <row r="46" ht="15.75" customHeight="1">
      <c r="A46" s="52"/>
      <c r="B46" s="48"/>
      <c r="C46" s="10"/>
      <c r="D46" s="48"/>
      <c r="E46" s="10"/>
      <c r="F46" s="48"/>
      <c r="G46" s="10"/>
      <c r="H46" s="48"/>
      <c r="I46" s="10"/>
      <c r="J46" s="48"/>
      <c r="K46" s="10"/>
      <c r="L46" s="52"/>
      <c r="M46" s="52"/>
      <c r="N46" s="52"/>
      <c r="O46" s="48"/>
      <c r="P46" s="10"/>
    </row>
    <row r="47" ht="15.75" customHeight="1">
      <c r="A47" s="52"/>
      <c r="B47" s="48"/>
      <c r="C47" s="10"/>
      <c r="D47" s="48"/>
      <c r="E47" s="10"/>
      <c r="F47" s="48"/>
      <c r="G47" s="10"/>
      <c r="H47" s="48"/>
      <c r="I47" s="10"/>
      <c r="J47" s="48"/>
      <c r="K47" s="10"/>
      <c r="L47" s="52"/>
      <c r="M47" s="52"/>
      <c r="N47" s="52"/>
      <c r="O47" s="48"/>
      <c r="P47" s="10"/>
    </row>
    <row r="48" ht="15.75" customHeight="1">
      <c r="A48" s="52"/>
      <c r="B48" s="48"/>
      <c r="C48" s="10"/>
      <c r="D48" s="48"/>
      <c r="E48" s="10"/>
      <c r="F48" s="48"/>
      <c r="G48" s="10"/>
      <c r="H48" s="48"/>
      <c r="I48" s="10"/>
      <c r="J48" s="48"/>
      <c r="K48" s="10"/>
      <c r="L48" s="52"/>
      <c r="M48" s="52"/>
      <c r="N48" s="52"/>
      <c r="O48" s="48"/>
      <c r="P48" s="10"/>
    </row>
    <row r="49" ht="15.75" customHeight="1">
      <c r="A49" s="52"/>
      <c r="B49" s="48"/>
      <c r="C49" s="10"/>
      <c r="D49" s="48"/>
      <c r="E49" s="10"/>
      <c r="F49" s="48"/>
      <c r="G49" s="10"/>
      <c r="H49" s="48"/>
      <c r="I49" s="10"/>
      <c r="J49" s="48"/>
      <c r="K49" s="10"/>
      <c r="L49" s="52"/>
      <c r="M49" s="52"/>
      <c r="N49" s="52"/>
      <c r="O49" s="48"/>
      <c r="P49" s="10"/>
    </row>
    <row r="50" ht="15.75" customHeight="1">
      <c r="A50" s="52"/>
      <c r="B50" s="48"/>
      <c r="C50" s="10"/>
      <c r="D50" s="48"/>
      <c r="E50" s="10"/>
      <c r="F50" s="48"/>
      <c r="G50" s="10"/>
      <c r="H50" s="48"/>
      <c r="I50" s="10"/>
      <c r="J50" s="48"/>
      <c r="K50" s="10"/>
      <c r="L50" s="52"/>
      <c r="M50" s="52"/>
      <c r="N50" s="52"/>
      <c r="O50" s="48"/>
      <c r="P50" s="10"/>
    </row>
    <row r="51" ht="15.75" customHeight="1">
      <c r="A51" s="52"/>
      <c r="B51" s="48"/>
      <c r="C51" s="10"/>
      <c r="D51" s="48"/>
      <c r="E51" s="10"/>
      <c r="F51" s="48"/>
      <c r="G51" s="10"/>
      <c r="H51" s="48"/>
      <c r="I51" s="10"/>
      <c r="J51" s="48"/>
      <c r="K51" s="10"/>
      <c r="L51" s="52"/>
      <c r="M51" s="52"/>
      <c r="N51" s="52"/>
      <c r="O51" s="48"/>
      <c r="P51" s="10"/>
    </row>
    <row r="52" ht="15.75" customHeight="1">
      <c r="A52" s="52"/>
      <c r="B52" s="48"/>
      <c r="C52" s="10"/>
      <c r="D52" s="48"/>
      <c r="E52" s="10"/>
      <c r="F52" s="48"/>
      <c r="G52" s="10"/>
      <c r="H52" s="48"/>
      <c r="I52" s="10"/>
      <c r="J52" s="48"/>
      <c r="K52" s="10"/>
      <c r="L52" s="52"/>
      <c r="M52" s="52"/>
      <c r="N52" s="52"/>
      <c r="O52" s="48"/>
      <c r="P52" s="10"/>
    </row>
    <row r="53" ht="15.75" customHeight="1">
      <c r="A53" s="52"/>
      <c r="B53" s="48"/>
      <c r="C53" s="10"/>
      <c r="D53" s="48"/>
      <c r="E53" s="10"/>
      <c r="F53" s="48"/>
      <c r="G53" s="10"/>
      <c r="H53" s="48"/>
      <c r="I53" s="10"/>
      <c r="J53" s="48"/>
      <c r="K53" s="10"/>
      <c r="L53" s="52"/>
      <c r="M53" s="52"/>
      <c r="N53" s="52"/>
      <c r="O53" s="48"/>
      <c r="P53" s="10"/>
    </row>
    <row r="54" ht="15.75" customHeight="1">
      <c r="A54" s="52"/>
      <c r="B54" s="48"/>
      <c r="C54" s="10"/>
      <c r="D54" s="48"/>
      <c r="E54" s="10"/>
      <c r="F54" s="48"/>
      <c r="G54" s="10"/>
      <c r="H54" s="48"/>
      <c r="I54" s="10"/>
      <c r="J54" s="48"/>
      <c r="K54" s="10"/>
      <c r="L54" s="52"/>
      <c r="M54" s="52"/>
      <c r="N54" s="52"/>
      <c r="O54" s="48"/>
      <c r="P54" s="10"/>
    </row>
    <row r="55" ht="15.75" customHeight="1">
      <c r="A55" s="52"/>
      <c r="B55" s="48"/>
      <c r="C55" s="10"/>
      <c r="D55" s="48"/>
      <c r="E55" s="10"/>
      <c r="F55" s="48"/>
      <c r="G55" s="10"/>
      <c r="H55" s="48"/>
      <c r="I55" s="10"/>
      <c r="J55" s="48"/>
      <c r="K55" s="10"/>
      <c r="L55" s="52"/>
      <c r="M55" s="52"/>
      <c r="N55" s="52"/>
      <c r="O55" s="48"/>
      <c r="P55" s="10"/>
    </row>
    <row r="56" ht="15.75" customHeight="1">
      <c r="A56" s="52"/>
      <c r="B56" s="48"/>
      <c r="C56" s="10"/>
      <c r="D56" s="48"/>
      <c r="E56" s="10"/>
      <c r="F56" s="48"/>
      <c r="G56" s="10"/>
      <c r="H56" s="48"/>
      <c r="I56" s="10"/>
      <c r="J56" s="48"/>
      <c r="K56" s="10"/>
      <c r="L56" s="52"/>
      <c r="M56" s="52"/>
      <c r="N56" s="52"/>
      <c r="O56" s="48"/>
      <c r="P56" s="10"/>
    </row>
    <row r="57" ht="15.75" customHeight="1">
      <c r="A57" s="52"/>
      <c r="B57" s="48"/>
      <c r="C57" s="10"/>
      <c r="D57" s="48"/>
      <c r="E57" s="10"/>
      <c r="F57" s="48"/>
      <c r="G57" s="10"/>
      <c r="H57" s="48"/>
      <c r="I57" s="10"/>
      <c r="J57" s="48"/>
      <c r="K57" s="10"/>
      <c r="L57" s="52"/>
      <c r="M57" s="52"/>
      <c r="N57" s="52"/>
      <c r="O57" s="48"/>
      <c r="P57" s="10"/>
    </row>
    <row r="58" ht="15.75" customHeight="1">
      <c r="A58" s="52"/>
      <c r="B58" s="48"/>
      <c r="C58" s="10"/>
      <c r="D58" s="48"/>
      <c r="E58" s="10"/>
      <c r="F58" s="48"/>
      <c r="G58" s="10"/>
      <c r="H58" s="48"/>
      <c r="I58" s="10"/>
      <c r="J58" s="48"/>
      <c r="K58" s="10"/>
      <c r="L58" s="52"/>
      <c r="M58" s="52"/>
      <c r="N58" s="52"/>
      <c r="O58" s="48"/>
      <c r="P58" s="10"/>
    </row>
    <row r="59" ht="15.75" customHeight="1">
      <c r="A59" s="52"/>
      <c r="B59" s="48"/>
      <c r="C59" s="10"/>
      <c r="D59" s="48"/>
      <c r="E59" s="10"/>
      <c r="F59" s="48"/>
      <c r="G59" s="10"/>
      <c r="H59" s="48"/>
      <c r="I59" s="10"/>
      <c r="J59" s="48"/>
      <c r="K59" s="10"/>
      <c r="L59" s="52"/>
      <c r="M59" s="52"/>
      <c r="N59" s="52"/>
      <c r="O59" s="48"/>
      <c r="P59" s="10"/>
    </row>
    <row r="60" ht="15.75" customHeight="1">
      <c r="A60" s="52"/>
      <c r="B60" s="48"/>
      <c r="C60" s="10"/>
      <c r="D60" s="48"/>
      <c r="E60" s="10"/>
      <c r="F60" s="48"/>
      <c r="G60" s="10"/>
      <c r="H60" s="48"/>
      <c r="I60" s="10"/>
      <c r="J60" s="48"/>
      <c r="K60" s="10"/>
      <c r="L60" s="52"/>
      <c r="M60" s="52"/>
      <c r="N60" s="52"/>
      <c r="O60" s="48"/>
      <c r="P60" s="10"/>
    </row>
    <row r="61" ht="15.75" customHeight="1">
      <c r="A61" s="52"/>
      <c r="B61" s="48"/>
      <c r="C61" s="10"/>
      <c r="D61" s="48"/>
      <c r="E61" s="10"/>
      <c r="F61" s="48"/>
      <c r="G61" s="10"/>
      <c r="H61" s="48"/>
      <c r="I61" s="10"/>
      <c r="J61" s="48"/>
      <c r="K61" s="10"/>
      <c r="L61" s="52"/>
      <c r="M61" s="52"/>
      <c r="N61" s="52"/>
      <c r="O61" s="48"/>
      <c r="P61" s="10"/>
    </row>
    <row r="62" ht="15.75" customHeight="1">
      <c r="A62" s="52"/>
      <c r="B62" s="48"/>
      <c r="C62" s="10"/>
      <c r="D62" s="48"/>
      <c r="E62" s="10"/>
      <c r="F62" s="48"/>
      <c r="G62" s="10"/>
      <c r="H62" s="48"/>
      <c r="I62" s="10"/>
      <c r="J62" s="48"/>
      <c r="K62" s="10"/>
      <c r="L62" s="52"/>
      <c r="M62" s="52"/>
      <c r="N62" s="52"/>
      <c r="O62" s="48"/>
      <c r="P62" s="10"/>
    </row>
    <row r="63" ht="15.75" customHeight="1">
      <c r="A63" s="52"/>
      <c r="B63" s="48"/>
      <c r="C63" s="10"/>
      <c r="D63" s="48"/>
      <c r="E63" s="10"/>
      <c r="F63" s="48"/>
      <c r="G63" s="10"/>
      <c r="H63" s="48"/>
      <c r="I63" s="10"/>
      <c r="J63" s="48"/>
      <c r="K63" s="10"/>
      <c r="L63" s="52"/>
      <c r="M63" s="52"/>
      <c r="N63" s="52"/>
      <c r="O63" s="48"/>
      <c r="P63" s="10"/>
    </row>
    <row r="64" ht="15.75" customHeight="1">
      <c r="A64" s="52"/>
      <c r="B64" s="48"/>
      <c r="C64" s="10"/>
      <c r="D64" s="48"/>
      <c r="E64" s="10"/>
      <c r="F64" s="48"/>
      <c r="G64" s="10"/>
      <c r="H64" s="48"/>
      <c r="I64" s="10"/>
      <c r="J64" s="48"/>
      <c r="K64" s="10"/>
      <c r="L64" s="52"/>
      <c r="M64" s="52"/>
      <c r="N64" s="52"/>
      <c r="O64" s="48"/>
      <c r="P64" s="10"/>
    </row>
    <row r="65" ht="15.75" customHeight="1">
      <c r="A65" s="52"/>
      <c r="B65" s="48"/>
      <c r="C65" s="10"/>
      <c r="D65" s="48"/>
      <c r="E65" s="10"/>
      <c r="F65" s="48"/>
      <c r="G65" s="10"/>
      <c r="H65" s="48"/>
      <c r="I65" s="10"/>
      <c r="J65" s="48"/>
      <c r="K65" s="10"/>
      <c r="L65" s="52"/>
      <c r="M65" s="52"/>
      <c r="N65" s="52"/>
      <c r="O65" s="48"/>
      <c r="P65" s="10"/>
    </row>
    <row r="66" ht="15.75" customHeight="1">
      <c r="A66" s="52"/>
      <c r="B66" s="48"/>
      <c r="C66" s="10"/>
      <c r="D66" s="48"/>
      <c r="E66" s="10"/>
      <c r="F66" s="48"/>
      <c r="G66" s="10"/>
      <c r="H66" s="48"/>
      <c r="I66" s="10"/>
      <c r="J66" s="48"/>
      <c r="K66" s="10"/>
      <c r="L66" s="52"/>
      <c r="M66" s="52"/>
      <c r="N66" s="52"/>
      <c r="O66" s="48"/>
      <c r="P66" s="10"/>
    </row>
    <row r="67" ht="15.75" customHeight="1">
      <c r="A67" s="52"/>
      <c r="B67" s="48"/>
      <c r="C67" s="10"/>
      <c r="D67" s="48"/>
      <c r="E67" s="10"/>
      <c r="F67" s="48"/>
      <c r="G67" s="10"/>
      <c r="H67" s="48"/>
      <c r="I67" s="10"/>
      <c r="J67" s="48"/>
      <c r="K67" s="10"/>
      <c r="L67" s="52"/>
      <c r="M67" s="52"/>
      <c r="N67" s="52"/>
      <c r="O67" s="48"/>
      <c r="P67" s="10"/>
    </row>
    <row r="68" ht="15.75" customHeight="1">
      <c r="A68" s="52"/>
      <c r="B68" s="48"/>
      <c r="C68" s="10"/>
      <c r="D68" s="48"/>
      <c r="E68" s="10"/>
      <c r="F68" s="48"/>
      <c r="G68" s="10"/>
      <c r="H68" s="48"/>
      <c r="I68" s="10"/>
      <c r="J68" s="48"/>
      <c r="K68" s="10"/>
      <c r="L68" s="52"/>
      <c r="M68" s="52"/>
      <c r="N68" s="52"/>
      <c r="O68" s="48"/>
      <c r="P68" s="10"/>
    </row>
    <row r="69" ht="15.75" customHeight="1">
      <c r="A69" s="52"/>
      <c r="B69" s="48"/>
      <c r="C69" s="10"/>
      <c r="D69" s="48"/>
      <c r="E69" s="10"/>
      <c r="F69" s="48"/>
      <c r="G69" s="10"/>
      <c r="H69" s="48"/>
      <c r="I69" s="10"/>
      <c r="J69" s="48"/>
      <c r="K69" s="10"/>
      <c r="L69" s="52"/>
      <c r="M69" s="52"/>
      <c r="N69" s="52"/>
      <c r="O69" s="48"/>
      <c r="P69" s="10"/>
    </row>
    <row r="70" ht="15.75" customHeight="1">
      <c r="A70" s="52"/>
      <c r="B70" s="48"/>
      <c r="C70" s="10"/>
      <c r="D70" s="48"/>
      <c r="E70" s="10"/>
      <c r="F70" s="48"/>
      <c r="G70" s="10"/>
      <c r="H70" s="48"/>
      <c r="I70" s="10"/>
      <c r="J70" s="48"/>
      <c r="K70" s="10"/>
      <c r="L70" s="52"/>
      <c r="M70" s="52"/>
      <c r="N70" s="52"/>
      <c r="O70" s="48"/>
      <c r="P70" s="10"/>
    </row>
    <row r="71" ht="15.75" customHeight="1">
      <c r="A71" s="52"/>
      <c r="B71" s="48"/>
      <c r="C71" s="10"/>
      <c r="D71" s="48"/>
      <c r="E71" s="10"/>
      <c r="F71" s="48"/>
      <c r="G71" s="10"/>
      <c r="H71" s="48"/>
      <c r="I71" s="10"/>
      <c r="J71" s="48"/>
      <c r="K71" s="10"/>
      <c r="L71" s="52"/>
      <c r="M71" s="52"/>
      <c r="N71" s="52"/>
      <c r="O71" s="48"/>
      <c r="P71" s="10"/>
    </row>
    <row r="72" ht="15.75" customHeight="1">
      <c r="A72" s="52"/>
      <c r="B72" s="48"/>
      <c r="C72" s="10"/>
      <c r="D72" s="48"/>
      <c r="E72" s="10"/>
      <c r="F72" s="48"/>
      <c r="G72" s="10"/>
      <c r="H72" s="48"/>
      <c r="I72" s="10"/>
      <c r="J72" s="48"/>
      <c r="K72" s="10"/>
      <c r="L72" s="52"/>
      <c r="M72" s="52"/>
      <c r="N72" s="52"/>
      <c r="O72" s="48"/>
      <c r="P72" s="10"/>
    </row>
    <row r="73" ht="15.75" customHeight="1">
      <c r="A73" s="52"/>
      <c r="B73" s="48"/>
      <c r="C73" s="10"/>
      <c r="D73" s="48"/>
      <c r="E73" s="10"/>
      <c r="F73" s="48"/>
      <c r="G73" s="10"/>
      <c r="H73" s="48"/>
      <c r="I73" s="10"/>
      <c r="J73" s="48"/>
      <c r="K73" s="10"/>
      <c r="L73" s="52"/>
      <c r="M73" s="52"/>
      <c r="N73" s="52"/>
      <c r="O73" s="48"/>
      <c r="P73" s="10"/>
    </row>
    <row r="74" ht="15.75" customHeight="1">
      <c r="A74" s="52"/>
      <c r="B74" s="48"/>
      <c r="C74" s="10"/>
      <c r="D74" s="48"/>
      <c r="E74" s="10"/>
      <c r="F74" s="48"/>
      <c r="G74" s="10"/>
      <c r="H74" s="48"/>
      <c r="I74" s="10"/>
      <c r="J74" s="48"/>
      <c r="K74" s="10"/>
      <c r="L74" s="52"/>
      <c r="M74" s="52"/>
      <c r="N74" s="52"/>
      <c r="O74" s="48"/>
      <c r="P74" s="10"/>
    </row>
    <row r="75" ht="15.75" customHeight="1">
      <c r="A75" s="52"/>
      <c r="B75" s="48"/>
      <c r="C75" s="10"/>
      <c r="D75" s="48"/>
      <c r="E75" s="10"/>
      <c r="F75" s="48"/>
      <c r="G75" s="10"/>
      <c r="H75" s="48"/>
      <c r="I75" s="10"/>
      <c r="J75" s="48"/>
      <c r="K75" s="10"/>
      <c r="L75" s="52"/>
      <c r="M75" s="52"/>
      <c r="N75" s="52"/>
      <c r="O75" s="48"/>
      <c r="P75" s="10"/>
    </row>
    <row r="76" ht="15.75" customHeight="1">
      <c r="A76" s="52"/>
      <c r="B76" s="48"/>
      <c r="C76" s="10"/>
      <c r="D76" s="48"/>
      <c r="E76" s="10"/>
      <c r="F76" s="48"/>
      <c r="G76" s="10"/>
      <c r="H76" s="48"/>
      <c r="I76" s="10"/>
      <c r="J76" s="48"/>
      <c r="K76" s="10"/>
      <c r="L76" s="52"/>
      <c r="M76" s="52"/>
      <c r="N76" s="52"/>
      <c r="O76" s="48"/>
      <c r="P76" s="10"/>
    </row>
    <row r="77" ht="15.75" customHeight="1">
      <c r="A77" s="52"/>
      <c r="B77" s="48"/>
      <c r="C77" s="10"/>
      <c r="D77" s="48"/>
      <c r="E77" s="10"/>
      <c r="F77" s="48"/>
      <c r="G77" s="10"/>
      <c r="H77" s="48"/>
      <c r="I77" s="10"/>
      <c r="J77" s="48"/>
      <c r="K77" s="10"/>
      <c r="L77" s="52"/>
      <c r="M77" s="52"/>
      <c r="N77" s="52"/>
      <c r="O77" s="48"/>
      <c r="P77" s="10"/>
    </row>
    <row r="78" ht="15.75" customHeight="1">
      <c r="A78" s="52"/>
      <c r="B78" s="48"/>
      <c r="C78" s="10"/>
      <c r="D78" s="48"/>
      <c r="E78" s="10"/>
      <c r="F78" s="48"/>
      <c r="G78" s="10"/>
      <c r="H78" s="48"/>
      <c r="I78" s="10"/>
      <c r="J78" s="48"/>
      <c r="K78" s="10"/>
      <c r="L78" s="52"/>
      <c r="M78" s="52"/>
      <c r="N78" s="52"/>
      <c r="O78" s="48"/>
      <c r="P78" s="10"/>
    </row>
    <row r="79" ht="15.75" customHeight="1">
      <c r="A79" s="52"/>
      <c r="B79" s="48"/>
      <c r="C79" s="10"/>
      <c r="D79" s="48"/>
      <c r="E79" s="10"/>
      <c r="F79" s="48"/>
      <c r="G79" s="10"/>
      <c r="H79" s="48"/>
      <c r="I79" s="10"/>
      <c r="J79" s="48"/>
      <c r="K79" s="10"/>
      <c r="L79" s="52"/>
      <c r="M79" s="52"/>
      <c r="N79" s="52"/>
      <c r="O79" s="48"/>
      <c r="P79" s="10"/>
    </row>
    <row r="80" ht="15.75" customHeight="1">
      <c r="A80" s="52"/>
      <c r="B80" s="48"/>
      <c r="C80" s="10"/>
      <c r="D80" s="48"/>
      <c r="E80" s="10"/>
      <c r="F80" s="48"/>
      <c r="G80" s="10"/>
      <c r="H80" s="48"/>
      <c r="I80" s="10"/>
      <c r="J80" s="48"/>
      <c r="K80" s="10"/>
      <c r="L80" s="52"/>
      <c r="M80" s="52"/>
      <c r="N80" s="52"/>
      <c r="O80" s="48"/>
      <c r="P80" s="10"/>
    </row>
    <row r="81" ht="15.75" customHeight="1">
      <c r="A81" s="52"/>
      <c r="B81" s="48"/>
      <c r="C81" s="10"/>
      <c r="D81" s="48"/>
      <c r="E81" s="10"/>
      <c r="F81" s="48"/>
      <c r="G81" s="10"/>
      <c r="H81" s="48"/>
      <c r="I81" s="10"/>
      <c r="J81" s="48"/>
      <c r="K81" s="10"/>
      <c r="L81" s="52"/>
      <c r="M81" s="52"/>
      <c r="N81" s="52"/>
      <c r="O81" s="48"/>
      <c r="P81" s="10"/>
    </row>
    <row r="82" ht="15.75" customHeight="1">
      <c r="A82" s="52"/>
      <c r="B82" s="48"/>
      <c r="C82" s="10"/>
      <c r="D82" s="48"/>
      <c r="E82" s="10"/>
      <c r="F82" s="48"/>
      <c r="G82" s="10"/>
      <c r="H82" s="48"/>
      <c r="I82" s="10"/>
      <c r="J82" s="48"/>
      <c r="K82" s="10"/>
      <c r="L82" s="52"/>
      <c r="M82" s="52"/>
      <c r="N82" s="52"/>
      <c r="O82" s="48"/>
      <c r="P82" s="10"/>
    </row>
    <row r="83" ht="15.75" customHeight="1">
      <c r="A83" s="52"/>
      <c r="B83" s="48"/>
      <c r="C83" s="10"/>
      <c r="D83" s="48"/>
      <c r="E83" s="10"/>
      <c r="F83" s="48"/>
      <c r="G83" s="10"/>
      <c r="H83" s="48"/>
      <c r="I83" s="10"/>
      <c r="J83" s="48"/>
      <c r="K83" s="10"/>
      <c r="L83" s="52"/>
      <c r="M83" s="52"/>
      <c r="N83" s="52"/>
      <c r="O83" s="48"/>
      <c r="P83" s="10"/>
    </row>
    <row r="84" ht="15.75" customHeight="1">
      <c r="A84" s="52"/>
      <c r="B84" s="48"/>
      <c r="C84" s="10"/>
      <c r="D84" s="48"/>
      <c r="E84" s="10"/>
      <c r="F84" s="48"/>
      <c r="G84" s="10"/>
      <c r="H84" s="48"/>
      <c r="I84" s="10"/>
      <c r="J84" s="48"/>
      <c r="K84" s="10"/>
      <c r="L84" s="52"/>
      <c r="M84" s="52"/>
      <c r="N84" s="52"/>
      <c r="O84" s="48"/>
      <c r="P84" s="10"/>
    </row>
    <row r="85" ht="15.75" customHeight="1">
      <c r="A85" s="52"/>
      <c r="B85" s="48"/>
      <c r="C85" s="10"/>
      <c r="D85" s="48"/>
      <c r="E85" s="10"/>
      <c r="F85" s="48"/>
      <c r="G85" s="10"/>
      <c r="H85" s="48"/>
      <c r="I85" s="10"/>
      <c r="J85" s="48"/>
      <c r="K85" s="10"/>
      <c r="L85" s="52"/>
      <c r="M85" s="52"/>
      <c r="N85" s="52"/>
      <c r="O85" s="48"/>
      <c r="P85" s="10"/>
    </row>
    <row r="86" ht="15.75" customHeight="1">
      <c r="A86" s="52"/>
      <c r="B86" s="48"/>
      <c r="C86" s="10"/>
      <c r="D86" s="48"/>
      <c r="E86" s="10"/>
      <c r="F86" s="48"/>
      <c r="G86" s="10"/>
      <c r="H86" s="48"/>
      <c r="I86" s="10"/>
      <c r="J86" s="48"/>
      <c r="K86" s="10"/>
      <c r="L86" s="52"/>
      <c r="M86" s="52"/>
      <c r="N86" s="52"/>
      <c r="O86" s="48"/>
      <c r="P86" s="10"/>
    </row>
    <row r="87" ht="15.75" customHeight="1">
      <c r="A87" s="52"/>
      <c r="B87" s="48"/>
      <c r="C87" s="10"/>
      <c r="D87" s="48"/>
      <c r="E87" s="10"/>
      <c r="F87" s="48"/>
      <c r="G87" s="10"/>
      <c r="H87" s="48"/>
      <c r="I87" s="10"/>
      <c r="J87" s="48"/>
      <c r="K87" s="10"/>
      <c r="L87" s="52"/>
      <c r="M87" s="52"/>
      <c r="N87" s="52"/>
      <c r="O87" s="48"/>
      <c r="P87" s="10"/>
    </row>
    <row r="88" ht="15.75" customHeight="1">
      <c r="A88" s="52"/>
      <c r="B88" s="48"/>
      <c r="C88" s="10"/>
      <c r="D88" s="48"/>
      <c r="E88" s="10"/>
      <c r="F88" s="48"/>
      <c r="G88" s="10"/>
      <c r="H88" s="48"/>
      <c r="I88" s="10"/>
      <c r="J88" s="48"/>
      <c r="K88" s="10"/>
      <c r="L88" s="52"/>
      <c r="M88" s="52"/>
      <c r="N88" s="52"/>
      <c r="O88" s="48"/>
      <c r="P88" s="10"/>
    </row>
    <row r="89" ht="15.75" customHeight="1">
      <c r="A89" s="52"/>
      <c r="B89" s="48"/>
      <c r="C89" s="10"/>
      <c r="D89" s="48"/>
      <c r="E89" s="10"/>
      <c r="F89" s="48"/>
      <c r="G89" s="10"/>
      <c r="H89" s="48"/>
      <c r="I89" s="10"/>
      <c r="J89" s="48"/>
      <c r="K89" s="10"/>
      <c r="L89" s="52"/>
      <c r="M89" s="52"/>
      <c r="N89" s="52"/>
      <c r="O89" s="48"/>
      <c r="P89" s="10"/>
    </row>
    <row r="90" ht="15.75" customHeight="1">
      <c r="A90" s="52"/>
      <c r="B90" s="48"/>
      <c r="C90" s="10"/>
      <c r="D90" s="48"/>
      <c r="E90" s="10"/>
      <c r="F90" s="48"/>
      <c r="G90" s="10"/>
      <c r="H90" s="48"/>
      <c r="I90" s="10"/>
      <c r="J90" s="48"/>
      <c r="K90" s="10"/>
      <c r="L90" s="52"/>
      <c r="M90" s="52"/>
      <c r="N90" s="52"/>
      <c r="O90" s="48"/>
      <c r="P90" s="10"/>
    </row>
    <row r="91" ht="15.75" customHeight="1">
      <c r="A91" s="52"/>
      <c r="B91" s="48"/>
      <c r="C91" s="10"/>
      <c r="D91" s="48"/>
      <c r="E91" s="10"/>
      <c r="F91" s="48"/>
      <c r="G91" s="10"/>
      <c r="H91" s="48"/>
      <c r="I91" s="10"/>
      <c r="J91" s="48"/>
      <c r="K91" s="10"/>
      <c r="L91" s="52"/>
      <c r="M91" s="52"/>
      <c r="N91" s="52"/>
      <c r="O91" s="48"/>
      <c r="P91" s="10"/>
    </row>
    <row r="92" ht="15.75" customHeight="1">
      <c r="A92" s="52"/>
      <c r="B92" s="48"/>
      <c r="C92" s="10"/>
      <c r="D92" s="48"/>
      <c r="E92" s="10"/>
      <c r="F92" s="48"/>
      <c r="G92" s="10"/>
      <c r="H92" s="48"/>
      <c r="I92" s="10"/>
      <c r="J92" s="48"/>
      <c r="K92" s="10"/>
      <c r="L92" s="52"/>
      <c r="M92" s="52"/>
      <c r="N92" s="52"/>
      <c r="O92" s="48"/>
      <c r="P92" s="10"/>
    </row>
    <row r="93" ht="15.75" customHeight="1">
      <c r="A93" s="52"/>
      <c r="B93" s="48"/>
      <c r="C93" s="10"/>
      <c r="D93" s="48"/>
      <c r="E93" s="10"/>
      <c r="F93" s="48"/>
      <c r="G93" s="10"/>
      <c r="H93" s="48"/>
      <c r="I93" s="10"/>
      <c r="J93" s="48"/>
      <c r="K93" s="10"/>
      <c r="L93" s="52"/>
      <c r="M93" s="52"/>
      <c r="N93" s="52"/>
      <c r="O93" s="48"/>
      <c r="P93" s="10"/>
    </row>
    <row r="94" ht="15.75" customHeight="1">
      <c r="A94" s="52"/>
      <c r="B94" s="48"/>
      <c r="C94" s="10"/>
      <c r="D94" s="48"/>
      <c r="E94" s="10"/>
      <c r="F94" s="48"/>
      <c r="G94" s="10"/>
      <c r="H94" s="48"/>
      <c r="I94" s="10"/>
      <c r="J94" s="48"/>
      <c r="K94" s="10"/>
      <c r="L94" s="52"/>
      <c r="M94" s="52"/>
      <c r="N94" s="52"/>
      <c r="O94" s="48"/>
      <c r="P94" s="10"/>
    </row>
    <row r="95" ht="15.75" customHeight="1">
      <c r="A95" s="52"/>
      <c r="B95" s="48"/>
      <c r="C95" s="10"/>
      <c r="D95" s="48"/>
      <c r="E95" s="10"/>
      <c r="F95" s="48"/>
      <c r="G95" s="10"/>
      <c r="H95" s="48"/>
      <c r="I95" s="10"/>
      <c r="J95" s="48"/>
      <c r="K95" s="10"/>
      <c r="L95" s="52"/>
      <c r="M95" s="52"/>
      <c r="N95" s="52"/>
      <c r="O95" s="48"/>
      <c r="P95" s="10"/>
    </row>
    <row r="96" ht="15.75" customHeight="1">
      <c r="A96" s="52"/>
      <c r="B96" s="48"/>
      <c r="C96" s="10"/>
      <c r="D96" s="48"/>
      <c r="E96" s="10"/>
      <c r="F96" s="48"/>
      <c r="G96" s="10"/>
      <c r="H96" s="48"/>
      <c r="I96" s="10"/>
      <c r="J96" s="48"/>
      <c r="K96" s="10"/>
      <c r="L96" s="52"/>
      <c r="M96" s="52"/>
      <c r="N96" s="52"/>
      <c r="O96" s="48"/>
      <c r="P96" s="10"/>
    </row>
    <row r="97" ht="15.75" customHeight="1">
      <c r="A97" s="52"/>
      <c r="B97" s="48"/>
      <c r="C97" s="10"/>
      <c r="D97" s="48"/>
      <c r="E97" s="10"/>
      <c r="F97" s="48"/>
      <c r="G97" s="10"/>
      <c r="H97" s="48"/>
      <c r="I97" s="10"/>
      <c r="J97" s="48"/>
      <c r="K97" s="10"/>
      <c r="L97" s="52"/>
      <c r="M97" s="52"/>
      <c r="N97" s="52"/>
      <c r="O97" s="48"/>
      <c r="P97" s="10"/>
    </row>
    <row r="98" ht="15.75" customHeight="1">
      <c r="A98" s="52"/>
      <c r="B98" s="48"/>
      <c r="C98" s="10"/>
      <c r="D98" s="48"/>
      <c r="E98" s="10"/>
      <c r="F98" s="48"/>
      <c r="G98" s="10"/>
      <c r="H98" s="48"/>
      <c r="I98" s="10"/>
      <c r="J98" s="48"/>
      <c r="K98" s="10"/>
      <c r="L98" s="52"/>
      <c r="M98" s="52"/>
      <c r="N98" s="52"/>
      <c r="O98" s="48"/>
      <c r="P98" s="10"/>
    </row>
    <row r="99" ht="15.75" customHeight="1">
      <c r="A99" s="52"/>
      <c r="B99" s="48"/>
      <c r="C99" s="10"/>
      <c r="D99" s="48"/>
      <c r="E99" s="10"/>
      <c r="F99" s="48"/>
      <c r="G99" s="10"/>
      <c r="H99" s="48"/>
      <c r="I99" s="10"/>
      <c r="J99" s="48"/>
      <c r="K99" s="10"/>
      <c r="L99" s="52"/>
      <c r="M99" s="52"/>
      <c r="N99" s="52"/>
      <c r="O99" s="48"/>
      <c r="P99" s="10"/>
    </row>
    <row r="100" ht="15.75" customHeight="1">
      <c r="A100" s="52"/>
      <c r="B100" s="48"/>
      <c r="C100" s="10"/>
      <c r="D100" s="48"/>
      <c r="E100" s="10"/>
      <c r="F100" s="48"/>
      <c r="G100" s="10"/>
      <c r="H100" s="48"/>
      <c r="I100" s="10"/>
      <c r="J100" s="48"/>
      <c r="K100" s="10"/>
      <c r="L100" s="52"/>
      <c r="M100" s="52"/>
      <c r="N100" s="52"/>
      <c r="O100" s="48"/>
      <c r="P100" s="10"/>
    </row>
    <row r="101" ht="15.75" customHeight="1">
      <c r="A101" s="52"/>
      <c r="B101" s="48"/>
      <c r="C101" s="10"/>
      <c r="D101" s="48"/>
      <c r="E101" s="10"/>
      <c r="F101" s="48"/>
      <c r="G101" s="10"/>
      <c r="H101" s="48"/>
      <c r="I101" s="10"/>
      <c r="J101" s="48"/>
      <c r="K101" s="10"/>
      <c r="L101" s="52"/>
      <c r="M101" s="52"/>
      <c r="N101" s="52"/>
      <c r="O101" s="48"/>
      <c r="P101" s="10"/>
    </row>
    <row r="102" ht="15.75" customHeight="1">
      <c r="A102" s="52"/>
      <c r="B102" s="48"/>
      <c r="C102" s="10"/>
      <c r="D102" s="48"/>
      <c r="E102" s="10"/>
      <c r="F102" s="48"/>
      <c r="G102" s="10"/>
      <c r="H102" s="48"/>
      <c r="I102" s="10"/>
      <c r="J102" s="48"/>
      <c r="K102" s="10"/>
      <c r="L102" s="52"/>
      <c r="M102" s="52"/>
      <c r="N102" s="52"/>
      <c r="O102" s="48"/>
      <c r="P102" s="10"/>
    </row>
    <row r="103" ht="15.75" customHeight="1">
      <c r="A103" s="52"/>
      <c r="B103" s="48"/>
      <c r="C103" s="10"/>
      <c r="D103" s="48"/>
      <c r="E103" s="10"/>
      <c r="F103" s="48"/>
      <c r="G103" s="10"/>
      <c r="H103" s="48"/>
      <c r="I103" s="10"/>
      <c r="J103" s="48"/>
      <c r="K103" s="10"/>
      <c r="L103" s="52"/>
      <c r="M103" s="52"/>
      <c r="N103" s="52"/>
      <c r="O103" s="48"/>
      <c r="P103" s="10"/>
    </row>
    <row r="104" ht="15.75" customHeight="1">
      <c r="A104" s="52"/>
      <c r="B104" s="48"/>
      <c r="C104" s="10"/>
      <c r="D104" s="48"/>
      <c r="E104" s="10"/>
      <c r="F104" s="48"/>
      <c r="G104" s="10"/>
      <c r="H104" s="48"/>
      <c r="I104" s="10"/>
      <c r="J104" s="48"/>
      <c r="K104" s="10"/>
      <c r="L104" s="52"/>
      <c r="M104" s="52"/>
      <c r="N104" s="52"/>
      <c r="O104" s="48"/>
      <c r="P104" s="10"/>
    </row>
    <row r="105" ht="15.75" customHeight="1">
      <c r="A105" s="52"/>
      <c r="B105" s="48"/>
      <c r="C105" s="10"/>
      <c r="D105" s="48"/>
      <c r="E105" s="10"/>
      <c r="F105" s="48"/>
      <c r="G105" s="10"/>
      <c r="H105" s="48"/>
      <c r="I105" s="10"/>
      <c r="J105" s="48"/>
      <c r="K105" s="10"/>
      <c r="L105" s="52"/>
      <c r="M105" s="52"/>
      <c r="N105" s="52"/>
      <c r="O105" s="48"/>
      <c r="P105" s="10"/>
    </row>
    <row r="106" ht="15.75" customHeight="1">
      <c r="A106" s="52"/>
      <c r="B106" s="48"/>
      <c r="C106" s="10"/>
      <c r="D106" s="48"/>
      <c r="E106" s="10"/>
      <c r="F106" s="48"/>
      <c r="G106" s="10"/>
      <c r="H106" s="48"/>
      <c r="I106" s="10"/>
      <c r="J106" s="48"/>
      <c r="K106" s="10"/>
      <c r="L106" s="52"/>
      <c r="M106" s="52"/>
      <c r="N106" s="52"/>
      <c r="O106" s="48"/>
      <c r="P106" s="10"/>
    </row>
    <row r="107" ht="15.75" customHeight="1">
      <c r="A107" s="52"/>
      <c r="B107" s="48"/>
      <c r="C107" s="10"/>
      <c r="D107" s="48"/>
      <c r="E107" s="10"/>
      <c r="F107" s="48"/>
      <c r="G107" s="10"/>
      <c r="H107" s="48"/>
      <c r="I107" s="10"/>
      <c r="J107" s="48"/>
      <c r="K107" s="10"/>
      <c r="L107" s="52"/>
      <c r="M107" s="52"/>
      <c r="N107" s="52"/>
      <c r="O107" s="48"/>
      <c r="P107" s="10"/>
    </row>
    <row r="108" ht="15.75" customHeight="1">
      <c r="A108" s="52"/>
      <c r="B108" s="48"/>
      <c r="C108" s="10"/>
      <c r="D108" s="48"/>
      <c r="E108" s="10"/>
      <c r="F108" s="48"/>
      <c r="G108" s="10"/>
      <c r="H108" s="48"/>
      <c r="I108" s="10"/>
      <c r="J108" s="48"/>
      <c r="K108" s="10"/>
      <c r="L108" s="52"/>
      <c r="M108" s="52"/>
      <c r="N108" s="52"/>
      <c r="O108" s="48"/>
      <c r="P108" s="10"/>
    </row>
    <row r="109" ht="15.75" customHeight="1">
      <c r="A109" s="52"/>
      <c r="B109" s="48"/>
      <c r="C109" s="10"/>
      <c r="D109" s="48"/>
      <c r="E109" s="10"/>
      <c r="F109" s="48"/>
      <c r="G109" s="10"/>
      <c r="H109" s="48"/>
      <c r="I109" s="10"/>
      <c r="J109" s="48"/>
      <c r="K109" s="10"/>
      <c r="L109" s="52"/>
      <c r="M109" s="52"/>
      <c r="N109" s="52"/>
      <c r="O109" s="48"/>
      <c r="P109" s="10"/>
    </row>
    <row r="110" ht="15.75" customHeight="1">
      <c r="A110" s="52"/>
      <c r="B110" s="48"/>
      <c r="C110" s="10"/>
      <c r="D110" s="48"/>
      <c r="E110" s="10"/>
      <c r="F110" s="48"/>
      <c r="G110" s="10"/>
      <c r="H110" s="48"/>
      <c r="I110" s="10"/>
      <c r="J110" s="48"/>
      <c r="K110" s="10"/>
      <c r="L110" s="52"/>
      <c r="M110" s="52"/>
      <c r="N110" s="52"/>
      <c r="O110" s="48"/>
      <c r="P110" s="10"/>
    </row>
    <row r="111" ht="15.75" customHeight="1">
      <c r="A111" s="52"/>
      <c r="B111" s="48"/>
      <c r="C111" s="10"/>
      <c r="D111" s="48"/>
      <c r="E111" s="10"/>
      <c r="F111" s="48"/>
      <c r="G111" s="10"/>
      <c r="H111" s="48"/>
      <c r="I111" s="10"/>
      <c r="J111" s="48"/>
      <c r="K111" s="10"/>
      <c r="L111" s="52"/>
      <c r="M111" s="52"/>
      <c r="N111" s="52"/>
      <c r="O111" s="48"/>
      <c r="P111" s="10"/>
    </row>
    <row r="112" ht="15.75" customHeight="1">
      <c r="A112" s="52"/>
      <c r="B112" s="48"/>
      <c r="C112" s="10"/>
      <c r="D112" s="48"/>
      <c r="E112" s="10"/>
      <c r="F112" s="48"/>
      <c r="G112" s="10"/>
      <c r="H112" s="48"/>
      <c r="I112" s="10"/>
      <c r="J112" s="48"/>
      <c r="K112" s="10"/>
      <c r="L112" s="52"/>
      <c r="M112" s="52"/>
      <c r="N112" s="52"/>
      <c r="O112" s="48"/>
      <c r="P112" s="10"/>
    </row>
    <row r="113" ht="15.75" customHeight="1">
      <c r="A113" s="52"/>
      <c r="B113" s="48"/>
      <c r="C113" s="10"/>
      <c r="D113" s="48"/>
      <c r="E113" s="10"/>
      <c r="F113" s="48"/>
      <c r="G113" s="10"/>
      <c r="H113" s="48"/>
      <c r="I113" s="10"/>
      <c r="J113" s="48"/>
      <c r="K113" s="10"/>
      <c r="L113" s="52"/>
      <c r="M113" s="52"/>
      <c r="N113" s="52"/>
      <c r="O113" s="48"/>
      <c r="P113" s="10"/>
    </row>
    <row r="114" ht="15.75" customHeight="1">
      <c r="A114" s="52"/>
      <c r="B114" s="48"/>
      <c r="C114" s="10"/>
      <c r="D114" s="48"/>
      <c r="E114" s="10"/>
      <c r="F114" s="48"/>
      <c r="G114" s="10"/>
      <c r="H114" s="48"/>
      <c r="I114" s="10"/>
      <c r="J114" s="48"/>
      <c r="K114" s="10"/>
      <c r="L114" s="52"/>
      <c r="M114" s="52"/>
      <c r="N114" s="52"/>
      <c r="O114" s="48"/>
      <c r="P114" s="10"/>
    </row>
    <row r="115" ht="15.75" customHeight="1">
      <c r="A115" s="52"/>
      <c r="B115" s="48"/>
      <c r="C115" s="10"/>
      <c r="D115" s="48"/>
      <c r="E115" s="10"/>
      <c r="F115" s="48"/>
      <c r="G115" s="10"/>
      <c r="H115" s="48"/>
      <c r="I115" s="10"/>
      <c r="J115" s="48"/>
      <c r="K115" s="10"/>
      <c r="L115" s="52"/>
      <c r="M115" s="52"/>
      <c r="N115" s="52"/>
      <c r="O115" s="48"/>
      <c r="P115" s="10"/>
    </row>
    <row r="116" ht="15.75" customHeight="1">
      <c r="A116" s="52"/>
      <c r="B116" s="48"/>
      <c r="C116" s="10"/>
      <c r="D116" s="48"/>
      <c r="E116" s="10"/>
      <c r="F116" s="48"/>
      <c r="G116" s="10"/>
      <c r="H116" s="48"/>
      <c r="I116" s="10"/>
      <c r="J116" s="48"/>
      <c r="K116" s="10"/>
      <c r="L116" s="52"/>
      <c r="M116" s="52"/>
      <c r="N116" s="52"/>
      <c r="O116" s="48"/>
      <c r="P116" s="10"/>
    </row>
    <row r="117" ht="15.75" customHeight="1">
      <c r="A117" s="52"/>
      <c r="B117" s="48"/>
      <c r="C117" s="10"/>
      <c r="D117" s="48"/>
      <c r="E117" s="10"/>
      <c r="F117" s="48"/>
      <c r="G117" s="10"/>
      <c r="H117" s="48"/>
      <c r="I117" s="10"/>
      <c r="J117" s="48"/>
      <c r="K117" s="10"/>
      <c r="L117" s="52"/>
      <c r="M117" s="52"/>
      <c r="N117" s="52"/>
      <c r="O117" s="48"/>
      <c r="P117" s="10"/>
    </row>
    <row r="118" ht="15.75" customHeight="1">
      <c r="A118" s="52"/>
      <c r="B118" s="48"/>
      <c r="C118" s="10"/>
      <c r="D118" s="48"/>
      <c r="E118" s="10"/>
      <c r="F118" s="48"/>
      <c r="G118" s="10"/>
      <c r="H118" s="48"/>
      <c r="I118" s="10"/>
      <c r="J118" s="48"/>
      <c r="K118" s="10"/>
      <c r="L118" s="52"/>
      <c r="M118" s="52"/>
      <c r="N118" s="52"/>
      <c r="O118" s="48"/>
      <c r="P118" s="10"/>
    </row>
    <row r="119" ht="15.75" customHeight="1">
      <c r="A119" s="52"/>
      <c r="B119" s="48"/>
      <c r="C119" s="10"/>
      <c r="D119" s="48"/>
      <c r="E119" s="10"/>
      <c r="F119" s="48"/>
      <c r="G119" s="10"/>
      <c r="H119" s="48"/>
      <c r="I119" s="10"/>
      <c r="J119" s="48"/>
      <c r="K119" s="10"/>
      <c r="L119" s="52"/>
      <c r="M119" s="52"/>
      <c r="N119" s="52"/>
      <c r="O119" s="48"/>
      <c r="P119" s="10"/>
    </row>
    <row r="120" ht="15.75" customHeight="1">
      <c r="A120" s="52"/>
      <c r="B120" s="48"/>
      <c r="C120" s="10"/>
      <c r="D120" s="48"/>
      <c r="E120" s="10"/>
      <c r="F120" s="48"/>
      <c r="G120" s="10"/>
      <c r="H120" s="48"/>
      <c r="I120" s="10"/>
      <c r="J120" s="48"/>
      <c r="K120" s="10"/>
      <c r="L120" s="52"/>
      <c r="M120" s="52"/>
      <c r="N120" s="52"/>
      <c r="O120" s="48"/>
      <c r="P120" s="10"/>
    </row>
    <row r="121" ht="15.75" customHeight="1">
      <c r="A121" s="52"/>
      <c r="B121" s="48"/>
      <c r="C121" s="10"/>
      <c r="D121" s="48"/>
      <c r="E121" s="10"/>
      <c r="F121" s="48"/>
      <c r="G121" s="10"/>
      <c r="H121" s="48"/>
      <c r="I121" s="10"/>
      <c r="J121" s="48"/>
      <c r="K121" s="10"/>
      <c r="L121" s="52"/>
      <c r="M121" s="52"/>
      <c r="N121" s="52"/>
      <c r="O121" s="48"/>
      <c r="P121" s="10"/>
    </row>
    <row r="122" ht="15.75" customHeight="1">
      <c r="A122" s="52"/>
      <c r="B122" s="48"/>
      <c r="C122" s="10"/>
      <c r="D122" s="48"/>
      <c r="E122" s="10"/>
      <c r="F122" s="48"/>
      <c r="G122" s="10"/>
      <c r="H122" s="48"/>
      <c r="I122" s="10"/>
      <c r="J122" s="48"/>
      <c r="K122" s="10"/>
      <c r="L122" s="52"/>
      <c r="M122" s="52"/>
      <c r="N122" s="52"/>
      <c r="O122" s="48"/>
      <c r="P122" s="10"/>
    </row>
    <row r="123" ht="15.75" customHeight="1">
      <c r="A123" s="52"/>
      <c r="B123" s="48"/>
      <c r="C123" s="10"/>
      <c r="D123" s="48"/>
      <c r="E123" s="10"/>
      <c r="F123" s="48"/>
      <c r="G123" s="10"/>
      <c r="H123" s="48"/>
      <c r="I123" s="10"/>
      <c r="J123" s="48"/>
      <c r="K123" s="10"/>
      <c r="L123" s="52"/>
      <c r="M123" s="52"/>
      <c r="N123" s="52"/>
      <c r="O123" s="48"/>
      <c r="P123" s="10"/>
    </row>
    <row r="124" ht="15.75" customHeight="1">
      <c r="A124" s="52"/>
      <c r="B124" s="48"/>
      <c r="C124" s="10"/>
      <c r="D124" s="48"/>
      <c r="E124" s="10"/>
      <c r="F124" s="48"/>
      <c r="G124" s="10"/>
      <c r="H124" s="48"/>
      <c r="I124" s="10"/>
      <c r="J124" s="48"/>
      <c r="K124" s="10"/>
      <c r="L124" s="52"/>
      <c r="M124" s="52"/>
      <c r="N124" s="52"/>
      <c r="O124" s="48"/>
      <c r="P124" s="10"/>
    </row>
    <row r="125" ht="15.75" customHeight="1">
      <c r="A125" s="52"/>
      <c r="B125" s="48"/>
      <c r="C125" s="10"/>
      <c r="D125" s="48"/>
      <c r="E125" s="10"/>
      <c r="F125" s="48"/>
      <c r="G125" s="10"/>
      <c r="H125" s="48"/>
      <c r="I125" s="10"/>
      <c r="J125" s="48"/>
      <c r="K125" s="10"/>
      <c r="L125" s="52"/>
      <c r="M125" s="52"/>
      <c r="N125" s="52"/>
      <c r="O125" s="48"/>
      <c r="P125" s="10"/>
    </row>
    <row r="126" ht="15.75" customHeight="1">
      <c r="A126" s="52"/>
      <c r="B126" s="48"/>
      <c r="C126" s="10"/>
      <c r="D126" s="48"/>
      <c r="E126" s="10"/>
      <c r="F126" s="48"/>
      <c r="G126" s="10"/>
      <c r="H126" s="48"/>
      <c r="I126" s="10"/>
      <c r="J126" s="48"/>
      <c r="K126" s="10"/>
      <c r="L126" s="52"/>
      <c r="M126" s="52"/>
      <c r="N126" s="52"/>
      <c r="O126" s="48"/>
      <c r="P126" s="10"/>
    </row>
    <row r="127" ht="15.75" customHeight="1">
      <c r="A127" s="52"/>
      <c r="B127" s="48"/>
      <c r="C127" s="10"/>
      <c r="D127" s="48"/>
      <c r="E127" s="10"/>
      <c r="F127" s="48"/>
      <c r="G127" s="10"/>
      <c r="H127" s="48"/>
      <c r="I127" s="10"/>
      <c r="J127" s="48"/>
      <c r="K127" s="10"/>
      <c r="L127" s="52"/>
      <c r="M127" s="52"/>
      <c r="N127" s="52"/>
      <c r="O127" s="48"/>
      <c r="P127" s="10"/>
    </row>
    <row r="128" ht="15.75" customHeight="1">
      <c r="L128" s="61"/>
    </row>
    <row r="129" ht="15.75" customHeight="1">
      <c r="L129" s="61"/>
    </row>
    <row r="130" ht="15.75" customHeight="1">
      <c r="L130" s="61"/>
    </row>
    <row r="131" ht="15.75" customHeight="1">
      <c r="L131" s="61"/>
    </row>
    <row r="132" ht="15.75" customHeight="1">
      <c r="L132" s="61"/>
    </row>
    <row r="133" ht="15.75" customHeight="1">
      <c r="L133" s="61"/>
    </row>
    <row r="134" ht="15.75" customHeight="1">
      <c r="L134" s="61"/>
    </row>
    <row r="135" ht="15.75" customHeight="1">
      <c r="L135" s="61"/>
    </row>
    <row r="136" ht="15.75" customHeight="1">
      <c r="L136" s="61"/>
    </row>
    <row r="137" ht="15.75" customHeight="1">
      <c r="L137" s="61"/>
    </row>
    <row r="138" ht="15.75" customHeight="1">
      <c r="L138" s="61"/>
    </row>
    <row r="139" ht="15.75" customHeight="1">
      <c r="L139" s="61"/>
    </row>
    <row r="140" ht="15.75" customHeight="1">
      <c r="L140" s="61"/>
    </row>
    <row r="141" ht="15.75" customHeight="1">
      <c r="L141" s="61"/>
    </row>
    <row r="142" ht="15.75" customHeight="1">
      <c r="L142" s="61"/>
    </row>
    <row r="143" ht="15.75" customHeight="1">
      <c r="L143" s="61"/>
    </row>
    <row r="144" ht="15.75" customHeight="1">
      <c r="L144" s="61"/>
    </row>
    <row r="145" ht="15.75" customHeight="1">
      <c r="L145" s="61"/>
    </row>
    <row r="146" ht="15.75" customHeight="1">
      <c r="L146" s="61"/>
    </row>
    <row r="147" ht="15.75" customHeight="1">
      <c r="L147" s="61"/>
    </row>
    <row r="148" ht="15.75" customHeight="1">
      <c r="L148" s="61"/>
    </row>
    <row r="149" ht="15.75" customHeight="1">
      <c r="L149" s="61"/>
    </row>
    <row r="150" ht="15.75" customHeight="1">
      <c r="L150" s="61"/>
    </row>
    <row r="151" ht="15.75" customHeight="1">
      <c r="L151" s="61"/>
    </row>
    <row r="152" ht="15.75" customHeight="1">
      <c r="L152" s="61"/>
    </row>
    <row r="153" ht="15.75" customHeight="1">
      <c r="L153" s="61"/>
    </row>
    <row r="154" ht="15.75" customHeight="1">
      <c r="L154" s="61"/>
    </row>
    <row r="155" ht="15.75" customHeight="1">
      <c r="L155" s="61"/>
    </row>
    <row r="156" ht="15.75" customHeight="1">
      <c r="L156" s="61"/>
    </row>
    <row r="157" ht="15.75" customHeight="1">
      <c r="L157" s="61"/>
    </row>
    <row r="158" ht="15.75" customHeight="1">
      <c r="L158" s="61"/>
    </row>
    <row r="159" ht="15.75" customHeight="1">
      <c r="L159" s="61"/>
    </row>
    <row r="160" ht="15.75" customHeight="1">
      <c r="L160" s="61"/>
    </row>
    <row r="161" ht="15.75" customHeight="1">
      <c r="L161" s="61"/>
    </row>
    <row r="162" ht="15.75" customHeight="1">
      <c r="L162" s="61"/>
    </row>
    <row r="163" ht="15.75" customHeight="1">
      <c r="L163" s="61"/>
    </row>
    <row r="164" ht="15.75" customHeight="1">
      <c r="L164" s="61"/>
    </row>
    <row r="165" ht="15.75" customHeight="1">
      <c r="L165" s="61"/>
    </row>
    <row r="166" ht="15.75" customHeight="1">
      <c r="L166" s="61"/>
    </row>
    <row r="167" ht="15.75" customHeight="1">
      <c r="L167" s="61"/>
    </row>
    <row r="168" ht="15.75" customHeight="1">
      <c r="L168" s="61"/>
    </row>
    <row r="169" ht="15.75" customHeight="1">
      <c r="L169" s="61"/>
    </row>
    <row r="170" ht="15.75" customHeight="1">
      <c r="L170" s="61"/>
    </row>
    <row r="171" ht="15.75" customHeight="1">
      <c r="L171" s="61"/>
    </row>
    <row r="172" ht="15.75" customHeight="1">
      <c r="L172" s="61"/>
    </row>
    <row r="173" ht="15.75" customHeight="1">
      <c r="L173" s="61"/>
    </row>
    <row r="174" ht="15.75" customHeight="1">
      <c r="L174" s="61"/>
    </row>
    <row r="175" ht="15.75" customHeight="1">
      <c r="L175" s="61"/>
    </row>
    <row r="176" ht="15.75" customHeight="1">
      <c r="L176" s="61"/>
    </row>
    <row r="177" ht="15.75" customHeight="1">
      <c r="L177" s="61"/>
    </row>
    <row r="178" ht="15.75" customHeight="1">
      <c r="L178" s="61"/>
    </row>
    <row r="179" ht="15.75" customHeight="1">
      <c r="L179" s="61"/>
    </row>
    <row r="180" ht="15.75" customHeight="1">
      <c r="L180" s="61"/>
    </row>
    <row r="181" ht="15.75" customHeight="1">
      <c r="L181" s="61"/>
    </row>
    <row r="182" ht="15.75" customHeight="1">
      <c r="L182" s="61"/>
    </row>
    <row r="183" ht="15.75" customHeight="1">
      <c r="L183" s="61"/>
    </row>
    <row r="184" ht="15.75" customHeight="1">
      <c r="L184" s="61"/>
    </row>
    <row r="185" ht="15.75" customHeight="1">
      <c r="L185" s="61"/>
    </row>
    <row r="186" ht="15.75" customHeight="1">
      <c r="L186" s="61"/>
    </row>
    <row r="187" ht="15.75" customHeight="1">
      <c r="L187" s="61"/>
    </row>
    <row r="188" ht="15.75" customHeight="1">
      <c r="L188" s="61"/>
    </row>
    <row r="189" ht="15.75" customHeight="1">
      <c r="L189" s="61"/>
    </row>
    <row r="190" ht="15.75" customHeight="1">
      <c r="L190" s="61"/>
    </row>
    <row r="191" ht="15.75" customHeight="1">
      <c r="L191" s="61"/>
    </row>
    <row r="192" ht="15.75" customHeight="1">
      <c r="L192" s="61"/>
    </row>
    <row r="193" ht="15.75" customHeight="1">
      <c r="L193" s="61"/>
    </row>
    <row r="194" ht="15.75" customHeight="1">
      <c r="L194" s="61"/>
    </row>
    <row r="195" ht="15.75" customHeight="1">
      <c r="L195" s="61"/>
    </row>
    <row r="196" ht="15.75" customHeight="1">
      <c r="L196" s="61"/>
    </row>
    <row r="197" ht="15.75" customHeight="1">
      <c r="L197" s="61"/>
    </row>
    <row r="198" ht="15.75" customHeight="1">
      <c r="L198" s="61"/>
    </row>
    <row r="199" ht="15.75" customHeight="1">
      <c r="L199" s="61"/>
    </row>
    <row r="200" ht="15.75" customHeight="1">
      <c r="L200" s="61"/>
    </row>
    <row r="201" ht="15.75" customHeight="1">
      <c r="L201" s="61"/>
    </row>
    <row r="202" ht="15.75" customHeight="1">
      <c r="L202" s="61"/>
    </row>
    <row r="203" ht="15.75" customHeight="1">
      <c r="L203" s="61"/>
    </row>
    <row r="204" ht="15.75" customHeight="1">
      <c r="L204" s="61"/>
    </row>
    <row r="205" ht="15.75" customHeight="1">
      <c r="L205" s="61"/>
    </row>
    <row r="206" ht="15.75" customHeight="1">
      <c r="L206" s="61"/>
    </row>
    <row r="207" ht="15.75" customHeight="1">
      <c r="L207" s="61"/>
    </row>
    <row r="208" ht="15.75" customHeight="1">
      <c r="L208" s="61"/>
    </row>
    <row r="209" ht="15.75" customHeight="1">
      <c r="L209" s="61"/>
    </row>
    <row r="210" ht="15.75" customHeight="1">
      <c r="L210" s="61"/>
    </row>
    <row r="211" ht="15.75" customHeight="1">
      <c r="L211" s="61"/>
    </row>
    <row r="212" ht="15.75" customHeight="1">
      <c r="L212" s="61"/>
    </row>
    <row r="213" ht="15.75" customHeight="1">
      <c r="L213" s="61"/>
    </row>
    <row r="214" ht="15.75" customHeight="1">
      <c r="L214" s="61"/>
    </row>
    <row r="215" ht="15.75" customHeight="1">
      <c r="L215" s="61"/>
    </row>
    <row r="216" ht="15.75" customHeight="1">
      <c r="L216" s="61"/>
    </row>
    <row r="217" ht="15.75" customHeight="1">
      <c r="L217" s="61"/>
    </row>
    <row r="218" ht="15.75" customHeight="1">
      <c r="L218" s="61"/>
    </row>
    <row r="219" ht="15.75" customHeight="1">
      <c r="L219" s="61"/>
    </row>
    <row r="220" ht="15.75" customHeight="1">
      <c r="L220" s="61"/>
    </row>
    <row r="221" ht="15.75" customHeight="1">
      <c r="L221" s="61"/>
    </row>
    <row r="222" ht="15.75" customHeight="1">
      <c r="L222" s="61"/>
    </row>
    <row r="223" ht="15.75" customHeight="1">
      <c r="L223" s="61"/>
    </row>
    <row r="224" ht="15.75" customHeight="1">
      <c r="L224" s="61"/>
    </row>
    <row r="225" ht="15.75" customHeight="1">
      <c r="L225" s="61"/>
    </row>
    <row r="226" ht="15.75" customHeight="1">
      <c r="L226" s="61"/>
    </row>
    <row r="227" ht="15.75" customHeight="1">
      <c r="L227" s="61"/>
    </row>
    <row r="228" ht="15.75" customHeight="1">
      <c r="L228" s="61"/>
    </row>
    <row r="229" ht="15.75" customHeight="1">
      <c r="L229" s="61"/>
    </row>
    <row r="230" ht="15.75" customHeight="1">
      <c r="L230" s="61"/>
    </row>
    <row r="231" ht="15.75" customHeight="1">
      <c r="L231" s="61"/>
    </row>
    <row r="232" ht="15.75" customHeight="1">
      <c r="L232" s="61"/>
    </row>
    <row r="233" ht="15.75" customHeight="1">
      <c r="L233" s="61"/>
    </row>
    <row r="234" ht="15.75" customHeight="1">
      <c r="L234" s="61"/>
    </row>
    <row r="235" ht="15.75" customHeight="1">
      <c r="L235" s="61"/>
    </row>
    <row r="236" ht="15.75" customHeight="1">
      <c r="L236" s="61"/>
    </row>
    <row r="237" ht="15.75" customHeight="1">
      <c r="L237" s="61"/>
    </row>
    <row r="238" ht="15.75" customHeight="1">
      <c r="L238" s="61"/>
    </row>
    <row r="239" ht="15.75" customHeight="1">
      <c r="L239" s="61"/>
    </row>
    <row r="240" ht="15.75" customHeight="1">
      <c r="L240" s="61"/>
    </row>
    <row r="241" ht="15.75" customHeight="1">
      <c r="L241" s="61"/>
    </row>
    <row r="242" ht="15.75" customHeight="1">
      <c r="L242" s="61"/>
    </row>
    <row r="243" ht="15.75" customHeight="1">
      <c r="L243" s="61"/>
    </row>
    <row r="244" ht="15.75" customHeight="1">
      <c r="L244" s="61"/>
    </row>
    <row r="245" ht="15.75" customHeight="1">
      <c r="L245" s="61"/>
    </row>
    <row r="246" ht="15.75" customHeight="1">
      <c r="L246" s="61"/>
    </row>
    <row r="247" ht="15.75" customHeight="1">
      <c r="L247" s="61"/>
    </row>
    <row r="248" ht="15.75" customHeight="1">
      <c r="L248" s="61"/>
    </row>
    <row r="249" ht="15.75" customHeight="1">
      <c r="L249" s="61"/>
    </row>
    <row r="250" ht="15.75" customHeight="1">
      <c r="L250" s="61"/>
    </row>
    <row r="251" ht="15.75" customHeight="1">
      <c r="L251" s="61"/>
    </row>
    <row r="252" ht="15.75" customHeight="1">
      <c r="L252" s="61"/>
    </row>
    <row r="253" ht="15.75" customHeight="1">
      <c r="L253" s="61"/>
    </row>
    <row r="254" ht="15.75" customHeight="1">
      <c r="L254" s="61"/>
    </row>
    <row r="255" ht="15.75" customHeight="1">
      <c r="L255" s="61"/>
    </row>
    <row r="256" ht="15.75" customHeight="1">
      <c r="L256" s="61"/>
    </row>
    <row r="257" ht="15.75" customHeight="1">
      <c r="L257" s="61"/>
    </row>
    <row r="258" ht="15.75" customHeight="1">
      <c r="L258" s="61"/>
    </row>
    <row r="259" ht="15.75" customHeight="1">
      <c r="L259" s="61"/>
    </row>
    <row r="260" ht="15.75" customHeight="1">
      <c r="L260" s="61"/>
    </row>
    <row r="261" ht="15.75" customHeight="1">
      <c r="L261" s="61"/>
    </row>
    <row r="262" ht="15.75" customHeight="1">
      <c r="L262" s="61"/>
    </row>
    <row r="263" ht="15.75" customHeight="1">
      <c r="L263" s="61"/>
    </row>
    <row r="264" ht="15.75" customHeight="1">
      <c r="L264" s="61"/>
    </row>
    <row r="265" ht="15.75" customHeight="1">
      <c r="L265" s="61"/>
    </row>
    <row r="266" ht="15.75" customHeight="1">
      <c r="L266" s="61"/>
    </row>
    <row r="267" ht="15.75" customHeight="1">
      <c r="L267" s="61"/>
    </row>
    <row r="268" ht="15.75" customHeight="1">
      <c r="L268" s="61"/>
    </row>
    <row r="269" ht="15.75" customHeight="1">
      <c r="L269" s="61"/>
    </row>
    <row r="270" ht="15.75" customHeight="1">
      <c r="L270" s="61"/>
    </row>
    <row r="271" ht="15.75" customHeight="1">
      <c r="L271" s="61"/>
    </row>
    <row r="272" ht="15.75" customHeight="1">
      <c r="L272" s="61"/>
    </row>
    <row r="273" ht="15.75" customHeight="1">
      <c r="L273" s="61"/>
    </row>
    <row r="274" ht="15.75" customHeight="1">
      <c r="L274" s="61"/>
    </row>
    <row r="275" ht="15.75" customHeight="1">
      <c r="L275" s="61"/>
    </row>
    <row r="276" ht="15.75" customHeight="1">
      <c r="L276" s="61"/>
    </row>
    <row r="277" ht="15.75" customHeight="1">
      <c r="L277" s="61"/>
    </row>
    <row r="278" ht="15.75" customHeight="1">
      <c r="L278" s="61"/>
    </row>
    <row r="279" ht="15.75" customHeight="1">
      <c r="L279" s="61"/>
    </row>
    <row r="280" ht="15.75" customHeight="1">
      <c r="L280" s="61"/>
    </row>
    <row r="281" ht="15.75" customHeight="1">
      <c r="L281" s="61"/>
    </row>
    <row r="282" ht="15.75" customHeight="1">
      <c r="L282" s="61"/>
    </row>
    <row r="283" ht="15.75" customHeight="1">
      <c r="L283" s="61"/>
    </row>
    <row r="284" ht="15.75" customHeight="1">
      <c r="L284" s="61"/>
    </row>
    <row r="285" ht="15.75" customHeight="1">
      <c r="L285" s="61"/>
    </row>
    <row r="286" ht="15.75" customHeight="1">
      <c r="L286" s="61"/>
    </row>
    <row r="287" ht="15.75" customHeight="1">
      <c r="L287" s="61"/>
    </row>
    <row r="288" ht="15.75" customHeight="1">
      <c r="L288" s="61"/>
    </row>
    <row r="289" ht="15.75" customHeight="1">
      <c r="L289" s="61"/>
    </row>
    <row r="290" ht="15.75" customHeight="1">
      <c r="L290" s="61"/>
    </row>
    <row r="291" ht="15.75" customHeight="1">
      <c r="L291" s="61"/>
    </row>
    <row r="292" ht="15.75" customHeight="1">
      <c r="L292" s="61"/>
    </row>
    <row r="293" ht="15.75" customHeight="1">
      <c r="L293" s="61"/>
    </row>
    <row r="294" ht="15.75" customHeight="1">
      <c r="L294" s="61"/>
    </row>
    <row r="295" ht="15.75" customHeight="1">
      <c r="L295" s="61"/>
    </row>
    <row r="296" ht="15.75" customHeight="1">
      <c r="L296" s="61"/>
    </row>
    <row r="297" ht="15.75" customHeight="1">
      <c r="L297" s="61"/>
    </row>
    <row r="298" ht="15.75" customHeight="1">
      <c r="L298" s="61"/>
    </row>
    <row r="299" ht="15.75" customHeight="1">
      <c r="L299" s="61"/>
    </row>
    <row r="300" ht="15.75" customHeight="1">
      <c r="L300" s="61"/>
    </row>
    <row r="301" ht="15.75" customHeight="1">
      <c r="L301" s="61"/>
    </row>
    <row r="302" ht="15.75" customHeight="1">
      <c r="L302" s="61"/>
    </row>
    <row r="303" ht="15.75" customHeight="1">
      <c r="L303" s="61"/>
    </row>
    <row r="304" ht="15.75" customHeight="1">
      <c r="L304" s="61"/>
    </row>
    <row r="305" ht="15.75" customHeight="1">
      <c r="L305" s="61"/>
    </row>
    <row r="306" ht="15.75" customHeight="1">
      <c r="L306" s="61"/>
    </row>
    <row r="307" ht="15.75" customHeight="1">
      <c r="L307" s="61"/>
    </row>
    <row r="308" ht="15.75" customHeight="1">
      <c r="L308" s="61"/>
    </row>
    <row r="309" ht="15.75" customHeight="1">
      <c r="L309" s="61"/>
    </row>
    <row r="310" ht="15.75" customHeight="1">
      <c r="L310" s="61"/>
    </row>
    <row r="311" ht="15.75" customHeight="1">
      <c r="L311" s="61"/>
    </row>
    <row r="312" ht="15.75" customHeight="1">
      <c r="L312" s="61"/>
    </row>
    <row r="313" ht="15.75" customHeight="1">
      <c r="L313" s="61"/>
    </row>
    <row r="314" ht="15.75" customHeight="1">
      <c r="L314" s="61"/>
    </row>
    <row r="315" ht="15.75" customHeight="1">
      <c r="L315" s="61"/>
    </row>
    <row r="316" ht="15.75" customHeight="1">
      <c r="L316" s="61"/>
    </row>
    <row r="317" ht="15.75" customHeight="1">
      <c r="L317" s="61"/>
    </row>
    <row r="318" ht="15.75" customHeight="1">
      <c r="L318" s="61"/>
    </row>
    <row r="319" ht="15.75" customHeight="1">
      <c r="L319" s="61"/>
    </row>
    <row r="320" ht="15.75" customHeight="1">
      <c r="L320" s="61"/>
    </row>
    <row r="321" ht="15.75" customHeight="1">
      <c r="L321" s="61"/>
    </row>
    <row r="322" ht="15.75" customHeight="1">
      <c r="L322" s="61"/>
    </row>
    <row r="323" ht="15.75" customHeight="1">
      <c r="L323" s="61"/>
    </row>
    <row r="324" ht="15.75" customHeight="1">
      <c r="L324" s="61"/>
    </row>
    <row r="325" ht="15.75" customHeight="1">
      <c r="L325" s="61"/>
    </row>
    <row r="326" ht="15.75" customHeight="1">
      <c r="L326" s="61"/>
    </row>
    <row r="327" ht="15.75" customHeight="1">
      <c r="L327" s="61"/>
    </row>
    <row r="328" ht="15.75" customHeight="1">
      <c r="L328" s="61"/>
    </row>
    <row r="329" ht="15.75" customHeight="1">
      <c r="L329" s="61"/>
    </row>
    <row r="330" ht="15.75" customHeight="1">
      <c r="L330" s="61"/>
    </row>
    <row r="331" ht="15.75" customHeight="1">
      <c r="L331" s="61"/>
    </row>
    <row r="332" ht="15.75" customHeight="1">
      <c r="L332" s="61"/>
    </row>
    <row r="333" ht="15.75" customHeight="1">
      <c r="L333" s="61"/>
    </row>
    <row r="334" ht="15.75" customHeight="1">
      <c r="L334" s="61"/>
    </row>
    <row r="335" ht="15.75" customHeight="1">
      <c r="L335" s="61"/>
    </row>
    <row r="336" ht="15.75" customHeight="1">
      <c r="L336" s="61"/>
    </row>
    <row r="337" ht="15.75" customHeight="1">
      <c r="L337" s="61"/>
    </row>
    <row r="338" ht="15.75" customHeight="1">
      <c r="L338" s="61"/>
    </row>
    <row r="339" ht="15.75" customHeight="1">
      <c r="L339" s="61"/>
    </row>
    <row r="340" ht="15.75" customHeight="1">
      <c r="L340" s="61"/>
    </row>
    <row r="341" ht="15.75" customHeight="1">
      <c r="L341" s="61"/>
    </row>
    <row r="342" ht="15.75" customHeight="1">
      <c r="L342" s="61"/>
    </row>
    <row r="343" ht="15.75" customHeight="1">
      <c r="L343" s="61"/>
    </row>
    <row r="344" ht="15.75" customHeight="1">
      <c r="L344" s="61"/>
    </row>
    <row r="345" ht="15.75" customHeight="1">
      <c r="L345" s="61"/>
    </row>
    <row r="346" ht="15.75" customHeight="1">
      <c r="L346" s="61"/>
    </row>
    <row r="347" ht="15.75" customHeight="1">
      <c r="L347" s="61"/>
    </row>
    <row r="348" ht="15.75" customHeight="1">
      <c r="L348" s="61"/>
    </row>
    <row r="349" ht="15.75" customHeight="1">
      <c r="L349" s="61"/>
    </row>
    <row r="350" ht="15.75" customHeight="1">
      <c r="L350" s="61"/>
    </row>
    <row r="351" ht="15.75" customHeight="1">
      <c r="L351" s="61"/>
    </row>
    <row r="352" ht="15.75" customHeight="1">
      <c r="L352" s="61"/>
    </row>
    <row r="353" ht="15.75" customHeight="1">
      <c r="L353" s="61"/>
    </row>
    <row r="354" ht="15.75" customHeight="1">
      <c r="L354" s="61"/>
    </row>
    <row r="355" ht="15.75" customHeight="1">
      <c r="L355" s="61"/>
    </row>
    <row r="356" ht="15.75" customHeight="1">
      <c r="L356" s="61"/>
    </row>
    <row r="357" ht="15.75" customHeight="1">
      <c r="L357" s="61"/>
    </row>
    <row r="358" ht="15.75" customHeight="1">
      <c r="L358" s="61"/>
    </row>
    <row r="359" ht="15.75" customHeight="1">
      <c r="L359" s="61"/>
    </row>
    <row r="360" ht="15.75" customHeight="1">
      <c r="L360" s="61"/>
    </row>
    <row r="361" ht="15.75" customHeight="1">
      <c r="L361" s="61"/>
    </row>
    <row r="362" ht="15.75" customHeight="1">
      <c r="L362" s="61"/>
    </row>
    <row r="363" ht="15.75" customHeight="1">
      <c r="L363" s="61"/>
    </row>
    <row r="364" ht="15.75" customHeight="1">
      <c r="L364" s="61"/>
    </row>
    <row r="365" ht="15.75" customHeight="1">
      <c r="L365" s="61"/>
    </row>
    <row r="366" ht="15.75" customHeight="1">
      <c r="L366" s="61"/>
    </row>
    <row r="367" ht="15.75" customHeight="1">
      <c r="L367" s="61"/>
    </row>
    <row r="368" ht="15.75" customHeight="1">
      <c r="L368" s="61"/>
    </row>
    <row r="369" ht="15.75" customHeight="1">
      <c r="L369" s="61"/>
    </row>
    <row r="370" ht="15.75" customHeight="1">
      <c r="L370" s="61"/>
    </row>
    <row r="371" ht="15.75" customHeight="1">
      <c r="L371" s="61"/>
    </row>
    <row r="372" ht="15.75" customHeight="1">
      <c r="L372" s="61"/>
    </row>
    <row r="373" ht="15.75" customHeight="1">
      <c r="L373" s="61"/>
    </row>
    <row r="374" ht="15.75" customHeight="1">
      <c r="L374" s="61"/>
    </row>
    <row r="375" ht="15.75" customHeight="1">
      <c r="L375" s="61"/>
    </row>
    <row r="376" ht="15.75" customHeight="1">
      <c r="L376" s="61"/>
    </row>
    <row r="377" ht="15.75" customHeight="1">
      <c r="L377" s="61"/>
    </row>
    <row r="378" ht="15.75" customHeight="1">
      <c r="L378" s="61"/>
    </row>
    <row r="379" ht="15.75" customHeight="1">
      <c r="L379" s="61"/>
    </row>
    <row r="380" ht="15.75" customHeight="1">
      <c r="L380" s="61"/>
    </row>
    <row r="381" ht="15.75" customHeight="1">
      <c r="L381" s="61"/>
    </row>
    <row r="382" ht="15.75" customHeight="1">
      <c r="L382" s="61"/>
    </row>
    <row r="383" ht="15.75" customHeight="1">
      <c r="L383" s="61"/>
    </row>
    <row r="384" ht="15.75" customHeight="1">
      <c r="L384" s="61"/>
    </row>
    <row r="385" ht="15.75" customHeight="1">
      <c r="L385" s="61"/>
    </row>
    <row r="386" ht="15.75" customHeight="1">
      <c r="L386" s="61"/>
    </row>
    <row r="387" ht="15.75" customHeight="1">
      <c r="L387" s="61"/>
    </row>
    <row r="388" ht="15.75" customHeight="1">
      <c r="L388" s="61"/>
    </row>
    <row r="389" ht="15.75" customHeight="1">
      <c r="L389" s="61"/>
    </row>
    <row r="390" ht="15.75" customHeight="1">
      <c r="L390" s="61"/>
    </row>
    <row r="391" ht="15.75" customHeight="1">
      <c r="L391" s="61"/>
    </row>
    <row r="392" ht="15.75" customHeight="1">
      <c r="L392" s="61"/>
    </row>
    <row r="393" ht="15.75" customHeight="1">
      <c r="L393" s="61"/>
    </row>
    <row r="394" ht="15.75" customHeight="1">
      <c r="L394" s="61"/>
    </row>
    <row r="395" ht="15.75" customHeight="1">
      <c r="L395" s="61"/>
    </row>
    <row r="396" ht="15.75" customHeight="1">
      <c r="L396" s="61"/>
    </row>
    <row r="397" ht="15.75" customHeight="1">
      <c r="L397" s="61"/>
    </row>
    <row r="398" ht="15.75" customHeight="1">
      <c r="L398" s="61"/>
    </row>
    <row r="399" ht="15.75" customHeight="1">
      <c r="L399" s="61"/>
    </row>
    <row r="400" ht="15.75" customHeight="1">
      <c r="L400" s="61"/>
    </row>
    <row r="401" ht="15.75" customHeight="1">
      <c r="L401" s="61"/>
    </row>
    <row r="402" ht="15.75" customHeight="1">
      <c r="L402" s="61"/>
    </row>
    <row r="403" ht="15.75" customHeight="1">
      <c r="L403" s="61"/>
    </row>
    <row r="404" ht="15.75" customHeight="1">
      <c r="L404" s="61"/>
    </row>
    <row r="405" ht="15.75" customHeight="1">
      <c r="L405" s="61"/>
    </row>
    <row r="406" ht="15.75" customHeight="1">
      <c r="L406" s="61"/>
    </row>
    <row r="407" ht="15.75" customHeight="1">
      <c r="L407" s="61"/>
    </row>
    <row r="408" ht="15.75" customHeight="1">
      <c r="L408" s="61"/>
    </row>
    <row r="409" ht="15.75" customHeight="1">
      <c r="L409" s="61"/>
    </row>
    <row r="410" ht="15.75" customHeight="1">
      <c r="L410" s="61"/>
    </row>
    <row r="411" ht="15.75" customHeight="1">
      <c r="L411" s="61"/>
    </row>
    <row r="412" ht="15.75" customHeight="1">
      <c r="L412" s="61"/>
    </row>
    <row r="413" ht="15.75" customHeight="1">
      <c r="L413" s="61"/>
    </row>
    <row r="414" ht="15.75" customHeight="1">
      <c r="L414" s="61"/>
    </row>
    <row r="415" ht="15.75" customHeight="1">
      <c r="L415" s="61"/>
    </row>
    <row r="416" ht="15.75" customHeight="1">
      <c r="L416" s="61"/>
    </row>
    <row r="417" ht="15.75" customHeight="1">
      <c r="L417" s="61"/>
    </row>
    <row r="418" ht="15.75" customHeight="1">
      <c r="L418" s="61"/>
    </row>
    <row r="419" ht="15.75" customHeight="1">
      <c r="L419" s="61"/>
    </row>
    <row r="420" ht="15.75" customHeight="1">
      <c r="L420" s="61"/>
    </row>
    <row r="421" ht="15.75" customHeight="1">
      <c r="L421" s="61"/>
    </row>
    <row r="422" ht="15.75" customHeight="1">
      <c r="L422" s="61"/>
    </row>
    <row r="423" ht="15.75" customHeight="1">
      <c r="L423" s="61"/>
    </row>
    <row r="424" ht="15.75" customHeight="1">
      <c r="L424" s="61"/>
    </row>
    <row r="425" ht="15.75" customHeight="1">
      <c r="L425" s="61"/>
    </row>
    <row r="426" ht="15.75" customHeight="1">
      <c r="L426" s="61"/>
    </row>
    <row r="427" ht="15.75" customHeight="1">
      <c r="L427" s="61"/>
    </row>
    <row r="428" ht="15.75" customHeight="1">
      <c r="L428" s="61"/>
    </row>
    <row r="429" ht="15.75" customHeight="1">
      <c r="L429" s="61"/>
    </row>
    <row r="430" ht="15.75" customHeight="1">
      <c r="L430" s="61"/>
    </row>
    <row r="431" ht="15.75" customHeight="1">
      <c r="L431" s="61"/>
    </row>
    <row r="432" ht="15.75" customHeight="1">
      <c r="L432" s="61"/>
    </row>
    <row r="433" ht="15.75" customHeight="1">
      <c r="L433" s="61"/>
    </row>
    <row r="434" ht="15.75" customHeight="1">
      <c r="L434" s="61"/>
    </row>
    <row r="435" ht="15.75" customHeight="1">
      <c r="L435" s="61"/>
    </row>
    <row r="436" ht="15.75" customHeight="1">
      <c r="L436" s="61"/>
    </row>
    <row r="437" ht="15.75" customHeight="1">
      <c r="L437" s="61"/>
    </row>
    <row r="438" ht="15.75" customHeight="1">
      <c r="L438" s="61"/>
    </row>
    <row r="439" ht="15.75" customHeight="1">
      <c r="L439" s="61"/>
    </row>
    <row r="440" ht="15.75" customHeight="1">
      <c r="L440" s="61"/>
    </row>
    <row r="441" ht="15.75" customHeight="1">
      <c r="L441" s="61"/>
    </row>
    <row r="442" ht="15.75" customHeight="1">
      <c r="L442" s="61"/>
    </row>
    <row r="443" ht="15.75" customHeight="1">
      <c r="L443" s="61"/>
    </row>
    <row r="444" ht="15.75" customHeight="1">
      <c r="L444" s="61"/>
    </row>
    <row r="445" ht="15.75" customHeight="1">
      <c r="L445" s="61"/>
    </row>
    <row r="446" ht="15.75" customHeight="1">
      <c r="L446" s="61"/>
    </row>
    <row r="447" ht="15.75" customHeight="1">
      <c r="L447" s="61"/>
    </row>
    <row r="448" ht="15.75" customHeight="1">
      <c r="L448" s="61"/>
    </row>
    <row r="449" ht="15.75" customHeight="1">
      <c r="L449" s="61"/>
    </row>
    <row r="450" ht="15.75" customHeight="1">
      <c r="L450" s="61"/>
    </row>
    <row r="451" ht="15.75" customHeight="1">
      <c r="L451" s="61"/>
    </row>
    <row r="452" ht="15.75" customHeight="1">
      <c r="L452" s="61"/>
    </row>
    <row r="453" ht="15.75" customHeight="1">
      <c r="L453" s="61"/>
    </row>
    <row r="454" ht="15.75" customHeight="1">
      <c r="L454" s="61"/>
    </row>
    <row r="455" ht="15.75" customHeight="1">
      <c r="L455" s="61"/>
    </row>
    <row r="456" ht="15.75" customHeight="1">
      <c r="L456" s="61"/>
    </row>
    <row r="457" ht="15.75" customHeight="1">
      <c r="L457" s="61"/>
    </row>
    <row r="458" ht="15.75" customHeight="1">
      <c r="L458" s="61"/>
    </row>
    <row r="459" ht="15.75" customHeight="1">
      <c r="L459" s="61"/>
    </row>
    <row r="460" ht="15.75" customHeight="1">
      <c r="L460" s="61"/>
    </row>
    <row r="461" ht="15.75" customHeight="1">
      <c r="L461" s="61"/>
    </row>
    <row r="462" ht="15.75" customHeight="1">
      <c r="L462" s="61"/>
    </row>
    <row r="463" ht="15.75" customHeight="1">
      <c r="L463" s="61"/>
    </row>
    <row r="464" ht="15.75" customHeight="1">
      <c r="L464" s="61"/>
    </row>
    <row r="465" ht="15.75" customHeight="1">
      <c r="L465" s="61"/>
    </row>
    <row r="466" ht="15.75" customHeight="1">
      <c r="L466" s="61"/>
    </row>
    <row r="467" ht="15.75" customHeight="1">
      <c r="L467" s="61"/>
    </row>
    <row r="468" ht="15.75" customHeight="1">
      <c r="L468" s="61"/>
    </row>
    <row r="469" ht="15.75" customHeight="1">
      <c r="L469" s="61"/>
    </row>
    <row r="470" ht="15.75" customHeight="1">
      <c r="L470" s="61"/>
    </row>
    <row r="471" ht="15.75" customHeight="1">
      <c r="L471" s="61"/>
    </row>
    <row r="472" ht="15.75" customHeight="1">
      <c r="L472" s="61"/>
    </row>
    <row r="473" ht="15.75" customHeight="1">
      <c r="L473" s="61"/>
    </row>
    <row r="474" ht="15.75" customHeight="1">
      <c r="L474" s="61"/>
    </row>
    <row r="475" ht="15.75" customHeight="1">
      <c r="L475" s="61"/>
    </row>
    <row r="476" ht="15.75" customHeight="1">
      <c r="L476" s="61"/>
    </row>
    <row r="477" ht="15.75" customHeight="1">
      <c r="L477" s="61"/>
    </row>
    <row r="478" ht="15.75" customHeight="1">
      <c r="L478" s="61"/>
    </row>
    <row r="479" ht="15.75" customHeight="1">
      <c r="L479" s="61"/>
    </row>
    <row r="480" ht="15.75" customHeight="1">
      <c r="L480" s="61"/>
    </row>
    <row r="481" ht="15.75" customHeight="1">
      <c r="L481" s="61"/>
    </row>
    <row r="482" ht="15.75" customHeight="1">
      <c r="L482" s="61"/>
    </row>
    <row r="483" ht="15.75" customHeight="1">
      <c r="L483" s="61"/>
    </row>
    <row r="484" ht="15.75" customHeight="1">
      <c r="L484" s="61"/>
    </row>
    <row r="485" ht="15.75" customHeight="1">
      <c r="L485" s="61"/>
    </row>
    <row r="486" ht="15.75" customHeight="1">
      <c r="L486" s="61"/>
    </row>
    <row r="487" ht="15.75" customHeight="1">
      <c r="L487" s="61"/>
    </row>
    <row r="488" ht="15.75" customHeight="1">
      <c r="L488" s="61"/>
    </row>
    <row r="489" ht="15.75" customHeight="1">
      <c r="L489" s="61"/>
    </row>
    <row r="490" ht="15.75" customHeight="1">
      <c r="L490" s="61"/>
    </row>
    <row r="491" ht="15.75" customHeight="1">
      <c r="L491" s="61"/>
    </row>
    <row r="492" ht="15.75" customHeight="1">
      <c r="L492" s="61"/>
    </row>
    <row r="493" ht="15.75" customHeight="1">
      <c r="L493" s="61"/>
    </row>
    <row r="494" ht="15.75" customHeight="1">
      <c r="L494" s="61"/>
    </row>
    <row r="495" ht="15.75" customHeight="1">
      <c r="L495" s="61"/>
    </row>
    <row r="496" ht="15.75" customHeight="1">
      <c r="L496" s="61"/>
    </row>
    <row r="497" ht="15.75" customHeight="1">
      <c r="L497" s="61"/>
    </row>
    <row r="498" ht="15.75" customHeight="1">
      <c r="L498" s="61"/>
    </row>
    <row r="499" ht="15.75" customHeight="1">
      <c r="L499" s="61"/>
    </row>
    <row r="500" ht="15.75" customHeight="1">
      <c r="L500" s="61"/>
    </row>
    <row r="501" ht="15.75" customHeight="1">
      <c r="L501" s="61"/>
    </row>
    <row r="502" ht="15.75" customHeight="1">
      <c r="L502" s="61"/>
    </row>
    <row r="503" ht="15.75" customHeight="1">
      <c r="L503" s="61"/>
    </row>
    <row r="504" ht="15.75" customHeight="1">
      <c r="L504" s="61"/>
    </row>
    <row r="505" ht="15.75" customHeight="1">
      <c r="L505" s="61"/>
    </row>
    <row r="506" ht="15.75" customHeight="1">
      <c r="L506" s="61"/>
    </row>
    <row r="507" ht="15.75" customHeight="1">
      <c r="L507" s="61"/>
    </row>
    <row r="508" ht="15.75" customHeight="1">
      <c r="L508" s="61"/>
    </row>
    <row r="509" ht="15.75" customHeight="1">
      <c r="L509" s="61"/>
    </row>
    <row r="510" ht="15.75" customHeight="1">
      <c r="L510" s="61"/>
    </row>
    <row r="511" ht="15.75" customHeight="1">
      <c r="L511" s="61"/>
    </row>
    <row r="512" ht="15.75" customHeight="1">
      <c r="L512" s="61"/>
    </row>
    <row r="513" ht="15.75" customHeight="1">
      <c r="L513" s="61"/>
    </row>
    <row r="514" ht="15.75" customHeight="1">
      <c r="L514" s="61"/>
    </row>
    <row r="515" ht="15.75" customHeight="1">
      <c r="L515" s="61"/>
    </row>
    <row r="516" ht="15.75" customHeight="1">
      <c r="L516" s="61"/>
    </row>
    <row r="517" ht="15.75" customHeight="1">
      <c r="L517" s="61"/>
    </row>
    <row r="518" ht="15.75" customHeight="1">
      <c r="L518" s="61"/>
    </row>
    <row r="519" ht="15.75" customHeight="1">
      <c r="L519" s="61"/>
    </row>
    <row r="520" ht="15.75" customHeight="1">
      <c r="L520" s="61"/>
    </row>
    <row r="521" ht="15.75" customHeight="1">
      <c r="L521" s="61"/>
    </row>
    <row r="522" ht="15.75" customHeight="1">
      <c r="L522" s="61"/>
    </row>
    <row r="523" ht="15.75" customHeight="1">
      <c r="L523" s="61"/>
    </row>
    <row r="524" ht="15.75" customHeight="1">
      <c r="L524" s="61"/>
    </row>
    <row r="525" ht="15.75" customHeight="1">
      <c r="L525" s="61"/>
    </row>
    <row r="526" ht="15.75" customHeight="1">
      <c r="L526" s="61"/>
    </row>
    <row r="527" ht="15.75" customHeight="1">
      <c r="L527" s="61"/>
    </row>
    <row r="528" ht="15.75" customHeight="1">
      <c r="L528" s="61"/>
    </row>
    <row r="529" ht="15.75" customHeight="1">
      <c r="L529" s="61"/>
    </row>
    <row r="530" ht="15.75" customHeight="1">
      <c r="L530" s="61"/>
    </row>
    <row r="531" ht="15.75" customHeight="1">
      <c r="L531" s="61"/>
    </row>
    <row r="532" ht="15.75" customHeight="1">
      <c r="L532" s="61"/>
    </row>
    <row r="533" ht="15.75" customHeight="1">
      <c r="L533" s="61"/>
    </row>
    <row r="534" ht="15.75" customHeight="1">
      <c r="L534" s="61"/>
    </row>
    <row r="535" ht="15.75" customHeight="1">
      <c r="L535" s="61"/>
    </row>
    <row r="536" ht="15.75" customHeight="1">
      <c r="L536" s="61"/>
    </row>
    <row r="537" ht="15.75" customHeight="1">
      <c r="L537" s="61"/>
    </row>
    <row r="538" ht="15.75" customHeight="1">
      <c r="L538" s="61"/>
    </row>
    <row r="539" ht="15.75" customHeight="1">
      <c r="L539" s="61"/>
    </row>
    <row r="540" ht="15.75" customHeight="1">
      <c r="L540" s="61"/>
    </row>
    <row r="541" ht="15.75" customHeight="1">
      <c r="L541" s="61"/>
    </row>
    <row r="542" ht="15.75" customHeight="1">
      <c r="L542" s="61"/>
    </row>
    <row r="543" ht="15.75" customHeight="1">
      <c r="L543" s="61"/>
    </row>
    <row r="544" ht="15.75" customHeight="1">
      <c r="L544" s="61"/>
    </row>
    <row r="545" ht="15.75" customHeight="1">
      <c r="L545" s="61"/>
    </row>
    <row r="546" ht="15.75" customHeight="1">
      <c r="L546" s="61"/>
    </row>
    <row r="547" ht="15.75" customHeight="1">
      <c r="L547" s="61"/>
    </row>
    <row r="548" ht="15.75" customHeight="1">
      <c r="L548" s="61"/>
    </row>
    <row r="549" ht="15.75" customHeight="1">
      <c r="L549" s="61"/>
    </row>
    <row r="550" ht="15.75" customHeight="1">
      <c r="L550" s="61"/>
    </row>
    <row r="551" ht="15.75" customHeight="1">
      <c r="L551" s="61"/>
    </row>
    <row r="552" ht="15.75" customHeight="1">
      <c r="L552" s="61"/>
    </row>
    <row r="553" ht="15.75" customHeight="1">
      <c r="L553" s="61"/>
    </row>
    <row r="554" ht="15.75" customHeight="1">
      <c r="L554" s="61"/>
    </row>
    <row r="555" ht="15.75" customHeight="1">
      <c r="L555" s="61"/>
    </row>
    <row r="556" ht="15.75" customHeight="1">
      <c r="L556" s="61"/>
    </row>
    <row r="557" ht="15.75" customHeight="1">
      <c r="L557" s="61"/>
    </row>
    <row r="558" ht="15.75" customHeight="1">
      <c r="L558" s="61"/>
    </row>
    <row r="559" ht="15.75" customHeight="1">
      <c r="L559" s="61"/>
    </row>
    <row r="560" ht="15.75" customHeight="1">
      <c r="L560" s="61"/>
    </row>
    <row r="561" ht="15.75" customHeight="1">
      <c r="L561" s="61"/>
    </row>
    <row r="562" ht="15.75" customHeight="1">
      <c r="L562" s="61"/>
    </row>
    <row r="563" ht="15.75" customHeight="1">
      <c r="L563" s="61"/>
    </row>
    <row r="564" ht="15.75" customHeight="1">
      <c r="L564" s="61"/>
    </row>
    <row r="565" ht="15.75" customHeight="1">
      <c r="L565" s="61"/>
    </row>
    <row r="566" ht="15.75" customHeight="1">
      <c r="L566" s="61"/>
    </row>
    <row r="567" ht="15.75" customHeight="1">
      <c r="L567" s="61"/>
    </row>
    <row r="568" ht="15.75" customHeight="1">
      <c r="L568" s="61"/>
    </row>
    <row r="569" ht="15.75" customHeight="1">
      <c r="L569" s="61"/>
    </row>
    <row r="570" ht="15.75" customHeight="1">
      <c r="L570" s="61"/>
    </row>
    <row r="571" ht="15.75" customHeight="1">
      <c r="L571" s="61"/>
    </row>
    <row r="572" ht="15.75" customHeight="1">
      <c r="L572" s="61"/>
    </row>
    <row r="573" ht="15.75" customHeight="1">
      <c r="L573" s="61"/>
    </row>
    <row r="574" ht="15.75" customHeight="1">
      <c r="L574" s="61"/>
    </row>
    <row r="575" ht="15.75" customHeight="1">
      <c r="L575" s="61"/>
    </row>
    <row r="576" ht="15.75" customHeight="1">
      <c r="L576" s="61"/>
    </row>
    <row r="577" ht="15.75" customHeight="1">
      <c r="L577" s="61"/>
    </row>
    <row r="578" ht="15.75" customHeight="1">
      <c r="L578" s="61"/>
    </row>
    <row r="579" ht="15.75" customHeight="1">
      <c r="L579" s="61"/>
    </row>
    <row r="580" ht="15.75" customHeight="1">
      <c r="L580" s="61"/>
    </row>
    <row r="581" ht="15.75" customHeight="1">
      <c r="L581" s="61"/>
    </row>
    <row r="582" ht="15.75" customHeight="1">
      <c r="L582" s="61"/>
    </row>
    <row r="583" ht="15.75" customHeight="1">
      <c r="L583" s="61"/>
    </row>
    <row r="584" ht="15.75" customHeight="1">
      <c r="L584" s="61"/>
    </row>
    <row r="585" ht="15.75" customHeight="1">
      <c r="L585" s="61"/>
    </row>
    <row r="586" ht="15.75" customHeight="1">
      <c r="L586" s="61"/>
    </row>
    <row r="587" ht="15.75" customHeight="1">
      <c r="L587" s="61"/>
    </row>
    <row r="588" ht="15.75" customHeight="1">
      <c r="L588" s="61"/>
    </row>
    <row r="589" ht="15.75" customHeight="1">
      <c r="L589" s="61"/>
    </row>
    <row r="590" ht="15.75" customHeight="1">
      <c r="L590" s="61"/>
    </row>
    <row r="591" ht="15.75" customHeight="1">
      <c r="L591" s="61"/>
    </row>
    <row r="592" ht="15.75" customHeight="1">
      <c r="L592" s="61"/>
    </row>
    <row r="593" ht="15.75" customHeight="1">
      <c r="L593" s="61"/>
    </row>
    <row r="594" ht="15.75" customHeight="1">
      <c r="L594" s="61"/>
    </row>
    <row r="595" ht="15.75" customHeight="1">
      <c r="L595" s="61"/>
    </row>
    <row r="596" ht="15.75" customHeight="1">
      <c r="L596" s="61"/>
    </row>
    <row r="597" ht="15.75" customHeight="1">
      <c r="L597" s="61"/>
    </row>
    <row r="598" ht="15.75" customHeight="1">
      <c r="L598" s="61"/>
    </row>
    <row r="599" ht="15.75" customHeight="1">
      <c r="L599" s="61"/>
    </row>
    <row r="600" ht="15.75" customHeight="1">
      <c r="L600" s="61"/>
    </row>
    <row r="601" ht="15.75" customHeight="1">
      <c r="L601" s="61"/>
    </row>
    <row r="602" ht="15.75" customHeight="1">
      <c r="L602" s="61"/>
    </row>
    <row r="603" ht="15.75" customHeight="1">
      <c r="L603" s="61"/>
    </row>
    <row r="604" ht="15.75" customHeight="1">
      <c r="L604" s="61"/>
    </row>
    <row r="605" ht="15.75" customHeight="1">
      <c r="L605" s="61"/>
    </row>
    <row r="606" ht="15.75" customHeight="1">
      <c r="L606" s="61"/>
    </row>
    <row r="607" ht="15.75" customHeight="1">
      <c r="L607" s="61"/>
    </row>
    <row r="608" ht="15.75" customHeight="1">
      <c r="L608" s="61"/>
    </row>
    <row r="609" ht="15.75" customHeight="1">
      <c r="L609" s="61"/>
    </row>
    <row r="610" ht="15.75" customHeight="1">
      <c r="L610" s="61"/>
    </row>
    <row r="611" ht="15.75" customHeight="1">
      <c r="L611" s="61"/>
    </row>
    <row r="612" ht="15.75" customHeight="1">
      <c r="L612" s="61"/>
    </row>
    <row r="613" ht="15.75" customHeight="1">
      <c r="L613" s="61"/>
    </row>
    <row r="614" ht="15.75" customHeight="1">
      <c r="L614" s="61"/>
    </row>
    <row r="615" ht="15.75" customHeight="1">
      <c r="L615" s="61"/>
    </row>
    <row r="616" ht="15.75" customHeight="1">
      <c r="L616" s="61"/>
    </row>
    <row r="617" ht="15.75" customHeight="1">
      <c r="L617" s="61"/>
    </row>
    <row r="618" ht="15.75" customHeight="1">
      <c r="L618" s="61"/>
    </row>
    <row r="619" ht="15.75" customHeight="1">
      <c r="L619" s="61"/>
    </row>
    <row r="620" ht="15.75" customHeight="1">
      <c r="L620" s="61"/>
    </row>
    <row r="621" ht="15.75" customHeight="1">
      <c r="L621" s="61"/>
    </row>
    <row r="622" ht="15.75" customHeight="1">
      <c r="L622" s="61"/>
    </row>
    <row r="623" ht="15.75" customHeight="1">
      <c r="L623" s="61"/>
    </row>
    <row r="624" ht="15.75" customHeight="1">
      <c r="L624" s="61"/>
    </row>
    <row r="625" ht="15.75" customHeight="1">
      <c r="L625" s="61"/>
    </row>
    <row r="626" ht="15.75" customHeight="1">
      <c r="L626" s="61"/>
    </row>
    <row r="627" ht="15.75" customHeight="1">
      <c r="L627" s="61"/>
    </row>
    <row r="628" ht="15.75" customHeight="1">
      <c r="L628" s="61"/>
    </row>
    <row r="629" ht="15.75" customHeight="1">
      <c r="L629" s="61"/>
    </row>
    <row r="630" ht="15.75" customHeight="1">
      <c r="L630" s="61"/>
    </row>
    <row r="631" ht="15.75" customHeight="1">
      <c r="L631" s="61"/>
    </row>
    <row r="632" ht="15.75" customHeight="1">
      <c r="L632" s="61"/>
    </row>
    <row r="633" ht="15.75" customHeight="1">
      <c r="L633" s="61"/>
    </row>
    <row r="634" ht="15.75" customHeight="1">
      <c r="L634" s="61"/>
    </row>
    <row r="635" ht="15.75" customHeight="1">
      <c r="L635" s="61"/>
    </row>
    <row r="636" ht="15.75" customHeight="1">
      <c r="L636" s="61"/>
    </row>
    <row r="637" ht="15.75" customHeight="1">
      <c r="L637" s="61"/>
    </row>
    <row r="638" ht="15.75" customHeight="1">
      <c r="L638" s="61"/>
    </row>
    <row r="639" ht="15.75" customHeight="1">
      <c r="L639" s="61"/>
    </row>
    <row r="640" ht="15.75" customHeight="1">
      <c r="L640" s="61"/>
    </row>
    <row r="641" ht="15.75" customHeight="1">
      <c r="L641" s="61"/>
    </row>
    <row r="642" ht="15.75" customHeight="1">
      <c r="L642" s="61"/>
    </row>
    <row r="643" ht="15.75" customHeight="1">
      <c r="L643" s="61"/>
    </row>
    <row r="644" ht="15.75" customHeight="1">
      <c r="L644" s="61"/>
    </row>
    <row r="645" ht="15.75" customHeight="1">
      <c r="L645" s="61"/>
    </row>
    <row r="646" ht="15.75" customHeight="1">
      <c r="L646" s="61"/>
    </row>
    <row r="647" ht="15.75" customHeight="1">
      <c r="L647" s="61"/>
    </row>
    <row r="648" ht="15.75" customHeight="1">
      <c r="L648" s="61"/>
    </row>
    <row r="649" ht="15.75" customHeight="1">
      <c r="L649" s="61"/>
    </row>
    <row r="650" ht="15.75" customHeight="1">
      <c r="L650" s="61"/>
    </row>
    <row r="651" ht="15.75" customHeight="1">
      <c r="L651" s="61"/>
    </row>
    <row r="652" ht="15.75" customHeight="1">
      <c r="L652" s="61"/>
    </row>
    <row r="653" ht="15.75" customHeight="1">
      <c r="L653" s="61"/>
    </row>
    <row r="654" ht="15.75" customHeight="1">
      <c r="L654" s="61"/>
    </row>
    <row r="655" ht="15.75" customHeight="1">
      <c r="L655" s="61"/>
    </row>
    <row r="656" ht="15.75" customHeight="1">
      <c r="L656" s="61"/>
    </row>
    <row r="657" ht="15.75" customHeight="1">
      <c r="L657" s="61"/>
    </row>
    <row r="658" ht="15.75" customHeight="1">
      <c r="L658" s="61"/>
    </row>
    <row r="659" ht="15.75" customHeight="1">
      <c r="L659" s="61"/>
    </row>
    <row r="660" ht="15.75" customHeight="1">
      <c r="L660" s="61"/>
    </row>
    <row r="661" ht="15.75" customHeight="1">
      <c r="L661" s="61"/>
    </row>
    <row r="662" ht="15.75" customHeight="1">
      <c r="L662" s="61"/>
    </row>
    <row r="663" ht="15.75" customHeight="1">
      <c r="L663" s="61"/>
    </row>
    <row r="664" ht="15.75" customHeight="1">
      <c r="L664" s="61"/>
    </row>
    <row r="665" ht="15.75" customHeight="1">
      <c r="L665" s="61"/>
    </row>
    <row r="666" ht="15.75" customHeight="1">
      <c r="L666" s="61"/>
    </row>
    <row r="667" ht="15.75" customHeight="1">
      <c r="L667" s="61"/>
    </row>
    <row r="668" ht="15.75" customHeight="1">
      <c r="L668" s="61"/>
    </row>
    <row r="669" ht="15.75" customHeight="1">
      <c r="L669" s="61"/>
    </row>
    <row r="670" ht="15.75" customHeight="1">
      <c r="L670" s="61"/>
    </row>
    <row r="671" ht="15.75" customHeight="1">
      <c r="L671" s="61"/>
    </row>
    <row r="672" ht="15.75" customHeight="1">
      <c r="L672" s="61"/>
    </row>
    <row r="673" ht="15.75" customHeight="1">
      <c r="L673" s="61"/>
    </row>
    <row r="674" ht="15.75" customHeight="1">
      <c r="L674" s="61"/>
    </row>
    <row r="675" ht="15.75" customHeight="1">
      <c r="L675" s="61"/>
    </row>
    <row r="676" ht="15.75" customHeight="1">
      <c r="L676" s="61"/>
    </row>
    <row r="677" ht="15.75" customHeight="1">
      <c r="L677" s="61"/>
    </row>
    <row r="678" ht="15.75" customHeight="1">
      <c r="L678" s="61"/>
    </row>
    <row r="679" ht="15.75" customHeight="1">
      <c r="L679" s="61"/>
    </row>
    <row r="680" ht="15.75" customHeight="1">
      <c r="L680" s="61"/>
    </row>
    <row r="681" ht="15.75" customHeight="1">
      <c r="L681" s="61"/>
    </row>
    <row r="682" ht="15.75" customHeight="1">
      <c r="L682" s="61"/>
    </row>
    <row r="683" ht="15.75" customHeight="1">
      <c r="L683" s="61"/>
    </row>
    <row r="684" ht="15.75" customHeight="1">
      <c r="L684" s="61"/>
    </row>
    <row r="685" ht="15.75" customHeight="1">
      <c r="L685" s="61"/>
    </row>
    <row r="686" ht="15.75" customHeight="1">
      <c r="L686" s="61"/>
    </row>
    <row r="687" ht="15.75" customHeight="1">
      <c r="L687" s="61"/>
    </row>
    <row r="688" ht="15.75" customHeight="1">
      <c r="L688" s="61"/>
    </row>
    <row r="689" ht="15.75" customHeight="1">
      <c r="L689" s="61"/>
    </row>
    <row r="690" ht="15.75" customHeight="1">
      <c r="L690" s="61"/>
    </row>
    <row r="691" ht="15.75" customHeight="1">
      <c r="L691" s="61"/>
    </row>
    <row r="692" ht="15.75" customHeight="1">
      <c r="L692" s="61"/>
    </row>
    <row r="693" ht="15.75" customHeight="1">
      <c r="L693" s="61"/>
    </row>
    <row r="694" ht="15.75" customHeight="1">
      <c r="L694" s="61"/>
    </row>
    <row r="695" ht="15.75" customHeight="1">
      <c r="L695" s="61"/>
    </row>
    <row r="696" ht="15.75" customHeight="1">
      <c r="L696" s="61"/>
    </row>
    <row r="697" ht="15.75" customHeight="1">
      <c r="L697" s="61"/>
    </row>
    <row r="698" ht="15.75" customHeight="1">
      <c r="L698" s="61"/>
    </row>
    <row r="699" ht="15.75" customHeight="1">
      <c r="L699" s="61"/>
    </row>
    <row r="700" ht="15.75" customHeight="1">
      <c r="L700" s="61"/>
    </row>
    <row r="701" ht="15.75" customHeight="1">
      <c r="L701" s="61"/>
    </row>
    <row r="702" ht="15.75" customHeight="1">
      <c r="L702" s="61"/>
    </row>
    <row r="703" ht="15.75" customHeight="1">
      <c r="L703" s="61"/>
    </row>
    <row r="704" ht="15.75" customHeight="1">
      <c r="L704" s="61"/>
    </row>
    <row r="705" ht="15.75" customHeight="1">
      <c r="L705" s="61"/>
    </row>
    <row r="706" ht="15.75" customHeight="1">
      <c r="L706" s="61"/>
    </row>
    <row r="707" ht="15.75" customHeight="1">
      <c r="L707" s="61"/>
    </row>
    <row r="708" ht="15.75" customHeight="1">
      <c r="L708" s="61"/>
    </row>
    <row r="709" ht="15.75" customHeight="1">
      <c r="L709" s="61"/>
    </row>
    <row r="710" ht="15.75" customHeight="1">
      <c r="L710" s="61"/>
    </row>
    <row r="711" ht="15.75" customHeight="1">
      <c r="L711" s="61"/>
    </row>
    <row r="712" ht="15.75" customHeight="1">
      <c r="L712" s="61"/>
    </row>
    <row r="713" ht="15.75" customHeight="1">
      <c r="L713" s="61"/>
    </row>
    <row r="714" ht="15.75" customHeight="1">
      <c r="L714" s="61"/>
    </row>
    <row r="715" ht="15.75" customHeight="1">
      <c r="L715" s="61"/>
    </row>
    <row r="716" ht="15.75" customHeight="1">
      <c r="L716" s="61"/>
    </row>
    <row r="717" ht="15.75" customHeight="1">
      <c r="L717" s="61"/>
    </row>
    <row r="718" ht="15.75" customHeight="1">
      <c r="L718" s="61"/>
    </row>
    <row r="719" ht="15.75" customHeight="1">
      <c r="L719" s="61"/>
    </row>
    <row r="720" ht="15.75" customHeight="1">
      <c r="L720" s="61"/>
    </row>
    <row r="721" ht="15.75" customHeight="1">
      <c r="L721" s="61"/>
    </row>
    <row r="722" ht="15.75" customHeight="1">
      <c r="L722" s="61"/>
    </row>
    <row r="723" ht="15.75" customHeight="1">
      <c r="L723" s="61"/>
    </row>
    <row r="724" ht="15.75" customHeight="1">
      <c r="L724" s="61"/>
    </row>
    <row r="725" ht="15.75" customHeight="1">
      <c r="L725" s="61"/>
    </row>
    <row r="726" ht="15.75" customHeight="1">
      <c r="L726" s="61"/>
    </row>
    <row r="727" ht="15.75" customHeight="1">
      <c r="L727" s="61"/>
    </row>
    <row r="728" ht="15.75" customHeight="1">
      <c r="L728" s="61"/>
    </row>
    <row r="729" ht="15.75" customHeight="1">
      <c r="L729" s="61"/>
    </row>
    <row r="730" ht="15.75" customHeight="1">
      <c r="L730" s="61"/>
    </row>
    <row r="731" ht="15.75" customHeight="1">
      <c r="L731" s="61"/>
    </row>
    <row r="732" ht="15.75" customHeight="1">
      <c r="L732" s="61"/>
    </row>
    <row r="733" ht="15.75" customHeight="1">
      <c r="L733" s="61"/>
    </row>
    <row r="734" ht="15.75" customHeight="1">
      <c r="L734" s="61"/>
    </row>
    <row r="735" ht="15.75" customHeight="1">
      <c r="L735" s="61"/>
    </row>
    <row r="736" ht="15.75" customHeight="1">
      <c r="L736" s="61"/>
    </row>
    <row r="737" ht="15.75" customHeight="1">
      <c r="L737" s="61"/>
    </row>
    <row r="738" ht="15.75" customHeight="1">
      <c r="L738" s="61"/>
    </row>
    <row r="739" ht="15.75" customHeight="1">
      <c r="L739" s="61"/>
    </row>
    <row r="740" ht="15.75" customHeight="1">
      <c r="L740" s="61"/>
    </row>
    <row r="741" ht="15.75" customHeight="1">
      <c r="L741" s="61"/>
    </row>
    <row r="742" ht="15.75" customHeight="1">
      <c r="L742" s="61"/>
    </row>
    <row r="743" ht="15.75" customHeight="1">
      <c r="L743" s="61"/>
    </row>
    <row r="744" ht="15.75" customHeight="1">
      <c r="L744" s="61"/>
    </row>
    <row r="745" ht="15.75" customHeight="1">
      <c r="L745" s="61"/>
    </row>
    <row r="746" ht="15.75" customHeight="1">
      <c r="L746" s="61"/>
    </row>
    <row r="747" ht="15.75" customHeight="1">
      <c r="L747" s="61"/>
    </row>
    <row r="748" ht="15.75" customHeight="1">
      <c r="L748" s="61"/>
    </row>
    <row r="749" ht="15.75" customHeight="1">
      <c r="L749" s="61"/>
    </row>
    <row r="750" ht="15.75" customHeight="1">
      <c r="L750" s="61"/>
    </row>
    <row r="751" ht="15.75" customHeight="1">
      <c r="L751" s="61"/>
    </row>
    <row r="752" ht="15.75" customHeight="1">
      <c r="L752" s="61"/>
    </row>
    <row r="753" ht="15.75" customHeight="1">
      <c r="L753" s="61"/>
    </row>
    <row r="754" ht="15.75" customHeight="1">
      <c r="L754" s="61"/>
    </row>
    <row r="755" ht="15.75" customHeight="1">
      <c r="L755" s="61"/>
    </row>
    <row r="756" ht="15.75" customHeight="1">
      <c r="L756" s="61"/>
    </row>
    <row r="757" ht="15.75" customHeight="1">
      <c r="L757" s="61"/>
    </row>
    <row r="758" ht="15.75" customHeight="1">
      <c r="L758" s="61"/>
    </row>
    <row r="759" ht="15.75" customHeight="1">
      <c r="L759" s="61"/>
    </row>
    <row r="760" ht="15.75" customHeight="1">
      <c r="L760" s="61"/>
    </row>
    <row r="761" ht="15.75" customHeight="1">
      <c r="L761" s="61"/>
    </row>
    <row r="762" ht="15.75" customHeight="1">
      <c r="L762" s="61"/>
    </row>
    <row r="763" ht="15.75" customHeight="1">
      <c r="L763" s="61"/>
    </row>
    <row r="764" ht="15.75" customHeight="1">
      <c r="L764" s="61"/>
    </row>
    <row r="765" ht="15.75" customHeight="1">
      <c r="L765" s="61"/>
    </row>
    <row r="766" ht="15.75" customHeight="1">
      <c r="L766" s="61"/>
    </row>
    <row r="767" ht="15.75" customHeight="1">
      <c r="L767" s="61"/>
    </row>
    <row r="768" ht="15.75" customHeight="1">
      <c r="L768" s="61"/>
    </row>
    <row r="769" ht="15.75" customHeight="1">
      <c r="L769" s="61"/>
    </row>
    <row r="770" ht="15.75" customHeight="1">
      <c r="L770" s="61"/>
    </row>
    <row r="771" ht="15.75" customHeight="1">
      <c r="L771" s="61"/>
    </row>
    <row r="772" ht="15.75" customHeight="1">
      <c r="L772" s="61"/>
    </row>
    <row r="773" ht="15.75" customHeight="1">
      <c r="L773" s="61"/>
    </row>
    <row r="774" ht="15.75" customHeight="1">
      <c r="L774" s="61"/>
    </row>
    <row r="775" ht="15.75" customHeight="1">
      <c r="L775" s="61"/>
    </row>
    <row r="776" ht="15.75" customHeight="1">
      <c r="L776" s="61"/>
    </row>
    <row r="777" ht="15.75" customHeight="1">
      <c r="L777" s="61"/>
    </row>
    <row r="778" ht="15.75" customHeight="1">
      <c r="L778" s="61"/>
    </row>
    <row r="779" ht="15.75" customHeight="1">
      <c r="L779" s="61"/>
    </row>
    <row r="780" ht="15.75" customHeight="1">
      <c r="L780" s="61"/>
    </row>
    <row r="781" ht="15.75" customHeight="1">
      <c r="L781" s="61"/>
    </row>
    <row r="782" ht="15.75" customHeight="1">
      <c r="L782" s="61"/>
    </row>
    <row r="783" ht="15.75" customHeight="1">
      <c r="L783" s="61"/>
    </row>
    <row r="784" ht="15.75" customHeight="1">
      <c r="L784" s="61"/>
    </row>
    <row r="785" ht="15.75" customHeight="1">
      <c r="L785" s="61"/>
    </row>
    <row r="786" ht="15.75" customHeight="1">
      <c r="L786" s="61"/>
    </row>
    <row r="787" ht="15.75" customHeight="1">
      <c r="L787" s="61"/>
    </row>
    <row r="788" ht="15.75" customHeight="1">
      <c r="L788" s="61"/>
    </row>
    <row r="789" ht="15.75" customHeight="1">
      <c r="L789" s="61"/>
    </row>
    <row r="790" ht="15.75" customHeight="1">
      <c r="L790" s="61"/>
    </row>
    <row r="791" ht="15.75" customHeight="1">
      <c r="L791" s="61"/>
    </row>
    <row r="792" ht="15.75" customHeight="1">
      <c r="L792" s="61"/>
    </row>
    <row r="793" ht="15.75" customHeight="1">
      <c r="L793" s="61"/>
    </row>
    <row r="794" ht="15.75" customHeight="1">
      <c r="L794" s="61"/>
    </row>
    <row r="795" ht="15.75" customHeight="1">
      <c r="L795" s="61"/>
    </row>
    <row r="796" ht="15.75" customHeight="1">
      <c r="L796" s="61"/>
    </row>
    <row r="797" ht="15.75" customHeight="1">
      <c r="L797" s="61"/>
    </row>
    <row r="798" ht="15.75" customHeight="1">
      <c r="L798" s="61"/>
    </row>
    <row r="799" ht="15.75" customHeight="1">
      <c r="L799" s="61"/>
    </row>
    <row r="800" ht="15.75" customHeight="1">
      <c r="L800" s="61"/>
    </row>
    <row r="801" ht="15.75" customHeight="1">
      <c r="L801" s="61"/>
    </row>
    <row r="802" ht="15.75" customHeight="1">
      <c r="L802" s="61"/>
    </row>
    <row r="803" ht="15.75" customHeight="1">
      <c r="L803" s="61"/>
    </row>
    <row r="804" ht="15.75" customHeight="1">
      <c r="L804" s="61"/>
    </row>
    <row r="805" ht="15.75" customHeight="1">
      <c r="L805" s="61"/>
    </row>
    <row r="806" ht="15.75" customHeight="1">
      <c r="L806" s="61"/>
    </row>
    <row r="807" ht="15.75" customHeight="1">
      <c r="L807" s="61"/>
    </row>
    <row r="808" ht="15.75" customHeight="1">
      <c r="L808" s="61"/>
    </row>
    <row r="809" ht="15.75" customHeight="1">
      <c r="L809" s="61"/>
    </row>
    <row r="810" ht="15.75" customHeight="1">
      <c r="L810" s="61"/>
    </row>
    <row r="811" ht="15.75" customHeight="1">
      <c r="L811" s="61"/>
    </row>
    <row r="812" ht="15.75" customHeight="1">
      <c r="L812" s="61"/>
    </row>
    <row r="813" ht="15.75" customHeight="1">
      <c r="L813" s="61"/>
    </row>
    <row r="814" ht="15.75" customHeight="1">
      <c r="L814" s="61"/>
    </row>
    <row r="815" ht="15.75" customHeight="1">
      <c r="L815" s="61"/>
    </row>
    <row r="816" ht="15.75" customHeight="1">
      <c r="L816" s="61"/>
    </row>
    <row r="817" ht="15.75" customHeight="1">
      <c r="L817" s="61"/>
    </row>
    <row r="818" ht="15.75" customHeight="1">
      <c r="L818" s="61"/>
    </row>
    <row r="819" ht="15.75" customHeight="1">
      <c r="L819" s="61"/>
    </row>
    <row r="820" ht="15.75" customHeight="1">
      <c r="L820" s="61"/>
    </row>
    <row r="821" ht="15.75" customHeight="1">
      <c r="L821" s="61"/>
    </row>
    <row r="822" ht="15.75" customHeight="1">
      <c r="L822" s="61"/>
    </row>
    <row r="823" ht="15.75" customHeight="1">
      <c r="L823" s="61"/>
    </row>
    <row r="824" ht="15.75" customHeight="1">
      <c r="L824" s="61"/>
    </row>
    <row r="825" ht="15.75" customHeight="1">
      <c r="L825" s="61"/>
    </row>
    <row r="826" ht="15.75" customHeight="1">
      <c r="L826" s="61"/>
    </row>
    <row r="827" ht="15.75" customHeight="1">
      <c r="L827" s="61"/>
    </row>
    <row r="828" ht="15.75" customHeight="1">
      <c r="L828" s="61"/>
    </row>
    <row r="829" ht="15.75" customHeight="1">
      <c r="L829" s="61"/>
    </row>
    <row r="830" ht="15.75" customHeight="1">
      <c r="L830" s="61"/>
    </row>
    <row r="831" ht="15.75" customHeight="1">
      <c r="L831" s="61"/>
    </row>
    <row r="832" ht="15.75" customHeight="1">
      <c r="L832" s="61"/>
    </row>
    <row r="833" ht="15.75" customHeight="1">
      <c r="L833" s="61"/>
    </row>
    <row r="834" ht="15.75" customHeight="1">
      <c r="L834" s="61"/>
    </row>
    <row r="835" ht="15.75" customHeight="1">
      <c r="L835" s="61"/>
    </row>
    <row r="836" ht="15.75" customHeight="1">
      <c r="L836" s="61"/>
    </row>
    <row r="837" ht="15.75" customHeight="1">
      <c r="L837" s="61"/>
    </row>
    <row r="838" ht="15.75" customHeight="1">
      <c r="L838" s="61"/>
    </row>
    <row r="839" ht="15.75" customHeight="1">
      <c r="L839" s="61"/>
    </row>
    <row r="840" ht="15.75" customHeight="1">
      <c r="L840" s="61"/>
    </row>
    <row r="841" ht="15.75" customHeight="1">
      <c r="L841" s="61"/>
    </row>
    <row r="842" ht="15.75" customHeight="1">
      <c r="L842" s="61"/>
    </row>
    <row r="843" ht="15.75" customHeight="1">
      <c r="L843" s="61"/>
    </row>
    <row r="844" ht="15.75" customHeight="1">
      <c r="L844" s="61"/>
    </row>
    <row r="845" ht="15.75" customHeight="1">
      <c r="L845" s="61"/>
    </row>
    <row r="846" ht="15.75" customHeight="1">
      <c r="L846" s="61"/>
    </row>
    <row r="847" ht="15.75" customHeight="1">
      <c r="L847" s="61"/>
    </row>
    <row r="848" ht="15.75" customHeight="1">
      <c r="L848" s="61"/>
    </row>
    <row r="849" ht="15.75" customHeight="1">
      <c r="L849" s="61"/>
    </row>
    <row r="850" ht="15.75" customHeight="1">
      <c r="L850" s="61"/>
    </row>
    <row r="851" ht="15.75" customHeight="1">
      <c r="L851" s="61"/>
    </row>
    <row r="852" ht="15.75" customHeight="1">
      <c r="L852" s="61"/>
    </row>
    <row r="853" ht="15.75" customHeight="1">
      <c r="L853" s="61"/>
    </row>
    <row r="854" ht="15.75" customHeight="1">
      <c r="L854" s="61"/>
    </row>
    <row r="855" ht="15.75" customHeight="1">
      <c r="L855" s="61"/>
    </row>
    <row r="856" ht="15.75" customHeight="1">
      <c r="L856" s="61"/>
    </row>
    <row r="857" ht="15.75" customHeight="1">
      <c r="L857" s="61"/>
    </row>
    <row r="858" ht="15.75" customHeight="1">
      <c r="L858" s="61"/>
    </row>
    <row r="859" ht="15.75" customHeight="1">
      <c r="L859" s="61"/>
    </row>
    <row r="860" ht="15.75" customHeight="1">
      <c r="L860" s="61"/>
    </row>
    <row r="861" ht="15.75" customHeight="1">
      <c r="L861" s="61"/>
    </row>
    <row r="862" ht="15.75" customHeight="1">
      <c r="L862" s="61"/>
    </row>
    <row r="863" ht="15.75" customHeight="1">
      <c r="L863" s="61"/>
    </row>
    <row r="864" ht="15.75" customHeight="1">
      <c r="L864" s="61"/>
    </row>
    <row r="865" ht="15.75" customHeight="1">
      <c r="L865" s="61"/>
    </row>
    <row r="866" ht="15.75" customHeight="1">
      <c r="L866" s="61"/>
    </row>
    <row r="867" ht="15.75" customHeight="1">
      <c r="L867" s="61"/>
    </row>
    <row r="868" ht="15.75" customHeight="1">
      <c r="L868" s="61"/>
    </row>
    <row r="869" ht="15.75" customHeight="1">
      <c r="L869" s="61"/>
    </row>
    <row r="870" ht="15.75" customHeight="1">
      <c r="L870" s="61"/>
    </row>
    <row r="871" ht="15.75" customHeight="1">
      <c r="L871" s="61"/>
    </row>
    <row r="872" ht="15.75" customHeight="1">
      <c r="L872" s="61"/>
    </row>
    <row r="873" ht="15.75" customHeight="1">
      <c r="L873" s="61"/>
    </row>
    <row r="874" ht="15.75" customHeight="1">
      <c r="L874" s="61"/>
    </row>
    <row r="875" ht="15.75" customHeight="1">
      <c r="L875" s="61"/>
    </row>
    <row r="876" ht="15.75" customHeight="1">
      <c r="L876" s="61"/>
    </row>
    <row r="877" ht="15.75" customHeight="1">
      <c r="L877" s="61"/>
    </row>
    <row r="878" ht="15.75" customHeight="1">
      <c r="L878" s="61"/>
    </row>
    <row r="879" ht="15.75" customHeight="1">
      <c r="L879" s="61"/>
    </row>
    <row r="880" ht="15.75" customHeight="1">
      <c r="L880" s="61"/>
    </row>
    <row r="881" ht="15.75" customHeight="1">
      <c r="L881" s="61"/>
    </row>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sheetData>
  <mergeCells count="720">
    <mergeCell ref="F45:G45"/>
    <mergeCell ref="H45:I45"/>
    <mergeCell ref="O45:P45"/>
    <mergeCell ref="B44:C44"/>
    <mergeCell ref="D44:E44"/>
    <mergeCell ref="F44:G44"/>
    <mergeCell ref="H44:I44"/>
    <mergeCell ref="J44:K44"/>
    <mergeCell ref="D45:E45"/>
    <mergeCell ref="J45:K45"/>
    <mergeCell ref="B45:C45"/>
    <mergeCell ref="B46:C46"/>
    <mergeCell ref="D46:E46"/>
    <mergeCell ref="F46:G46"/>
    <mergeCell ref="H46:I46"/>
    <mergeCell ref="J46:K46"/>
    <mergeCell ref="O46:P46"/>
    <mergeCell ref="H48:I48"/>
    <mergeCell ref="J48:K48"/>
    <mergeCell ref="H49:I49"/>
    <mergeCell ref="J49:K49"/>
    <mergeCell ref="O49:P49"/>
    <mergeCell ref="B47:C47"/>
    <mergeCell ref="D47:E47"/>
    <mergeCell ref="F47:G47"/>
    <mergeCell ref="H47:I47"/>
    <mergeCell ref="J47:K47"/>
    <mergeCell ref="O47:P47"/>
    <mergeCell ref="B48:C48"/>
    <mergeCell ref="O48:P48"/>
    <mergeCell ref="F50:G50"/>
    <mergeCell ref="H50:I50"/>
    <mergeCell ref="J50:K50"/>
    <mergeCell ref="O50:P50"/>
    <mergeCell ref="B51:C51"/>
    <mergeCell ref="D51:E51"/>
    <mergeCell ref="F51:G51"/>
    <mergeCell ref="H51:I51"/>
    <mergeCell ref="J51:K51"/>
    <mergeCell ref="O51:P51"/>
    <mergeCell ref="O52:P52"/>
    <mergeCell ref="D48:E48"/>
    <mergeCell ref="F48:G48"/>
    <mergeCell ref="B49:C49"/>
    <mergeCell ref="D49:E49"/>
    <mergeCell ref="F49:G49"/>
    <mergeCell ref="B50:C50"/>
    <mergeCell ref="D50:E50"/>
    <mergeCell ref="F53:G53"/>
    <mergeCell ref="H53:I53"/>
    <mergeCell ref="B52:C52"/>
    <mergeCell ref="D52:E52"/>
    <mergeCell ref="F52:G52"/>
    <mergeCell ref="H52:I52"/>
    <mergeCell ref="J52:K52"/>
    <mergeCell ref="D53:E53"/>
    <mergeCell ref="J53:K53"/>
    <mergeCell ref="H55:I55"/>
    <mergeCell ref="J55:K55"/>
    <mergeCell ref="H56:I56"/>
    <mergeCell ref="J56:K56"/>
    <mergeCell ref="H57:I57"/>
    <mergeCell ref="J57:K57"/>
    <mergeCell ref="B53:C53"/>
    <mergeCell ref="B54:C54"/>
    <mergeCell ref="D54:E54"/>
    <mergeCell ref="F54:G54"/>
    <mergeCell ref="H54:I54"/>
    <mergeCell ref="J54:K54"/>
    <mergeCell ref="B55:C55"/>
    <mergeCell ref="D55:E55"/>
    <mergeCell ref="F55:G55"/>
    <mergeCell ref="B56:C56"/>
    <mergeCell ref="D56:E56"/>
    <mergeCell ref="F56:G56"/>
    <mergeCell ref="D57:E57"/>
    <mergeCell ref="F57:G57"/>
    <mergeCell ref="D59:E59"/>
    <mergeCell ref="F59:G59"/>
    <mergeCell ref="B60:C60"/>
    <mergeCell ref="D60:E60"/>
    <mergeCell ref="F60:G60"/>
    <mergeCell ref="H60:I60"/>
    <mergeCell ref="J60:K60"/>
    <mergeCell ref="H68:I68"/>
    <mergeCell ref="J68:K68"/>
    <mergeCell ref="H69:I69"/>
    <mergeCell ref="J69:K69"/>
    <mergeCell ref="H70:I70"/>
    <mergeCell ref="J70:K70"/>
    <mergeCell ref="D68:E68"/>
    <mergeCell ref="F68:G68"/>
    <mergeCell ref="B69:C69"/>
    <mergeCell ref="D69:E69"/>
    <mergeCell ref="F69:G69"/>
    <mergeCell ref="D70:E70"/>
    <mergeCell ref="F70:G70"/>
    <mergeCell ref="H72:I72"/>
    <mergeCell ref="J72:K72"/>
    <mergeCell ref="B70:C70"/>
    <mergeCell ref="B71:C71"/>
    <mergeCell ref="D71:E71"/>
    <mergeCell ref="F71:G71"/>
    <mergeCell ref="H71:I71"/>
    <mergeCell ref="J71:K71"/>
    <mergeCell ref="B72:C72"/>
    <mergeCell ref="F62:G62"/>
    <mergeCell ref="H62:I62"/>
    <mergeCell ref="B61:C61"/>
    <mergeCell ref="D61:E61"/>
    <mergeCell ref="F61:G61"/>
    <mergeCell ref="H61:I61"/>
    <mergeCell ref="J61:K61"/>
    <mergeCell ref="D62:E62"/>
    <mergeCell ref="J62:K62"/>
    <mergeCell ref="H64:I64"/>
    <mergeCell ref="J64:K64"/>
    <mergeCell ref="H65:I65"/>
    <mergeCell ref="J65:K65"/>
    <mergeCell ref="H66:I66"/>
    <mergeCell ref="J66:K66"/>
    <mergeCell ref="B62:C62"/>
    <mergeCell ref="B63:C63"/>
    <mergeCell ref="D63:E63"/>
    <mergeCell ref="F63:G63"/>
    <mergeCell ref="H63:I63"/>
    <mergeCell ref="J63:K63"/>
    <mergeCell ref="B64:C64"/>
    <mergeCell ref="D64:E64"/>
    <mergeCell ref="F64:G64"/>
    <mergeCell ref="B65:C65"/>
    <mergeCell ref="D65:E65"/>
    <mergeCell ref="F65:G65"/>
    <mergeCell ref="D66:E66"/>
    <mergeCell ref="F66:G66"/>
    <mergeCell ref="B66:C66"/>
    <mergeCell ref="B67:C67"/>
    <mergeCell ref="D67:E67"/>
    <mergeCell ref="F67:G67"/>
    <mergeCell ref="H67:I67"/>
    <mergeCell ref="J67:K67"/>
    <mergeCell ref="B68:C68"/>
    <mergeCell ref="D72:E72"/>
    <mergeCell ref="F72:G72"/>
    <mergeCell ref="B73:C73"/>
    <mergeCell ref="D73:E73"/>
    <mergeCell ref="F73:G73"/>
    <mergeCell ref="H73:I73"/>
    <mergeCell ref="J73:K73"/>
    <mergeCell ref="H81:I81"/>
    <mergeCell ref="J81:K81"/>
    <mergeCell ref="H82:I82"/>
    <mergeCell ref="J82:K82"/>
    <mergeCell ref="H83:I83"/>
    <mergeCell ref="J83:K83"/>
    <mergeCell ref="D81:E81"/>
    <mergeCell ref="F81:G81"/>
    <mergeCell ref="B82:C82"/>
    <mergeCell ref="D82:E82"/>
    <mergeCell ref="F82:G82"/>
    <mergeCell ref="D83:E83"/>
    <mergeCell ref="F83:G83"/>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23:P123"/>
    <mergeCell ref="O124:P124"/>
    <mergeCell ref="O125:P125"/>
    <mergeCell ref="O126:P126"/>
    <mergeCell ref="O127:P127"/>
    <mergeCell ref="O116:P116"/>
    <mergeCell ref="O117:P117"/>
    <mergeCell ref="O118:P118"/>
    <mergeCell ref="O119:P119"/>
    <mergeCell ref="O120:P120"/>
    <mergeCell ref="O121:P121"/>
    <mergeCell ref="O122:P12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H111:I111"/>
    <mergeCell ref="J111:K111"/>
    <mergeCell ref="B109:C109"/>
    <mergeCell ref="B110:C110"/>
    <mergeCell ref="D110:E110"/>
    <mergeCell ref="F110:G110"/>
    <mergeCell ref="H110:I110"/>
    <mergeCell ref="J110:K110"/>
    <mergeCell ref="B111:C111"/>
    <mergeCell ref="F101:G101"/>
    <mergeCell ref="H101:I101"/>
    <mergeCell ref="B100:C100"/>
    <mergeCell ref="D100:E100"/>
    <mergeCell ref="F100:G100"/>
    <mergeCell ref="H100:I100"/>
    <mergeCell ref="J100:K100"/>
    <mergeCell ref="D101:E101"/>
    <mergeCell ref="J101:K101"/>
    <mergeCell ref="H103:I103"/>
    <mergeCell ref="J103:K103"/>
    <mergeCell ref="H104:I104"/>
    <mergeCell ref="J104:K104"/>
    <mergeCell ref="H105:I105"/>
    <mergeCell ref="J105:K105"/>
    <mergeCell ref="B101:C101"/>
    <mergeCell ref="B102:C102"/>
    <mergeCell ref="D102:E102"/>
    <mergeCell ref="F102:G102"/>
    <mergeCell ref="H102:I102"/>
    <mergeCell ref="J102:K102"/>
    <mergeCell ref="B103:C103"/>
    <mergeCell ref="D103:E103"/>
    <mergeCell ref="F103:G103"/>
    <mergeCell ref="B104:C104"/>
    <mergeCell ref="D104:E104"/>
    <mergeCell ref="F104:G104"/>
    <mergeCell ref="D105:E105"/>
    <mergeCell ref="F105:G105"/>
    <mergeCell ref="B105:C105"/>
    <mergeCell ref="B106:C106"/>
    <mergeCell ref="D106:E106"/>
    <mergeCell ref="F106:G106"/>
    <mergeCell ref="H106:I106"/>
    <mergeCell ref="J106:K106"/>
    <mergeCell ref="B107:C107"/>
    <mergeCell ref="D111:E111"/>
    <mergeCell ref="F111:G111"/>
    <mergeCell ref="B112:C112"/>
    <mergeCell ref="D112:E112"/>
    <mergeCell ref="F112:G112"/>
    <mergeCell ref="H112:I112"/>
    <mergeCell ref="J112:K112"/>
    <mergeCell ref="H124:I124"/>
    <mergeCell ref="J124:K124"/>
    <mergeCell ref="B122:C122"/>
    <mergeCell ref="B123:C123"/>
    <mergeCell ref="D123:E123"/>
    <mergeCell ref="F123:G123"/>
    <mergeCell ref="H123:I123"/>
    <mergeCell ref="J123:K123"/>
    <mergeCell ref="B124:C124"/>
    <mergeCell ref="F127:G127"/>
    <mergeCell ref="H127:I127"/>
    <mergeCell ref="B126:C126"/>
    <mergeCell ref="D126:E126"/>
    <mergeCell ref="F126:G126"/>
    <mergeCell ref="H126:I126"/>
    <mergeCell ref="J126:K126"/>
    <mergeCell ref="B127:C127"/>
    <mergeCell ref="D127:E127"/>
    <mergeCell ref="J127:K127"/>
    <mergeCell ref="F114:G114"/>
    <mergeCell ref="H114:I114"/>
    <mergeCell ref="B113:C113"/>
    <mergeCell ref="D113:E113"/>
    <mergeCell ref="F113:G113"/>
    <mergeCell ref="H113:I113"/>
    <mergeCell ref="J113:K113"/>
    <mergeCell ref="D114:E114"/>
    <mergeCell ref="J114:K114"/>
    <mergeCell ref="H116:I116"/>
    <mergeCell ref="J116:K116"/>
    <mergeCell ref="H117:I117"/>
    <mergeCell ref="J117:K117"/>
    <mergeCell ref="H118:I118"/>
    <mergeCell ref="J118:K118"/>
    <mergeCell ref="B114:C114"/>
    <mergeCell ref="B115:C115"/>
    <mergeCell ref="D115:E115"/>
    <mergeCell ref="F115:G115"/>
    <mergeCell ref="H115:I115"/>
    <mergeCell ref="J115:K115"/>
    <mergeCell ref="B116:C116"/>
    <mergeCell ref="D116:E116"/>
    <mergeCell ref="F116:G116"/>
    <mergeCell ref="B117:C117"/>
    <mergeCell ref="D117:E117"/>
    <mergeCell ref="F117:G117"/>
    <mergeCell ref="D118:E118"/>
    <mergeCell ref="F118:G118"/>
    <mergeCell ref="B118:C118"/>
    <mergeCell ref="B119:C119"/>
    <mergeCell ref="D119:E119"/>
    <mergeCell ref="F119:G119"/>
    <mergeCell ref="H119:I119"/>
    <mergeCell ref="J119:K119"/>
    <mergeCell ref="B120:C120"/>
    <mergeCell ref="D124:E124"/>
    <mergeCell ref="F124:G124"/>
    <mergeCell ref="B125:C125"/>
    <mergeCell ref="D125:E125"/>
    <mergeCell ref="F125:G125"/>
    <mergeCell ref="H125:I125"/>
    <mergeCell ref="J125:K125"/>
    <mergeCell ref="H85:I85"/>
    <mergeCell ref="J85:K85"/>
    <mergeCell ref="B83:C83"/>
    <mergeCell ref="B84:C84"/>
    <mergeCell ref="D84:E84"/>
    <mergeCell ref="F84:G84"/>
    <mergeCell ref="H84:I84"/>
    <mergeCell ref="J84:K84"/>
    <mergeCell ref="B85:C85"/>
    <mergeCell ref="F75:G75"/>
    <mergeCell ref="H75:I75"/>
    <mergeCell ref="B74:C74"/>
    <mergeCell ref="D74:E74"/>
    <mergeCell ref="F74:G74"/>
    <mergeCell ref="H74:I74"/>
    <mergeCell ref="J74:K74"/>
    <mergeCell ref="D75:E75"/>
    <mergeCell ref="J75:K75"/>
    <mergeCell ref="H77:I77"/>
    <mergeCell ref="J77:K77"/>
    <mergeCell ref="H78:I78"/>
    <mergeCell ref="J78:K78"/>
    <mergeCell ref="H79:I79"/>
    <mergeCell ref="J79:K79"/>
    <mergeCell ref="B75:C75"/>
    <mergeCell ref="B76:C76"/>
    <mergeCell ref="D76:E76"/>
    <mergeCell ref="F76:G76"/>
    <mergeCell ref="H76:I76"/>
    <mergeCell ref="J76:K76"/>
    <mergeCell ref="B77:C77"/>
    <mergeCell ref="D77:E77"/>
    <mergeCell ref="F77:G77"/>
    <mergeCell ref="B78:C78"/>
    <mergeCell ref="D78:E78"/>
    <mergeCell ref="F78:G78"/>
    <mergeCell ref="D79:E79"/>
    <mergeCell ref="F79:G79"/>
    <mergeCell ref="B79:C79"/>
    <mergeCell ref="B80:C80"/>
    <mergeCell ref="D80:E80"/>
    <mergeCell ref="F80:G80"/>
    <mergeCell ref="H80:I80"/>
    <mergeCell ref="J80:K80"/>
    <mergeCell ref="B81:C81"/>
    <mergeCell ref="D85:E85"/>
    <mergeCell ref="F85:G85"/>
    <mergeCell ref="B86:C86"/>
    <mergeCell ref="D86:E86"/>
    <mergeCell ref="F86:G86"/>
    <mergeCell ref="H86:I86"/>
    <mergeCell ref="J86:K86"/>
    <mergeCell ref="H94:I94"/>
    <mergeCell ref="J94:K94"/>
    <mergeCell ref="H95:I95"/>
    <mergeCell ref="J95:K95"/>
    <mergeCell ref="H96:I96"/>
    <mergeCell ref="J96:K96"/>
    <mergeCell ref="D94:E94"/>
    <mergeCell ref="F94:G94"/>
    <mergeCell ref="B95:C95"/>
    <mergeCell ref="D95:E95"/>
    <mergeCell ref="F95:G95"/>
    <mergeCell ref="D96:E96"/>
    <mergeCell ref="F96:G96"/>
    <mergeCell ref="H98:I98"/>
    <mergeCell ref="J98:K98"/>
    <mergeCell ref="B96:C96"/>
    <mergeCell ref="B97:C97"/>
    <mergeCell ref="D97:E97"/>
    <mergeCell ref="F97:G97"/>
    <mergeCell ref="H97:I97"/>
    <mergeCell ref="J97:K97"/>
    <mergeCell ref="B98:C98"/>
    <mergeCell ref="F88:G88"/>
    <mergeCell ref="H88:I88"/>
    <mergeCell ref="B87:C87"/>
    <mergeCell ref="D87:E87"/>
    <mergeCell ref="F87:G87"/>
    <mergeCell ref="H87:I87"/>
    <mergeCell ref="J87:K87"/>
    <mergeCell ref="D88:E88"/>
    <mergeCell ref="J88:K88"/>
    <mergeCell ref="H90:I90"/>
    <mergeCell ref="J90:K90"/>
    <mergeCell ref="H91:I91"/>
    <mergeCell ref="J91:K91"/>
    <mergeCell ref="H92:I92"/>
    <mergeCell ref="J92:K92"/>
    <mergeCell ref="B88:C88"/>
    <mergeCell ref="B89:C89"/>
    <mergeCell ref="D89:E89"/>
    <mergeCell ref="F89:G89"/>
    <mergeCell ref="H89:I89"/>
    <mergeCell ref="J89:K89"/>
    <mergeCell ref="B90:C90"/>
    <mergeCell ref="D90:E90"/>
    <mergeCell ref="F90:G90"/>
    <mergeCell ref="B91:C91"/>
    <mergeCell ref="D91:E91"/>
    <mergeCell ref="F91:G91"/>
    <mergeCell ref="D92:E92"/>
    <mergeCell ref="F92:G92"/>
    <mergeCell ref="B92:C92"/>
    <mergeCell ref="B93:C93"/>
    <mergeCell ref="D93:E93"/>
    <mergeCell ref="F93:G93"/>
    <mergeCell ref="H93:I93"/>
    <mergeCell ref="J93:K93"/>
    <mergeCell ref="B94:C94"/>
    <mergeCell ref="D98:E98"/>
    <mergeCell ref="F98:G98"/>
    <mergeCell ref="B99:C99"/>
    <mergeCell ref="D99:E99"/>
    <mergeCell ref="F99:G99"/>
    <mergeCell ref="H99:I99"/>
    <mergeCell ref="J99:K99"/>
    <mergeCell ref="H107:I107"/>
    <mergeCell ref="J107:K107"/>
    <mergeCell ref="H108:I108"/>
    <mergeCell ref="J108:K108"/>
    <mergeCell ref="H109:I109"/>
    <mergeCell ref="J109:K109"/>
    <mergeCell ref="D107:E107"/>
    <mergeCell ref="F107:G107"/>
    <mergeCell ref="B108:C108"/>
    <mergeCell ref="D108:E108"/>
    <mergeCell ref="F108:G108"/>
    <mergeCell ref="D109:E109"/>
    <mergeCell ref="F109:G109"/>
    <mergeCell ref="H120:I120"/>
    <mergeCell ref="J120:K120"/>
    <mergeCell ref="H121:I121"/>
    <mergeCell ref="J121:K121"/>
    <mergeCell ref="H122:I122"/>
    <mergeCell ref="J122:K122"/>
    <mergeCell ref="D120:E120"/>
    <mergeCell ref="F120:G120"/>
    <mergeCell ref="B121:C121"/>
    <mergeCell ref="D121:E121"/>
    <mergeCell ref="F121:G121"/>
    <mergeCell ref="D122:E122"/>
    <mergeCell ref="F122:G122"/>
    <mergeCell ref="D9:E9"/>
    <mergeCell ref="F9:G9"/>
    <mergeCell ref="H9:I9"/>
    <mergeCell ref="J9:K9"/>
    <mergeCell ref="O9:P9"/>
    <mergeCell ref="J10:K10"/>
    <mergeCell ref="O10:P10"/>
    <mergeCell ref="F10:G10"/>
    <mergeCell ref="H10:I10"/>
    <mergeCell ref="H11:I11"/>
    <mergeCell ref="J11:K11"/>
    <mergeCell ref="O11:P11"/>
    <mergeCell ref="F11:G11"/>
    <mergeCell ref="D11:E11"/>
    <mergeCell ref="H14:I14"/>
    <mergeCell ref="H15:I15"/>
    <mergeCell ref="J15:K15"/>
    <mergeCell ref="F15:G15"/>
    <mergeCell ref="D15:E15"/>
    <mergeCell ref="H16:I16"/>
    <mergeCell ref="J16:K16"/>
    <mergeCell ref="H17:I17"/>
    <mergeCell ref="J17:K17"/>
    <mergeCell ref="F17:G17"/>
    <mergeCell ref="D17:E17"/>
    <mergeCell ref="J18:K18"/>
    <mergeCell ref="F18:G18"/>
    <mergeCell ref="D18:E18"/>
    <mergeCell ref="F20:G20"/>
    <mergeCell ref="D20:E20"/>
    <mergeCell ref="H18:I18"/>
    <mergeCell ref="H19:I19"/>
    <mergeCell ref="J19:K19"/>
    <mergeCell ref="F19:G19"/>
    <mergeCell ref="D19:E19"/>
    <mergeCell ref="H20:I20"/>
    <mergeCell ref="J20:K20"/>
    <mergeCell ref="B20:C20"/>
    <mergeCell ref="B21:C21"/>
    <mergeCell ref="B13:C13"/>
    <mergeCell ref="B14:C14"/>
    <mergeCell ref="B15:C15"/>
    <mergeCell ref="B16:C16"/>
    <mergeCell ref="B17:C17"/>
    <mergeCell ref="B18:C18"/>
    <mergeCell ref="B19:C19"/>
    <mergeCell ref="B22:C22"/>
    <mergeCell ref="D22:E22"/>
    <mergeCell ref="H21:I21"/>
    <mergeCell ref="J21:K21"/>
    <mergeCell ref="F21:G21"/>
    <mergeCell ref="D21:E21"/>
    <mergeCell ref="H22:I22"/>
    <mergeCell ref="J22:K22"/>
    <mergeCell ref="F22:G22"/>
    <mergeCell ref="A2:B2"/>
    <mergeCell ref="A3:B3"/>
    <mergeCell ref="C3:F3"/>
    <mergeCell ref="A4:B4"/>
    <mergeCell ref="C4:F4"/>
    <mergeCell ref="A5:B6"/>
    <mergeCell ref="B9:C9"/>
    <mergeCell ref="B10:C10"/>
    <mergeCell ref="D10:E10"/>
    <mergeCell ref="B11:C11"/>
    <mergeCell ref="O12:P12"/>
    <mergeCell ref="F12:G12"/>
    <mergeCell ref="B12:C12"/>
    <mergeCell ref="D12:E12"/>
    <mergeCell ref="H13:I13"/>
    <mergeCell ref="J13:K13"/>
    <mergeCell ref="F13:G13"/>
    <mergeCell ref="D13:E13"/>
    <mergeCell ref="J14:K14"/>
    <mergeCell ref="F14:G14"/>
    <mergeCell ref="D14:E14"/>
    <mergeCell ref="F16:G16"/>
    <mergeCell ref="D16:E16"/>
    <mergeCell ref="O20:P20"/>
    <mergeCell ref="O21:P21"/>
    <mergeCell ref="O22:P22"/>
    <mergeCell ref="O23:P23"/>
    <mergeCell ref="O24:P24"/>
    <mergeCell ref="O13:P13"/>
    <mergeCell ref="O14:P14"/>
    <mergeCell ref="O15:P15"/>
    <mergeCell ref="O16:P16"/>
    <mergeCell ref="O17:P17"/>
    <mergeCell ref="O18:P18"/>
    <mergeCell ref="O19:P19"/>
    <mergeCell ref="B23:C23"/>
    <mergeCell ref="B24:C24"/>
    <mergeCell ref="H23:I23"/>
    <mergeCell ref="J23:K23"/>
    <mergeCell ref="F23:G23"/>
    <mergeCell ref="D23:E23"/>
    <mergeCell ref="H24:I24"/>
    <mergeCell ref="J24:K24"/>
    <mergeCell ref="F24:G24"/>
    <mergeCell ref="D24:E24"/>
    <mergeCell ref="F28:G28"/>
    <mergeCell ref="H28:I28"/>
    <mergeCell ref="O28:P28"/>
    <mergeCell ref="B27:C27"/>
    <mergeCell ref="D27:E27"/>
    <mergeCell ref="F27:G27"/>
    <mergeCell ref="H27:I27"/>
    <mergeCell ref="J27:K27"/>
    <mergeCell ref="D28:E28"/>
    <mergeCell ref="J28:K28"/>
    <mergeCell ref="B28:C28"/>
    <mergeCell ref="B29:C29"/>
    <mergeCell ref="D29:E29"/>
    <mergeCell ref="F29:G29"/>
    <mergeCell ref="H29:I29"/>
    <mergeCell ref="J29:K29"/>
    <mergeCell ref="O29:P29"/>
    <mergeCell ref="H31:I31"/>
    <mergeCell ref="J31:K31"/>
    <mergeCell ref="H32:I32"/>
    <mergeCell ref="J32:K32"/>
    <mergeCell ref="O32:P32"/>
    <mergeCell ref="B30:C30"/>
    <mergeCell ref="D30:E30"/>
    <mergeCell ref="F30:G30"/>
    <mergeCell ref="H30:I30"/>
    <mergeCell ref="J30:K30"/>
    <mergeCell ref="O30:P30"/>
    <mergeCell ref="B31:C31"/>
    <mergeCell ref="O31:P31"/>
    <mergeCell ref="F33:G33"/>
    <mergeCell ref="H33:I33"/>
    <mergeCell ref="J33:K33"/>
    <mergeCell ref="O33:P33"/>
    <mergeCell ref="O36:P36"/>
    <mergeCell ref="O37:P37"/>
    <mergeCell ref="O38:P38"/>
    <mergeCell ref="O39:P39"/>
    <mergeCell ref="O40:P40"/>
    <mergeCell ref="O41:P41"/>
    <mergeCell ref="B34:C34"/>
    <mergeCell ref="D34:E34"/>
    <mergeCell ref="F34:G34"/>
    <mergeCell ref="H34:I34"/>
    <mergeCell ref="J34:K34"/>
    <mergeCell ref="O34:P34"/>
    <mergeCell ref="O35:P35"/>
    <mergeCell ref="H42:I42"/>
    <mergeCell ref="J42:K42"/>
    <mergeCell ref="O42:P42"/>
    <mergeCell ref="O43:P43"/>
    <mergeCell ref="O44:P44"/>
    <mergeCell ref="B40:C40"/>
    <mergeCell ref="B41:C41"/>
    <mergeCell ref="D41:E41"/>
    <mergeCell ref="F41:G41"/>
    <mergeCell ref="H41:I41"/>
    <mergeCell ref="J41:K41"/>
    <mergeCell ref="B42:C42"/>
    <mergeCell ref="D31:E31"/>
    <mergeCell ref="F31:G31"/>
    <mergeCell ref="B32:C32"/>
    <mergeCell ref="D32:E32"/>
    <mergeCell ref="F32:G32"/>
    <mergeCell ref="B33:C33"/>
    <mergeCell ref="D33:E33"/>
    <mergeCell ref="F36:G36"/>
    <mergeCell ref="H36:I36"/>
    <mergeCell ref="B35:C35"/>
    <mergeCell ref="D35:E35"/>
    <mergeCell ref="F35:G35"/>
    <mergeCell ref="H35:I35"/>
    <mergeCell ref="J35:K35"/>
    <mergeCell ref="D36:E36"/>
    <mergeCell ref="J36:K36"/>
    <mergeCell ref="H38:I38"/>
    <mergeCell ref="J38:K38"/>
    <mergeCell ref="H39:I39"/>
    <mergeCell ref="J39:K39"/>
    <mergeCell ref="H40:I40"/>
    <mergeCell ref="J40:K40"/>
    <mergeCell ref="B36:C36"/>
    <mergeCell ref="B37:C37"/>
    <mergeCell ref="D37:E37"/>
    <mergeCell ref="F37:G37"/>
    <mergeCell ref="H37:I37"/>
    <mergeCell ref="J37:K37"/>
    <mergeCell ref="B38:C38"/>
    <mergeCell ref="D38:E38"/>
    <mergeCell ref="F38:G38"/>
    <mergeCell ref="B39:C39"/>
    <mergeCell ref="D39:E39"/>
    <mergeCell ref="F39:G39"/>
    <mergeCell ref="D40:E40"/>
    <mergeCell ref="F40:G40"/>
    <mergeCell ref="D42:E42"/>
    <mergeCell ref="F42:G42"/>
    <mergeCell ref="B43:C43"/>
    <mergeCell ref="D43:E43"/>
    <mergeCell ref="F43:G43"/>
    <mergeCell ref="H43:I43"/>
    <mergeCell ref="J43:K43"/>
    <mergeCell ref="H59:I59"/>
    <mergeCell ref="J59:K59"/>
    <mergeCell ref="B57:C57"/>
    <mergeCell ref="B58:C58"/>
    <mergeCell ref="D58:E58"/>
    <mergeCell ref="F58:G58"/>
    <mergeCell ref="H58:I58"/>
    <mergeCell ref="J58:K58"/>
    <mergeCell ref="B59:C59"/>
    <mergeCell ref="O26:P26"/>
    <mergeCell ref="O27:P27"/>
    <mergeCell ref="H25:I25"/>
    <mergeCell ref="J25:K25"/>
    <mergeCell ref="O25:P25"/>
    <mergeCell ref="B26:C26"/>
    <mergeCell ref="D26:E26"/>
    <mergeCell ref="F26:G26"/>
    <mergeCell ref="H26:I26"/>
    <mergeCell ref="J26:K26"/>
    <mergeCell ref="F25:G25"/>
    <mergeCell ref="B25:C25"/>
    <mergeCell ref="D25:E25"/>
    <mergeCell ref="H12:I12"/>
    <mergeCell ref="J12:K12"/>
  </mergeCells>
  <conditionalFormatting sqref="A10:O907">
    <cfRule type="expression" dxfId="0" priority="1">
      <formula>LEN($D10)&gt;0</formula>
    </cfRule>
  </conditionalFormatting>
  <dataValidations>
    <dataValidation type="list" allowBlank="1" sqref="L10:L881">
      <formula1>$C$5:$F$5</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2022-08-21T18:08:28Z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8D8168D9C53D4D7697B8F41DAEEF1749</vt:lpwstr>
  </property>
  <property fmtid="{D5CDD505-2E9C-101B-9397-08002B2CF9AE}" pid="3" name="KSOProductBuildVer">
    <vt:lpwstr>1033-11.2.0.11254</vt:lpwstr>
  </property>
</Properties>
</file>