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neha.ojha\Downloads\"/>
    </mc:Choice>
  </mc:AlternateContent>
  <xr:revisionPtr revIDLastSave="0" documentId="13_ncr:1_{77AA188C-6781-4424-94BA-F91F27EF68DE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main" sheetId="1" r:id="rId1"/>
  </sheets>
  <calcPr calcId="191029"/>
  <extLst>
    <ext uri="GoogleSheetsCustomDataVersion1">
      <go:sheetsCustomData xmlns:go="http://customooxmlschemas.google.com/" r:id="rId5" roundtripDataSignature="AMtx7mjgmEsNYJqsdvRqFdfjrTVg6fS6OA=="/>
    </ext>
  </extLst>
</workbook>
</file>

<file path=xl/calcChain.xml><?xml version="1.0" encoding="utf-8"?>
<calcChain xmlns="http://schemas.openxmlformats.org/spreadsheetml/2006/main">
  <c r="E27" i="1" l="1"/>
  <c r="G29" i="1" s="1"/>
  <c r="G21" i="1"/>
  <c r="E19" i="1"/>
  <c r="G17" i="1"/>
  <c r="I8" i="1"/>
  <c r="G25" i="1" l="1"/>
  <c r="J23" i="1" s="1"/>
  <c r="H12" i="1" s="1"/>
</calcChain>
</file>

<file path=xl/sharedStrings.xml><?xml version="1.0" encoding="utf-8"?>
<sst xmlns="http://schemas.openxmlformats.org/spreadsheetml/2006/main" count="31" uniqueCount="30">
  <si>
    <t>Bayes Rule - Covid Example</t>
  </si>
  <si>
    <t xml:space="preserve">Tests for viruses like COVID19 identify presence of infection in patients, by testing the specimen collected from the nose and mouth. Such tests have a high rate of accuracy - generally over 95%. A high rate of accuracy means that off 100 infected people who take up the test, 95 of them are correctly identified to have the disease </t>
  </si>
  <si>
    <r>
      <rPr>
        <sz val="9"/>
        <color theme="1"/>
        <rFont val="Montserrat"/>
      </rPr>
      <t xml:space="preserve"> what is the rate at which the disease is spreading - </t>
    </r>
    <r>
      <rPr>
        <b/>
        <sz val="9"/>
        <color theme="1"/>
        <rFont val="Montserrat"/>
      </rPr>
      <t>p(disease)</t>
    </r>
  </si>
  <si>
    <t>out of every 100 have the disease</t>
  </si>
  <si>
    <r>
      <rPr>
        <sz val="9"/>
        <color theme="1"/>
        <rFont val="Montserrat"/>
      </rPr>
      <t xml:space="preserve">given you have the disease, what is the probability that you will test positive? -  </t>
    </r>
    <r>
      <rPr>
        <b/>
        <sz val="9"/>
        <color theme="1"/>
        <rFont val="Montserrat"/>
      </rPr>
      <t>p(positive | disease)</t>
    </r>
  </si>
  <si>
    <t>is your sensitivity</t>
  </si>
  <si>
    <r>
      <rPr>
        <sz val="9"/>
        <color theme="1"/>
        <rFont val="Montserrat"/>
      </rPr>
      <t xml:space="preserve">given you don't have the disease, what is the probability that you will test negative?  - </t>
    </r>
    <r>
      <rPr>
        <b/>
        <sz val="9"/>
        <color theme="1"/>
        <rFont val="Montserrat"/>
      </rPr>
      <t>p(negative | no disease)</t>
    </r>
  </si>
  <si>
    <t>is your specificity</t>
  </si>
  <si>
    <t>given that you test positive, what is the probability that you actually have the disease?   - p(disease | test positive)</t>
  </si>
  <si>
    <t xml:space="preserve"> = </t>
  </si>
  <si>
    <t>p(disease) * p(positive | disease)</t>
  </si>
  <si>
    <r>
      <rPr>
        <sz val="9"/>
        <color theme="1"/>
        <rFont val="Montserrat"/>
      </rPr>
      <t xml:space="preserve"> =</t>
    </r>
    <r>
      <rPr>
        <sz val="9"/>
        <color rgb="FFF7981D"/>
        <rFont val="Montserrat"/>
      </rPr>
      <t>G17</t>
    </r>
    <r>
      <rPr>
        <sz val="9"/>
        <color theme="1"/>
        <rFont val="Montserrat"/>
      </rPr>
      <t>/</t>
    </r>
    <r>
      <rPr>
        <sz val="9"/>
        <color rgb="FF7E3794"/>
        <rFont val="Montserrat"/>
      </rPr>
      <t>J23</t>
    </r>
  </si>
  <si>
    <t>total test positive</t>
  </si>
  <si>
    <t>p(positive | disease)</t>
  </si>
  <si>
    <t>p(disease)</t>
  </si>
  <si>
    <r>
      <rPr>
        <sz val="9"/>
        <color theme="1"/>
        <rFont val="Montserrat"/>
      </rPr>
      <t xml:space="preserve"> =</t>
    </r>
    <r>
      <rPr>
        <sz val="9"/>
        <color rgb="FFF7981D"/>
        <rFont val="Montserrat"/>
      </rPr>
      <t>H9</t>
    </r>
    <r>
      <rPr>
        <sz val="9"/>
        <color theme="1"/>
        <rFont val="Montserrat"/>
      </rPr>
      <t>*</t>
    </r>
    <r>
      <rPr>
        <sz val="9"/>
        <color rgb="FF7E3794"/>
        <rFont val="Montserrat"/>
      </rPr>
      <t>E19</t>
    </r>
  </si>
  <si>
    <r>
      <rPr>
        <sz val="9"/>
        <color theme="1"/>
        <rFont val="Montserrat"/>
      </rPr>
      <t xml:space="preserve"> =</t>
    </r>
    <r>
      <rPr>
        <sz val="9"/>
        <color rgb="FFF7981D"/>
        <rFont val="Montserrat"/>
      </rPr>
      <t>H8</t>
    </r>
    <r>
      <rPr>
        <sz val="9"/>
        <color theme="1"/>
        <rFont val="Montserrat"/>
      </rPr>
      <t>*</t>
    </r>
    <r>
      <rPr>
        <sz val="9"/>
        <color rgb="FF7E3794"/>
        <rFont val="Montserrat"/>
      </rPr>
      <t>C23</t>
    </r>
  </si>
  <si>
    <t>p(negative | disease)</t>
  </si>
  <si>
    <t>tested group</t>
  </si>
  <si>
    <r>
      <rPr>
        <sz val="9"/>
        <color theme="1"/>
        <rFont val="Montserrat"/>
      </rPr>
      <t xml:space="preserve"> =(</t>
    </r>
    <r>
      <rPr>
        <sz val="9"/>
        <color rgb="FF1155CC"/>
        <rFont val="Montserrat"/>
      </rPr>
      <t>1</t>
    </r>
    <r>
      <rPr>
        <sz val="9"/>
        <color theme="1"/>
        <rFont val="Montserrat"/>
      </rPr>
      <t>-</t>
    </r>
    <r>
      <rPr>
        <sz val="9"/>
        <color rgb="FFF7981D"/>
        <rFont val="Montserrat"/>
      </rPr>
      <t>H9</t>
    </r>
    <r>
      <rPr>
        <sz val="9"/>
        <color theme="1"/>
        <rFont val="Montserrat"/>
      </rPr>
      <t>)*</t>
    </r>
    <r>
      <rPr>
        <sz val="9"/>
        <color rgb="FF7E3794"/>
        <rFont val="Montserrat"/>
      </rPr>
      <t>E19</t>
    </r>
  </si>
  <si>
    <t>change intput</t>
  </si>
  <si>
    <t>p(positive | no disease)</t>
  </si>
  <si>
    <r>
      <rPr>
        <sz val="9"/>
        <color theme="1"/>
        <rFont val="Montserrat"/>
      </rPr>
      <t xml:space="preserve"> =</t>
    </r>
    <r>
      <rPr>
        <sz val="9"/>
        <color rgb="FFF7981D"/>
        <rFont val="Montserrat"/>
      </rPr>
      <t>G17</t>
    </r>
    <r>
      <rPr>
        <sz val="9"/>
        <color theme="1"/>
        <rFont val="Montserrat"/>
      </rPr>
      <t>+</t>
    </r>
    <r>
      <rPr>
        <sz val="9"/>
        <color rgb="FF7E3794"/>
        <rFont val="Montserrat"/>
      </rPr>
      <t>G25</t>
    </r>
  </si>
  <si>
    <t>give 1 to get probability</t>
  </si>
  <si>
    <t>p(no disease)</t>
  </si>
  <si>
    <r>
      <rPr>
        <sz val="9"/>
        <color theme="1"/>
        <rFont val="Montserrat"/>
      </rPr>
      <t xml:space="preserve"> =(</t>
    </r>
    <r>
      <rPr>
        <sz val="9"/>
        <color rgb="FF1155CC"/>
        <rFont val="Montserrat"/>
      </rPr>
      <t>1</t>
    </r>
    <r>
      <rPr>
        <sz val="9"/>
        <color theme="1"/>
        <rFont val="Montserrat"/>
      </rPr>
      <t>-</t>
    </r>
    <r>
      <rPr>
        <sz val="9"/>
        <color rgb="FFF7981D"/>
        <rFont val="Montserrat"/>
      </rPr>
      <t>H10</t>
    </r>
    <r>
      <rPr>
        <sz val="9"/>
        <color theme="1"/>
        <rFont val="Montserrat"/>
      </rPr>
      <t>)*</t>
    </r>
    <r>
      <rPr>
        <sz val="9"/>
        <color rgb="FF7E3794"/>
        <rFont val="Montserrat"/>
      </rPr>
      <t>E27</t>
    </r>
  </si>
  <si>
    <r>
      <rPr>
        <sz val="9"/>
        <color theme="1"/>
        <rFont val="Montserrat"/>
      </rPr>
      <t xml:space="preserve"> =</t>
    </r>
    <r>
      <rPr>
        <sz val="9"/>
        <color rgb="FFF7981D"/>
        <rFont val="Montserrat"/>
      </rPr>
      <t>C23</t>
    </r>
    <r>
      <rPr>
        <sz val="9"/>
        <color theme="1"/>
        <rFont val="Montserrat"/>
      </rPr>
      <t>-</t>
    </r>
    <r>
      <rPr>
        <sz val="9"/>
        <color rgb="FF7E3794"/>
        <rFont val="Montserrat"/>
      </rPr>
      <t>E19</t>
    </r>
  </si>
  <si>
    <t>p(negative | no disease)</t>
  </si>
  <si>
    <r>
      <rPr>
        <sz val="9"/>
        <color theme="1"/>
        <rFont val="Montserrat"/>
      </rPr>
      <t xml:space="preserve"> =</t>
    </r>
    <r>
      <rPr>
        <sz val="9"/>
        <color rgb="FFF7981D"/>
        <rFont val="Montserrat"/>
      </rPr>
      <t>H10</t>
    </r>
    <r>
      <rPr>
        <sz val="9"/>
        <color theme="1"/>
        <rFont val="Montserrat"/>
      </rPr>
      <t>*</t>
    </r>
    <r>
      <rPr>
        <sz val="9"/>
        <color rgb="FF7E3794"/>
        <rFont val="Montserrat"/>
      </rPr>
      <t>E27</t>
    </r>
  </si>
  <si>
    <t>Proprietary content. ©Great Learning. All Rights Reserved. Unauthorized use or distribution prohibited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</si>
</sst>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>
    <font>
      <sz val="11"/>
      <color theme="1"/>
      <name val="Calibri"/>
      <scheme val="minor"/>
    </font>
    <font>
      <sz val="9"/>
      <color theme="1"/>
      <name val="Montserrat"/>
    </font>
    <font>
      <b/>
      <sz val="13"/>
      <color rgb="FFEFEFEF"/>
      <name val="Montserrat"/>
    </font>
    <font>
      <i/>
      <sz val="9"/>
      <color theme="1"/>
      <name val="Montserrat"/>
    </font>
    <font>
      <sz val="9"/>
      <color rgb="FF1F1F1F"/>
      <name val="&quot;Google Sans&quot;"/>
    </font>
    <font>
      <b/>
      <sz val="9"/>
      <color theme="1"/>
      <name val="Montserrat"/>
    </font>
    <font>
      <sz val="9"/>
      <color rgb="FF000000"/>
      <name val="Montserrat"/>
    </font>
    <font>
      <sz val="11"/>
      <name val="Calibri"/>
    </font>
    <font>
      <b/>
      <sz val="9"/>
      <color rgb="FFFFFFFF"/>
      <name val="Montserrat"/>
    </font>
    <font>
      <sz val="9"/>
      <color rgb="FFF7981D"/>
      <name val="Montserrat"/>
    </font>
    <font>
      <sz val="9"/>
      <color rgb="FF7E3794"/>
      <name val="Montserrat"/>
    </font>
    <font>
      <sz val="9"/>
      <color rgb="FF1155CC"/>
      <name val="Montserrat"/>
    </font>
  </fonts>
  <fills count="1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10" fontId="5" fillId="4" borderId="1" xfId="0" applyNumberFormat="1" applyFont="1" applyFill="1" applyBorder="1" applyAlignment="1"/>
    <xf numFmtId="0" fontId="1" fillId="0" borderId="0" xfId="0" applyFont="1" applyAlignment="1">
      <alignment horizontal="left"/>
    </xf>
    <xf numFmtId="10" fontId="5" fillId="5" borderId="1" xfId="0" applyNumberFormat="1" applyFont="1" applyFill="1" applyBorder="1" applyAlignment="1"/>
    <xf numFmtId="0" fontId="1" fillId="0" borderId="0" xfId="0" applyFont="1" applyAlignment="1"/>
    <xf numFmtId="0" fontId="6" fillId="3" borderId="0" xfId="0" applyFont="1" applyFill="1" applyAlignment="1">
      <alignment horizontal="left"/>
    </xf>
    <xf numFmtId="10" fontId="5" fillId="6" borderId="1" xfId="0" applyNumberFormat="1" applyFont="1" applyFill="1" applyBorder="1" applyAlignment="1"/>
    <xf numFmtId="0" fontId="5" fillId="0" borderId="0" xfId="0" applyFont="1" applyAlignment="1">
      <alignment horizontal="right"/>
    </xf>
    <xf numFmtId="164" fontId="5" fillId="7" borderId="1" xfId="0" applyNumberFormat="1" applyFont="1" applyFill="1" applyBorder="1" applyAlignment="1"/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7" fillId="0" borderId="2" xfId="0" applyFont="1" applyBorder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0" fontId="8" fillId="2" borderId="3" xfId="0" applyFont="1" applyFill="1" applyBorder="1" applyAlignment="1">
      <alignment horizontal="center"/>
    </xf>
    <xf numFmtId="0" fontId="7" fillId="0" borderId="4" xfId="0" applyFont="1" applyBorder="1"/>
    <xf numFmtId="0" fontId="5" fillId="9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5"/>
  <sheetViews>
    <sheetView showGridLines="0" tabSelected="1" workbookViewId="0">
      <selection activeCell="A2" sqref="A2"/>
    </sheetView>
  </sheetViews>
  <sheetFormatPr defaultColWidth="14.453125" defaultRowHeight="15" customHeight="1"/>
  <cols>
    <col min="1" max="1" width="7" customWidth="1"/>
    <col min="2" max="2" width="3.26953125" customWidth="1"/>
    <col min="3" max="7" width="21.54296875" customWidth="1"/>
    <col min="8" max="8" width="9.81640625" customWidth="1"/>
    <col min="9" max="9" width="3" customWidth="1"/>
    <col min="10" max="10" width="13.54296875" customWidth="1"/>
    <col min="12" max="12" width="20.08984375" customWidth="1"/>
  </cols>
  <sheetData>
    <row r="1" spans="1:27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4.5" customHeight="1">
      <c r="A2" s="1"/>
      <c r="B2" s="1"/>
      <c r="C2" s="25" t="s">
        <v>0</v>
      </c>
      <c r="D2" s="22"/>
      <c r="E2" s="22"/>
      <c r="F2" s="22"/>
      <c r="G2" s="2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1"/>
      <c r="C4" s="26" t="s">
        <v>1</v>
      </c>
      <c r="D4" s="22"/>
      <c r="E4" s="22"/>
      <c r="F4" s="22"/>
      <c r="G4" s="2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22"/>
      <c r="D5" s="22"/>
      <c r="E5" s="22"/>
      <c r="F5" s="22"/>
      <c r="G5" s="2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22"/>
      <c r="D6" s="22"/>
      <c r="E6" s="22"/>
      <c r="F6" s="22"/>
      <c r="G6" s="2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B8" s="2"/>
      <c r="C8" s="2"/>
      <c r="D8" s="2"/>
      <c r="E8" s="2"/>
      <c r="F8" s="3"/>
      <c r="G8" s="2" t="s">
        <v>2</v>
      </c>
      <c r="H8" s="4">
        <v>0.01</v>
      </c>
      <c r="I8" s="5">
        <f>H8*100</f>
        <v>1</v>
      </c>
      <c r="J8" s="5" t="s">
        <v>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27" t="s">
        <v>4</v>
      </c>
      <c r="C9" s="22"/>
      <c r="D9" s="22"/>
      <c r="E9" s="22"/>
      <c r="F9" s="22"/>
      <c r="G9" s="22"/>
      <c r="H9" s="6">
        <v>0.95</v>
      </c>
      <c r="I9" s="7" t="s">
        <v>5</v>
      </c>
      <c r="J9" s="1"/>
      <c r="K9" s="1"/>
      <c r="L9" s="1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27" t="s">
        <v>6</v>
      </c>
      <c r="C10" s="22"/>
      <c r="D10" s="22"/>
      <c r="E10" s="22"/>
      <c r="F10" s="22"/>
      <c r="G10" s="22"/>
      <c r="H10" s="9">
        <v>0.95</v>
      </c>
      <c r="I10" s="7" t="s">
        <v>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0" t="s">
        <v>8</v>
      </c>
      <c r="H12" s="11">
        <f>G17/J23</f>
        <v>0.16101694915254225</v>
      </c>
      <c r="I12" s="7" t="s">
        <v>9</v>
      </c>
      <c r="J12" s="21" t="s">
        <v>10</v>
      </c>
      <c r="K12" s="2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7" t="s">
        <v>11</v>
      </c>
      <c r="I13" s="1"/>
      <c r="J13" s="23" t="s">
        <v>12</v>
      </c>
      <c r="K13" s="2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2"/>
      <c r="F16" s="1"/>
      <c r="G16" s="13" t="s">
        <v>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2"/>
      <c r="F17" s="1"/>
      <c r="G17" s="14">
        <f>H9*E19</f>
        <v>95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3" t="s">
        <v>14</v>
      </c>
      <c r="F18" s="1"/>
      <c r="G18" s="15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6">
        <f>H8*C23</f>
        <v>100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5" t="s">
        <v>16</v>
      </c>
      <c r="F20" s="1"/>
      <c r="G20" s="13" t="s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2"/>
      <c r="F21" s="1"/>
      <c r="G21" s="14">
        <f>(1-H9)*E19</f>
        <v>5.0000000000000044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7" t="s">
        <v>18</v>
      </c>
      <c r="D22" s="1"/>
      <c r="E22" s="12"/>
      <c r="F22" s="1"/>
      <c r="G22" s="15" t="s">
        <v>19</v>
      </c>
      <c r="H22" s="1"/>
      <c r="I22" s="1"/>
      <c r="J22" s="28" t="s">
        <v>12</v>
      </c>
      <c r="K22" s="2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8">
        <v>10000</v>
      </c>
      <c r="D23" s="1"/>
      <c r="E23" s="12"/>
      <c r="F23" s="1"/>
      <c r="G23" s="1"/>
      <c r="H23" s="1"/>
      <c r="I23" s="1"/>
      <c r="J23" s="30">
        <f>G17+G25</f>
        <v>590.00000000000045</v>
      </c>
      <c r="K23" s="2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5" t="s">
        <v>20</v>
      </c>
      <c r="D24" s="1"/>
      <c r="E24" s="12"/>
      <c r="F24" s="1"/>
      <c r="G24" s="13" t="s">
        <v>21</v>
      </c>
      <c r="H24" s="1"/>
      <c r="I24" s="1"/>
      <c r="J24" s="31" t="s">
        <v>22</v>
      </c>
      <c r="K24" s="2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5" t="s">
        <v>23</v>
      </c>
      <c r="D25" s="1"/>
      <c r="E25" s="12"/>
      <c r="F25" s="1"/>
      <c r="G25" s="19">
        <f>(1-H10)*E27</f>
        <v>495.00000000000045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3" t="s">
        <v>24</v>
      </c>
      <c r="F26" s="1"/>
      <c r="G26" s="15" t="s">
        <v>25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6">
        <f>C23-E19</f>
        <v>9900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5" t="s">
        <v>26</v>
      </c>
      <c r="F28" s="1"/>
      <c r="G28" s="13" t="s">
        <v>27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2"/>
      <c r="F29" s="1"/>
      <c r="G29" s="20">
        <f>H10*E27</f>
        <v>9405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2"/>
      <c r="F30" s="1"/>
      <c r="G30" s="15" t="s">
        <v>28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</sheetData>
  <mergeCells count="9">
    <mergeCell ref="J22:K22"/>
    <mergeCell ref="J23:K23"/>
    <mergeCell ref="J24:K24"/>
    <mergeCell ref="J12:K12"/>
    <mergeCell ref="J13:K13"/>
    <mergeCell ref="C2:G2"/>
    <mergeCell ref="C4:G6"/>
    <mergeCell ref="B9:G9"/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 Sarkar</dc:creator>
  <cp:lastModifiedBy>Neha Ojha</cp:lastModifiedBy>
  <dcterms:created xsi:type="dcterms:W3CDTF">2020-05-31T03:22:49Z</dcterms:created>
  <dcterms:modified xsi:type="dcterms:W3CDTF">2023-05-18T10:32:34Z</dcterms:modified>
</cp:coreProperties>
</file>