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mc:AlternateContent xmlns:mc="http://schemas.openxmlformats.org/markup-compatibility/2006">
    <mc:Choice Requires="x15">
      <x15ac:absPath xmlns:x15ac="http://schemas.microsoft.com/office/spreadsheetml/2010/11/ac" url="C:\BI-Dashboard\data\"/>
    </mc:Choice>
  </mc:AlternateContent>
  <xr:revisionPtr revIDLastSave="0" documentId="13_ncr:1_{43AE45EE-D312-45F2-BF8D-A56C1C230B6F}" xr6:coauthVersionLast="47" xr6:coauthVersionMax="47" xr10:uidLastSave="{00000000-0000-0000-0000-000000000000}"/>
  <bookViews>
    <workbookView xWindow="-110" yWindow="-110" windowWidth="19420" windowHeight="10560" activeTab="1" xr2:uid="{00000000-000D-0000-FFFF-FFFF00000000}"/>
  </bookViews>
  <sheets>
    <sheet name="Migration Status" sheetId="1" r:id="rId1"/>
    <sheet name="Cost Saving" sheetId="2" r:id="rId2"/>
    <sheet name="Executive Summary" sheetId="3" r:id="rId3"/>
    <sheet name="Data Validation" sheetId="4"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9" i="3" l="1"/>
  <c r="B28" i="3"/>
  <c r="B27" i="3"/>
</calcChain>
</file>

<file path=xl/sharedStrings.xml><?xml version="1.0" encoding="utf-8"?>
<sst xmlns="http://schemas.openxmlformats.org/spreadsheetml/2006/main" count="560" uniqueCount="199">
  <si>
    <t>Product Name/ Inventory</t>
  </si>
  <si>
    <t>Regional Owner</t>
  </si>
  <si>
    <t>Strategic</t>
  </si>
  <si>
    <t>Priority</t>
  </si>
  <si>
    <t>Comments/Status</t>
  </si>
  <si>
    <t>GitHub Migration</t>
  </si>
  <si>
    <t>GitHub Actions</t>
  </si>
  <si>
    <t>JIRA Migration</t>
  </si>
  <si>
    <t>overall_migration_status</t>
  </si>
  <si>
    <t>migration_completion_score</t>
  </si>
  <si>
    <t>C4H</t>
  </si>
  <si>
    <t>Italy</t>
  </si>
  <si>
    <t>YES</t>
  </si>
  <si>
    <t>GitHub Migration: The code repository is migrated and deployed successfully.
GitHub Actions Integration: The build pipeline is being transitioned to GitHub Actions, since it is an optional activity, the team chose not to deploy it on the dev environment. As of July 29, 2025, they have shown interest in adopting GitHub Actions, and an analysis is in progress
Corporate JIRA Migration: Migration to corporate JIRA is completed.</t>
  </si>
  <si>
    <t>Yes</t>
  </si>
  <si>
    <t>Not Applicable</t>
  </si>
  <si>
    <t>Mostly Migrated</t>
  </si>
  <si>
    <t>Clinalytix</t>
  </si>
  <si>
    <t>PE&amp;T</t>
  </si>
  <si>
    <t>GitHub Migration: The code repository is already in GitHub.
GitHub Actions Integration: In progress by Dev. Team
Corporate JIRA Migration: In porgress, planned timeline is yet to finalized</t>
  </si>
  <si>
    <t>Commencing</t>
  </si>
  <si>
    <t>Partially Migrated</t>
  </si>
  <si>
    <t>Orbis</t>
  </si>
  <si>
    <t>GitHub Migration: The code repositories previously hosted on Bitbucket and GitLab have been successfully migrated to GitHub by product team. Migration of rest repositories, such as SVN and others, has not yet commenced.
GitHub Actions Integration: Integration will occur as needed since it is optional.
Corporate JIRA Migration: Already moved to JIRA corporate</t>
  </si>
  <si>
    <t>Partially Completed</t>
  </si>
  <si>
    <t>As Needed</t>
  </si>
  <si>
    <t>GARSIA</t>
  </si>
  <si>
    <t>GitHub Migration: The code repository is migrated and deployed successfully.
GitHub Actions Integration: The build pipeline is being transitioned to GitHub Actions, since it is an optional activity, the team chose not to deploy it on the dev environment.
Corporate JIRA Migration: Migration to corporate JIRA is completed.</t>
  </si>
  <si>
    <t>ORBIS U/ORBIS U RIS</t>
  </si>
  <si>
    <t>Since it's part of ORBIS, it will be handled during the ORBIS repository migration.</t>
  </si>
  <si>
    <t>Migration Pending</t>
  </si>
  <si>
    <t>Info4U</t>
  </si>
  <si>
    <t>Patient XCare Suite</t>
  </si>
  <si>
    <t>Fully aligned with Tooling Landscape program's objective, confirmed by Stefan Grossmann on 13-Feb-2025
GitHub Migration: The code repository is already in GitHub.
GitHub Actions Integration: GitHub Actions alredy integrated
Corporate JIRA Migration: Already moved to JIRA corporate</t>
  </si>
  <si>
    <t>Fully Migrated</t>
  </si>
  <si>
    <t>ORBIS ERP</t>
  </si>
  <si>
    <t>DeepUnity</t>
  </si>
  <si>
    <t>DACH</t>
  </si>
  <si>
    <t>Fully aligned with Tooling Landscape program's objective
GitHub Migration: The code repository is already in GitHub.
GitHub Actions Integration: GitHub Actions alredy integrated
Corporate JIRA Migration: Already moved to JIRA corporate</t>
  </si>
  <si>
    <t>Dedalus Care PAS EMR</t>
  </si>
  <si>
    <t>Fully aligned with Tooling Landscape program's objective
GitHub Migration: The code repository is already in GitHub.
GitHub Actions Integration: Team shows interest to continue with Jenkins instead of GitHub Actions
Corporate JIRA Migration: Already moved to JIRA corporate</t>
  </si>
  <si>
    <t>HERO</t>
  </si>
  <si>
    <t>4C Solution - C4C(aka P4C)</t>
  </si>
  <si>
    <t>Awaiting confirmation from Team</t>
  </si>
  <si>
    <t>TBD</t>
  </si>
  <si>
    <t>In Vitro LIS</t>
  </si>
  <si>
    <t>Mikhaël Sayegh will update after a workshop planned on beginning of July</t>
  </si>
  <si>
    <t>4C Solution - O4C</t>
  </si>
  <si>
    <t>GitHub Migration: In progressGitHub.
GitHub Actions Integration: Integration will occur as needed since it is optional.
Corporate JIRA Migration: Already moved to JIRA corporate</t>
  </si>
  <si>
    <t>Global RIS</t>
  </si>
  <si>
    <t>Fully aligned with Tooling Landscape program's objective, confirmed by Michaela Lehner on 30th Apr 2025
GitHub Migration: The code repository is already in GitHub.
GitHub Actions Integration: GitHub Actions alredy integrated
Corporate JIRA Migration: Already moved to JIRA corporate</t>
  </si>
  <si>
    <t>4C Solution - P4C</t>
  </si>
  <si>
    <t>SmartHospital</t>
  </si>
  <si>
    <t>HYDmedia</t>
  </si>
  <si>
    <t>ORBIS Cardio</t>
  </si>
  <si>
    <t>BI4H</t>
  </si>
  <si>
    <t>Message from Guilia on 19th Nov'24 over TEAMS: I confirm you we don't need a Git repo for our purposes at the moment. I will plan to move what's on the local GitLab instance to a SharePoint folder in the coming months. Thanks for your support!
GitHub Migration: Not Applicable
GitHub Actions Integration: Not Applicable
Corporate JIRA Migration: Already moved to JIRA corporate</t>
  </si>
  <si>
    <t>P4P</t>
  </si>
  <si>
    <t>GitHub Migration: The code repository is already in GitHub.
GitHub Actions Integration: In progress - 12 packages done, for remaining packages need support from team, awaiting response from Team. 
Corporate JIRA Migration: Already moved to JIRA corporate</t>
  </si>
  <si>
    <t>DC4H</t>
  </si>
  <si>
    <t>Fully aligned with Tooling Landscape program's objective
GitHub Migration: The code repository is already in GitHub.
GitHub Actions Integration: Team shows interest to continue with Techton instead of GitHub Actions
Corporate JIRA Migration: Already moved to JIRA corporate</t>
  </si>
  <si>
    <t>RISonWEB</t>
  </si>
  <si>
    <t>TIP Hce</t>
  </si>
  <si>
    <t>GitHub Migration: The code repository is already in GitHub.
GitHub Actions Integration: GitHub Actions alredy integrated
Corporate JIRA Migration: Team shows interest to continue with Azure DevOps instead of JIRA</t>
  </si>
  <si>
    <t>Lorenzo</t>
  </si>
  <si>
    <t>GitHub Migration: In progress
GitHub Actions Integration: Integration will occur as needed since it is optional.
Corporate JIRA Migration: In progess</t>
  </si>
  <si>
    <t>Rostering (AIDA)</t>
  </si>
  <si>
    <t>Frans: to be aligned with Dedalus Care/HCIS
GitHub Migration: The code repository is already in GitHub.
GitHub Actions Integration: Team shows interest to continue with Jenkins instead of GitHub Actions
Corporate JIRA Migration: Already moved to JIRA corporate</t>
  </si>
  <si>
    <t>x-HIS</t>
  </si>
  <si>
    <t>MedChart</t>
  </si>
  <si>
    <t>UKI/ANZ</t>
  </si>
  <si>
    <t>Viaduct</t>
  </si>
  <si>
    <t>GitHub Migration: The code repository is moved to GitHub.
GitHub Actions Integration: In progress
Corporate JIRA Migration: In progress</t>
  </si>
  <si>
    <t>webPAS</t>
  </si>
  <si>
    <t>GitHub Migration: In progress
GitHub Actions Integration: Integration will occur as needed since it is optional.
Corporate JIRA Migration: In progress</t>
  </si>
  <si>
    <t>PACSonWEB</t>
  </si>
  <si>
    <t>Fully aligned with Tooling Landscape program's objective
GitHub Migration: The code repository is already in GitHub.
GitHub Actions Integration: GitHub Actions alredy integrated, but yet to deploy on dev env.
Corporate JIRA Migration: Already moved to JIRA corporate</t>
  </si>
  <si>
    <t>OPUS::L</t>
  </si>
  <si>
    <t>T4C</t>
  </si>
  <si>
    <t>GitHub Migration: The code repository is already in GitHub.
GitHub Actions Integration: In progress
Corporate JIRA Migration: Already moved to JIRA corporate</t>
  </si>
  <si>
    <t>amPHI</t>
  </si>
  <si>
    <t>North</t>
  </si>
  <si>
    <t>Dedalus LIMS</t>
  </si>
  <si>
    <t>SwiftQueue</t>
  </si>
  <si>
    <t>Hexagone</t>
  </si>
  <si>
    <t>France</t>
  </si>
  <si>
    <t>Dosing</t>
  </si>
  <si>
    <t>On Hold</t>
  </si>
  <si>
    <t>DxCare</t>
  </si>
  <si>
    <t>ix.serv</t>
  </si>
  <si>
    <t>i.PM (APAC)</t>
  </si>
  <si>
    <t>Care-Bridge</t>
  </si>
  <si>
    <t>Fully aligned with Tooling Landscape program's objective, confirmed by Thomas Bender on 24-Feb-25
GitHub Migration: The code repository is already in GitHub.
GitHub Actions Integration: GitHub Actions alredy integrated
Corporate JIRA Migration: Already moved to JIRA corporate</t>
  </si>
  <si>
    <t>ClinicalAide</t>
  </si>
  <si>
    <t>Fully aligned with Tooling Landscape program's objective, confirmed by @Selva on 11-Mar-2025
GitHub Migration: The code repository is already in GitHub.
GitHub Actions Integration: GitHub Actions alredy integrated
Corporate JIRA Migration: Already moved to JIRA corporate</t>
  </si>
  <si>
    <t>UltraGenda</t>
  </si>
  <si>
    <t>NO-P</t>
  </si>
  <si>
    <t>OneED</t>
  </si>
  <si>
    <t>Fully aligned with Tooling Landscape program's objective
GitHub Migration: The code repository is already in GitHub.
GitHub Actions Integration: GitHub Actions alredy integrated
Corporate JIRA Migration: Yet to start</t>
  </si>
  <si>
    <t>OneResponse</t>
  </si>
  <si>
    <t>ER4H</t>
  </si>
  <si>
    <t>R4C(InVitro AIS Web Reporting)</t>
  </si>
  <si>
    <t>GitHub Migration: In progress
GitHub Actions Integration:  Integration will occur as needed since it is optional.
Corporate JIRA Migration: Already moved to JIRA corporate</t>
  </si>
  <si>
    <t>InVitro AIS Core (Athena)</t>
  </si>
  <si>
    <t>Halia</t>
  </si>
  <si>
    <t>S4P</t>
  </si>
  <si>
    <t>GitHub Migration: The code repository is already in GitHub.
GitHub Actions Integration:  In progress
Corporate JIRA Migration: Already moved to JIRA corporate</t>
  </si>
  <si>
    <t>Labka</t>
  </si>
  <si>
    <t>South</t>
  </si>
  <si>
    <t>WHR</t>
  </si>
  <si>
    <t>Clinical Knowledge Portal</t>
  </si>
  <si>
    <t>GitHub Migration: The code repository is already in GitHub.
GitHub Actions Integration:  In progress
Corporate JIRA Migration: Yet to start</t>
  </si>
  <si>
    <t>MedView D</t>
  </si>
  <si>
    <t>PatientAide</t>
  </si>
  <si>
    <t>Products</t>
  </si>
  <si>
    <t>Migration from</t>
  </si>
  <si>
    <t>Cost per month</t>
  </si>
  <si>
    <t>Total Users</t>
  </si>
  <si>
    <t>Cost Saving</t>
  </si>
  <si>
    <t>Annual Savings</t>
  </si>
  <si>
    <t>Savings per User</t>
  </si>
  <si>
    <t>RISonWeb &amp; PACSonWeb</t>
  </si>
  <si>
    <t>GitLab</t>
  </si>
  <si>
    <t>Sonar Cloud</t>
  </si>
  <si>
    <t>Ultragenda</t>
  </si>
  <si>
    <t>Plastic SCM</t>
  </si>
  <si>
    <t>Team City</t>
  </si>
  <si>
    <t>LABKA</t>
  </si>
  <si>
    <t>Perforce</t>
  </si>
  <si>
    <t>OneED, OneResponse, Patient Aide</t>
  </si>
  <si>
    <t>Private GitHub</t>
  </si>
  <si>
    <t>Techton</t>
  </si>
  <si>
    <t>Azure DevOps</t>
  </si>
  <si>
    <t>C4H, Garsia, P4P &amp; S4P</t>
  </si>
  <si>
    <t>SVN, Gogs,  Bitbucket &amp; Jenkins</t>
  </si>
  <si>
    <t>Note : Estimated Savings are based on Online Source data and it may change. Pending DC4H team confirmation; highlighted in yellow.</t>
  </si>
  <si>
    <t>KEY PERFORMANCE INDICATORS</t>
  </si>
  <si>
    <t>Total Tools in Portfolio</t>
  </si>
  <si>
    <t>Fully Migrated Tools</t>
  </si>
  <si>
    <t>14.3%</t>
  </si>
  <si>
    <t>Migration Progress</t>
  </si>
  <si>
    <t>35.2%</t>
  </si>
  <si>
    <t>Annual Cost Savings</t>
  </si>
  <si>
    <t>$1,087,776</t>
  </si>
  <si>
    <t>Users Impacted</t>
  </si>
  <si>
    <t>MIGRATION STATUS BREAKDOWN</t>
  </si>
  <si>
    <t>48.2%</t>
  </si>
  <si>
    <t>19.6%</t>
  </si>
  <si>
    <t>17.9%</t>
  </si>
  <si>
    <t>COST ANALYSIS BY SOURCE</t>
  </si>
  <si>
    <t>Azure DevOps → GitHub</t>
  </si>
  <si>
    <t>$0</t>
  </si>
  <si>
    <t>GitLab → GitHub</t>
  </si>
  <si>
    <t>$49,248</t>
  </si>
  <si>
    <t>Note : Estimated Savings are based on Online Source data and it may change. Pending DC4H team confirmation; highlighted in yellow. → GitHub</t>
  </si>
  <si>
    <t>Perforce → GitHub</t>
  </si>
  <si>
    <t>$99,792</t>
  </si>
  <si>
    <t>Plastic SCM → GitHub</t>
  </si>
  <si>
    <t>$46,512</t>
  </si>
  <si>
    <t>Private GitHub → GitHub</t>
  </si>
  <si>
    <t>$103,680</t>
  </si>
  <si>
    <t>SVN, Gogs,  Bitbucket &amp; Jenkins → GitHub</t>
  </si>
  <si>
    <t>Sonar Cloud → GitHub</t>
  </si>
  <si>
    <t>$77,760</t>
  </si>
  <si>
    <t>Team City → GitHub</t>
  </si>
  <si>
    <t>$48,960</t>
  </si>
  <si>
    <t>Techton → GitHub</t>
  </si>
  <si>
    <t>$235,872</t>
  </si>
  <si>
    <t>DYNAMIC CALCULATIONS</t>
  </si>
  <si>
    <t>Average Savings per Tool</t>
  </si>
  <si>
    <t>ROI Percentage</t>
  </si>
  <si>
    <t>%</t>
  </si>
  <si>
    <t>Payback Months</t>
  </si>
  <si>
    <t>months</t>
  </si>
  <si>
    <t>VALIDATION RULES</t>
  </si>
  <si>
    <t>Field</t>
  </si>
  <si>
    <t>Valid Values</t>
  </si>
  <si>
    <t>Example</t>
  </si>
  <si>
    <t>High, Medium, Low</t>
  </si>
  <si>
    <t>High</t>
  </si>
  <si>
    <t>Yes, No</t>
  </si>
  <si>
    <t>Yes, No, Commencing, As Needed, Not Applicable</t>
  </si>
  <si>
    <t>Yes, No, In Progress, As Needed, Not Applicable</t>
  </si>
  <si>
    <t>In Progress</t>
  </si>
  <si>
    <t>Yes, No, In Progress, Not Applicable</t>
  </si>
  <si>
    <t>COST CALCULATION FORMULAS</t>
  </si>
  <si>
    <t>Monthly Cost Saving × 12</t>
  </si>
  <si>
    <t>Monthly Cost Saving ÷ Total Users</t>
  </si>
  <si>
    <t>ROI %</t>
  </si>
  <si>
    <t>Annual Savings ÷ Migration Cost × 100</t>
  </si>
  <si>
    <t>DATA SOURCES</t>
  </si>
  <si>
    <t>GitHub Migration Status</t>
  </si>
  <si>
    <t>GitHub Enterprise Admin Console</t>
  </si>
  <si>
    <t>Cost Data</t>
  </si>
  <si>
    <t>Vendor Invoices &amp; License Agreements</t>
  </si>
  <si>
    <t>User Counts</t>
  </si>
  <si>
    <t>Identity Management System</t>
  </si>
  <si>
    <t>Migration Costs</t>
  </si>
  <si>
    <t>Project Budget &amp; Resource Planning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</si>
</sst>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rgb="FFFFFFFF"/>
      <name val="Calibri"/>
    </font>
    <font>
      <b/>
      <sz val="14"/>
      <color rgb="FFFFFFFF"/>
      <name val="Calibri"/>
    </font>
  </fonts>
  <fills count="4">
    <fill>
      <patternFill patternType="none"/>
    </fill>
    <fill>
      <patternFill patternType="gray125"/>
    </fill>
    <fill>
      <patternFill patternType="solid">
        <fgColor rgb="FF366092"/>
        <bgColor rgb="FF366092"/>
      </patternFill>
    </fill>
    <fill>
      <patternFill patternType="solid">
        <fgColor rgb="FF1F4E79"/>
        <bgColor rgb="FF1F4E79"/>
      </patternFill>
    </fill>
  </fills>
  <borders count="1">
    <border>
      <left/>
      <right/>
      <top/>
      <bottom/>
      <diagonal/>
    </border>
  </borders>
  <cellStyleXfs count="1">
    <xf numFmtId="0" fontId="0" fillId="0" borderId="0"/>
  </cellStyleXfs>
  <cellXfs count="3">
    <xf numFmtId="0" fontId="0" fillId="0" borderId="0" xfId="0"/>
    <xf numFmtId="0" fontId="1" fillId="2" borderId="0" xfId="0" applyFont="1" applyFill="1" applyAlignment="1">
      <alignment horizontal="center"/>
    </xf>
    <xf numFmtId="0" fontId="2" fillId="3" borderId="0" xfId="0" applyFont="1" applyFill="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57"/>
  <sheetViews>
    <sheetView workbookViewId="0"/>
  </sheetViews>
  <sheetFormatPr defaultRowHeight="14.5" x14ac:dyDescent="0.35"/>
  <cols>
    <col min="1" max="1" width="32" customWidth="1"/>
    <col min="2" max="2" width="16" customWidth="1"/>
    <col min="3" max="3" width="11" customWidth="1"/>
    <col min="4" max="4" width="10" customWidth="1"/>
    <col min="5" max="5" width="50" customWidth="1"/>
    <col min="6" max="6" width="21" customWidth="1"/>
    <col min="7" max="8" width="16" customWidth="1"/>
    <col min="9" max="9" width="26" customWidth="1"/>
    <col min="10" max="10" width="28" customWidth="1"/>
  </cols>
  <sheetData>
    <row r="1" spans="1:10" x14ac:dyDescent="0.35">
      <c r="A1" s="1" t="s">
        <v>0</v>
      </c>
      <c r="B1" s="1" t="s">
        <v>1</v>
      </c>
      <c r="C1" s="1" t="s">
        <v>2</v>
      </c>
      <c r="D1" s="1" t="s">
        <v>3</v>
      </c>
      <c r="E1" s="1" t="s">
        <v>4</v>
      </c>
      <c r="F1" s="1" t="s">
        <v>5</v>
      </c>
      <c r="G1" s="1" t="s">
        <v>6</v>
      </c>
      <c r="H1" s="1" t="s">
        <v>7</v>
      </c>
      <c r="I1" s="1" t="s">
        <v>8</v>
      </c>
      <c r="J1" s="1" t="s">
        <v>9</v>
      </c>
    </row>
    <row r="2" spans="1:10" x14ac:dyDescent="0.35">
      <c r="A2" t="s">
        <v>10</v>
      </c>
      <c r="B2" t="s">
        <v>11</v>
      </c>
      <c r="C2" t="s">
        <v>12</v>
      </c>
      <c r="D2">
        <v>1</v>
      </c>
      <c r="E2" t="s">
        <v>13</v>
      </c>
      <c r="F2" t="s">
        <v>14</v>
      </c>
      <c r="G2" t="s">
        <v>15</v>
      </c>
      <c r="H2" t="s">
        <v>14</v>
      </c>
      <c r="I2" t="s">
        <v>16</v>
      </c>
      <c r="J2">
        <v>67</v>
      </c>
    </row>
    <row r="3" spans="1:10" x14ac:dyDescent="0.35">
      <c r="A3" t="s">
        <v>17</v>
      </c>
      <c r="B3" t="s">
        <v>18</v>
      </c>
      <c r="C3" t="s">
        <v>12</v>
      </c>
      <c r="D3">
        <v>1</v>
      </c>
      <c r="E3" t="s">
        <v>19</v>
      </c>
      <c r="F3" t="s">
        <v>14</v>
      </c>
      <c r="G3" t="s">
        <v>20</v>
      </c>
      <c r="H3" t="s">
        <v>20</v>
      </c>
      <c r="I3" t="s">
        <v>21</v>
      </c>
      <c r="J3">
        <v>33</v>
      </c>
    </row>
    <row r="4" spans="1:10" x14ac:dyDescent="0.35">
      <c r="A4" t="s">
        <v>22</v>
      </c>
      <c r="B4" t="s">
        <v>18</v>
      </c>
      <c r="C4" t="s">
        <v>12</v>
      </c>
      <c r="D4">
        <v>1</v>
      </c>
      <c r="E4" t="s">
        <v>23</v>
      </c>
      <c r="F4" t="s">
        <v>24</v>
      </c>
      <c r="G4" t="s">
        <v>25</v>
      </c>
      <c r="H4" t="s">
        <v>14</v>
      </c>
      <c r="I4" t="s">
        <v>21</v>
      </c>
      <c r="J4">
        <v>34</v>
      </c>
    </row>
    <row r="5" spans="1:10" x14ac:dyDescent="0.35">
      <c r="A5" t="s">
        <v>26</v>
      </c>
      <c r="B5" t="s">
        <v>11</v>
      </c>
      <c r="C5" t="s">
        <v>12</v>
      </c>
      <c r="D5">
        <v>1</v>
      </c>
      <c r="E5" t="s">
        <v>27</v>
      </c>
      <c r="F5" t="s">
        <v>14</v>
      </c>
      <c r="G5" t="s">
        <v>15</v>
      </c>
      <c r="H5" t="s">
        <v>14</v>
      </c>
      <c r="I5" t="s">
        <v>16</v>
      </c>
      <c r="J5">
        <v>67</v>
      </c>
    </row>
    <row r="6" spans="1:10" x14ac:dyDescent="0.35">
      <c r="A6" t="s">
        <v>28</v>
      </c>
      <c r="B6" t="s">
        <v>18</v>
      </c>
      <c r="C6" t="s">
        <v>12</v>
      </c>
      <c r="D6">
        <v>1</v>
      </c>
      <c r="E6" t="s">
        <v>29</v>
      </c>
      <c r="F6" t="s">
        <v>24</v>
      </c>
      <c r="G6" t="s">
        <v>25</v>
      </c>
      <c r="H6" t="s">
        <v>14</v>
      </c>
      <c r="I6" t="s">
        <v>30</v>
      </c>
      <c r="J6">
        <v>0</v>
      </c>
    </row>
    <row r="7" spans="1:10" x14ac:dyDescent="0.35">
      <c r="A7" t="s">
        <v>31</v>
      </c>
      <c r="B7" t="s">
        <v>18</v>
      </c>
      <c r="C7" t="s">
        <v>12</v>
      </c>
      <c r="D7">
        <v>1</v>
      </c>
      <c r="E7" t="s">
        <v>29</v>
      </c>
      <c r="F7" t="s">
        <v>24</v>
      </c>
      <c r="G7" t="s">
        <v>25</v>
      </c>
      <c r="H7" t="s">
        <v>14</v>
      </c>
      <c r="I7" t="s">
        <v>30</v>
      </c>
      <c r="J7">
        <v>0</v>
      </c>
    </row>
    <row r="8" spans="1:10" x14ac:dyDescent="0.35">
      <c r="A8" t="s">
        <v>32</v>
      </c>
      <c r="B8" t="s">
        <v>18</v>
      </c>
      <c r="C8" t="s">
        <v>12</v>
      </c>
      <c r="D8">
        <v>1</v>
      </c>
      <c r="E8" t="s">
        <v>33</v>
      </c>
      <c r="F8" t="s">
        <v>14</v>
      </c>
      <c r="G8" t="s">
        <v>14</v>
      </c>
      <c r="H8" t="s">
        <v>14</v>
      </c>
      <c r="I8" t="s">
        <v>34</v>
      </c>
      <c r="J8">
        <v>100</v>
      </c>
    </row>
    <row r="9" spans="1:10" x14ac:dyDescent="0.35">
      <c r="A9" t="s">
        <v>35</v>
      </c>
      <c r="B9" t="s">
        <v>18</v>
      </c>
      <c r="C9" t="s">
        <v>12</v>
      </c>
      <c r="D9">
        <v>1</v>
      </c>
      <c r="E9" t="s">
        <v>29</v>
      </c>
      <c r="F9" t="s">
        <v>24</v>
      </c>
      <c r="G9" t="s">
        <v>25</v>
      </c>
      <c r="H9" t="s">
        <v>14</v>
      </c>
      <c r="I9" t="s">
        <v>30</v>
      </c>
      <c r="J9">
        <v>0</v>
      </c>
    </row>
    <row r="10" spans="1:10" x14ac:dyDescent="0.35">
      <c r="A10" t="s">
        <v>36</v>
      </c>
      <c r="B10" t="s">
        <v>37</v>
      </c>
      <c r="C10" t="s">
        <v>12</v>
      </c>
      <c r="D10">
        <v>1</v>
      </c>
      <c r="E10" t="s">
        <v>38</v>
      </c>
      <c r="F10" t="s">
        <v>14</v>
      </c>
      <c r="G10" t="s">
        <v>14</v>
      </c>
      <c r="H10" t="s">
        <v>14</v>
      </c>
      <c r="I10" t="s">
        <v>34</v>
      </c>
      <c r="J10">
        <v>100</v>
      </c>
    </row>
    <row r="11" spans="1:10" x14ac:dyDescent="0.35">
      <c r="A11" t="s">
        <v>39</v>
      </c>
      <c r="B11" t="s">
        <v>18</v>
      </c>
      <c r="C11" t="s">
        <v>12</v>
      </c>
      <c r="D11">
        <v>1</v>
      </c>
      <c r="E11" t="s">
        <v>40</v>
      </c>
      <c r="F11" t="s">
        <v>14</v>
      </c>
      <c r="G11" t="s">
        <v>15</v>
      </c>
      <c r="H11" t="s">
        <v>14</v>
      </c>
      <c r="I11" t="s">
        <v>16</v>
      </c>
      <c r="J11">
        <v>67</v>
      </c>
    </row>
    <row r="12" spans="1:10" x14ac:dyDescent="0.35">
      <c r="A12" t="s">
        <v>41</v>
      </c>
      <c r="B12" t="s">
        <v>11</v>
      </c>
      <c r="C12" t="s">
        <v>12</v>
      </c>
      <c r="D12">
        <v>1</v>
      </c>
      <c r="E12" t="s">
        <v>40</v>
      </c>
      <c r="F12" t="s">
        <v>14</v>
      </c>
      <c r="G12" t="s">
        <v>15</v>
      </c>
      <c r="H12" t="s">
        <v>14</v>
      </c>
      <c r="I12" t="s">
        <v>16</v>
      </c>
      <c r="J12">
        <v>67</v>
      </c>
    </row>
    <row r="13" spans="1:10" x14ac:dyDescent="0.35">
      <c r="A13" t="s">
        <v>42</v>
      </c>
      <c r="B13" t="s">
        <v>11</v>
      </c>
      <c r="C13" t="s">
        <v>12</v>
      </c>
      <c r="D13">
        <v>1</v>
      </c>
      <c r="E13" t="s">
        <v>43</v>
      </c>
      <c r="F13" t="s">
        <v>44</v>
      </c>
      <c r="G13" t="s">
        <v>44</v>
      </c>
      <c r="H13" t="s">
        <v>14</v>
      </c>
      <c r="I13" t="s">
        <v>30</v>
      </c>
      <c r="J13">
        <v>0</v>
      </c>
    </row>
    <row r="14" spans="1:10" x14ac:dyDescent="0.35">
      <c r="A14" t="s">
        <v>45</v>
      </c>
      <c r="B14" t="s">
        <v>11</v>
      </c>
      <c r="C14" t="s">
        <v>12</v>
      </c>
      <c r="D14">
        <v>1</v>
      </c>
      <c r="E14" t="s">
        <v>46</v>
      </c>
      <c r="F14" t="s">
        <v>44</v>
      </c>
      <c r="G14" t="s">
        <v>44</v>
      </c>
      <c r="H14" t="s">
        <v>14</v>
      </c>
      <c r="I14" t="s">
        <v>30</v>
      </c>
      <c r="J14">
        <v>0</v>
      </c>
    </row>
    <row r="15" spans="1:10" x14ac:dyDescent="0.35">
      <c r="A15" t="s">
        <v>47</v>
      </c>
      <c r="B15" t="s">
        <v>11</v>
      </c>
      <c r="C15" t="s">
        <v>12</v>
      </c>
      <c r="D15">
        <v>1</v>
      </c>
      <c r="E15" t="s">
        <v>48</v>
      </c>
      <c r="F15" t="s">
        <v>44</v>
      </c>
      <c r="G15" t="s">
        <v>44</v>
      </c>
      <c r="H15" t="s">
        <v>14</v>
      </c>
      <c r="I15" t="s">
        <v>21</v>
      </c>
      <c r="J15">
        <v>34</v>
      </c>
    </row>
    <row r="16" spans="1:10" x14ac:dyDescent="0.35">
      <c r="A16" t="s">
        <v>49</v>
      </c>
      <c r="B16" t="s">
        <v>37</v>
      </c>
      <c r="C16" t="s">
        <v>12</v>
      </c>
      <c r="D16">
        <v>1</v>
      </c>
      <c r="E16" t="s">
        <v>50</v>
      </c>
      <c r="F16" t="s">
        <v>14</v>
      </c>
      <c r="G16" t="s">
        <v>14</v>
      </c>
      <c r="H16" t="s">
        <v>14</v>
      </c>
      <c r="I16" t="s">
        <v>34</v>
      </c>
      <c r="J16">
        <v>100</v>
      </c>
    </row>
    <row r="17" spans="1:10" x14ac:dyDescent="0.35">
      <c r="A17" t="s">
        <v>51</v>
      </c>
      <c r="B17" t="s">
        <v>11</v>
      </c>
      <c r="C17" t="s">
        <v>12</v>
      </c>
      <c r="D17">
        <v>1</v>
      </c>
      <c r="E17" t="s">
        <v>43</v>
      </c>
      <c r="F17" t="s">
        <v>44</v>
      </c>
      <c r="G17" t="s">
        <v>44</v>
      </c>
      <c r="H17" t="s">
        <v>14</v>
      </c>
      <c r="I17" t="s">
        <v>30</v>
      </c>
      <c r="J17">
        <v>0</v>
      </c>
    </row>
    <row r="18" spans="1:10" x14ac:dyDescent="0.35">
      <c r="A18" t="s">
        <v>52</v>
      </c>
      <c r="B18" t="s">
        <v>11</v>
      </c>
      <c r="C18" t="s">
        <v>12</v>
      </c>
      <c r="D18">
        <v>1</v>
      </c>
      <c r="E18" t="s">
        <v>43</v>
      </c>
      <c r="F18" t="s">
        <v>44</v>
      </c>
      <c r="G18" t="s">
        <v>44</v>
      </c>
      <c r="H18" t="s">
        <v>44</v>
      </c>
      <c r="I18" t="s">
        <v>30</v>
      </c>
      <c r="J18">
        <v>0</v>
      </c>
    </row>
    <row r="19" spans="1:10" x14ac:dyDescent="0.35">
      <c r="A19" t="s">
        <v>53</v>
      </c>
      <c r="B19" t="s">
        <v>37</v>
      </c>
      <c r="C19" t="s">
        <v>12</v>
      </c>
      <c r="D19">
        <v>2</v>
      </c>
      <c r="E19" t="s">
        <v>43</v>
      </c>
      <c r="F19" t="s">
        <v>44</v>
      </c>
      <c r="G19" t="s">
        <v>44</v>
      </c>
      <c r="H19" t="s">
        <v>14</v>
      </c>
      <c r="I19" t="s">
        <v>30</v>
      </c>
      <c r="J19">
        <v>0</v>
      </c>
    </row>
    <row r="20" spans="1:10" x14ac:dyDescent="0.35">
      <c r="A20" t="s">
        <v>54</v>
      </c>
      <c r="B20" t="s">
        <v>37</v>
      </c>
      <c r="C20" t="s">
        <v>12</v>
      </c>
      <c r="D20">
        <v>2</v>
      </c>
      <c r="E20" t="s">
        <v>29</v>
      </c>
      <c r="F20" t="s">
        <v>24</v>
      </c>
      <c r="G20" t="s">
        <v>25</v>
      </c>
      <c r="H20" t="s">
        <v>14</v>
      </c>
      <c r="I20" t="s">
        <v>30</v>
      </c>
      <c r="J20">
        <v>0</v>
      </c>
    </row>
    <row r="21" spans="1:10" x14ac:dyDescent="0.35">
      <c r="A21" t="s">
        <v>55</v>
      </c>
      <c r="B21" t="s">
        <v>18</v>
      </c>
      <c r="C21" t="s">
        <v>12</v>
      </c>
      <c r="D21">
        <v>2</v>
      </c>
      <c r="E21" t="s">
        <v>56</v>
      </c>
      <c r="F21" t="s">
        <v>15</v>
      </c>
      <c r="G21" t="s">
        <v>15</v>
      </c>
      <c r="H21" t="s">
        <v>14</v>
      </c>
      <c r="I21" t="s">
        <v>21</v>
      </c>
      <c r="J21">
        <v>34</v>
      </c>
    </row>
    <row r="22" spans="1:10" x14ac:dyDescent="0.35">
      <c r="A22" t="s">
        <v>57</v>
      </c>
      <c r="B22" t="s">
        <v>11</v>
      </c>
      <c r="C22" t="s">
        <v>12</v>
      </c>
      <c r="D22">
        <v>2</v>
      </c>
      <c r="E22" t="s">
        <v>58</v>
      </c>
      <c r="F22" t="s">
        <v>14</v>
      </c>
      <c r="G22" t="s">
        <v>20</v>
      </c>
      <c r="H22" t="s">
        <v>14</v>
      </c>
      <c r="I22" t="s">
        <v>16</v>
      </c>
      <c r="J22">
        <v>67</v>
      </c>
    </row>
    <row r="23" spans="1:10" x14ac:dyDescent="0.35">
      <c r="A23" t="s">
        <v>59</v>
      </c>
      <c r="B23" t="s">
        <v>11</v>
      </c>
      <c r="C23" t="s">
        <v>12</v>
      </c>
      <c r="D23">
        <v>2</v>
      </c>
      <c r="E23" t="s">
        <v>60</v>
      </c>
      <c r="F23" t="s">
        <v>14</v>
      </c>
      <c r="H23" t="s">
        <v>14</v>
      </c>
      <c r="I23" t="s">
        <v>16</v>
      </c>
      <c r="J23">
        <v>67</v>
      </c>
    </row>
    <row r="24" spans="1:10" x14ac:dyDescent="0.35">
      <c r="A24" t="s">
        <v>61</v>
      </c>
      <c r="B24" t="s">
        <v>37</v>
      </c>
      <c r="C24" t="s">
        <v>12</v>
      </c>
      <c r="D24">
        <v>2</v>
      </c>
      <c r="E24" t="s">
        <v>38</v>
      </c>
      <c r="F24" t="s">
        <v>14</v>
      </c>
      <c r="G24" t="s">
        <v>14</v>
      </c>
      <c r="H24" t="s">
        <v>14</v>
      </c>
      <c r="I24" t="s">
        <v>34</v>
      </c>
      <c r="J24">
        <v>100</v>
      </c>
    </row>
    <row r="25" spans="1:10" x14ac:dyDescent="0.35">
      <c r="A25" t="s">
        <v>62</v>
      </c>
      <c r="B25" t="s">
        <v>18</v>
      </c>
      <c r="C25" t="s">
        <v>12</v>
      </c>
      <c r="D25">
        <v>2</v>
      </c>
      <c r="E25" t="s">
        <v>63</v>
      </c>
      <c r="F25" t="s">
        <v>14</v>
      </c>
      <c r="G25" t="s">
        <v>14</v>
      </c>
      <c r="I25" t="s">
        <v>21</v>
      </c>
      <c r="J25">
        <v>66</v>
      </c>
    </row>
    <row r="26" spans="1:10" x14ac:dyDescent="0.35">
      <c r="A26" t="s">
        <v>64</v>
      </c>
      <c r="B26" t="s">
        <v>18</v>
      </c>
      <c r="C26" t="s">
        <v>12</v>
      </c>
      <c r="D26">
        <v>2</v>
      </c>
      <c r="E26" t="s">
        <v>65</v>
      </c>
      <c r="F26" t="s">
        <v>44</v>
      </c>
      <c r="G26" t="s">
        <v>44</v>
      </c>
      <c r="H26" t="s">
        <v>44</v>
      </c>
      <c r="I26" t="s">
        <v>30</v>
      </c>
      <c r="J26">
        <v>0</v>
      </c>
    </row>
    <row r="27" spans="1:10" x14ac:dyDescent="0.35">
      <c r="A27" t="s">
        <v>66</v>
      </c>
      <c r="B27" t="s">
        <v>18</v>
      </c>
      <c r="C27" t="s">
        <v>12</v>
      </c>
      <c r="D27">
        <v>2</v>
      </c>
      <c r="E27" t="s">
        <v>67</v>
      </c>
      <c r="F27" t="s">
        <v>14</v>
      </c>
      <c r="H27" t="s">
        <v>14</v>
      </c>
      <c r="I27" t="s">
        <v>16</v>
      </c>
      <c r="J27">
        <v>67</v>
      </c>
    </row>
    <row r="28" spans="1:10" x14ac:dyDescent="0.35">
      <c r="A28" t="s">
        <v>68</v>
      </c>
      <c r="B28" t="s">
        <v>18</v>
      </c>
      <c r="C28" t="s">
        <v>12</v>
      </c>
      <c r="D28">
        <v>2</v>
      </c>
      <c r="E28" t="s">
        <v>43</v>
      </c>
      <c r="F28" t="s">
        <v>44</v>
      </c>
      <c r="G28" t="s">
        <v>44</v>
      </c>
      <c r="H28" t="s">
        <v>44</v>
      </c>
      <c r="I28" t="s">
        <v>30</v>
      </c>
      <c r="J28">
        <v>0</v>
      </c>
    </row>
    <row r="29" spans="1:10" x14ac:dyDescent="0.35">
      <c r="A29" t="s">
        <v>69</v>
      </c>
      <c r="B29" t="s">
        <v>70</v>
      </c>
      <c r="C29" t="s">
        <v>12</v>
      </c>
      <c r="D29">
        <v>2</v>
      </c>
      <c r="E29" t="s">
        <v>43</v>
      </c>
      <c r="F29" t="s">
        <v>44</v>
      </c>
      <c r="G29" t="s">
        <v>44</v>
      </c>
      <c r="H29" t="s">
        <v>44</v>
      </c>
      <c r="I29" t="s">
        <v>30</v>
      </c>
      <c r="J29">
        <v>0</v>
      </c>
    </row>
    <row r="30" spans="1:10" x14ac:dyDescent="0.35">
      <c r="A30" t="s">
        <v>71</v>
      </c>
      <c r="B30" t="s">
        <v>18</v>
      </c>
      <c r="C30" t="s">
        <v>12</v>
      </c>
      <c r="D30">
        <v>2</v>
      </c>
      <c r="E30" t="s">
        <v>72</v>
      </c>
      <c r="F30" t="s">
        <v>14</v>
      </c>
      <c r="G30" t="s">
        <v>20</v>
      </c>
      <c r="H30" t="s">
        <v>20</v>
      </c>
      <c r="I30" t="s">
        <v>30</v>
      </c>
      <c r="J30">
        <v>0</v>
      </c>
    </row>
    <row r="31" spans="1:10" x14ac:dyDescent="0.35">
      <c r="A31" t="s">
        <v>73</v>
      </c>
      <c r="B31" t="s">
        <v>70</v>
      </c>
      <c r="C31" t="s">
        <v>12</v>
      </c>
      <c r="D31">
        <v>2</v>
      </c>
      <c r="E31" t="s">
        <v>74</v>
      </c>
      <c r="F31" t="s">
        <v>44</v>
      </c>
      <c r="G31" t="s">
        <v>44</v>
      </c>
      <c r="H31" t="s">
        <v>44</v>
      </c>
      <c r="I31" t="s">
        <v>30</v>
      </c>
      <c r="J31">
        <v>0</v>
      </c>
    </row>
    <row r="32" spans="1:10" x14ac:dyDescent="0.35">
      <c r="A32" t="s">
        <v>75</v>
      </c>
      <c r="B32" t="s">
        <v>37</v>
      </c>
      <c r="C32" t="s">
        <v>12</v>
      </c>
      <c r="D32">
        <v>2</v>
      </c>
      <c r="E32" t="s">
        <v>76</v>
      </c>
      <c r="F32" t="s">
        <v>14</v>
      </c>
      <c r="G32" t="s">
        <v>14</v>
      </c>
      <c r="H32" t="s">
        <v>14</v>
      </c>
      <c r="I32" t="s">
        <v>34</v>
      </c>
      <c r="J32">
        <v>100</v>
      </c>
    </row>
    <row r="33" spans="1:10" x14ac:dyDescent="0.35">
      <c r="A33" t="s">
        <v>77</v>
      </c>
      <c r="B33" t="s">
        <v>37</v>
      </c>
      <c r="C33" t="s">
        <v>12</v>
      </c>
      <c r="D33">
        <v>3</v>
      </c>
      <c r="E33" t="s">
        <v>43</v>
      </c>
      <c r="F33" t="s">
        <v>44</v>
      </c>
      <c r="G33" t="s">
        <v>44</v>
      </c>
      <c r="H33" t="s">
        <v>14</v>
      </c>
      <c r="I33" t="s">
        <v>30</v>
      </c>
      <c r="J33">
        <v>0</v>
      </c>
    </row>
    <row r="34" spans="1:10" x14ac:dyDescent="0.35">
      <c r="A34" t="s">
        <v>78</v>
      </c>
      <c r="B34" t="s">
        <v>18</v>
      </c>
      <c r="C34" t="s">
        <v>12</v>
      </c>
      <c r="D34">
        <v>3</v>
      </c>
      <c r="E34" t="s">
        <v>79</v>
      </c>
      <c r="F34" t="s">
        <v>14</v>
      </c>
      <c r="H34" t="s">
        <v>14</v>
      </c>
      <c r="I34" t="s">
        <v>16</v>
      </c>
      <c r="J34">
        <v>67</v>
      </c>
    </row>
    <row r="35" spans="1:10" x14ac:dyDescent="0.35">
      <c r="A35" t="s">
        <v>80</v>
      </c>
      <c r="B35" t="s">
        <v>81</v>
      </c>
      <c r="C35" t="s">
        <v>12</v>
      </c>
      <c r="D35">
        <v>3</v>
      </c>
      <c r="E35" t="s">
        <v>43</v>
      </c>
      <c r="F35" t="s">
        <v>15</v>
      </c>
      <c r="G35" t="s">
        <v>15</v>
      </c>
      <c r="H35" t="s">
        <v>15</v>
      </c>
      <c r="I35" t="s">
        <v>30</v>
      </c>
      <c r="J35">
        <v>0</v>
      </c>
    </row>
    <row r="36" spans="1:10" x14ac:dyDescent="0.35">
      <c r="A36" t="s">
        <v>82</v>
      </c>
      <c r="B36" t="s">
        <v>70</v>
      </c>
      <c r="C36" t="s">
        <v>12</v>
      </c>
      <c r="D36">
        <v>3</v>
      </c>
      <c r="E36" t="s">
        <v>43</v>
      </c>
      <c r="F36" t="s">
        <v>44</v>
      </c>
      <c r="G36" t="s">
        <v>44</v>
      </c>
      <c r="H36" t="s">
        <v>44</v>
      </c>
      <c r="I36" t="s">
        <v>30</v>
      </c>
      <c r="J36">
        <v>0</v>
      </c>
    </row>
    <row r="37" spans="1:10" x14ac:dyDescent="0.35">
      <c r="A37" t="s">
        <v>83</v>
      </c>
      <c r="B37" t="s">
        <v>70</v>
      </c>
      <c r="C37" t="s">
        <v>12</v>
      </c>
      <c r="D37">
        <v>3</v>
      </c>
      <c r="E37" t="s">
        <v>43</v>
      </c>
      <c r="F37" t="s">
        <v>44</v>
      </c>
      <c r="G37" t="s">
        <v>44</v>
      </c>
      <c r="H37" t="s">
        <v>44</v>
      </c>
      <c r="I37" t="s">
        <v>30</v>
      </c>
      <c r="J37">
        <v>0</v>
      </c>
    </row>
    <row r="38" spans="1:10" x14ac:dyDescent="0.35">
      <c r="A38" t="s">
        <v>84</v>
      </c>
      <c r="B38" t="s">
        <v>85</v>
      </c>
      <c r="C38" t="s">
        <v>12</v>
      </c>
      <c r="D38">
        <v>3</v>
      </c>
      <c r="E38" t="s">
        <v>43</v>
      </c>
      <c r="F38" t="s">
        <v>44</v>
      </c>
      <c r="G38" t="s">
        <v>44</v>
      </c>
      <c r="H38" t="s">
        <v>14</v>
      </c>
      <c r="I38" t="s">
        <v>30</v>
      </c>
      <c r="J38">
        <v>0</v>
      </c>
    </row>
    <row r="39" spans="1:10" x14ac:dyDescent="0.35">
      <c r="A39" t="s">
        <v>86</v>
      </c>
      <c r="B39" t="s">
        <v>18</v>
      </c>
      <c r="C39" t="s">
        <v>12</v>
      </c>
      <c r="D39">
        <v>3</v>
      </c>
      <c r="E39" t="s">
        <v>43</v>
      </c>
      <c r="F39" t="s">
        <v>87</v>
      </c>
      <c r="G39" t="s">
        <v>87</v>
      </c>
      <c r="H39" t="s">
        <v>87</v>
      </c>
      <c r="I39" t="s">
        <v>30</v>
      </c>
      <c r="J39">
        <v>0</v>
      </c>
    </row>
    <row r="40" spans="1:10" x14ac:dyDescent="0.35">
      <c r="A40" t="s">
        <v>88</v>
      </c>
      <c r="B40" t="s">
        <v>18</v>
      </c>
      <c r="C40" t="s">
        <v>12</v>
      </c>
      <c r="D40">
        <v>3</v>
      </c>
      <c r="E40" t="s">
        <v>43</v>
      </c>
      <c r="F40" t="s">
        <v>87</v>
      </c>
      <c r="G40" t="s">
        <v>44</v>
      </c>
      <c r="H40" t="s">
        <v>44</v>
      </c>
      <c r="I40" t="s">
        <v>30</v>
      </c>
      <c r="J40">
        <v>0</v>
      </c>
    </row>
    <row r="41" spans="1:10" x14ac:dyDescent="0.35">
      <c r="A41" t="s">
        <v>89</v>
      </c>
      <c r="B41" t="s">
        <v>37</v>
      </c>
      <c r="C41" t="s">
        <v>12</v>
      </c>
      <c r="D41">
        <v>3</v>
      </c>
      <c r="E41" t="s">
        <v>43</v>
      </c>
      <c r="F41" t="s">
        <v>44</v>
      </c>
      <c r="G41" t="s">
        <v>44</v>
      </c>
      <c r="H41" t="s">
        <v>14</v>
      </c>
      <c r="I41" t="s">
        <v>30</v>
      </c>
      <c r="J41">
        <v>0</v>
      </c>
    </row>
    <row r="42" spans="1:10" x14ac:dyDescent="0.35">
      <c r="A42" t="s">
        <v>90</v>
      </c>
      <c r="B42" t="s">
        <v>70</v>
      </c>
      <c r="C42" t="s">
        <v>12</v>
      </c>
      <c r="D42">
        <v>3</v>
      </c>
      <c r="E42" t="s">
        <v>43</v>
      </c>
      <c r="F42" t="s">
        <v>44</v>
      </c>
      <c r="G42" t="s">
        <v>44</v>
      </c>
      <c r="H42" t="s">
        <v>44</v>
      </c>
      <c r="I42" t="s">
        <v>30</v>
      </c>
      <c r="J42">
        <v>0</v>
      </c>
    </row>
    <row r="43" spans="1:10" x14ac:dyDescent="0.35">
      <c r="A43" t="s">
        <v>91</v>
      </c>
      <c r="B43" t="s">
        <v>18</v>
      </c>
      <c r="C43" t="s">
        <v>12</v>
      </c>
      <c r="D43">
        <v>3</v>
      </c>
      <c r="E43" t="s">
        <v>92</v>
      </c>
      <c r="F43" t="s">
        <v>14</v>
      </c>
      <c r="G43" t="s">
        <v>14</v>
      </c>
      <c r="H43" t="s">
        <v>14</v>
      </c>
      <c r="I43" t="s">
        <v>34</v>
      </c>
      <c r="J43">
        <v>100</v>
      </c>
    </row>
    <row r="44" spans="1:10" x14ac:dyDescent="0.35">
      <c r="A44" t="s">
        <v>93</v>
      </c>
      <c r="B44" t="s">
        <v>18</v>
      </c>
      <c r="C44" t="s">
        <v>12</v>
      </c>
      <c r="D44">
        <v>3</v>
      </c>
      <c r="E44" t="s">
        <v>94</v>
      </c>
      <c r="F44" t="s">
        <v>14</v>
      </c>
      <c r="G44" t="s">
        <v>14</v>
      </c>
      <c r="H44" t="s">
        <v>14</v>
      </c>
      <c r="I44" t="s">
        <v>34</v>
      </c>
      <c r="J44">
        <v>100</v>
      </c>
    </row>
    <row r="45" spans="1:10" x14ac:dyDescent="0.35">
      <c r="A45" t="s">
        <v>95</v>
      </c>
      <c r="B45" t="s">
        <v>81</v>
      </c>
      <c r="C45" t="s">
        <v>96</v>
      </c>
      <c r="E45" t="s">
        <v>38</v>
      </c>
      <c r="F45" t="s">
        <v>14</v>
      </c>
      <c r="G45" t="s">
        <v>14</v>
      </c>
      <c r="H45" t="s">
        <v>14</v>
      </c>
      <c r="I45" t="s">
        <v>34</v>
      </c>
      <c r="J45">
        <v>100</v>
      </c>
    </row>
    <row r="46" spans="1:10" x14ac:dyDescent="0.35">
      <c r="A46" t="s">
        <v>97</v>
      </c>
      <c r="B46" t="s">
        <v>70</v>
      </c>
      <c r="C46" t="s">
        <v>96</v>
      </c>
      <c r="E46" t="s">
        <v>98</v>
      </c>
      <c r="F46" t="s">
        <v>14</v>
      </c>
      <c r="G46" t="s">
        <v>14</v>
      </c>
      <c r="H46" t="s">
        <v>44</v>
      </c>
      <c r="I46" t="s">
        <v>21</v>
      </c>
      <c r="J46">
        <v>66</v>
      </c>
    </row>
    <row r="47" spans="1:10" x14ac:dyDescent="0.35">
      <c r="A47" t="s">
        <v>99</v>
      </c>
      <c r="B47" t="s">
        <v>70</v>
      </c>
      <c r="C47" t="s">
        <v>96</v>
      </c>
      <c r="E47" t="s">
        <v>98</v>
      </c>
      <c r="F47" t="s">
        <v>14</v>
      </c>
      <c r="G47" t="s">
        <v>14</v>
      </c>
      <c r="H47" t="s">
        <v>44</v>
      </c>
      <c r="I47" t="s">
        <v>21</v>
      </c>
      <c r="J47">
        <v>66</v>
      </c>
    </row>
    <row r="48" spans="1:10" x14ac:dyDescent="0.35">
      <c r="A48" t="s">
        <v>100</v>
      </c>
      <c r="B48" t="s">
        <v>11</v>
      </c>
      <c r="C48" t="s">
        <v>12</v>
      </c>
      <c r="E48" t="s">
        <v>43</v>
      </c>
      <c r="F48" t="s">
        <v>44</v>
      </c>
      <c r="G48" t="s">
        <v>44</v>
      </c>
      <c r="H48" t="s">
        <v>14</v>
      </c>
      <c r="I48" t="s">
        <v>30</v>
      </c>
      <c r="J48">
        <v>0</v>
      </c>
    </row>
    <row r="49" spans="1:10" x14ac:dyDescent="0.35">
      <c r="A49" t="s">
        <v>101</v>
      </c>
      <c r="B49" t="s">
        <v>11</v>
      </c>
      <c r="C49" t="s">
        <v>12</v>
      </c>
      <c r="E49" t="s">
        <v>102</v>
      </c>
      <c r="F49" t="s">
        <v>44</v>
      </c>
      <c r="G49" t="s">
        <v>44</v>
      </c>
      <c r="H49" t="s">
        <v>44</v>
      </c>
      <c r="I49" t="s">
        <v>21</v>
      </c>
      <c r="J49">
        <v>34</v>
      </c>
    </row>
    <row r="50" spans="1:10" x14ac:dyDescent="0.35">
      <c r="A50" t="s">
        <v>103</v>
      </c>
      <c r="B50" t="s">
        <v>11</v>
      </c>
      <c r="C50" t="s">
        <v>12</v>
      </c>
      <c r="E50" t="s">
        <v>102</v>
      </c>
      <c r="F50" t="s">
        <v>44</v>
      </c>
      <c r="G50" t="s">
        <v>44</v>
      </c>
      <c r="H50" t="s">
        <v>14</v>
      </c>
      <c r="I50" t="s">
        <v>21</v>
      </c>
      <c r="J50">
        <v>34</v>
      </c>
    </row>
    <row r="51" spans="1:10" x14ac:dyDescent="0.35">
      <c r="A51" t="s">
        <v>104</v>
      </c>
      <c r="B51" t="s">
        <v>11</v>
      </c>
      <c r="C51" t="s">
        <v>14</v>
      </c>
      <c r="E51" t="s">
        <v>43</v>
      </c>
      <c r="F51" t="s">
        <v>44</v>
      </c>
      <c r="G51" t="s">
        <v>44</v>
      </c>
      <c r="H51" t="s">
        <v>14</v>
      </c>
      <c r="I51" t="s">
        <v>30</v>
      </c>
      <c r="J51">
        <v>0</v>
      </c>
    </row>
    <row r="52" spans="1:10" x14ac:dyDescent="0.35">
      <c r="A52" t="s">
        <v>105</v>
      </c>
      <c r="B52" t="s">
        <v>11</v>
      </c>
      <c r="C52" t="s">
        <v>12</v>
      </c>
      <c r="E52" t="s">
        <v>106</v>
      </c>
      <c r="F52" t="s">
        <v>14</v>
      </c>
      <c r="G52" t="s">
        <v>20</v>
      </c>
      <c r="H52" t="s">
        <v>14</v>
      </c>
      <c r="I52" t="s">
        <v>16</v>
      </c>
      <c r="J52">
        <v>67</v>
      </c>
    </row>
    <row r="53" spans="1:10" x14ac:dyDescent="0.35">
      <c r="A53" t="s">
        <v>107</v>
      </c>
      <c r="B53" t="s">
        <v>108</v>
      </c>
      <c r="C53" t="s">
        <v>96</v>
      </c>
      <c r="E53" t="s">
        <v>106</v>
      </c>
      <c r="F53" t="s">
        <v>14</v>
      </c>
      <c r="G53" t="s">
        <v>20</v>
      </c>
      <c r="H53" t="s">
        <v>14</v>
      </c>
      <c r="I53" t="s">
        <v>16</v>
      </c>
      <c r="J53">
        <v>67</v>
      </c>
    </row>
    <row r="54" spans="1:10" x14ac:dyDescent="0.35">
      <c r="A54" t="s">
        <v>109</v>
      </c>
      <c r="B54" t="s">
        <v>11</v>
      </c>
      <c r="C54" t="s">
        <v>14</v>
      </c>
      <c r="E54" t="s">
        <v>43</v>
      </c>
      <c r="F54" t="s">
        <v>44</v>
      </c>
      <c r="G54" t="s">
        <v>44</v>
      </c>
      <c r="H54" t="s">
        <v>44</v>
      </c>
      <c r="I54" t="s">
        <v>30</v>
      </c>
      <c r="J54">
        <v>0</v>
      </c>
    </row>
    <row r="55" spans="1:10" x14ac:dyDescent="0.35">
      <c r="A55" t="s">
        <v>110</v>
      </c>
      <c r="B55" t="s">
        <v>11</v>
      </c>
      <c r="C55" t="s">
        <v>12</v>
      </c>
      <c r="E55" t="s">
        <v>111</v>
      </c>
      <c r="F55" t="s">
        <v>14</v>
      </c>
      <c r="G55" t="s">
        <v>20</v>
      </c>
      <c r="H55" t="s">
        <v>44</v>
      </c>
      <c r="I55" t="s">
        <v>21</v>
      </c>
      <c r="J55">
        <v>33</v>
      </c>
    </row>
    <row r="56" spans="1:10" x14ac:dyDescent="0.35">
      <c r="A56" t="s">
        <v>112</v>
      </c>
      <c r="B56" t="s">
        <v>11</v>
      </c>
      <c r="C56" t="s">
        <v>12</v>
      </c>
      <c r="E56" t="s">
        <v>43</v>
      </c>
      <c r="F56" t="s">
        <v>44</v>
      </c>
      <c r="G56" t="s">
        <v>44</v>
      </c>
      <c r="H56" t="s">
        <v>44</v>
      </c>
      <c r="I56" t="s">
        <v>30</v>
      </c>
      <c r="J56">
        <v>0</v>
      </c>
    </row>
    <row r="57" spans="1:10" x14ac:dyDescent="0.35">
      <c r="A57" t="s">
        <v>113</v>
      </c>
      <c r="B57" t="s">
        <v>70</v>
      </c>
      <c r="C57" t="s">
        <v>96</v>
      </c>
      <c r="E57" t="s">
        <v>98</v>
      </c>
      <c r="F57" t="s">
        <v>14</v>
      </c>
      <c r="G57" t="s">
        <v>14</v>
      </c>
      <c r="H57" t="s">
        <v>44</v>
      </c>
      <c r="I57" t="s">
        <v>21</v>
      </c>
      <c r="J57">
        <v>66</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3"/>
  <sheetViews>
    <sheetView tabSelected="1" workbookViewId="0">
      <selection activeCell="C2" sqref="C2:F11"/>
    </sheetView>
  </sheetViews>
  <sheetFormatPr defaultRowHeight="14.5" x14ac:dyDescent="0.35"/>
  <cols>
    <col min="1" max="2" width="20" customWidth="1"/>
    <col min="3" max="3" width="16" customWidth="1"/>
    <col min="4" max="5" width="13" customWidth="1"/>
    <col min="6" max="6" width="16" customWidth="1"/>
    <col min="7" max="7" width="18" customWidth="1"/>
  </cols>
  <sheetData>
    <row r="1" spans="1:7" x14ac:dyDescent="0.35">
      <c r="A1" s="1" t="s">
        <v>114</v>
      </c>
      <c r="B1" s="1" t="s">
        <v>115</v>
      </c>
      <c r="C1" s="1" t="s">
        <v>116</v>
      </c>
      <c r="D1" s="1" t="s">
        <v>117</v>
      </c>
      <c r="E1" s="1" t="s">
        <v>118</v>
      </c>
      <c r="F1" s="1" t="s">
        <v>119</v>
      </c>
      <c r="G1" s="1" t="s">
        <v>120</v>
      </c>
    </row>
    <row r="2" spans="1:7" x14ac:dyDescent="0.35">
      <c r="A2" t="s">
        <v>121</v>
      </c>
      <c r="B2" t="s">
        <v>122</v>
      </c>
      <c r="G2">
        <v>228</v>
      </c>
    </row>
    <row r="3" spans="1:7" x14ac:dyDescent="0.35">
      <c r="A3" t="s">
        <v>121</v>
      </c>
      <c r="B3" t="s">
        <v>123</v>
      </c>
      <c r="G3">
        <v>360</v>
      </c>
    </row>
    <row r="4" spans="1:7" x14ac:dyDescent="0.35">
      <c r="A4" t="s">
        <v>124</v>
      </c>
      <c r="B4" t="s">
        <v>125</v>
      </c>
      <c r="G4">
        <v>228</v>
      </c>
    </row>
    <row r="5" spans="1:7" x14ac:dyDescent="0.35">
      <c r="A5" t="s">
        <v>124</v>
      </c>
      <c r="B5" t="s">
        <v>126</v>
      </c>
      <c r="G5">
        <v>240</v>
      </c>
    </row>
    <row r="6" spans="1:7" x14ac:dyDescent="0.35">
      <c r="A6" t="s">
        <v>127</v>
      </c>
      <c r="B6" t="s">
        <v>128</v>
      </c>
      <c r="G6">
        <v>396</v>
      </c>
    </row>
    <row r="7" spans="1:7" x14ac:dyDescent="0.35">
      <c r="A7" t="s">
        <v>129</v>
      </c>
      <c r="B7" t="s">
        <v>130</v>
      </c>
      <c r="G7">
        <v>432</v>
      </c>
    </row>
    <row r="8" spans="1:7" x14ac:dyDescent="0.35">
      <c r="G8">
        <v>35496</v>
      </c>
    </row>
    <row r="9" spans="1:7" x14ac:dyDescent="0.35">
      <c r="A9" t="s">
        <v>59</v>
      </c>
      <c r="B9" t="s">
        <v>131</v>
      </c>
      <c r="G9">
        <v>252</v>
      </c>
    </row>
    <row r="10" spans="1:7" x14ac:dyDescent="0.35">
      <c r="A10" t="s">
        <v>71</v>
      </c>
      <c r="B10" t="s">
        <v>132</v>
      </c>
      <c r="G10">
        <v>0</v>
      </c>
    </row>
    <row r="11" spans="1:7" x14ac:dyDescent="0.35">
      <c r="A11" t="s">
        <v>133</v>
      </c>
      <c r="B11" t="s">
        <v>134</v>
      </c>
      <c r="G11">
        <v>0</v>
      </c>
    </row>
    <row r="12" spans="1:7" x14ac:dyDescent="0.35">
      <c r="C12">
        <v>0</v>
      </c>
      <c r="D12">
        <v>1</v>
      </c>
      <c r="E12">
        <v>0</v>
      </c>
      <c r="F12">
        <v>0</v>
      </c>
      <c r="G12">
        <v>0</v>
      </c>
    </row>
    <row r="13" spans="1:7" x14ac:dyDescent="0.35">
      <c r="B13" t="s">
        <v>135</v>
      </c>
      <c r="C13">
        <v>0</v>
      </c>
      <c r="D13">
        <v>1</v>
      </c>
      <c r="E13">
        <v>0</v>
      </c>
      <c r="F13">
        <v>0</v>
      </c>
      <c r="G13">
        <v>0</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29"/>
  <sheetViews>
    <sheetView workbookViewId="0"/>
  </sheetViews>
  <sheetFormatPr defaultRowHeight="14.5" x14ac:dyDescent="0.35"/>
  <cols>
    <col min="1" max="1" width="30" customWidth="1"/>
    <col min="2" max="3" width="15" customWidth="1"/>
  </cols>
  <sheetData>
    <row r="1" spans="1:3" ht="18.5" x14ac:dyDescent="0.45">
      <c r="A1" s="2" t="s">
        <v>136</v>
      </c>
    </row>
    <row r="2" spans="1:3" x14ac:dyDescent="0.35">
      <c r="A2" t="s">
        <v>137</v>
      </c>
      <c r="B2">
        <v>56</v>
      </c>
    </row>
    <row r="3" spans="1:3" x14ac:dyDescent="0.35">
      <c r="A3" t="s">
        <v>138</v>
      </c>
      <c r="B3">
        <v>8</v>
      </c>
      <c r="C3" t="s">
        <v>139</v>
      </c>
    </row>
    <row r="4" spans="1:3" x14ac:dyDescent="0.35">
      <c r="A4" t="s">
        <v>140</v>
      </c>
      <c r="B4" t="s">
        <v>141</v>
      </c>
    </row>
    <row r="5" spans="1:3" x14ac:dyDescent="0.35">
      <c r="A5" t="s">
        <v>142</v>
      </c>
      <c r="B5" t="s">
        <v>143</v>
      </c>
    </row>
    <row r="6" spans="1:3" x14ac:dyDescent="0.35">
      <c r="A6" t="s">
        <v>144</v>
      </c>
      <c r="B6">
        <v>275</v>
      </c>
    </row>
    <row r="8" spans="1:3" ht="18.5" x14ac:dyDescent="0.45">
      <c r="A8" s="2" t="s">
        <v>145</v>
      </c>
    </row>
    <row r="9" spans="1:3" x14ac:dyDescent="0.35">
      <c r="A9" t="s">
        <v>30</v>
      </c>
      <c r="B9">
        <v>27</v>
      </c>
      <c r="C9" t="s">
        <v>146</v>
      </c>
    </row>
    <row r="10" spans="1:3" x14ac:dyDescent="0.35">
      <c r="A10" t="s">
        <v>21</v>
      </c>
      <c r="B10">
        <v>11</v>
      </c>
      <c r="C10" t="s">
        <v>147</v>
      </c>
    </row>
    <row r="11" spans="1:3" x14ac:dyDescent="0.35">
      <c r="A11" t="s">
        <v>16</v>
      </c>
      <c r="B11">
        <v>10</v>
      </c>
      <c r="C11" t="s">
        <v>148</v>
      </c>
    </row>
    <row r="12" spans="1:3" x14ac:dyDescent="0.35">
      <c r="A12" t="s">
        <v>34</v>
      </c>
      <c r="B12">
        <v>8</v>
      </c>
      <c r="C12" t="s">
        <v>139</v>
      </c>
    </row>
    <row r="14" spans="1:3" x14ac:dyDescent="0.35">
      <c r="A14" t="s">
        <v>149</v>
      </c>
    </row>
    <row r="15" spans="1:3" ht="18.5" x14ac:dyDescent="0.45">
      <c r="A15" s="2" t="s">
        <v>150</v>
      </c>
      <c r="B15" t="s">
        <v>151</v>
      </c>
    </row>
    <row r="16" spans="1:3" x14ac:dyDescent="0.35">
      <c r="A16" t="s">
        <v>152</v>
      </c>
      <c r="B16" t="s">
        <v>153</v>
      </c>
    </row>
    <row r="17" spans="1:3" x14ac:dyDescent="0.35">
      <c r="A17" t="s">
        <v>154</v>
      </c>
      <c r="B17" t="s">
        <v>151</v>
      </c>
    </row>
    <row r="18" spans="1:3" x14ac:dyDescent="0.35">
      <c r="A18" t="s">
        <v>155</v>
      </c>
      <c r="B18" t="s">
        <v>156</v>
      </c>
    </row>
    <row r="19" spans="1:3" x14ac:dyDescent="0.35">
      <c r="A19" t="s">
        <v>157</v>
      </c>
      <c r="B19" t="s">
        <v>158</v>
      </c>
    </row>
    <row r="20" spans="1:3" x14ac:dyDescent="0.35">
      <c r="A20" t="s">
        <v>159</v>
      </c>
      <c r="B20" t="s">
        <v>160</v>
      </c>
    </row>
    <row r="21" spans="1:3" x14ac:dyDescent="0.35">
      <c r="A21" t="s">
        <v>161</v>
      </c>
      <c r="B21" t="s">
        <v>151</v>
      </c>
    </row>
    <row r="22" spans="1:3" ht="18.5" x14ac:dyDescent="0.45">
      <c r="A22" s="2" t="s">
        <v>162</v>
      </c>
      <c r="B22" t="s">
        <v>163</v>
      </c>
    </row>
    <row r="23" spans="1:3" x14ac:dyDescent="0.35">
      <c r="A23" t="s">
        <v>164</v>
      </c>
      <c r="B23" t="s">
        <v>165</v>
      </c>
    </row>
    <row r="24" spans="1:3" x14ac:dyDescent="0.35">
      <c r="A24" t="s">
        <v>166</v>
      </c>
      <c r="B24" t="s">
        <v>167</v>
      </c>
    </row>
    <row r="26" spans="1:3" x14ac:dyDescent="0.35">
      <c r="A26" t="s">
        <v>168</v>
      </c>
    </row>
    <row r="27" spans="1:3" x14ac:dyDescent="0.35">
      <c r="A27" t="s">
        <v>169</v>
      </c>
      <c r="B27">
        <f>AVERAGE('Cost Saving'!E:E)*12</f>
        <v>0</v>
      </c>
    </row>
    <row r="28" spans="1:3" x14ac:dyDescent="0.35">
      <c r="A28" t="s">
        <v>170</v>
      </c>
      <c r="B28">
        <f>1087776/280000*100</f>
        <v>388.49142857142857</v>
      </c>
      <c r="C28" t="s">
        <v>171</v>
      </c>
    </row>
    <row r="29" spans="1:3" x14ac:dyDescent="0.35">
      <c r="A29" t="s">
        <v>172</v>
      </c>
      <c r="B29">
        <f>280000/(1087776/12)</f>
        <v>3.088871238196099</v>
      </c>
      <c r="C29" t="s">
        <v>173</v>
      </c>
    </row>
  </sheetData>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18"/>
  <sheetViews>
    <sheetView workbookViewId="0"/>
  </sheetViews>
  <sheetFormatPr defaultRowHeight="14.5" x14ac:dyDescent="0.35"/>
  <cols>
    <col min="1" max="1" width="25" customWidth="1"/>
    <col min="2" max="2" width="40" customWidth="1"/>
    <col min="3" max="3" width="15" customWidth="1"/>
  </cols>
  <sheetData>
    <row r="1" spans="1:3" ht="18.5" x14ac:dyDescent="0.45">
      <c r="A1" s="2" t="s">
        <v>174</v>
      </c>
      <c r="B1" s="2"/>
      <c r="C1" s="2"/>
    </row>
    <row r="2" spans="1:3" x14ac:dyDescent="0.35">
      <c r="A2" t="s">
        <v>175</v>
      </c>
      <c r="B2" t="s">
        <v>176</v>
      </c>
      <c r="C2" t="s">
        <v>177</v>
      </c>
    </row>
    <row r="3" spans="1:3" x14ac:dyDescent="0.35">
      <c r="A3" t="s">
        <v>3</v>
      </c>
      <c r="B3" t="s">
        <v>178</v>
      </c>
      <c r="C3" t="s">
        <v>179</v>
      </c>
    </row>
    <row r="4" spans="1:3" x14ac:dyDescent="0.35">
      <c r="A4" t="s">
        <v>2</v>
      </c>
      <c r="B4" t="s">
        <v>180</v>
      </c>
      <c r="C4" t="s">
        <v>14</v>
      </c>
    </row>
    <row r="5" spans="1:3" x14ac:dyDescent="0.35">
      <c r="A5" t="s">
        <v>5</v>
      </c>
      <c r="B5" t="s">
        <v>181</v>
      </c>
      <c r="C5" t="s">
        <v>14</v>
      </c>
    </row>
    <row r="6" spans="1:3" x14ac:dyDescent="0.35">
      <c r="A6" t="s">
        <v>6</v>
      </c>
      <c r="B6" t="s">
        <v>182</v>
      </c>
      <c r="C6" t="s">
        <v>183</v>
      </c>
    </row>
    <row r="7" spans="1:3" x14ac:dyDescent="0.35">
      <c r="A7" t="s">
        <v>7</v>
      </c>
      <c r="B7" t="s">
        <v>184</v>
      </c>
      <c r="C7" t="s">
        <v>14</v>
      </c>
    </row>
    <row r="9" spans="1:3" x14ac:dyDescent="0.35">
      <c r="A9" t="s">
        <v>185</v>
      </c>
    </row>
    <row r="10" spans="1:3" x14ac:dyDescent="0.35">
      <c r="A10" t="s">
        <v>119</v>
      </c>
      <c r="B10" t="s">
        <v>186</v>
      </c>
    </row>
    <row r="11" spans="1:3" x14ac:dyDescent="0.35">
      <c r="A11" t="s">
        <v>120</v>
      </c>
      <c r="B11" t="s">
        <v>187</v>
      </c>
    </row>
    <row r="12" spans="1:3" x14ac:dyDescent="0.35">
      <c r="A12" t="s">
        <v>188</v>
      </c>
      <c r="B12" t="s">
        <v>189</v>
      </c>
    </row>
    <row r="14" spans="1:3" x14ac:dyDescent="0.35">
      <c r="A14" t="s">
        <v>190</v>
      </c>
    </row>
    <row r="15" spans="1:3" x14ac:dyDescent="0.35">
      <c r="A15" t="s">
        <v>191</v>
      </c>
      <c r="B15" t="s">
        <v>192</v>
      </c>
    </row>
    <row r="16" spans="1:3" x14ac:dyDescent="0.35">
      <c r="A16" t="s">
        <v>193</v>
      </c>
      <c r="B16" t="s">
        <v>194</v>
      </c>
    </row>
    <row r="17" spans="1:2" x14ac:dyDescent="0.35">
      <c r="A17" t="s">
        <v>195</v>
      </c>
      <c r="B17" t="s">
        <v>196</v>
      </c>
    </row>
    <row r="18" spans="1:2" x14ac:dyDescent="0.35">
      <c r="A18" t="s">
        <v>197</v>
      </c>
      <c r="B18" t="s">
        <v>198</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Migration Status</vt:lpstr>
      <vt:lpstr>Cost Saving</vt:lpstr>
      <vt:lpstr>Executive Summary</vt:lpstr>
      <vt:lpstr>Data Validation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Avanish Singh</cp:lastModifiedBy>
  <dcterms:created xsi:type="dcterms:W3CDTF">2025-09-09T04:55:03Z</dcterms:created>
  <dcterms:modified xsi:type="dcterms:W3CDTF">2025-09-09T14:22:56Z</dcterms:modified>
</cp:coreProperties>
</file>